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a Rivera\Desktop\GitHub\main-fisheries-chile\information\raw_databases\SERNAPESCA\products\"/>
    </mc:Choice>
  </mc:AlternateContent>
  <xr:revisionPtr revIDLastSave="0" documentId="8_{8A64A308-38E2-4A0E-9C0F-6A9C806CC680}" xr6:coauthVersionLast="38" xr6:coauthVersionMax="38" xr10:uidLastSave="{00000000-0000-0000-0000-000000000000}"/>
  <bookViews>
    <workbookView xWindow="32760" yWindow="32760" windowWidth="20490" windowHeight="8130" firstSheet="18" activeTab="23"/>
  </bookViews>
  <sheets>
    <sheet name="FEespreg" sheetId="1" r:id="rId1"/>
    <sheet name="FEespmes" sheetId="2" r:id="rId2"/>
    <sheet name="Congespreg" sheetId="3" r:id="rId3"/>
    <sheet name="Congespmes" sheetId="24" r:id="rId4"/>
    <sheet name="secosalreg" sheetId="5" r:id="rId5"/>
    <sheet name="secosalmes" sheetId="6" r:id="rId6"/>
    <sheet name="salhúmreg" sheetId="7" r:id="rId7"/>
    <sheet name="salhúmmes" sheetId="8" r:id="rId8"/>
    <sheet name="ahumreg" sheetId="9" r:id="rId9"/>
    <sheet name="ahummes" sheetId="10" r:id="rId10"/>
    <sheet name="Conservareg" sheetId="11" r:id="rId11"/>
    <sheet name="Conservames" sheetId="12" r:id="rId12"/>
    <sheet name="Harinareg" sheetId="13" r:id="rId13"/>
    <sheet name="harinames" sheetId="14" r:id="rId14"/>
    <sheet name="Agarreg" sheetId="15" r:id="rId15"/>
    <sheet name="agarmes" sheetId="16" r:id="rId16"/>
    <sheet name="Algasecareg" sheetId="17" r:id="rId17"/>
    <sheet name="algasecames" sheetId="18" r:id="rId18"/>
    <sheet name="Deshreg" sheetId="19" r:id="rId19"/>
    <sheet name="Deshmes" sheetId="20" r:id="rId20"/>
    <sheet name="Carrageninareg" sheetId="21" r:id="rId21"/>
    <sheet name="Carrageninames" sheetId="22" r:id="rId22"/>
    <sheet name="Colagarreg" sheetId="25" r:id="rId23"/>
    <sheet name="Colagarmes" sheetId="26" r:id="rId24"/>
  </sheets>
  <definedNames>
    <definedName name="_xlnm.Print_Area" localSheetId="3">Congespmes!$A$1:$O$206</definedName>
    <definedName name="_xlnm.Print_Area" localSheetId="2">Congespreg!$A$1:$R$206</definedName>
    <definedName name="_xlnm.Print_Area" localSheetId="10">Conservareg!$A$1:$R$70</definedName>
    <definedName name="_xlnm.Print_Area" localSheetId="1">FEespmes!$A$1:$O$137</definedName>
    <definedName name="_xlnm.Print_Area" localSheetId="0">FEespreg!$A$1:$R$140</definedName>
    <definedName name="_xlnm.Print_Area" localSheetId="12">Harinareg!$A$1:$R$71</definedName>
    <definedName name="_xlnm.Print_Titles" localSheetId="23">Colagarmes!$1:$6</definedName>
    <definedName name="_xlnm.Print_Titles" localSheetId="22">Colagarreg!$1:$6</definedName>
    <definedName name="_xlnm.Print_Titles" localSheetId="3">Congespmes!$1:$6</definedName>
    <definedName name="_xlnm.Print_Titles" localSheetId="2">Congespreg!$1:$6</definedName>
    <definedName name="_xlnm.Print_Titles" localSheetId="10">Conservareg!$1:$6</definedName>
    <definedName name="_xlnm.Print_Titles" localSheetId="1">FEespmes!$1:$6</definedName>
    <definedName name="_xlnm.Print_Titles" localSheetId="0">FEespreg!$1:$6</definedName>
    <definedName name="_xlnm.Print_Titles" localSheetId="12">Harinareg!$1:$5</definedName>
  </definedNames>
  <calcPr calcId="179021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26" l="1"/>
  <c r="E11" i="26"/>
  <c r="F11" i="26"/>
  <c r="F21" i="26"/>
  <c r="G11" i="26"/>
  <c r="G21" i="26"/>
  <c r="H11" i="26"/>
  <c r="I11" i="26"/>
  <c r="J11" i="26"/>
  <c r="J21" i="26"/>
  <c r="K11" i="26"/>
  <c r="K21" i="26"/>
  <c r="L11" i="26"/>
  <c r="M11" i="26"/>
  <c r="N11" i="26"/>
  <c r="N21" i="26"/>
  <c r="C11" i="26"/>
  <c r="C21" i="26"/>
  <c r="D10" i="26"/>
  <c r="E10" i="26"/>
  <c r="E20" i="26"/>
  <c r="F10" i="26"/>
  <c r="F20" i="26"/>
  <c r="G10" i="26"/>
  <c r="H10" i="26"/>
  <c r="I10" i="26"/>
  <c r="I20" i="26"/>
  <c r="J10" i="26"/>
  <c r="J20" i="26"/>
  <c r="K10" i="26"/>
  <c r="L10" i="26"/>
  <c r="M10" i="26"/>
  <c r="M20" i="26"/>
  <c r="N10" i="26"/>
  <c r="N20" i="26"/>
  <c r="C10" i="26"/>
  <c r="M21" i="26"/>
  <c r="L21" i="26"/>
  <c r="I21" i="26"/>
  <c r="H21" i="26"/>
  <c r="E21" i="26"/>
  <c r="D21" i="26"/>
  <c r="L20" i="26"/>
  <c r="K20" i="26"/>
  <c r="H20" i="26"/>
  <c r="G20" i="26"/>
  <c r="D20" i="26"/>
  <c r="C20" i="26"/>
  <c r="O19" i="26"/>
  <c r="O18" i="26"/>
  <c r="O17" i="26"/>
  <c r="O16" i="26"/>
  <c r="O15" i="26"/>
  <c r="O14" i="26"/>
  <c r="O13" i="26"/>
  <c r="O12" i="26"/>
  <c r="O8" i="26"/>
  <c r="O11" i="26"/>
  <c r="O21" i="26"/>
  <c r="O7" i="26"/>
  <c r="O10" i="26"/>
  <c r="O20" i="26"/>
  <c r="R8" i="25"/>
  <c r="R7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R19" i="25"/>
  <c r="R18" i="25"/>
  <c r="R17" i="25"/>
  <c r="R16" i="25"/>
  <c r="R15" i="25"/>
  <c r="R14" i="25"/>
  <c r="R13" i="25"/>
  <c r="R12" i="25"/>
  <c r="R11" i="25"/>
  <c r="R21" i="25"/>
  <c r="R10" i="25"/>
  <c r="R20" i="25"/>
  <c r="D206" i="24"/>
  <c r="E206" i="24"/>
  <c r="F206" i="24"/>
  <c r="G206" i="24"/>
  <c r="H206" i="24"/>
  <c r="I206" i="24"/>
  <c r="J206" i="24"/>
  <c r="K206" i="24"/>
  <c r="L206" i="24"/>
  <c r="M206" i="24"/>
  <c r="N206" i="24"/>
  <c r="C206" i="24"/>
  <c r="D205" i="24"/>
  <c r="E205" i="24"/>
  <c r="F205" i="24"/>
  <c r="G205" i="24"/>
  <c r="H205" i="24"/>
  <c r="I205" i="24"/>
  <c r="J205" i="24"/>
  <c r="K205" i="24"/>
  <c r="L205" i="24"/>
  <c r="M205" i="24"/>
  <c r="N205" i="24"/>
  <c r="C205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O77" i="24"/>
  <c r="O78" i="24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99" i="24"/>
  <c r="O100" i="24"/>
  <c r="O101" i="24"/>
  <c r="O102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O117" i="24"/>
  <c r="O118" i="24"/>
  <c r="O119" i="24"/>
  <c r="O120" i="24"/>
  <c r="O121" i="24"/>
  <c r="O122" i="24"/>
  <c r="O123" i="24"/>
  <c r="O124" i="24"/>
  <c r="O125" i="24"/>
  <c r="O126" i="24"/>
  <c r="O127" i="24"/>
  <c r="O128" i="24"/>
  <c r="O129" i="24"/>
  <c r="O130" i="24"/>
  <c r="O131" i="24"/>
  <c r="O132" i="24"/>
  <c r="O133" i="24"/>
  <c r="O134" i="24"/>
  <c r="O135" i="24"/>
  <c r="O136" i="24"/>
  <c r="O137" i="24"/>
  <c r="O138" i="24"/>
  <c r="O139" i="24"/>
  <c r="O140" i="24"/>
  <c r="O141" i="24"/>
  <c r="O142" i="24"/>
  <c r="O143" i="24"/>
  <c r="O144" i="24"/>
  <c r="O145" i="24"/>
  <c r="O146" i="24"/>
  <c r="O147" i="24"/>
  <c r="O148" i="24"/>
  <c r="O149" i="24"/>
  <c r="O150" i="24"/>
  <c r="O151" i="24"/>
  <c r="O152" i="24"/>
  <c r="O153" i="24"/>
  <c r="O154" i="24"/>
  <c r="O155" i="24"/>
  <c r="O157" i="24"/>
  <c r="O158" i="24"/>
  <c r="O159" i="24"/>
  <c r="O160" i="24"/>
  <c r="O161" i="24"/>
  <c r="O162" i="24"/>
  <c r="O163" i="24"/>
  <c r="O164" i="24"/>
  <c r="O165" i="24"/>
  <c r="O166" i="24"/>
  <c r="O167" i="24"/>
  <c r="O168" i="24"/>
  <c r="O169" i="24"/>
  <c r="O170" i="24"/>
  <c r="O171" i="24"/>
  <c r="O172" i="24"/>
  <c r="O173" i="24"/>
  <c r="O174" i="24"/>
  <c r="O175" i="24"/>
  <c r="O176" i="24"/>
  <c r="O177" i="24"/>
  <c r="O178" i="24"/>
  <c r="O179" i="24"/>
  <c r="O180" i="24"/>
  <c r="O181" i="24"/>
  <c r="O182" i="24"/>
  <c r="O183" i="24"/>
  <c r="O184" i="24"/>
  <c r="O185" i="24"/>
  <c r="O186" i="24"/>
  <c r="O188" i="24"/>
  <c r="O189" i="24"/>
  <c r="O190" i="24"/>
  <c r="O191" i="24"/>
  <c r="O192" i="24"/>
  <c r="O193" i="24"/>
  <c r="O195" i="24"/>
  <c r="O196" i="24"/>
  <c r="O206" i="24"/>
  <c r="O197" i="24"/>
  <c r="O198" i="24"/>
  <c r="O199" i="24"/>
  <c r="O200" i="24"/>
  <c r="O201" i="24"/>
  <c r="O202" i="24"/>
  <c r="O203" i="24"/>
  <c r="O204" i="24"/>
  <c r="D23" i="22"/>
  <c r="E23" i="22"/>
  <c r="F23" i="22"/>
  <c r="G23" i="22"/>
  <c r="H23" i="22"/>
  <c r="I23" i="22"/>
  <c r="J23" i="22"/>
  <c r="K23" i="22"/>
  <c r="L23" i="22"/>
  <c r="M23" i="22"/>
  <c r="N23" i="22"/>
  <c r="C23" i="22"/>
  <c r="D22" i="22"/>
  <c r="E22" i="22"/>
  <c r="F22" i="22"/>
  <c r="G22" i="22"/>
  <c r="H22" i="22"/>
  <c r="I22" i="22"/>
  <c r="J22" i="22"/>
  <c r="K22" i="22"/>
  <c r="L22" i="22"/>
  <c r="M22" i="22"/>
  <c r="N22" i="22"/>
  <c r="C22" i="22"/>
  <c r="O8" i="22"/>
  <c r="O9" i="22"/>
  <c r="O10" i="22"/>
  <c r="O12" i="22"/>
  <c r="O22" i="22"/>
  <c r="O13" i="22"/>
  <c r="O14" i="22"/>
  <c r="O15" i="22"/>
  <c r="O16" i="22"/>
  <c r="O17" i="22"/>
  <c r="O18" i="22"/>
  <c r="O19" i="22"/>
  <c r="O20" i="22"/>
  <c r="O21" i="22"/>
  <c r="O7" i="22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C23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C22" i="21"/>
  <c r="R8" i="21"/>
  <c r="R9" i="21"/>
  <c r="R10" i="21"/>
  <c r="R12" i="21"/>
  <c r="R22" i="21"/>
  <c r="R13" i="21"/>
  <c r="R14" i="21"/>
  <c r="R15" i="21"/>
  <c r="R16" i="21"/>
  <c r="R17" i="21"/>
  <c r="R18" i="21"/>
  <c r="R19" i="21"/>
  <c r="R20" i="21"/>
  <c r="R21" i="21"/>
  <c r="R7" i="21"/>
  <c r="D28" i="20"/>
  <c r="E28" i="20"/>
  <c r="F28" i="20"/>
  <c r="G28" i="20"/>
  <c r="H28" i="20"/>
  <c r="I28" i="20"/>
  <c r="J28" i="20"/>
  <c r="K28" i="20"/>
  <c r="L28" i="20"/>
  <c r="M28" i="20"/>
  <c r="N28" i="20"/>
  <c r="C28" i="20"/>
  <c r="D27" i="20"/>
  <c r="E27" i="20"/>
  <c r="F27" i="20"/>
  <c r="G27" i="20"/>
  <c r="H27" i="20"/>
  <c r="I27" i="20"/>
  <c r="J27" i="20"/>
  <c r="K27" i="20"/>
  <c r="L27" i="20"/>
  <c r="M27" i="20"/>
  <c r="N27" i="20"/>
  <c r="C27" i="20"/>
  <c r="O8" i="20"/>
  <c r="O9" i="20"/>
  <c r="O10" i="20"/>
  <c r="O12" i="20"/>
  <c r="O13" i="20"/>
  <c r="O14" i="20"/>
  <c r="O15" i="20"/>
  <c r="O17" i="20"/>
  <c r="O18" i="20"/>
  <c r="O19" i="20"/>
  <c r="O20" i="20"/>
  <c r="O21" i="20"/>
  <c r="O22" i="20"/>
  <c r="O28" i="20"/>
  <c r="O23" i="20"/>
  <c r="O24" i="20"/>
  <c r="O25" i="20"/>
  <c r="O26" i="20"/>
  <c r="O7" i="20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C28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C27" i="19"/>
  <c r="R8" i="19"/>
  <c r="R9" i="19"/>
  <c r="R10" i="19"/>
  <c r="R12" i="19"/>
  <c r="R13" i="19"/>
  <c r="R14" i="19"/>
  <c r="R15" i="19"/>
  <c r="R17" i="19"/>
  <c r="R27" i="19"/>
  <c r="R18" i="19"/>
  <c r="R28" i="19"/>
  <c r="R19" i="19"/>
  <c r="R20" i="19"/>
  <c r="R21" i="19"/>
  <c r="R22" i="19"/>
  <c r="R23" i="19"/>
  <c r="R24" i="19"/>
  <c r="R25" i="19"/>
  <c r="R26" i="19"/>
  <c r="R7" i="19"/>
  <c r="D45" i="18"/>
  <c r="E45" i="18"/>
  <c r="F45" i="18"/>
  <c r="G45" i="18"/>
  <c r="H45" i="18"/>
  <c r="I45" i="18"/>
  <c r="J45" i="18"/>
  <c r="K45" i="18"/>
  <c r="L45" i="18"/>
  <c r="M45" i="18"/>
  <c r="N45" i="18"/>
  <c r="C45" i="18"/>
  <c r="D44" i="18"/>
  <c r="E44" i="18"/>
  <c r="F44" i="18"/>
  <c r="G44" i="18"/>
  <c r="H44" i="18"/>
  <c r="I44" i="18"/>
  <c r="J44" i="18"/>
  <c r="K44" i="18"/>
  <c r="L44" i="18"/>
  <c r="M44" i="18"/>
  <c r="N44" i="18"/>
  <c r="C44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4" i="18"/>
  <c r="O44" i="18"/>
  <c r="O35" i="18"/>
  <c r="O45" i="18"/>
  <c r="O36" i="18"/>
  <c r="O37" i="18"/>
  <c r="O38" i="18"/>
  <c r="O39" i="18"/>
  <c r="O40" i="18"/>
  <c r="O41" i="18"/>
  <c r="O42" i="18"/>
  <c r="O43" i="18"/>
  <c r="O7" i="18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C43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C42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2" i="17"/>
  <c r="R33" i="17"/>
  <c r="R43" i="17"/>
  <c r="R34" i="17"/>
  <c r="R35" i="17"/>
  <c r="R36" i="17"/>
  <c r="R37" i="17"/>
  <c r="R38" i="17"/>
  <c r="R39" i="17"/>
  <c r="R40" i="17"/>
  <c r="R41" i="17"/>
  <c r="R7" i="17"/>
  <c r="D22" i="16"/>
  <c r="E22" i="16"/>
  <c r="F22" i="16"/>
  <c r="G22" i="16"/>
  <c r="H22" i="16"/>
  <c r="I22" i="16"/>
  <c r="J22" i="16"/>
  <c r="K22" i="16"/>
  <c r="L22" i="16"/>
  <c r="M22" i="16"/>
  <c r="N22" i="16"/>
  <c r="C22" i="16"/>
  <c r="D21" i="16"/>
  <c r="E21" i="16"/>
  <c r="F21" i="16"/>
  <c r="G21" i="16"/>
  <c r="H21" i="16"/>
  <c r="I21" i="16"/>
  <c r="J21" i="16"/>
  <c r="K21" i="16"/>
  <c r="L21" i="16"/>
  <c r="M21" i="16"/>
  <c r="N21" i="16"/>
  <c r="C21" i="16"/>
  <c r="O9" i="16"/>
  <c r="O11" i="16"/>
  <c r="O12" i="16"/>
  <c r="O22" i="16"/>
  <c r="O13" i="16"/>
  <c r="O14" i="16"/>
  <c r="O15" i="16"/>
  <c r="O16" i="16"/>
  <c r="O17" i="16"/>
  <c r="O18" i="16"/>
  <c r="O19" i="16"/>
  <c r="O20" i="16"/>
  <c r="O8" i="16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C21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C20" i="15"/>
  <c r="R8" i="15"/>
  <c r="R10" i="15"/>
  <c r="R11" i="15"/>
  <c r="R21" i="15"/>
  <c r="R12" i="15"/>
  <c r="R20" i="15"/>
  <c r="R13" i="15"/>
  <c r="R14" i="15"/>
  <c r="R15" i="15"/>
  <c r="R16" i="15"/>
  <c r="R17" i="15"/>
  <c r="R18" i="15"/>
  <c r="R19" i="15"/>
  <c r="R7" i="15"/>
  <c r="D71" i="14"/>
  <c r="E71" i="14"/>
  <c r="F71" i="14"/>
  <c r="G71" i="14"/>
  <c r="H71" i="14"/>
  <c r="I71" i="14"/>
  <c r="J71" i="14"/>
  <c r="K71" i="14"/>
  <c r="L71" i="14"/>
  <c r="M71" i="14"/>
  <c r="N71" i="14"/>
  <c r="C71" i="14"/>
  <c r="D70" i="14"/>
  <c r="E70" i="14"/>
  <c r="F70" i="14"/>
  <c r="G70" i="14"/>
  <c r="H70" i="14"/>
  <c r="I70" i="14"/>
  <c r="J70" i="14"/>
  <c r="K70" i="14"/>
  <c r="L70" i="14"/>
  <c r="M70" i="14"/>
  <c r="N70" i="14"/>
  <c r="C70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2" i="14"/>
  <c r="O53" i="14"/>
  <c r="O54" i="14"/>
  <c r="O55" i="14"/>
  <c r="O57" i="14"/>
  <c r="O58" i="14"/>
  <c r="O60" i="14"/>
  <c r="O61" i="14"/>
  <c r="O71" i="14"/>
  <c r="O62" i="14"/>
  <c r="O70" i="14"/>
  <c r="O63" i="14"/>
  <c r="O64" i="14"/>
  <c r="O65" i="14"/>
  <c r="O66" i="14"/>
  <c r="O67" i="14"/>
  <c r="O68" i="14"/>
  <c r="O69" i="14"/>
  <c r="O7" i="14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C71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C70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2" i="13"/>
  <c r="R53" i="13"/>
  <c r="R54" i="13"/>
  <c r="R55" i="13"/>
  <c r="R57" i="13"/>
  <c r="R58" i="13"/>
  <c r="R60" i="13"/>
  <c r="R70" i="13"/>
  <c r="R61" i="13"/>
  <c r="R62" i="13"/>
  <c r="R63" i="13"/>
  <c r="R64" i="13"/>
  <c r="R65" i="13"/>
  <c r="R66" i="13"/>
  <c r="R67" i="13"/>
  <c r="R68" i="13"/>
  <c r="R69" i="13"/>
  <c r="R7" i="13"/>
  <c r="D71" i="12"/>
  <c r="E71" i="12"/>
  <c r="F71" i="12"/>
  <c r="G71" i="12"/>
  <c r="H71" i="12"/>
  <c r="I71" i="12"/>
  <c r="J71" i="12"/>
  <c r="K71" i="12"/>
  <c r="L71" i="12"/>
  <c r="M71" i="12"/>
  <c r="N71" i="12"/>
  <c r="C71" i="12"/>
  <c r="D70" i="12"/>
  <c r="E70" i="12"/>
  <c r="F70" i="12"/>
  <c r="G70" i="12"/>
  <c r="H70" i="12"/>
  <c r="I70" i="12"/>
  <c r="J70" i="12"/>
  <c r="K70" i="12"/>
  <c r="L70" i="12"/>
  <c r="M70" i="12"/>
  <c r="N70" i="12"/>
  <c r="C70" i="12"/>
  <c r="O61" i="12"/>
  <c r="O60" i="12"/>
  <c r="O70" i="12"/>
  <c r="O9" i="12"/>
  <c r="O10" i="12"/>
  <c r="O11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50" i="12"/>
  <c r="O51" i="12"/>
  <c r="O52" i="12"/>
  <c r="O53" i="12"/>
  <c r="O54" i="12"/>
  <c r="O55" i="12"/>
  <c r="O57" i="12"/>
  <c r="O58" i="12"/>
  <c r="O62" i="12"/>
  <c r="O63" i="12"/>
  <c r="O64" i="12"/>
  <c r="O65" i="12"/>
  <c r="O66" i="12"/>
  <c r="O67" i="12"/>
  <c r="O68" i="12"/>
  <c r="O69" i="12"/>
  <c r="O8" i="12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C70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C69" i="11"/>
  <c r="R8" i="11"/>
  <c r="R9" i="11"/>
  <c r="R10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9" i="11"/>
  <c r="R50" i="11"/>
  <c r="R51" i="11"/>
  <c r="R52" i="11"/>
  <c r="R53" i="11"/>
  <c r="R54" i="11"/>
  <c r="R56" i="11"/>
  <c r="R57" i="11"/>
  <c r="R59" i="11"/>
  <c r="R60" i="11"/>
  <c r="R70" i="11"/>
  <c r="R61" i="11"/>
  <c r="R62" i="11"/>
  <c r="R63" i="11"/>
  <c r="R64" i="11"/>
  <c r="R65" i="11"/>
  <c r="R66" i="11"/>
  <c r="R67" i="11"/>
  <c r="R68" i="11"/>
  <c r="R7" i="11"/>
  <c r="D29" i="10"/>
  <c r="E29" i="10"/>
  <c r="F29" i="10"/>
  <c r="G29" i="10"/>
  <c r="H29" i="10"/>
  <c r="I29" i="10"/>
  <c r="J29" i="10"/>
  <c r="K29" i="10"/>
  <c r="L29" i="10"/>
  <c r="M29" i="10"/>
  <c r="N29" i="10"/>
  <c r="C29" i="10"/>
  <c r="D28" i="10"/>
  <c r="E28" i="10"/>
  <c r="F28" i="10"/>
  <c r="G28" i="10"/>
  <c r="H28" i="10"/>
  <c r="I28" i="10"/>
  <c r="J28" i="10"/>
  <c r="K28" i="10"/>
  <c r="L28" i="10"/>
  <c r="M28" i="10"/>
  <c r="N28" i="10"/>
  <c r="C28" i="10"/>
  <c r="O10" i="10"/>
  <c r="O11" i="10"/>
  <c r="O12" i="10"/>
  <c r="O13" i="10"/>
  <c r="O14" i="10"/>
  <c r="O15" i="10"/>
  <c r="O16" i="10"/>
  <c r="O18" i="10"/>
  <c r="O28" i="10"/>
  <c r="O19" i="10"/>
  <c r="O20" i="10"/>
  <c r="O21" i="10"/>
  <c r="O22" i="10"/>
  <c r="O23" i="10"/>
  <c r="O24" i="10"/>
  <c r="O25" i="10"/>
  <c r="O29" i="10"/>
  <c r="O26" i="10"/>
  <c r="O27" i="10"/>
  <c r="O9" i="10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7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C26" i="9"/>
  <c r="R8" i="9"/>
  <c r="R9" i="9"/>
  <c r="R10" i="9"/>
  <c r="R11" i="9"/>
  <c r="R12" i="9"/>
  <c r="R13" i="9"/>
  <c r="R14" i="9"/>
  <c r="R16" i="9"/>
  <c r="R17" i="9"/>
  <c r="R18" i="9"/>
  <c r="R26" i="9"/>
  <c r="R19" i="9"/>
  <c r="R27" i="9"/>
  <c r="R20" i="9"/>
  <c r="R21" i="9"/>
  <c r="R22" i="9"/>
  <c r="R23" i="9"/>
  <c r="R24" i="9"/>
  <c r="R25" i="9"/>
  <c r="R7" i="9"/>
  <c r="O13" i="8"/>
  <c r="O23" i="8"/>
  <c r="D24" i="8"/>
  <c r="E24" i="8"/>
  <c r="F24" i="8"/>
  <c r="G24" i="8"/>
  <c r="H24" i="8"/>
  <c r="I24" i="8"/>
  <c r="J24" i="8"/>
  <c r="K24" i="8"/>
  <c r="L24" i="8"/>
  <c r="M24" i="8"/>
  <c r="N24" i="8"/>
  <c r="C24" i="8"/>
  <c r="D23" i="8"/>
  <c r="E23" i="8"/>
  <c r="F23" i="8"/>
  <c r="G23" i="8"/>
  <c r="H23" i="8"/>
  <c r="I23" i="8"/>
  <c r="J23" i="8"/>
  <c r="K23" i="8"/>
  <c r="L23" i="8"/>
  <c r="M23" i="8"/>
  <c r="N23" i="8"/>
  <c r="C23" i="8"/>
  <c r="O8" i="8"/>
  <c r="O10" i="8"/>
  <c r="O11" i="8"/>
  <c r="O14" i="8"/>
  <c r="O24" i="8"/>
  <c r="O15" i="8"/>
  <c r="O16" i="8"/>
  <c r="O17" i="8"/>
  <c r="O18" i="8"/>
  <c r="O19" i="8"/>
  <c r="O20" i="8"/>
  <c r="O21" i="8"/>
  <c r="O22" i="8"/>
  <c r="O7" i="8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C24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C23" i="7"/>
  <c r="R8" i="7"/>
  <c r="R10" i="7"/>
  <c r="R11" i="7"/>
  <c r="R13" i="7"/>
  <c r="R14" i="7"/>
  <c r="R24" i="7"/>
  <c r="R15" i="7"/>
  <c r="R16" i="7"/>
  <c r="R17" i="7"/>
  <c r="R18" i="7"/>
  <c r="R19" i="7"/>
  <c r="R20" i="7"/>
  <c r="R21" i="7"/>
  <c r="R22" i="7"/>
  <c r="R7" i="7"/>
  <c r="D21" i="6"/>
  <c r="E21" i="6"/>
  <c r="F21" i="6"/>
  <c r="G21" i="6"/>
  <c r="H21" i="6"/>
  <c r="I21" i="6"/>
  <c r="J21" i="6"/>
  <c r="K21" i="6"/>
  <c r="L21" i="6"/>
  <c r="M21" i="6"/>
  <c r="N21" i="6"/>
  <c r="C21" i="6"/>
  <c r="D20" i="6"/>
  <c r="E20" i="6"/>
  <c r="F20" i="6"/>
  <c r="G20" i="6"/>
  <c r="H20" i="6"/>
  <c r="I20" i="6"/>
  <c r="J20" i="6"/>
  <c r="K20" i="6"/>
  <c r="L20" i="6"/>
  <c r="M20" i="6"/>
  <c r="N20" i="6"/>
  <c r="C20" i="6"/>
  <c r="O19" i="6"/>
  <c r="O18" i="6"/>
  <c r="O8" i="6"/>
  <c r="O10" i="6"/>
  <c r="O11" i="6"/>
  <c r="O12" i="6"/>
  <c r="O13" i="6"/>
  <c r="O14" i="6"/>
  <c r="O15" i="6"/>
  <c r="O16" i="6"/>
  <c r="O17" i="6"/>
  <c r="O7" i="6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C21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C20" i="5"/>
  <c r="R8" i="5"/>
  <c r="R10" i="5"/>
  <c r="R11" i="5"/>
  <c r="R12" i="5"/>
  <c r="R13" i="5"/>
  <c r="R21" i="5"/>
  <c r="R14" i="5"/>
  <c r="R15" i="5"/>
  <c r="R16" i="5"/>
  <c r="R17" i="5"/>
  <c r="R18" i="5"/>
  <c r="R19" i="5"/>
  <c r="R7" i="5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C206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C205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8" i="3"/>
  <c r="R189" i="3"/>
  <c r="R190" i="3"/>
  <c r="R191" i="3"/>
  <c r="R192" i="3"/>
  <c r="R193" i="3"/>
  <c r="R195" i="3"/>
  <c r="R196" i="3"/>
  <c r="R206" i="3"/>
  <c r="R197" i="3"/>
  <c r="R205" i="3"/>
  <c r="R198" i="3"/>
  <c r="R199" i="3"/>
  <c r="R200" i="3"/>
  <c r="R201" i="3"/>
  <c r="R202" i="3"/>
  <c r="R203" i="3"/>
  <c r="R204" i="3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C138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C137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4" i="1"/>
  <c r="R125" i="1"/>
  <c r="R127" i="1"/>
  <c r="R128" i="1"/>
  <c r="R129" i="1"/>
  <c r="R137" i="1"/>
  <c r="R130" i="1"/>
  <c r="R131" i="1"/>
  <c r="R132" i="1"/>
  <c r="R133" i="1"/>
  <c r="R134" i="1"/>
  <c r="R135" i="1"/>
  <c r="R136" i="1"/>
  <c r="D137" i="2"/>
  <c r="E137" i="2"/>
  <c r="F137" i="2"/>
  <c r="G137" i="2"/>
  <c r="H137" i="2"/>
  <c r="I137" i="2"/>
  <c r="J137" i="2"/>
  <c r="K137" i="2"/>
  <c r="L137" i="2"/>
  <c r="M137" i="2"/>
  <c r="N137" i="2"/>
  <c r="C137" i="2"/>
  <c r="D136" i="2"/>
  <c r="E136" i="2"/>
  <c r="F136" i="2"/>
  <c r="G136" i="2"/>
  <c r="H136" i="2"/>
  <c r="I136" i="2"/>
  <c r="J136" i="2"/>
  <c r="K136" i="2"/>
  <c r="L136" i="2"/>
  <c r="M136" i="2"/>
  <c r="N136" i="2"/>
  <c r="C136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6" i="2"/>
  <c r="O136" i="2"/>
  <c r="O127" i="2"/>
  <c r="O137" i="2"/>
  <c r="O128" i="2"/>
  <c r="O129" i="2"/>
  <c r="O130" i="2"/>
  <c r="O131" i="2"/>
  <c r="O132" i="2"/>
  <c r="O133" i="2"/>
  <c r="O134" i="2"/>
  <c r="O135" i="2"/>
  <c r="O7" i="2"/>
  <c r="O27" i="20"/>
  <c r="O21" i="16"/>
  <c r="R23" i="21"/>
  <c r="O205" i="24"/>
  <c r="O21" i="6"/>
  <c r="O23" i="22"/>
  <c r="O20" i="6"/>
  <c r="R23" i="7"/>
  <c r="R42" i="17"/>
  <c r="R71" i="13"/>
  <c r="O71" i="12"/>
  <c r="R69" i="11"/>
  <c r="R20" i="5"/>
  <c r="R138" i="1"/>
</calcChain>
</file>

<file path=xl/sharedStrings.xml><?xml version="1.0" encoding="utf-8"?>
<sst xmlns="http://schemas.openxmlformats.org/spreadsheetml/2006/main" count="10703" uniqueCount="177">
  <si>
    <t>I</t>
  </si>
  <si>
    <t>II</t>
  </si>
  <si>
    <t>III</t>
  </si>
  <si>
    <t>IV</t>
  </si>
  <si>
    <t>V</t>
  </si>
  <si>
    <t>VI</t>
  </si>
  <si>
    <t>VII</t>
  </si>
  <si>
    <t>VIII</t>
  </si>
  <si>
    <t>X</t>
  </si>
  <si>
    <t>XI</t>
  </si>
  <si>
    <t>XII</t>
  </si>
  <si>
    <t>XIV</t>
  </si>
  <si>
    <t>XV</t>
  </si>
  <si>
    <t>COCHAYUYO</t>
  </si>
  <si>
    <t>M</t>
  </si>
  <si>
    <t>P</t>
  </si>
  <si>
    <t>ALBACORA O PEZ ESPADA</t>
  </si>
  <si>
    <t>ATUN OJOS GRANDES</t>
  </si>
  <si>
    <t>AZULEJO</t>
  </si>
  <si>
    <t>BACALAO DE PROFUNDIDAD</t>
  </si>
  <si>
    <t>BESUGO</t>
  </si>
  <si>
    <t>BLANQUILLO</t>
  </si>
  <si>
    <t>CABALLA</t>
  </si>
  <si>
    <t>CONGRIO COLORADO</t>
  </si>
  <si>
    <t>CONGRIO DORADO</t>
  </si>
  <si>
    <t>CONGRIO NEGRO</t>
  </si>
  <si>
    <t>CORVINA</t>
  </si>
  <si>
    <t>JUREL</t>
  </si>
  <si>
    <t>LISA</t>
  </si>
  <si>
    <t>MERLUZA COMUN</t>
  </si>
  <si>
    <t>MERLUZA DE COLA</t>
  </si>
  <si>
    <t>MERLUZA DEL SUR O AUSTRAL</t>
  </si>
  <si>
    <t>PEJEGALLO</t>
  </si>
  <si>
    <t>PEJERREY DE MAR</t>
  </si>
  <si>
    <t>RAYA VOLANTIN</t>
  </si>
  <si>
    <t>REINETA</t>
  </si>
  <si>
    <t>ROBALO</t>
  </si>
  <si>
    <t>SALMON DEL ATLANTICO</t>
  </si>
  <si>
    <t>SALMON PLATEADO</t>
  </si>
  <si>
    <t>SALMON REY</t>
  </si>
  <si>
    <t>SIERRA</t>
  </si>
  <si>
    <t>TIBURON O MARRAJO</t>
  </si>
  <si>
    <t>TOLLO</t>
  </si>
  <si>
    <t>TRUCHA ARCO IRIS</t>
  </si>
  <si>
    <t>TURBOT</t>
  </si>
  <si>
    <t>VIDRIOLA, PALOMETA, DORADO O TOREMO</t>
  </si>
  <si>
    <t>ABALON JAPONES</t>
  </si>
  <si>
    <t>ABALON ROJO</t>
  </si>
  <si>
    <t>ALMEJA</t>
  </si>
  <si>
    <t>CARACOL LOCATE</t>
  </si>
  <si>
    <t>CARACOL PALO PALO</t>
  </si>
  <si>
    <t>CARACOL PIQUILHUE</t>
  </si>
  <si>
    <t>CHOLGA</t>
  </si>
  <si>
    <t>CHORITO</t>
  </si>
  <si>
    <t>CHORO</t>
  </si>
  <si>
    <t>CULENGUE</t>
  </si>
  <si>
    <t>HUEPO O NAVAJA DE MAR</t>
  </si>
  <si>
    <t>JIBIA O CALAMAR ROJO</t>
  </si>
  <si>
    <t>LAPA NEGRA</t>
  </si>
  <si>
    <t>LOCO</t>
  </si>
  <si>
    <t>MACHA</t>
  </si>
  <si>
    <t>NAVAJUELA</t>
  </si>
  <si>
    <t>OSTION DEL NORTE</t>
  </si>
  <si>
    <t>OSTION DEL SUR</t>
  </si>
  <si>
    <t>OSTION PATAGONICO</t>
  </si>
  <si>
    <t>OSTRA DEL PACIFICO</t>
  </si>
  <si>
    <t>PULPO</t>
  </si>
  <si>
    <t>PULPO DEL SUR</t>
  </si>
  <si>
    <t>TAQUILLA</t>
  </si>
  <si>
    <t>TUMBAO</t>
  </si>
  <si>
    <t>CAMARON NAILON</t>
  </si>
  <si>
    <t>CANGREJO DORADO DE J. FERNANDEZ</t>
  </si>
  <si>
    <t>CENTOLLA</t>
  </si>
  <si>
    <t>CENTOLLON</t>
  </si>
  <si>
    <t>JAIBA MARMOLA</t>
  </si>
  <si>
    <t>JAIBA MORA</t>
  </si>
  <si>
    <t>JAIBA PELUDA O PACHONA</t>
  </si>
  <si>
    <t>LANGOSTA DE J.FERNANDEZ</t>
  </si>
  <si>
    <t>LANGOSTINO AMARILLO</t>
  </si>
  <si>
    <t>ERIZO</t>
  </si>
  <si>
    <t>PIURE</t>
  </si>
  <si>
    <t>ESPECIE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</si>
  <si>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</si>
  <si>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</si>
  <si>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</si>
  <si>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</si>
  <si>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</si>
  <si>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</si>
  <si>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</si>
  <si>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</si>
  <si>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</si>
  <si>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</si>
  <si>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</si>
  <si>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</si>
  <si>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</si>
  <si>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TOTAL ALGAS</t>
  </si>
  <si>
    <t>TOTAL PECES</t>
  </si>
  <si>
    <t>TOTAL MOLUSCOS</t>
  </si>
  <si>
    <t>TOTAL CRUSTACEOS</t>
  </si>
  <si>
    <t>TOTAL OTRAS ESPECIES</t>
  </si>
  <si>
    <t>TOTAL GENERAL</t>
  </si>
  <si>
    <t>-</t>
  </si>
  <si>
    <t>CHILE, MATERIA PRIMA Y PRODUCCIÓN AÑO 2012</t>
  </si>
  <si>
    <t>POR ESPECIE Y MES</t>
  </si>
  <si>
    <t>(En toneladas)</t>
  </si>
  <si>
    <t>FRESCO ENFRIADO</t>
  </si>
  <si>
    <t>IX</t>
  </si>
  <si>
    <t>R.M.</t>
  </si>
  <si>
    <t>POR ESPECIE Y REGIÓN</t>
  </si>
  <si>
    <t>ANCHOVETA</t>
  </si>
  <si>
    <t>ANGUILA</t>
  </si>
  <si>
    <t>ATUN ALETA AMARILLA</t>
  </si>
  <si>
    <t>ATUN ALETA LARGA</t>
  </si>
  <si>
    <t>BRECA O BILAGAY</t>
  </si>
  <si>
    <t>BROTULA</t>
  </si>
  <si>
    <t>CABRILLA</t>
  </si>
  <si>
    <t>CHANCHARRO</t>
  </si>
  <si>
    <t>COJINOBA DEL SUR</t>
  </si>
  <si>
    <t>COJINOBA MOTEADA</t>
  </si>
  <si>
    <t>KONSO</t>
  </si>
  <si>
    <t>MACHUELO O TRITRE</t>
  </si>
  <si>
    <t>MERLUZA DE TRES ALETAS</t>
  </si>
  <si>
    <t>PAMPANITO</t>
  </si>
  <si>
    <t>RAYA ESPINOSA</t>
  </si>
  <si>
    <t>RAYA NEGRA</t>
  </si>
  <si>
    <t>ROLLIZO</t>
  </si>
  <si>
    <t>SARDINA ESPAÑOLA</t>
  </si>
  <si>
    <t>TOLLO DE CACHOS</t>
  </si>
  <si>
    <t>CARACOL RUBIO</t>
  </si>
  <si>
    <t>CARACOL TRUMULCO</t>
  </si>
  <si>
    <t>JULIANA O TAWERA</t>
  </si>
  <si>
    <t>GAMBA</t>
  </si>
  <si>
    <t>JAIBA LIMON</t>
  </si>
  <si>
    <t>JAIBA REINA</t>
  </si>
  <si>
    <t>JAIBA REMADORA</t>
  </si>
  <si>
    <t>LANGOSTINO COLORADO</t>
  </si>
  <si>
    <t>PICOROCO</t>
  </si>
  <si>
    <t>PEPINO DE MAR</t>
  </si>
  <si>
    <t>AGUJILLA</t>
  </si>
  <si>
    <t>BACALADILLO O MOTE</t>
  </si>
  <si>
    <t>BONITO</t>
  </si>
  <si>
    <t>CABINZA</t>
  </si>
  <si>
    <t>PESCADO NO CLASIFICADO</t>
  </si>
  <si>
    <t>RONCACHO</t>
  </si>
  <si>
    <t>SARDINA AUSTRAL</t>
  </si>
  <si>
    <t>SARDINA COMUN</t>
  </si>
  <si>
    <t>VINCIGUERRIA</t>
  </si>
  <si>
    <t>CALAMAR</t>
  </si>
  <si>
    <t>LANGOSTINO ENANO</t>
  </si>
  <si>
    <t>PELILLO</t>
  </si>
  <si>
    <t>CHASCA</t>
  </si>
  <si>
    <t>CHASCON O HUIRO NEGRO</t>
  </si>
  <si>
    <t>CHICOREA DE MAR</t>
  </si>
  <si>
    <t>HAEMATOCOCCUS</t>
  </si>
  <si>
    <t>HUIRO</t>
  </si>
  <si>
    <t>HUIRO PALO</t>
  </si>
  <si>
    <t>LUCHE</t>
  </si>
  <si>
    <t>LUGA CUCHARA O CORTA</t>
  </si>
  <si>
    <t>LUGA NEGRA O CRESPA</t>
  </si>
  <si>
    <t>LUGA-ROJA</t>
  </si>
  <si>
    <t>SPIRULINA</t>
  </si>
  <si>
    <t>TOTAL  GENERAL</t>
  </si>
  <si>
    <t>CONGELADO</t>
  </si>
  <si>
    <t>SECO SALADO</t>
  </si>
  <si>
    <t>SALADO HÚMEDO</t>
  </si>
  <si>
    <t>AHUMADO</t>
  </si>
  <si>
    <t>CONSERVA</t>
  </si>
  <si>
    <t>HARINA</t>
  </si>
  <si>
    <t>R.M</t>
  </si>
  <si>
    <t>AGAR AGAR</t>
  </si>
  <si>
    <t>ALGA SECA</t>
  </si>
  <si>
    <t>DESHIDRATADO</t>
  </si>
  <si>
    <t>CARRAGENINA</t>
  </si>
  <si>
    <t>LENGUADO OJOS GRANDES</t>
  </si>
  <si>
    <t>LENGUAD OJOS GRANDES</t>
  </si>
  <si>
    <t>LENGUADO OJOS CHICOS</t>
  </si>
  <si>
    <t>COLAGAR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</si>
</sst>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b/>
      <sz val="9"/>
      <color indexed="8"/>
      <name val="Arial"/>
      <family val="2"/>
    </font>
    <font>
      <sz val="6"/>
      <color indexed="8"/>
      <name val="Arial"/>
      <family val="2"/>
    </font>
    <font>
      <sz val="5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2">
    <xf numFmtId="0" fontId="0" fillId="0" borderId="0" xfId="0"/>
    <xf numFmtId="0" fontId="10" fillId="0" borderId="0" xfId="0" applyFont="1" applyBorder="1" applyAlignment="1"/>
    <xf numFmtId="0" fontId="2" fillId="0" borderId="0" xfId="16" applyFont="1" applyFill="1" applyBorder="1" applyAlignment="1"/>
    <xf numFmtId="0" fontId="2" fillId="0" borderId="0" xfId="16" applyFont="1" applyFill="1" applyBorder="1" applyAlignment="1">
      <alignment horizontal="center"/>
    </xf>
    <xf numFmtId="0" fontId="11" fillId="0" borderId="0" xfId="0" applyFont="1" applyFill="1" applyBorder="1" applyAlignment="1"/>
    <xf numFmtId="0" fontId="4" fillId="0" borderId="1" xfId="16" applyFont="1" applyFill="1" applyBorder="1" applyAlignment="1">
      <alignment horizontal="left"/>
    </xf>
    <xf numFmtId="0" fontId="4" fillId="0" borderId="1" xfId="16" applyFont="1" applyFill="1" applyBorder="1" applyAlignment="1">
      <alignment horizontal="center"/>
    </xf>
    <xf numFmtId="0" fontId="4" fillId="0" borderId="1" xfId="16" applyFont="1" applyFill="1" applyBorder="1" applyAlignment="1">
      <alignment horizontal="right"/>
    </xf>
    <xf numFmtId="0" fontId="11" fillId="0" borderId="1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2" fillId="0" borderId="2" xfId="16" applyFont="1" applyFill="1" applyBorder="1" applyAlignment="1"/>
    <xf numFmtId="0" fontId="12" fillId="0" borderId="3" xfId="0" applyFont="1" applyBorder="1" applyAlignment="1"/>
    <xf numFmtId="0" fontId="12" fillId="0" borderId="2" xfId="0" applyFont="1" applyBorder="1" applyAlignment="1"/>
    <xf numFmtId="0" fontId="2" fillId="0" borderId="2" xfId="16" applyFont="1" applyFill="1" applyBorder="1" applyAlignment="1">
      <alignment horizontal="center"/>
    </xf>
    <xf numFmtId="0" fontId="3" fillId="0" borderId="3" xfId="16" applyFont="1" applyFill="1" applyBorder="1" applyAlignment="1">
      <alignment horizontal="center"/>
    </xf>
    <xf numFmtId="0" fontId="3" fillId="0" borderId="2" xfId="16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3" fontId="2" fillId="0" borderId="0" xfId="16" applyNumberFormat="1" applyFont="1" applyBorder="1" applyAlignment="1">
      <alignment horizontal="right"/>
    </xf>
    <xf numFmtId="3" fontId="2" fillId="0" borderId="0" xfId="16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2" fillId="0" borderId="2" xfId="16" applyNumberFormat="1" applyFont="1" applyFill="1" applyBorder="1" applyAlignment="1">
      <alignment horizontal="right"/>
    </xf>
    <xf numFmtId="3" fontId="2" fillId="0" borderId="2" xfId="16" applyNumberFormat="1" applyFont="1" applyBorder="1" applyAlignment="1">
      <alignment horizontal="right"/>
    </xf>
    <xf numFmtId="3" fontId="10" fillId="0" borderId="2" xfId="0" applyNumberFormat="1" applyFont="1" applyBorder="1" applyAlignment="1">
      <alignment horizontal="right"/>
    </xf>
    <xf numFmtId="3" fontId="12" fillId="0" borderId="3" xfId="0" applyNumberFormat="1" applyFont="1" applyBorder="1" applyAlignment="1">
      <alignment horizontal="right"/>
    </xf>
    <xf numFmtId="3" fontId="12" fillId="0" borderId="2" xfId="0" applyNumberFormat="1" applyFont="1" applyBorder="1" applyAlignment="1">
      <alignment horizontal="right"/>
    </xf>
    <xf numFmtId="0" fontId="5" fillId="0" borderId="0" xfId="16" applyFont="1" applyFill="1" applyBorder="1" applyAlignment="1"/>
    <xf numFmtId="0" fontId="5" fillId="0" borderId="2" xfId="16" applyFont="1" applyFill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/>
    </xf>
    <xf numFmtId="0" fontId="2" fillId="0" borderId="0" xfId="4" applyFont="1" applyFill="1" applyBorder="1" applyAlignment="1"/>
    <xf numFmtId="0" fontId="2" fillId="0" borderId="0" xfId="4" applyFont="1" applyFill="1" applyBorder="1" applyAlignment="1">
      <alignment horizontal="center"/>
    </xf>
    <xf numFmtId="0" fontId="2" fillId="0" borderId="2" xfId="4" applyFont="1" applyFill="1" applyBorder="1" applyAlignment="1"/>
    <xf numFmtId="0" fontId="3" fillId="0" borderId="3" xfId="4" applyFont="1" applyFill="1" applyBorder="1" applyAlignment="1">
      <alignment horizontal="center"/>
    </xf>
    <xf numFmtId="0" fontId="3" fillId="0" borderId="2" xfId="4" applyFont="1" applyFill="1" applyBorder="1" applyAlignment="1">
      <alignment horizontal="center"/>
    </xf>
    <xf numFmtId="0" fontId="4" fillId="0" borderId="1" xfId="4" applyFont="1" applyFill="1" applyBorder="1" applyAlignment="1">
      <alignment horizontal="left"/>
    </xf>
    <xf numFmtId="0" fontId="4" fillId="0" borderId="1" xfId="4" applyFont="1" applyFill="1" applyBorder="1" applyAlignment="1">
      <alignment horizontal="center"/>
    </xf>
    <xf numFmtId="0" fontId="4" fillId="0" borderId="1" xfId="4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Border="1" applyAlignment="1"/>
    <xf numFmtId="0" fontId="2" fillId="0" borderId="2" xfId="4" applyFont="1" applyFill="1" applyBorder="1" applyAlignment="1">
      <alignment horizontal="center"/>
    </xf>
    <xf numFmtId="3" fontId="2" fillId="0" borderId="0" xfId="4" applyNumberFormat="1" applyFont="1" applyBorder="1" applyAlignment="1">
      <alignment horizontal="right"/>
    </xf>
    <xf numFmtId="3" fontId="2" fillId="0" borderId="0" xfId="4" applyNumberFormat="1" applyFont="1" applyFill="1" applyBorder="1" applyAlignment="1">
      <alignment horizontal="right"/>
    </xf>
    <xf numFmtId="3" fontId="2" fillId="0" borderId="2" xfId="4" applyNumberFormat="1" applyFont="1" applyBorder="1" applyAlignment="1">
      <alignment horizontal="right"/>
    </xf>
    <xf numFmtId="3" fontId="2" fillId="0" borderId="2" xfId="4" applyNumberFormat="1" applyFont="1" applyFill="1" applyBorder="1" applyAlignment="1">
      <alignment horizontal="right"/>
    </xf>
    <xf numFmtId="0" fontId="5" fillId="0" borderId="0" xfId="4" applyFont="1" applyFill="1" applyBorder="1" applyAlignment="1"/>
    <xf numFmtId="0" fontId="6" fillId="0" borderId="0" xfId="4" applyFont="1" applyFill="1" applyBorder="1" applyAlignment="1"/>
    <xf numFmtId="0" fontId="6" fillId="0" borderId="2" xfId="4" applyFont="1" applyFill="1" applyBorder="1" applyAlignment="1"/>
    <xf numFmtId="0" fontId="2" fillId="0" borderId="0" xfId="18" applyFont="1" applyFill="1" applyBorder="1" applyAlignment="1"/>
    <xf numFmtId="0" fontId="2" fillId="0" borderId="0" xfId="18" applyFont="1" applyBorder="1" applyAlignment="1"/>
    <xf numFmtId="0" fontId="2" fillId="0" borderId="2" xfId="18" applyFont="1" applyFill="1" applyBorder="1" applyAlignment="1"/>
    <xf numFmtId="0" fontId="3" fillId="0" borderId="3" xfId="18" applyFont="1" applyFill="1" applyBorder="1" applyAlignment="1"/>
    <xf numFmtId="0" fontId="3" fillId="0" borderId="2" xfId="18" applyFont="1" applyFill="1" applyBorder="1" applyAlignment="1"/>
    <xf numFmtId="3" fontId="2" fillId="0" borderId="0" xfId="18" applyNumberFormat="1" applyFont="1" applyBorder="1" applyAlignment="1">
      <alignment horizontal="right"/>
    </xf>
    <xf numFmtId="3" fontId="2" fillId="0" borderId="0" xfId="18" applyNumberFormat="1" applyFont="1" applyFill="1" applyBorder="1" applyAlignment="1">
      <alignment horizontal="right"/>
    </xf>
    <xf numFmtId="3" fontId="2" fillId="0" borderId="2" xfId="18" applyNumberFormat="1" applyFont="1" applyBorder="1" applyAlignment="1">
      <alignment horizontal="right"/>
    </xf>
    <xf numFmtId="3" fontId="2" fillId="0" borderId="2" xfId="18" applyNumberFormat="1" applyFont="1" applyFill="1" applyBorder="1" applyAlignment="1">
      <alignment horizontal="right"/>
    </xf>
    <xf numFmtId="0" fontId="5" fillId="0" borderId="0" xfId="18" applyFont="1" applyFill="1" applyBorder="1" applyAlignment="1"/>
    <xf numFmtId="0" fontId="5" fillId="0" borderId="2" xfId="18" applyFont="1" applyFill="1" applyBorder="1" applyAlignment="1"/>
    <xf numFmtId="0" fontId="4" fillId="0" borderId="1" xfId="18" applyFont="1" applyFill="1" applyBorder="1" applyAlignment="1">
      <alignment horizontal="left"/>
    </xf>
    <xf numFmtId="0" fontId="4" fillId="0" borderId="1" xfId="18" applyFont="1" applyFill="1" applyBorder="1" applyAlignment="1"/>
    <xf numFmtId="0" fontId="4" fillId="0" borderId="1" xfId="18" applyFont="1" applyFill="1" applyBorder="1" applyAlignment="1">
      <alignment horizontal="right"/>
    </xf>
    <xf numFmtId="0" fontId="11" fillId="0" borderId="1" xfId="0" applyFont="1" applyFill="1" applyBorder="1" applyAlignment="1"/>
    <xf numFmtId="0" fontId="10" fillId="0" borderId="2" xfId="0" applyFont="1" applyBorder="1" applyAlignment="1"/>
    <xf numFmtId="0" fontId="2" fillId="0" borderId="0" xfId="16" applyFont="1" applyFill="1" applyBorder="1" applyAlignment="1">
      <alignment horizontal="right"/>
    </xf>
    <xf numFmtId="0" fontId="10" fillId="0" borderId="0" xfId="0" applyFont="1" applyFill="1" applyBorder="1" applyAlignment="1"/>
    <xf numFmtId="0" fontId="2" fillId="0" borderId="2" xfId="16" applyFont="1" applyFill="1" applyBorder="1" applyAlignment="1">
      <alignment horizontal="right"/>
    </xf>
    <xf numFmtId="0" fontId="4" fillId="0" borderId="1" xfId="16" applyFont="1" applyFill="1" applyBorder="1" applyAlignment="1"/>
    <xf numFmtId="0" fontId="10" fillId="0" borderId="2" xfId="0" applyFont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2" fillId="0" borderId="0" xfId="18" applyFont="1" applyFill="1" applyBorder="1" applyAlignment="1">
      <alignment horizontal="right"/>
    </xf>
    <xf numFmtId="0" fontId="4" fillId="0" borderId="1" xfId="18" applyFont="1" applyFill="1" applyBorder="1" applyAlignment="1">
      <alignment horizontal="center"/>
    </xf>
    <xf numFmtId="0" fontId="2" fillId="0" borderId="2" xfId="18" applyFont="1" applyFill="1" applyBorder="1" applyAlignment="1">
      <alignment horizontal="right"/>
    </xf>
    <xf numFmtId="0" fontId="2" fillId="0" borderId="0" xfId="18" applyFont="1" applyFill="1" applyBorder="1" applyAlignment="1">
      <alignment horizontal="center"/>
    </xf>
    <xf numFmtId="0" fontId="2" fillId="0" borderId="2" xfId="18" applyFont="1" applyFill="1" applyBorder="1" applyAlignment="1">
      <alignment horizontal="center"/>
    </xf>
    <xf numFmtId="0" fontId="3" fillId="0" borderId="3" xfId="18" applyFont="1" applyFill="1" applyBorder="1" applyAlignment="1">
      <alignment horizontal="center"/>
    </xf>
    <xf numFmtId="0" fontId="3" fillId="0" borderId="2" xfId="18" applyFont="1" applyFill="1" applyBorder="1" applyAlignment="1">
      <alignment horizontal="center"/>
    </xf>
    <xf numFmtId="0" fontId="2" fillId="0" borderId="0" xfId="19" applyFont="1" applyFill="1" applyBorder="1" applyAlignment="1"/>
    <xf numFmtId="0" fontId="2" fillId="0" borderId="0" xfId="19" applyFont="1" applyFill="1" applyBorder="1" applyAlignment="1">
      <alignment horizontal="right"/>
    </xf>
    <xf numFmtId="0" fontId="2" fillId="0" borderId="0" xfId="19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4" fillId="0" borderId="1" xfId="19" applyFont="1" applyFill="1" applyBorder="1" applyAlignment="1">
      <alignment horizontal="left"/>
    </xf>
    <xf numFmtId="0" fontId="4" fillId="0" borderId="1" xfId="19" applyFont="1" applyFill="1" applyBorder="1" applyAlignment="1">
      <alignment horizontal="center"/>
    </xf>
    <xf numFmtId="0" fontId="4" fillId="0" borderId="1" xfId="19" applyFont="1" applyFill="1" applyBorder="1" applyAlignment="1">
      <alignment horizontal="right"/>
    </xf>
    <xf numFmtId="0" fontId="2" fillId="0" borderId="0" xfId="19" applyFont="1" applyBorder="1" applyAlignment="1">
      <alignment horizontal="right"/>
    </xf>
    <xf numFmtId="0" fontId="2" fillId="0" borderId="2" xfId="19" applyFont="1" applyFill="1" applyBorder="1" applyAlignment="1">
      <alignment horizontal="left"/>
    </xf>
    <xf numFmtId="0" fontId="2" fillId="0" borderId="2" xfId="19" applyFont="1" applyFill="1" applyBorder="1" applyAlignment="1"/>
    <xf numFmtId="0" fontId="2" fillId="0" borderId="2" xfId="19" applyFont="1" applyBorder="1" applyAlignment="1">
      <alignment horizontal="right"/>
    </xf>
    <xf numFmtId="0" fontId="2" fillId="0" borderId="2" xfId="19" applyFont="1" applyFill="1" applyBorder="1" applyAlignment="1">
      <alignment horizontal="right"/>
    </xf>
    <xf numFmtId="0" fontId="12" fillId="0" borderId="3" xfId="0" applyFont="1" applyBorder="1" applyAlignment="1">
      <alignment horizontal="left"/>
    </xf>
    <xf numFmtId="0" fontId="3" fillId="0" borderId="3" xfId="19" applyFont="1" applyFill="1" applyBorder="1" applyAlignment="1"/>
    <xf numFmtId="0" fontId="12" fillId="0" borderId="2" xfId="0" applyFont="1" applyBorder="1" applyAlignment="1">
      <alignment horizontal="left"/>
    </xf>
    <xf numFmtId="0" fontId="3" fillId="0" borderId="2" xfId="19" applyFont="1" applyFill="1" applyBorder="1" applyAlignment="1"/>
    <xf numFmtId="0" fontId="2" fillId="0" borderId="0" xfId="20" applyFont="1" applyFill="1" applyBorder="1" applyAlignment="1">
      <alignment horizontal="center"/>
    </xf>
    <xf numFmtId="0" fontId="2" fillId="0" borderId="0" xfId="20" applyFont="1" applyFill="1" applyBorder="1" applyAlignment="1"/>
    <xf numFmtId="0" fontId="2" fillId="0" borderId="0" xfId="20" applyFont="1" applyFill="1" applyBorder="1" applyAlignment="1">
      <alignment horizontal="right"/>
    </xf>
    <xf numFmtId="0" fontId="4" fillId="0" borderId="1" xfId="20" applyFont="1" applyFill="1" applyBorder="1" applyAlignment="1"/>
    <xf numFmtId="0" fontId="4" fillId="0" borderId="1" xfId="20" applyFont="1" applyFill="1" applyBorder="1" applyAlignment="1">
      <alignment horizontal="center"/>
    </xf>
    <xf numFmtId="0" fontId="2" fillId="0" borderId="2" xfId="20" applyFont="1" applyFill="1" applyBorder="1" applyAlignment="1"/>
    <xf numFmtId="0" fontId="2" fillId="0" borderId="2" xfId="20" applyFont="1" applyFill="1" applyBorder="1" applyAlignment="1">
      <alignment horizontal="right"/>
    </xf>
    <xf numFmtId="0" fontId="2" fillId="0" borderId="2" xfId="2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2" fillId="0" borderId="3" xfId="0" applyFont="1" applyFill="1" applyBorder="1" applyAlignment="1"/>
    <xf numFmtId="0" fontId="3" fillId="0" borderId="3" xfId="20" applyFont="1" applyFill="1" applyBorder="1" applyAlignment="1">
      <alignment horizontal="center"/>
    </xf>
    <xf numFmtId="0" fontId="12" fillId="0" borderId="2" xfId="0" applyFont="1" applyFill="1" applyBorder="1" applyAlignment="1"/>
    <xf numFmtId="0" fontId="3" fillId="0" borderId="2" xfId="20" applyFont="1" applyFill="1" applyBorder="1" applyAlignment="1">
      <alignment horizontal="center"/>
    </xf>
    <xf numFmtId="0" fontId="10" fillId="0" borderId="2" xfId="0" applyFont="1" applyFill="1" applyBorder="1" applyAlignment="1">
      <alignment horizontal="right"/>
    </xf>
    <xf numFmtId="0" fontId="12" fillId="0" borderId="3" xfId="0" applyFont="1" applyFill="1" applyBorder="1" applyAlignment="1">
      <alignment horizontal="right"/>
    </xf>
    <xf numFmtId="0" fontId="12" fillId="0" borderId="2" xfId="0" applyFont="1" applyFill="1" applyBorder="1" applyAlignment="1">
      <alignment horizontal="right"/>
    </xf>
    <xf numFmtId="0" fontId="4" fillId="0" borderId="1" xfId="20" applyFont="1" applyFill="1" applyBorder="1" applyAlignment="1">
      <alignment horizontal="right"/>
    </xf>
    <xf numFmtId="0" fontId="2" fillId="0" borderId="0" xfId="21" applyFont="1" applyFill="1" applyBorder="1" applyAlignment="1"/>
    <xf numFmtId="0" fontId="2" fillId="0" borderId="0" xfId="21" applyFont="1" applyFill="1" applyBorder="1" applyAlignment="1">
      <alignment horizontal="right"/>
    </xf>
    <xf numFmtId="0" fontId="4" fillId="0" borderId="1" xfId="21" applyFont="1" applyFill="1" applyBorder="1" applyAlignment="1">
      <alignment horizontal="center"/>
    </xf>
    <xf numFmtId="0" fontId="4" fillId="0" borderId="1" xfId="21" applyFont="1" applyFill="1" applyBorder="1" applyAlignment="1">
      <alignment horizontal="right"/>
    </xf>
    <xf numFmtId="0" fontId="2" fillId="0" borderId="0" xfId="21" applyFont="1" applyBorder="1" applyAlignment="1">
      <alignment horizontal="right"/>
    </xf>
    <xf numFmtId="0" fontId="4" fillId="0" borderId="1" xfId="21" applyFont="1" applyFill="1" applyBorder="1" applyAlignment="1"/>
    <xf numFmtId="0" fontId="2" fillId="0" borderId="2" xfId="21" applyFont="1" applyFill="1" applyBorder="1" applyAlignment="1"/>
    <xf numFmtId="0" fontId="3" fillId="0" borderId="3" xfId="21" applyFont="1" applyFill="1" applyBorder="1" applyAlignment="1"/>
    <xf numFmtId="0" fontId="3" fillId="0" borderId="2" xfId="21" applyFont="1" applyFill="1" applyBorder="1" applyAlignment="1"/>
    <xf numFmtId="0" fontId="10" fillId="0" borderId="0" xfId="0" applyFont="1" applyAlignment="1">
      <alignment horizontal="right"/>
    </xf>
    <xf numFmtId="0" fontId="2" fillId="0" borderId="2" xfId="21" applyFont="1" applyFill="1" applyBorder="1" applyAlignment="1">
      <alignment horizontal="right"/>
    </xf>
    <xf numFmtId="0" fontId="2" fillId="0" borderId="2" xfId="21" applyFont="1" applyBorder="1" applyAlignment="1">
      <alignment horizontal="right"/>
    </xf>
    <xf numFmtId="0" fontId="2" fillId="0" borderId="0" xfId="22" applyFont="1" applyFill="1" applyBorder="1" applyAlignment="1"/>
    <xf numFmtId="0" fontId="2" fillId="0" borderId="0" xfId="22" applyFont="1" applyFill="1" applyBorder="1" applyAlignment="1">
      <alignment horizontal="right"/>
    </xf>
    <xf numFmtId="0" fontId="2" fillId="0" borderId="0" xfId="2" applyFont="1" applyFill="1" applyBorder="1" applyAlignment="1"/>
    <xf numFmtId="0" fontId="2" fillId="0" borderId="0" xfId="2" applyFont="1" applyFill="1" applyBorder="1" applyAlignment="1">
      <alignment horizontal="right"/>
    </xf>
    <xf numFmtId="0" fontId="2" fillId="0" borderId="0" xfId="22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4" fillId="0" borderId="1" xfId="22" applyFont="1" applyFill="1" applyBorder="1" applyAlignment="1">
      <alignment horizontal="left"/>
    </xf>
    <xf numFmtId="0" fontId="4" fillId="0" borderId="1" xfId="22" applyFont="1" applyFill="1" applyBorder="1" applyAlignment="1">
      <alignment horizontal="center"/>
    </xf>
    <xf numFmtId="0" fontId="4" fillId="0" borderId="1" xfId="22" applyFont="1" applyFill="1" applyBorder="1" applyAlignment="1">
      <alignment horizontal="right"/>
    </xf>
    <xf numFmtId="0" fontId="2" fillId="0" borderId="0" xfId="22" applyFont="1" applyBorder="1" applyAlignment="1">
      <alignment horizontal="right"/>
    </xf>
    <xf numFmtId="0" fontId="2" fillId="0" borderId="2" xfId="22" applyFont="1" applyFill="1" applyBorder="1" applyAlignment="1">
      <alignment horizontal="left"/>
    </xf>
    <xf numFmtId="0" fontId="2" fillId="0" borderId="2" xfId="22" applyFont="1" applyFill="1" applyBorder="1" applyAlignment="1"/>
    <xf numFmtId="0" fontId="2" fillId="0" borderId="2" xfId="22" applyFont="1" applyFill="1" applyBorder="1" applyAlignment="1">
      <alignment horizontal="right"/>
    </xf>
    <xf numFmtId="0" fontId="3" fillId="0" borderId="3" xfId="2" applyFont="1" applyFill="1" applyBorder="1" applyAlignment="1"/>
    <xf numFmtId="0" fontId="3" fillId="0" borderId="2" xfId="2" applyFont="1" applyFill="1" applyBorder="1" applyAlignment="1"/>
    <xf numFmtId="0" fontId="2" fillId="0" borderId="0" xfId="23" applyFont="1" applyFill="1" applyBorder="1" applyAlignment="1">
      <alignment horizontal="left"/>
    </xf>
    <xf numFmtId="0" fontId="2" fillId="0" borderId="0" xfId="23" applyFont="1" applyFill="1" applyBorder="1" applyAlignment="1">
      <alignment horizontal="center"/>
    </xf>
    <xf numFmtId="0" fontId="4" fillId="0" borderId="1" xfId="23" applyFont="1" applyFill="1" applyBorder="1" applyAlignment="1">
      <alignment horizontal="left"/>
    </xf>
    <xf numFmtId="0" fontId="4" fillId="0" borderId="1" xfId="23" applyFont="1" applyFill="1" applyBorder="1" applyAlignment="1">
      <alignment horizontal="center"/>
    </xf>
    <xf numFmtId="0" fontId="4" fillId="0" borderId="1" xfId="23" applyFont="1" applyFill="1" applyBorder="1" applyAlignment="1">
      <alignment horizontal="right"/>
    </xf>
    <xf numFmtId="0" fontId="2" fillId="0" borderId="2" xfId="23" applyFont="1" applyFill="1" applyBorder="1" applyAlignment="1">
      <alignment horizontal="left"/>
    </xf>
    <xf numFmtId="0" fontId="2" fillId="0" borderId="2" xfId="23" applyFont="1" applyFill="1" applyBorder="1" applyAlignment="1">
      <alignment horizontal="center"/>
    </xf>
    <xf numFmtId="0" fontId="3" fillId="0" borderId="3" xfId="23" applyFont="1" applyFill="1" applyBorder="1" applyAlignment="1">
      <alignment horizontal="center"/>
    </xf>
    <xf numFmtId="0" fontId="3" fillId="0" borderId="2" xfId="23" applyFont="1" applyFill="1" applyBorder="1" applyAlignment="1">
      <alignment horizontal="center"/>
    </xf>
    <xf numFmtId="3" fontId="2" fillId="0" borderId="0" xfId="23" applyNumberFormat="1" applyFont="1" applyFill="1" applyBorder="1" applyAlignment="1">
      <alignment horizontal="right"/>
    </xf>
    <xf numFmtId="3" fontId="2" fillId="0" borderId="0" xfId="23" applyNumberFormat="1" applyFont="1" applyBorder="1" applyAlignment="1">
      <alignment horizontal="right"/>
    </xf>
    <xf numFmtId="3" fontId="2" fillId="0" borderId="2" xfId="23" applyNumberFormat="1" applyFont="1" applyFill="1" applyBorder="1" applyAlignment="1">
      <alignment horizontal="right"/>
    </xf>
    <xf numFmtId="3" fontId="2" fillId="0" borderId="2" xfId="23" applyNumberFormat="1" applyFont="1" applyBorder="1" applyAlignment="1">
      <alignment horizontal="right"/>
    </xf>
    <xf numFmtId="0" fontId="5" fillId="0" borderId="0" xfId="23" applyFont="1" applyFill="1" applyBorder="1" applyAlignment="1">
      <alignment horizontal="left"/>
    </xf>
    <xf numFmtId="0" fontId="5" fillId="0" borderId="2" xfId="23" applyFont="1" applyFill="1" applyBorder="1" applyAlignment="1">
      <alignment horizontal="left"/>
    </xf>
    <xf numFmtId="0" fontId="2" fillId="0" borderId="0" xfId="24" applyFont="1" applyFill="1" applyBorder="1" applyAlignment="1"/>
    <xf numFmtId="0" fontId="4" fillId="0" borderId="1" xfId="24" applyFont="1" applyFill="1" applyBorder="1" applyAlignment="1">
      <alignment horizontal="center"/>
    </xf>
    <xf numFmtId="0" fontId="4" fillId="0" borderId="1" xfId="24" applyFont="1" applyFill="1" applyBorder="1" applyAlignment="1">
      <alignment horizontal="left"/>
    </xf>
    <xf numFmtId="0" fontId="2" fillId="0" borderId="0" xfId="24" applyFont="1" applyFill="1" applyBorder="1" applyAlignment="1">
      <alignment horizontal="left"/>
    </xf>
    <xf numFmtId="0" fontId="4" fillId="0" borderId="1" xfId="24" applyFont="1" applyFill="1" applyBorder="1" applyAlignment="1">
      <alignment horizontal="right"/>
    </xf>
    <xf numFmtId="0" fontId="2" fillId="0" borderId="2" xfId="24" applyFont="1" applyFill="1" applyBorder="1" applyAlignment="1">
      <alignment horizontal="left"/>
    </xf>
    <xf numFmtId="0" fontId="2" fillId="0" borderId="2" xfId="24" applyFont="1" applyFill="1" applyBorder="1" applyAlignment="1"/>
    <xf numFmtId="0" fontId="3" fillId="0" borderId="3" xfId="24" applyFont="1" applyFill="1" applyBorder="1" applyAlignment="1"/>
    <xf numFmtId="0" fontId="3" fillId="0" borderId="2" xfId="24" applyFont="1" applyFill="1" applyBorder="1" applyAlignment="1"/>
    <xf numFmtId="3" fontId="2" fillId="0" borderId="0" xfId="24" applyNumberFormat="1" applyFont="1" applyFill="1" applyBorder="1" applyAlignment="1">
      <alignment horizontal="right"/>
    </xf>
    <xf numFmtId="3" fontId="2" fillId="0" borderId="0" xfId="24" applyNumberFormat="1" applyFont="1" applyBorder="1" applyAlignment="1">
      <alignment horizontal="right"/>
    </xf>
    <xf numFmtId="3" fontId="2" fillId="0" borderId="2" xfId="24" applyNumberFormat="1" applyFont="1" applyBorder="1" applyAlignment="1">
      <alignment horizontal="right"/>
    </xf>
    <xf numFmtId="3" fontId="2" fillId="0" borderId="2" xfId="24" applyNumberFormat="1" applyFont="1" applyFill="1" applyBorder="1" applyAlignment="1">
      <alignment horizontal="right"/>
    </xf>
    <xf numFmtId="0" fontId="5" fillId="0" borderId="0" xfId="24" applyFont="1" applyFill="1" applyBorder="1" applyAlignment="1">
      <alignment horizontal="left"/>
    </xf>
    <xf numFmtId="0" fontId="2" fillId="0" borderId="0" xfId="6" applyFont="1" applyFill="1" applyBorder="1" applyAlignment="1"/>
    <xf numFmtId="0" fontId="2" fillId="0" borderId="0" xfId="6" applyFont="1" applyFill="1" applyBorder="1" applyAlignment="1">
      <alignment horizontal="left"/>
    </xf>
    <xf numFmtId="0" fontId="4" fillId="0" borderId="1" xfId="6" applyFont="1" applyFill="1" applyBorder="1" applyAlignment="1">
      <alignment horizontal="center"/>
    </xf>
    <xf numFmtId="0" fontId="4" fillId="0" borderId="1" xfId="6" applyFont="1" applyFill="1" applyBorder="1" applyAlignment="1">
      <alignment horizontal="left"/>
    </xf>
    <xf numFmtId="0" fontId="4" fillId="0" borderId="1" xfId="6" applyFont="1" applyFill="1" applyBorder="1" applyAlignment="1">
      <alignment horizontal="right"/>
    </xf>
    <xf numFmtId="0" fontId="2" fillId="0" borderId="2" xfId="6" applyFont="1" applyFill="1" applyBorder="1" applyAlignment="1"/>
    <xf numFmtId="0" fontId="2" fillId="0" borderId="2" xfId="6" applyFont="1" applyFill="1" applyBorder="1" applyAlignment="1">
      <alignment horizontal="left"/>
    </xf>
    <xf numFmtId="0" fontId="3" fillId="0" borderId="3" xfId="6" applyFont="1" applyFill="1" applyBorder="1" applyAlignment="1"/>
    <xf numFmtId="0" fontId="3" fillId="0" borderId="2" xfId="6" applyFont="1" applyFill="1" applyBorder="1" applyAlignment="1"/>
    <xf numFmtId="3" fontId="2" fillId="0" borderId="0" xfId="6" applyNumberFormat="1" applyFont="1" applyFill="1" applyBorder="1" applyAlignment="1">
      <alignment horizontal="right"/>
    </xf>
    <xf numFmtId="3" fontId="2" fillId="0" borderId="0" xfId="6" applyNumberFormat="1" applyFont="1" applyBorder="1" applyAlignment="1">
      <alignment horizontal="right"/>
    </xf>
    <xf numFmtId="3" fontId="2" fillId="0" borderId="2" xfId="6" applyNumberFormat="1" applyFont="1" applyFill="1" applyBorder="1" applyAlignment="1">
      <alignment horizontal="right"/>
    </xf>
    <xf numFmtId="3" fontId="2" fillId="0" borderId="2" xfId="6" applyNumberFormat="1" applyFont="1" applyBorder="1" applyAlignment="1">
      <alignment horizontal="right"/>
    </xf>
    <xf numFmtId="3" fontId="10" fillId="0" borderId="0" xfId="0" applyNumberFormat="1" applyFont="1" applyAlignment="1">
      <alignment horizontal="right"/>
    </xf>
    <xf numFmtId="0" fontId="5" fillId="0" borderId="0" xfId="6" applyFont="1" applyFill="1" applyBorder="1" applyAlignment="1">
      <alignment horizontal="left"/>
    </xf>
    <xf numFmtId="0" fontId="5" fillId="0" borderId="2" xfId="6" applyFont="1" applyFill="1" applyBorder="1" applyAlignment="1">
      <alignment horizontal="left"/>
    </xf>
    <xf numFmtId="0" fontId="2" fillId="0" borderId="0" xfId="7" applyFont="1" applyFill="1" applyBorder="1" applyAlignment="1"/>
    <xf numFmtId="0" fontId="2" fillId="0" borderId="0" xfId="7" applyFont="1" applyFill="1" applyBorder="1" applyAlignment="1">
      <alignment horizontal="left"/>
    </xf>
    <xf numFmtId="0" fontId="5" fillId="0" borderId="0" xfId="7" applyFont="1" applyFill="1" applyBorder="1" applyAlignment="1">
      <alignment horizontal="left"/>
    </xf>
    <xf numFmtId="0" fontId="4" fillId="0" borderId="1" xfId="7" applyFont="1" applyFill="1" applyBorder="1" applyAlignment="1">
      <alignment horizontal="left"/>
    </xf>
    <xf numFmtId="0" fontId="4" fillId="0" borderId="1" xfId="7" applyFont="1" applyFill="1" applyBorder="1" applyAlignment="1">
      <alignment horizontal="center"/>
    </xf>
    <xf numFmtId="0" fontId="4" fillId="0" borderId="1" xfId="7" applyFont="1" applyFill="1" applyBorder="1" applyAlignment="1">
      <alignment horizontal="right"/>
    </xf>
    <xf numFmtId="0" fontId="2" fillId="0" borderId="2" xfId="7" applyFont="1" applyFill="1" applyBorder="1" applyAlignment="1">
      <alignment horizontal="left"/>
    </xf>
    <xf numFmtId="0" fontId="2" fillId="0" borderId="2" xfId="7" applyFont="1" applyFill="1" applyBorder="1" applyAlignment="1"/>
    <xf numFmtId="0" fontId="3" fillId="0" borderId="3" xfId="7" applyFont="1" applyFill="1" applyBorder="1" applyAlignment="1"/>
    <xf numFmtId="0" fontId="3" fillId="0" borderId="2" xfId="7" applyFont="1" applyFill="1" applyBorder="1" applyAlignment="1"/>
    <xf numFmtId="3" fontId="2" fillId="0" borderId="0" xfId="7" applyNumberFormat="1" applyFont="1" applyBorder="1" applyAlignment="1">
      <alignment horizontal="right"/>
    </xf>
    <xf numFmtId="3" fontId="2" fillId="0" borderId="0" xfId="7" applyNumberFormat="1" applyFont="1" applyFill="1" applyBorder="1" applyAlignment="1">
      <alignment horizontal="right"/>
    </xf>
    <xf numFmtId="3" fontId="2" fillId="0" borderId="2" xfId="7" applyNumberFormat="1" applyFont="1" applyBorder="1" applyAlignment="1">
      <alignment horizontal="right"/>
    </xf>
    <xf numFmtId="3" fontId="2" fillId="0" borderId="2" xfId="7" applyNumberFormat="1" applyFont="1" applyFill="1" applyBorder="1" applyAlignment="1">
      <alignment horizontal="right"/>
    </xf>
    <xf numFmtId="0" fontId="2" fillId="0" borderId="0" xfId="8" applyFont="1" applyFill="1" applyBorder="1" applyAlignment="1">
      <alignment horizontal="left"/>
    </xf>
    <xf numFmtId="0" fontId="4" fillId="0" borderId="1" xfId="8" applyFont="1" applyFill="1" applyBorder="1" applyAlignment="1">
      <alignment horizontal="left"/>
    </xf>
    <xf numFmtId="0" fontId="4" fillId="0" borderId="1" xfId="8" applyFont="1" applyFill="1" applyBorder="1" applyAlignment="1">
      <alignment horizontal="center"/>
    </xf>
    <xf numFmtId="0" fontId="2" fillId="0" borderId="2" xfId="8" applyFont="1" applyFill="1" applyBorder="1" applyAlignment="1">
      <alignment horizontal="left"/>
    </xf>
    <xf numFmtId="0" fontId="2" fillId="0" borderId="0" xfId="8" applyFont="1" applyFill="1" applyBorder="1" applyAlignment="1">
      <alignment horizontal="center"/>
    </xf>
    <xf numFmtId="0" fontId="2" fillId="0" borderId="2" xfId="8" applyFont="1" applyFill="1" applyBorder="1" applyAlignment="1">
      <alignment horizontal="center"/>
    </xf>
    <xf numFmtId="0" fontId="2" fillId="0" borderId="3" xfId="8" applyFont="1" applyFill="1" applyBorder="1" applyAlignment="1">
      <alignment horizontal="center"/>
    </xf>
    <xf numFmtId="3" fontId="2" fillId="0" borderId="0" xfId="8" applyNumberFormat="1" applyFont="1" applyFill="1" applyBorder="1" applyAlignment="1">
      <alignment horizontal="right"/>
    </xf>
    <xf numFmtId="3" fontId="2" fillId="0" borderId="2" xfId="8" applyNumberFormat="1" applyFont="1" applyFill="1" applyBorder="1" applyAlignment="1">
      <alignment horizontal="right"/>
    </xf>
    <xf numFmtId="0" fontId="4" fillId="0" borderId="1" xfId="8" applyFont="1" applyFill="1" applyBorder="1" applyAlignment="1">
      <alignment horizontal="right"/>
    </xf>
    <xf numFmtId="3" fontId="12" fillId="0" borderId="0" xfId="0" applyNumberFormat="1" applyFont="1" applyBorder="1" applyAlignment="1">
      <alignment horizontal="right"/>
    </xf>
    <xf numFmtId="0" fontId="2" fillId="0" borderId="0" xfId="9" applyFont="1" applyFill="1" applyBorder="1" applyAlignment="1">
      <alignment horizontal="left"/>
    </xf>
    <xf numFmtId="0" fontId="2" fillId="0" borderId="0" xfId="9" applyFont="1" applyFill="1" applyBorder="1" applyAlignment="1"/>
    <xf numFmtId="0" fontId="4" fillId="0" borderId="1" xfId="9" applyFont="1" applyFill="1" applyBorder="1" applyAlignment="1">
      <alignment horizontal="left"/>
    </xf>
    <xf numFmtId="0" fontId="4" fillId="0" borderId="1" xfId="9" applyFont="1" applyFill="1" applyBorder="1" applyAlignment="1">
      <alignment horizontal="center"/>
    </xf>
    <xf numFmtId="0" fontId="4" fillId="0" borderId="1" xfId="9" applyFont="1" applyFill="1" applyBorder="1" applyAlignment="1">
      <alignment horizontal="right"/>
    </xf>
    <xf numFmtId="0" fontId="2" fillId="0" borderId="2" xfId="9" applyFont="1" applyFill="1" applyBorder="1" applyAlignment="1">
      <alignment horizontal="left"/>
    </xf>
    <xf numFmtId="0" fontId="2" fillId="0" borderId="2" xfId="9" applyFont="1" applyFill="1" applyBorder="1" applyAlignment="1"/>
    <xf numFmtId="0" fontId="3" fillId="0" borderId="3" xfId="9" applyFont="1" applyFill="1" applyBorder="1" applyAlignment="1"/>
    <xf numFmtId="0" fontId="3" fillId="0" borderId="2" xfId="9" applyFont="1" applyFill="1" applyBorder="1" applyAlignment="1"/>
    <xf numFmtId="3" fontId="2" fillId="0" borderId="0" xfId="9" applyNumberFormat="1" applyFont="1" applyFill="1" applyBorder="1" applyAlignment="1">
      <alignment horizontal="right"/>
    </xf>
    <xf numFmtId="3" fontId="2" fillId="0" borderId="2" xfId="9" applyNumberFormat="1" applyFont="1" applyFill="1" applyBorder="1" applyAlignment="1">
      <alignment horizontal="right"/>
    </xf>
    <xf numFmtId="0" fontId="2" fillId="0" borderId="0" xfId="10" applyFont="1" applyFill="1" applyBorder="1" applyAlignment="1">
      <alignment horizontal="center"/>
    </xf>
    <xf numFmtId="0" fontId="2" fillId="0" borderId="0" xfId="10" applyFont="1" applyFill="1" applyBorder="1" applyAlignment="1">
      <alignment horizontal="left"/>
    </xf>
    <xf numFmtId="0" fontId="2" fillId="0" borderId="0" xfId="3" applyFont="1" applyFill="1" applyBorder="1" applyAlignment="1">
      <alignment horizontal="left"/>
    </xf>
    <xf numFmtId="0" fontId="4" fillId="0" borderId="1" xfId="10" applyFont="1" applyFill="1" applyBorder="1" applyAlignment="1">
      <alignment horizontal="left"/>
    </xf>
    <xf numFmtId="0" fontId="4" fillId="0" borderId="1" xfId="10" applyFont="1" applyFill="1" applyBorder="1" applyAlignment="1">
      <alignment horizontal="center"/>
    </xf>
    <xf numFmtId="0" fontId="4" fillId="0" borderId="1" xfId="10" applyFont="1" applyFill="1" applyBorder="1" applyAlignment="1">
      <alignment horizontal="right"/>
    </xf>
    <xf numFmtId="0" fontId="2" fillId="0" borderId="2" xfId="10" applyFont="1" applyFill="1" applyBorder="1" applyAlignment="1">
      <alignment horizontal="left"/>
    </xf>
    <xf numFmtId="0" fontId="2" fillId="0" borderId="2" xfId="10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2" fillId="0" borderId="3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center"/>
    </xf>
    <xf numFmtId="3" fontId="2" fillId="0" borderId="0" xfId="10" applyNumberFormat="1" applyFont="1" applyFill="1" applyBorder="1" applyAlignment="1">
      <alignment horizontal="right"/>
    </xf>
    <xf numFmtId="3" fontId="2" fillId="0" borderId="0" xfId="10" applyNumberFormat="1" applyFont="1" applyBorder="1" applyAlignment="1">
      <alignment horizontal="right"/>
    </xf>
    <xf numFmtId="3" fontId="2" fillId="0" borderId="2" xfId="10" applyNumberFormat="1" applyFont="1" applyFill="1" applyBorder="1" applyAlignment="1">
      <alignment horizontal="right"/>
    </xf>
    <xf numFmtId="3" fontId="2" fillId="0" borderId="2" xfId="10" applyNumberFormat="1" applyFont="1" applyBorder="1" applyAlignment="1">
      <alignment horizontal="right"/>
    </xf>
    <xf numFmtId="3" fontId="2" fillId="0" borderId="0" xfId="3" applyNumberFormat="1" applyFont="1" applyFill="1" applyBorder="1" applyAlignment="1">
      <alignment horizontal="right"/>
    </xf>
    <xf numFmtId="0" fontId="2" fillId="0" borderId="0" xfId="11" applyFont="1" applyFill="1" applyBorder="1" applyAlignment="1"/>
    <xf numFmtId="0" fontId="2" fillId="0" borderId="0" xfId="11" applyFont="1" applyFill="1" applyBorder="1" applyAlignment="1">
      <alignment horizontal="left"/>
    </xf>
    <xf numFmtId="0" fontId="4" fillId="0" borderId="1" xfId="11" applyFont="1" applyFill="1" applyBorder="1" applyAlignment="1">
      <alignment horizontal="left"/>
    </xf>
    <xf numFmtId="0" fontId="4" fillId="0" borderId="1" xfId="11" applyFont="1" applyFill="1" applyBorder="1" applyAlignment="1">
      <alignment horizontal="center"/>
    </xf>
    <xf numFmtId="0" fontId="4" fillId="0" borderId="1" xfId="11" applyFont="1" applyFill="1" applyBorder="1" applyAlignment="1">
      <alignment horizontal="right"/>
    </xf>
    <xf numFmtId="0" fontId="2" fillId="0" borderId="2" xfId="11" applyFont="1" applyFill="1" applyBorder="1" applyAlignment="1"/>
    <xf numFmtId="0" fontId="3" fillId="0" borderId="3" xfId="11" applyFont="1" applyFill="1" applyBorder="1" applyAlignment="1"/>
    <xf numFmtId="0" fontId="3" fillId="0" borderId="2" xfId="11" applyFont="1" applyFill="1" applyBorder="1" applyAlignment="1"/>
    <xf numFmtId="0" fontId="2" fillId="0" borderId="2" xfId="11" applyFont="1" applyFill="1" applyBorder="1" applyAlignment="1">
      <alignment horizontal="left"/>
    </xf>
    <xf numFmtId="3" fontId="2" fillId="0" borderId="0" xfId="11" applyNumberFormat="1" applyFont="1" applyFill="1" applyBorder="1" applyAlignment="1">
      <alignment horizontal="right"/>
    </xf>
    <xf numFmtId="3" fontId="2" fillId="0" borderId="0" xfId="11" applyNumberFormat="1" applyFont="1" applyBorder="1" applyAlignment="1">
      <alignment horizontal="right"/>
    </xf>
    <xf numFmtId="3" fontId="2" fillId="0" borderId="2" xfId="11" applyNumberFormat="1" applyFont="1" applyFill="1" applyBorder="1" applyAlignment="1">
      <alignment horizontal="right"/>
    </xf>
    <xf numFmtId="3" fontId="2" fillId="0" borderId="2" xfId="11" applyNumberFormat="1" applyFont="1" applyBorder="1" applyAlignment="1">
      <alignment horizontal="right"/>
    </xf>
    <xf numFmtId="0" fontId="2" fillId="0" borderId="0" xfId="12" applyFont="1" applyFill="1" applyBorder="1" applyAlignment="1"/>
    <xf numFmtId="0" fontId="2" fillId="0" borderId="0" xfId="12" applyFont="1" applyFill="1" applyBorder="1" applyAlignment="1">
      <alignment horizontal="right"/>
    </xf>
    <xf numFmtId="0" fontId="4" fillId="0" borderId="1" xfId="12" applyFont="1" applyFill="1" applyBorder="1" applyAlignment="1">
      <alignment horizontal="left"/>
    </xf>
    <xf numFmtId="0" fontId="4" fillId="0" borderId="1" xfId="12" applyFont="1" applyFill="1" applyBorder="1" applyAlignment="1">
      <alignment horizontal="center"/>
    </xf>
    <xf numFmtId="0" fontId="4" fillId="0" borderId="1" xfId="12" applyFont="1" applyFill="1" applyBorder="1" applyAlignment="1">
      <alignment horizontal="right"/>
    </xf>
    <xf numFmtId="0" fontId="2" fillId="0" borderId="0" xfId="12" applyFont="1" applyBorder="1" applyAlignment="1">
      <alignment horizontal="right"/>
    </xf>
    <xf numFmtId="0" fontId="2" fillId="0" borderId="2" xfId="12" applyFont="1" applyFill="1" applyBorder="1" applyAlignment="1"/>
    <xf numFmtId="0" fontId="2" fillId="0" borderId="2" xfId="12" applyFont="1" applyFill="1" applyBorder="1" applyAlignment="1">
      <alignment horizontal="right"/>
    </xf>
    <xf numFmtId="0" fontId="2" fillId="0" borderId="2" xfId="12" applyFont="1" applyBorder="1" applyAlignment="1">
      <alignment horizontal="right"/>
    </xf>
    <xf numFmtId="0" fontId="2" fillId="0" borderId="0" xfId="12" applyFont="1" applyFill="1" applyBorder="1" applyAlignment="1">
      <alignment horizontal="left"/>
    </xf>
    <xf numFmtId="0" fontId="2" fillId="0" borderId="2" xfId="12" applyFont="1" applyFill="1" applyBorder="1" applyAlignment="1">
      <alignment horizontal="left"/>
    </xf>
    <xf numFmtId="0" fontId="3" fillId="0" borderId="3" xfId="12" applyFont="1" applyFill="1" applyBorder="1" applyAlignment="1"/>
    <xf numFmtId="0" fontId="3" fillId="0" borderId="2" xfId="12" applyFont="1" applyFill="1" applyBorder="1" applyAlignment="1"/>
    <xf numFmtId="0" fontId="2" fillId="0" borderId="0" xfId="13" applyFont="1" applyFill="1" applyBorder="1" applyAlignment="1"/>
    <xf numFmtId="0" fontId="2" fillId="0" borderId="0" xfId="13" applyFont="1" applyFill="1" applyBorder="1" applyAlignment="1">
      <alignment horizontal="right"/>
    </xf>
    <xf numFmtId="0" fontId="2" fillId="0" borderId="0" xfId="13" applyFont="1" applyFill="1" applyBorder="1" applyAlignment="1">
      <alignment horizontal="left"/>
    </xf>
    <xf numFmtId="0" fontId="2" fillId="0" borderId="0" xfId="13" applyFont="1" applyBorder="1" applyAlignment="1">
      <alignment horizontal="right"/>
    </xf>
    <xf numFmtId="0" fontId="4" fillId="0" borderId="1" xfId="13" applyFont="1" applyFill="1" applyBorder="1" applyAlignment="1">
      <alignment horizontal="left"/>
    </xf>
    <xf numFmtId="0" fontId="4" fillId="0" borderId="1" xfId="13" applyFont="1" applyFill="1" applyBorder="1" applyAlignment="1">
      <alignment horizontal="center"/>
    </xf>
    <xf numFmtId="0" fontId="4" fillId="0" borderId="1" xfId="13" applyFont="1" applyFill="1" applyBorder="1" applyAlignment="1">
      <alignment horizontal="right"/>
    </xf>
    <xf numFmtId="0" fontId="2" fillId="0" borderId="2" xfId="13" applyFont="1" applyFill="1" applyBorder="1" applyAlignment="1">
      <alignment horizontal="left"/>
    </xf>
    <xf numFmtId="0" fontId="2" fillId="0" borderId="2" xfId="13" applyFont="1" applyFill="1" applyBorder="1" applyAlignment="1"/>
    <xf numFmtId="0" fontId="2" fillId="0" borderId="2" xfId="13" applyFont="1" applyFill="1" applyBorder="1" applyAlignment="1">
      <alignment horizontal="right"/>
    </xf>
    <xf numFmtId="0" fontId="2" fillId="0" borderId="2" xfId="13" applyFont="1" applyBorder="1" applyAlignment="1">
      <alignment horizontal="right"/>
    </xf>
    <xf numFmtId="0" fontId="3" fillId="0" borderId="3" xfId="13" applyFont="1" applyFill="1" applyBorder="1" applyAlignment="1"/>
    <xf numFmtId="0" fontId="3" fillId="0" borderId="2" xfId="13" applyFont="1" applyFill="1" applyBorder="1" applyAlignment="1"/>
    <xf numFmtId="0" fontId="2" fillId="0" borderId="0" xfId="14" applyFont="1" applyFill="1" applyBorder="1" applyAlignment="1"/>
    <xf numFmtId="0" fontId="4" fillId="0" borderId="1" xfId="14" applyFont="1" applyFill="1" applyBorder="1" applyAlignment="1">
      <alignment horizontal="left"/>
    </xf>
    <xf numFmtId="0" fontId="4" fillId="0" borderId="1" xfId="14" applyFont="1" applyFill="1" applyBorder="1" applyAlignment="1">
      <alignment horizontal="center"/>
    </xf>
    <xf numFmtId="0" fontId="4" fillId="0" borderId="1" xfId="14" applyFont="1" applyFill="1" applyBorder="1" applyAlignment="1">
      <alignment horizontal="right"/>
    </xf>
    <xf numFmtId="0" fontId="2" fillId="0" borderId="2" xfId="14" applyFont="1" applyFill="1" applyBorder="1" applyAlignment="1"/>
    <xf numFmtId="0" fontId="3" fillId="0" borderId="3" xfId="14" applyFont="1" applyFill="1" applyBorder="1" applyAlignment="1"/>
    <xf numFmtId="0" fontId="3" fillId="0" borderId="2" xfId="14" applyFont="1" applyFill="1" applyBorder="1" applyAlignment="1"/>
    <xf numFmtId="3" fontId="2" fillId="0" borderId="0" xfId="14" applyNumberFormat="1" applyFont="1" applyFill="1" applyBorder="1" applyAlignment="1">
      <alignment horizontal="right"/>
    </xf>
    <xf numFmtId="3" fontId="2" fillId="0" borderId="0" xfId="14" applyNumberFormat="1" applyFont="1" applyBorder="1" applyAlignment="1">
      <alignment horizontal="right"/>
    </xf>
    <xf numFmtId="3" fontId="2" fillId="0" borderId="2" xfId="14" applyNumberFormat="1" applyFont="1" applyFill="1" applyBorder="1" applyAlignment="1">
      <alignment horizontal="right"/>
    </xf>
    <xf numFmtId="0" fontId="2" fillId="0" borderId="0" xfId="15" applyFont="1" applyFill="1" applyBorder="1" applyAlignment="1"/>
    <xf numFmtId="0" fontId="4" fillId="0" borderId="1" xfId="15" applyFont="1" applyFill="1" applyBorder="1" applyAlignment="1"/>
    <xf numFmtId="0" fontId="4" fillId="0" borderId="1" xfId="15" applyFont="1" applyFill="1" applyBorder="1" applyAlignment="1">
      <alignment horizontal="center"/>
    </xf>
    <xf numFmtId="0" fontId="2" fillId="0" borderId="2" xfId="15" applyFont="1" applyFill="1" applyBorder="1" applyAlignment="1"/>
    <xf numFmtId="0" fontId="3" fillId="0" borderId="3" xfId="15" applyFont="1" applyFill="1" applyBorder="1" applyAlignment="1"/>
    <xf numFmtId="0" fontId="3" fillId="0" borderId="2" xfId="15" applyFont="1" applyFill="1" applyBorder="1" applyAlignment="1"/>
    <xf numFmtId="3" fontId="2" fillId="0" borderId="0" xfId="15" applyNumberFormat="1" applyFont="1" applyFill="1" applyBorder="1" applyAlignment="1">
      <alignment horizontal="right"/>
    </xf>
    <xf numFmtId="3" fontId="2" fillId="0" borderId="2" xfId="15" applyNumberFormat="1" applyFont="1" applyFill="1" applyBorder="1" applyAlignment="1">
      <alignment horizontal="right"/>
    </xf>
    <xf numFmtId="0" fontId="4" fillId="0" borderId="1" xfId="15" applyFont="1" applyFill="1" applyBorder="1" applyAlignment="1">
      <alignment horizontal="right"/>
    </xf>
    <xf numFmtId="3" fontId="2" fillId="0" borderId="0" xfId="15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2" fillId="0" borderId="0" xfId="5" applyFont="1" applyFill="1" applyBorder="1" applyAlignment="1"/>
    <xf numFmtId="0" fontId="2" fillId="0" borderId="0" xfId="5" applyFont="1" applyFill="1" applyBorder="1" applyAlignment="1">
      <alignment horizontal="center"/>
    </xf>
    <xf numFmtId="0" fontId="4" fillId="0" borderId="1" xfId="5" applyFont="1" applyFill="1" applyBorder="1" applyAlignment="1">
      <alignment horizontal="left"/>
    </xf>
    <xf numFmtId="0" fontId="4" fillId="0" borderId="1" xfId="5" applyFont="1" applyFill="1" applyBorder="1" applyAlignment="1">
      <alignment horizontal="center"/>
    </xf>
    <xf numFmtId="0" fontId="4" fillId="0" borderId="1" xfId="5" applyFont="1" applyFill="1" applyBorder="1" applyAlignment="1">
      <alignment horizontal="right"/>
    </xf>
    <xf numFmtId="0" fontId="2" fillId="0" borderId="2" xfId="5" applyFont="1" applyFill="1" applyBorder="1" applyAlignment="1"/>
    <xf numFmtId="3" fontId="2" fillId="0" borderId="0" xfId="5" applyNumberFormat="1" applyFont="1" applyFill="1" applyBorder="1" applyAlignment="1">
      <alignment horizontal="right"/>
    </xf>
    <xf numFmtId="3" fontId="2" fillId="0" borderId="0" xfId="5" applyNumberFormat="1" applyFont="1" applyBorder="1" applyAlignment="1">
      <alignment horizontal="right"/>
    </xf>
    <xf numFmtId="3" fontId="2" fillId="0" borderId="2" xfId="5" applyNumberFormat="1" applyFont="1" applyFill="1" applyBorder="1" applyAlignment="1">
      <alignment horizontal="right"/>
    </xf>
    <xf numFmtId="0" fontId="6" fillId="0" borderId="0" xfId="5" applyFont="1" applyFill="1" applyBorder="1" applyAlignment="1"/>
    <xf numFmtId="0" fontId="6" fillId="0" borderId="2" xfId="5" applyFont="1" applyFill="1" applyBorder="1" applyAlignment="1"/>
    <xf numFmtId="3" fontId="2" fillId="0" borderId="2" xfId="5" applyNumberFormat="1" applyFont="1" applyBorder="1" applyAlignment="1">
      <alignment horizontal="right"/>
    </xf>
    <xf numFmtId="0" fontId="2" fillId="0" borderId="2" xfId="5" applyFont="1" applyFill="1" applyBorder="1" applyAlignment="1">
      <alignment horizontal="center"/>
    </xf>
    <xf numFmtId="0" fontId="3" fillId="0" borderId="3" xfId="5" applyFont="1" applyFill="1" applyBorder="1" applyAlignment="1">
      <alignment horizontal="center"/>
    </xf>
    <xf numFmtId="0" fontId="3" fillId="0" borderId="2" xfId="5" applyFont="1" applyFill="1" applyBorder="1" applyAlignment="1">
      <alignment horizontal="center"/>
    </xf>
    <xf numFmtId="3" fontId="10" fillId="0" borderId="0" xfId="0" applyNumberFormat="1" applyFont="1" applyFill="1" applyBorder="1" applyAlignment="1"/>
    <xf numFmtId="3" fontId="2" fillId="0" borderId="0" xfId="4" applyNumberFormat="1" applyFont="1" applyFill="1" applyBorder="1" applyAlignment="1"/>
    <xf numFmtId="3" fontId="2" fillId="0" borderId="2" xfId="4" applyNumberFormat="1" applyFont="1" applyFill="1" applyBorder="1" applyAlignment="1"/>
    <xf numFmtId="3" fontId="10" fillId="0" borderId="2" xfId="0" applyNumberFormat="1" applyFont="1" applyFill="1" applyBorder="1" applyAlignment="1">
      <alignment horizontal="right"/>
    </xf>
    <xf numFmtId="3" fontId="10" fillId="0" borderId="2" xfId="0" applyNumberFormat="1" applyFont="1" applyFill="1" applyBorder="1" applyAlignment="1"/>
    <xf numFmtId="3" fontId="10" fillId="0" borderId="0" xfId="0" applyNumberFormat="1" applyFont="1" applyFill="1" applyBorder="1" applyAlignment="1">
      <alignment vertical="center"/>
    </xf>
    <xf numFmtId="3" fontId="2" fillId="0" borderId="0" xfId="17" applyNumberFormat="1" applyFont="1" applyFill="1" applyBorder="1" applyAlignment="1">
      <alignment vertical="center"/>
    </xf>
    <xf numFmtId="3" fontId="2" fillId="0" borderId="0" xfId="17" applyNumberFormat="1" applyFont="1" applyFill="1" applyBorder="1" applyAlignment="1">
      <alignment horizontal="right" vertical="center"/>
    </xf>
    <xf numFmtId="0" fontId="13" fillId="0" borderId="0" xfId="0" applyFont="1" applyBorder="1" applyAlignment="1">
      <alignment horizontal="center"/>
    </xf>
  </cellXfs>
  <cellStyles count="25">
    <cellStyle name="Normal" xfId="0" builtinId="0"/>
    <cellStyle name="Normal 2" xfId="1"/>
    <cellStyle name="Normal_ahummes" xfId="2"/>
    <cellStyle name="Normal_algasecareg" xfId="3"/>
    <cellStyle name="Normal_Hoja1" xfId="4"/>
    <cellStyle name="Normal_Hoja1_1" xfId="5"/>
    <cellStyle name="Normal_Hoja10" xfId="6"/>
    <cellStyle name="Normal_Hoja11" xfId="7"/>
    <cellStyle name="Normal_Hoja12" xfId="8"/>
    <cellStyle name="Normal_Hoja13" xfId="9"/>
    <cellStyle name="Normal_Hoja14" xfId="10"/>
    <cellStyle name="Normal_Hoja15" xfId="11"/>
    <cellStyle name="Normal_Hoja16" xfId="12"/>
    <cellStyle name="Normal_Hoja17" xfId="13"/>
    <cellStyle name="Normal_Hoja18" xfId="14"/>
    <cellStyle name="Normal_Hoja19" xfId="15"/>
    <cellStyle name="Normal_Hoja2" xfId="16"/>
    <cellStyle name="Normal_Hoja2_1" xfId="17"/>
    <cellStyle name="Normal_Hoja3" xfId="18"/>
    <cellStyle name="Normal_Hoja4" xfId="19"/>
    <cellStyle name="Normal_Hoja5" xfId="20"/>
    <cellStyle name="Normal_Hoja6" xfId="21"/>
    <cellStyle name="Normal_Hoja7" xfId="22"/>
    <cellStyle name="Normal_Hoja8" xfId="23"/>
    <cellStyle name="Normal_Hoja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"/>
  <sheetViews>
    <sheetView workbookViewId="0">
      <selection activeCell="A2" sqref="A2:R2"/>
    </sheetView>
  </sheetViews>
  <sheetFormatPr baseColWidth="10" defaultRowHeight="15" x14ac:dyDescent="0.25"/>
  <cols>
    <col min="1" max="1" width="21.28515625" style="1" customWidth="1"/>
    <col min="2" max="2" width="6.42578125" style="16" customWidth="1"/>
    <col min="3" max="3" width="3.7109375" style="9" customWidth="1"/>
    <col min="4" max="4" width="5.7109375" style="9" customWidth="1"/>
    <col min="5" max="8" width="4.7109375" style="9" customWidth="1"/>
    <col min="9" max="10" width="3.7109375" style="9" customWidth="1"/>
    <col min="11" max="11" width="5.7109375" style="9" bestFit="1" customWidth="1"/>
    <col min="12" max="13" width="3.7109375" style="9" customWidth="1"/>
    <col min="14" max="14" width="6.85546875" style="9" bestFit="1" customWidth="1"/>
    <col min="15" max="16" width="5.7109375" style="9" customWidth="1"/>
    <col min="17" max="17" width="4.7109375" style="9" customWidth="1"/>
    <col min="18" max="18" width="6.85546875" style="40" bestFit="1" customWidth="1"/>
    <col min="19" max="19" width="5.7109375" style="1" customWidth="1"/>
    <col min="21" max="16384" width="11.42578125" style="1"/>
  </cols>
  <sheetData>
    <row r="1" spans="1:20" s="27" customFormat="1" ht="12.75" customHeight="1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20" s="27" customFormat="1" ht="12.75" customHeight="1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20" s="27" customFormat="1" ht="12.75" customHeight="1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20" s="27" customFormat="1" ht="12.75" customHeight="1" x14ac:dyDescent="0.2">
      <c r="A4" s="321" t="s">
        <v>105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6" spans="1:20" s="4" customFormat="1" ht="11.25" customHeight="1" x14ac:dyDescent="0.2">
      <c r="A6" s="36" t="s">
        <v>81</v>
      </c>
      <c r="B6" s="37"/>
      <c r="C6" s="38" t="s">
        <v>12</v>
      </c>
      <c r="D6" s="38" t="s">
        <v>0</v>
      </c>
      <c r="E6" s="38" t="s">
        <v>1</v>
      </c>
      <c r="F6" s="38" t="s">
        <v>2</v>
      </c>
      <c r="G6" s="38" t="s">
        <v>3</v>
      </c>
      <c r="H6" s="38" t="s">
        <v>4</v>
      </c>
      <c r="I6" s="38" t="s">
        <v>5</v>
      </c>
      <c r="J6" s="38" t="s">
        <v>6</v>
      </c>
      <c r="K6" s="38" t="s">
        <v>7</v>
      </c>
      <c r="L6" s="38" t="s">
        <v>106</v>
      </c>
      <c r="M6" s="38" t="s">
        <v>11</v>
      </c>
      <c r="N6" s="38" t="s">
        <v>8</v>
      </c>
      <c r="O6" s="38" t="s">
        <v>9</v>
      </c>
      <c r="P6" s="38" t="s">
        <v>10</v>
      </c>
      <c r="Q6" s="38" t="s">
        <v>107</v>
      </c>
      <c r="R6" s="8" t="s">
        <v>94</v>
      </c>
    </row>
    <row r="7" spans="1:20" ht="9.9499999999999993" customHeight="1" x14ac:dyDescent="0.15">
      <c r="A7" s="31" t="s">
        <v>16</v>
      </c>
      <c r="B7" s="32" t="s">
        <v>14</v>
      </c>
      <c r="C7" s="43" t="s">
        <v>101</v>
      </c>
      <c r="D7" s="44">
        <v>4</v>
      </c>
      <c r="E7" s="43" t="s">
        <v>101</v>
      </c>
      <c r="F7" s="43" t="s">
        <v>101</v>
      </c>
      <c r="G7" s="44">
        <v>1633</v>
      </c>
      <c r="H7" s="44">
        <v>33</v>
      </c>
      <c r="I7" s="43" t="s">
        <v>101</v>
      </c>
      <c r="J7" s="43" t="s">
        <v>101</v>
      </c>
      <c r="K7" s="44" t="s">
        <v>101</v>
      </c>
      <c r="L7" s="44" t="s">
        <v>101</v>
      </c>
      <c r="M7" s="43" t="s">
        <v>101</v>
      </c>
      <c r="N7" s="43" t="s">
        <v>101</v>
      </c>
      <c r="O7" s="43" t="s">
        <v>101</v>
      </c>
      <c r="P7" s="43" t="s">
        <v>101</v>
      </c>
      <c r="Q7" s="44">
        <v>55</v>
      </c>
      <c r="R7" s="19">
        <f t="shared" ref="R7:R61" si="0">SUM(C7:Q7)</f>
        <v>1725</v>
      </c>
      <c r="T7" s="1"/>
    </row>
    <row r="8" spans="1:20" ht="9.9499999999999993" customHeight="1" x14ac:dyDescent="0.15">
      <c r="A8" s="31" t="s">
        <v>16</v>
      </c>
      <c r="B8" s="32" t="s">
        <v>15</v>
      </c>
      <c r="C8" s="43" t="s">
        <v>101</v>
      </c>
      <c r="D8" s="44">
        <v>4</v>
      </c>
      <c r="E8" s="43" t="s">
        <v>101</v>
      </c>
      <c r="F8" s="43" t="s">
        <v>101</v>
      </c>
      <c r="G8" s="44">
        <v>1348</v>
      </c>
      <c r="H8" s="44">
        <v>29</v>
      </c>
      <c r="I8" s="43" t="s">
        <v>101</v>
      </c>
      <c r="J8" s="43" t="s">
        <v>101</v>
      </c>
      <c r="K8" s="44" t="s">
        <v>101</v>
      </c>
      <c r="L8" s="44" t="s">
        <v>101</v>
      </c>
      <c r="M8" s="43" t="s">
        <v>101</v>
      </c>
      <c r="N8" s="43" t="s">
        <v>101</v>
      </c>
      <c r="O8" s="43" t="s">
        <v>101</v>
      </c>
      <c r="P8" s="43" t="s">
        <v>101</v>
      </c>
      <c r="Q8" s="44">
        <v>45</v>
      </c>
      <c r="R8" s="19">
        <f t="shared" si="0"/>
        <v>1426</v>
      </c>
      <c r="T8" s="1"/>
    </row>
    <row r="9" spans="1:20" ht="9.9499999999999993" customHeight="1" x14ac:dyDescent="0.15">
      <c r="A9" s="31" t="s">
        <v>18</v>
      </c>
      <c r="B9" s="32" t="s">
        <v>14</v>
      </c>
      <c r="C9" s="43" t="s">
        <v>101</v>
      </c>
      <c r="D9" s="43" t="s">
        <v>101</v>
      </c>
      <c r="E9" s="43" t="s">
        <v>101</v>
      </c>
      <c r="F9" s="43" t="s">
        <v>101</v>
      </c>
      <c r="G9" s="44">
        <v>60</v>
      </c>
      <c r="H9" s="43" t="s">
        <v>101</v>
      </c>
      <c r="I9" s="43" t="s">
        <v>101</v>
      </c>
      <c r="J9" s="43" t="s">
        <v>101</v>
      </c>
      <c r="K9" s="44">
        <v>9</v>
      </c>
      <c r="L9" s="44" t="s">
        <v>101</v>
      </c>
      <c r="M9" s="43" t="s">
        <v>101</v>
      </c>
      <c r="N9" s="43" t="s">
        <v>101</v>
      </c>
      <c r="O9" s="43" t="s">
        <v>101</v>
      </c>
      <c r="P9" s="43" t="s">
        <v>101</v>
      </c>
      <c r="Q9" s="43" t="s">
        <v>101</v>
      </c>
      <c r="R9" s="19">
        <f t="shared" si="0"/>
        <v>69</v>
      </c>
      <c r="T9" s="1"/>
    </row>
    <row r="10" spans="1:20" ht="9.9499999999999993" customHeight="1" x14ac:dyDescent="0.15">
      <c r="A10" s="31" t="s">
        <v>18</v>
      </c>
      <c r="B10" s="32" t="s">
        <v>15</v>
      </c>
      <c r="C10" s="43" t="s">
        <v>101</v>
      </c>
      <c r="D10" s="43" t="s">
        <v>101</v>
      </c>
      <c r="E10" s="43" t="s">
        <v>101</v>
      </c>
      <c r="F10" s="43" t="s">
        <v>101</v>
      </c>
      <c r="G10" s="44">
        <v>58</v>
      </c>
      <c r="H10" s="43" t="s">
        <v>101</v>
      </c>
      <c r="I10" s="43" t="s">
        <v>101</v>
      </c>
      <c r="J10" s="43" t="s">
        <v>101</v>
      </c>
      <c r="K10" s="44">
        <v>9</v>
      </c>
      <c r="L10" s="44" t="s">
        <v>101</v>
      </c>
      <c r="M10" s="43" t="s">
        <v>101</v>
      </c>
      <c r="N10" s="43" t="s">
        <v>101</v>
      </c>
      <c r="O10" s="43" t="s">
        <v>101</v>
      </c>
      <c r="P10" s="43" t="s">
        <v>101</v>
      </c>
      <c r="Q10" s="43" t="s">
        <v>101</v>
      </c>
      <c r="R10" s="19">
        <f t="shared" si="0"/>
        <v>67</v>
      </c>
      <c r="T10" s="1"/>
    </row>
    <row r="11" spans="1:20" ht="9.9499999999999993" customHeight="1" x14ac:dyDescent="0.15">
      <c r="A11" s="31" t="s">
        <v>19</v>
      </c>
      <c r="B11" s="32" t="s">
        <v>14</v>
      </c>
      <c r="C11" s="43" t="s">
        <v>101</v>
      </c>
      <c r="D11" s="44">
        <v>4</v>
      </c>
      <c r="E11" s="43" t="s">
        <v>101</v>
      </c>
      <c r="F11" s="43" t="s">
        <v>101</v>
      </c>
      <c r="G11" s="43" t="s">
        <v>101</v>
      </c>
      <c r="H11" s="44">
        <v>23</v>
      </c>
      <c r="I11" s="43" t="s">
        <v>101</v>
      </c>
      <c r="J11" s="43" t="s">
        <v>101</v>
      </c>
      <c r="K11" s="43" t="s">
        <v>101</v>
      </c>
      <c r="L11" s="43" t="s">
        <v>101</v>
      </c>
      <c r="M11" s="44">
        <v>5</v>
      </c>
      <c r="N11" s="44">
        <v>69</v>
      </c>
      <c r="O11" s="43" t="s">
        <v>101</v>
      </c>
      <c r="P11" s="43" t="s">
        <v>101</v>
      </c>
      <c r="Q11" s="44">
        <v>11</v>
      </c>
      <c r="R11" s="19">
        <f t="shared" si="0"/>
        <v>112</v>
      </c>
      <c r="T11" s="1"/>
    </row>
    <row r="12" spans="1:20" ht="9.9499999999999993" customHeight="1" x14ac:dyDescent="0.15">
      <c r="A12" s="31" t="s">
        <v>19</v>
      </c>
      <c r="B12" s="32" t="s">
        <v>15</v>
      </c>
      <c r="C12" s="43" t="s">
        <v>101</v>
      </c>
      <c r="D12" s="44">
        <v>4</v>
      </c>
      <c r="E12" s="43" t="s">
        <v>101</v>
      </c>
      <c r="F12" s="43" t="s">
        <v>101</v>
      </c>
      <c r="G12" s="43" t="s">
        <v>101</v>
      </c>
      <c r="H12" s="44">
        <v>19</v>
      </c>
      <c r="I12" s="43" t="s">
        <v>101</v>
      </c>
      <c r="J12" s="43" t="s">
        <v>101</v>
      </c>
      <c r="K12" s="43" t="s">
        <v>101</v>
      </c>
      <c r="L12" s="43" t="s">
        <v>101</v>
      </c>
      <c r="M12" s="44">
        <v>4</v>
      </c>
      <c r="N12" s="44">
        <v>69</v>
      </c>
      <c r="O12" s="43" t="s">
        <v>101</v>
      </c>
      <c r="P12" s="43" t="s">
        <v>101</v>
      </c>
      <c r="Q12" s="44">
        <v>8</v>
      </c>
      <c r="R12" s="19">
        <f t="shared" si="0"/>
        <v>104</v>
      </c>
      <c r="T12" s="1"/>
    </row>
    <row r="13" spans="1:20" ht="9.9499999999999993" customHeight="1" x14ac:dyDescent="0.15">
      <c r="A13" s="31" t="s">
        <v>20</v>
      </c>
      <c r="B13" s="32" t="s">
        <v>14</v>
      </c>
      <c r="C13" s="43" t="s">
        <v>101</v>
      </c>
      <c r="D13" s="43" t="s">
        <v>101</v>
      </c>
      <c r="E13" s="43" t="s">
        <v>101</v>
      </c>
      <c r="F13" s="43" t="s">
        <v>101</v>
      </c>
      <c r="G13" s="43" t="s">
        <v>101</v>
      </c>
      <c r="H13" s="43" t="s">
        <v>101</v>
      </c>
      <c r="I13" s="43" t="s">
        <v>101</v>
      </c>
      <c r="J13" s="43" t="s">
        <v>101</v>
      </c>
      <c r="K13" s="44">
        <v>3</v>
      </c>
      <c r="L13" s="44" t="s">
        <v>101</v>
      </c>
      <c r="M13" s="43" t="s">
        <v>101</v>
      </c>
      <c r="N13" s="43" t="s">
        <v>101</v>
      </c>
      <c r="O13" s="43" t="s">
        <v>101</v>
      </c>
      <c r="P13" s="43" t="s">
        <v>101</v>
      </c>
      <c r="Q13" s="43" t="s">
        <v>101</v>
      </c>
      <c r="R13" s="19">
        <f t="shared" si="0"/>
        <v>3</v>
      </c>
      <c r="T13" s="1"/>
    </row>
    <row r="14" spans="1:20" ht="9.9499999999999993" customHeight="1" x14ac:dyDescent="0.15">
      <c r="A14" s="31" t="s">
        <v>20</v>
      </c>
      <c r="B14" s="32" t="s">
        <v>15</v>
      </c>
      <c r="C14" s="43" t="s">
        <v>101</v>
      </c>
      <c r="D14" s="43" t="s">
        <v>101</v>
      </c>
      <c r="E14" s="43" t="s">
        <v>101</v>
      </c>
      <c r="F14" s="43" t="s">
        <v>101</v>
      </c>
      <c r="G14" s="43" t="s">
        <v>101</v>
      </c>
      <c r="H14" s="43" t="s">
        <v>101</v>
      </c>
      <c r="I14" s="43" t="s">
        <v>101</v>
      </c>
      <c r="J14" s="43" t="s">
        <v>101</v>
      </c>
      <c r="K14" s="44">
        <v>3</v>
      </c>
      <c r="L14" s="44" t="s">
        <v>101</v>
      </c>
      <c r="M14" s="43" t="s">
        <v>101</v>
      </c>
      <c r="N14" s="43" t="s">
        <v>101</v>
      </c>
      <c r="O14" s="43" t="s">
        <v>101</v>
      </c>
      <c r="P14" s="43" t="s">
        <v>101</v>
      </c>
      <c r="Q14" s="43" t="s">
        <v>101</v>
      </c>
      <c r="R14" s="19">
        <f t="shared" si="0"/>
        <v>3</v>
      </c>
      <c r="T14" s="1"/>
    </row>
    <row r="15" spans="1:20" ht="9.9499999999999993" customHeight="1" x14ac:dyDescent="0.15">
      <c r="A15" s="31" t="s">
        <v>22</v>
      </c>
      <c r="B15" s="32" t="s">
        <v>14</v>
      </c>
      <c r="C15" s="43" t="s">
        <v>101</v>
      </c>
      <c r="D15" s="43" t="s">
        <v>101</v>
      </c>
      <c r="E15" s="43" t="s">
        <v>101</v>
      </c>
      <c r="F15" s="43" t="s">
        <v>101</v>
      </c>
      <c r="G15" s="43" t="s">
        <v>101</v>
      </c>
      <c r="H15" s="43" t="s">
        <v>101</v>
      </c>
      <c r="I15" s="43" t="s">
        <v>101</v>
      </c>
      <c r="J15" s="43" t="s">
        <v>101</v>
      </c>
      <c r="K15" s="44">
        <v>362</v>
      </c>
      <c r="L15" s="44" t="s">
        <v>101</v>
      </c>
      <c r="M15" s="43" t="s">
        <v>101</v>
      </c>
      <c r="N15" s="43" t="s">
        <v>101</v>
      </c>
      <c r="O15" s="43" t="s">
        <v>101</v>
      </c>
      <c r="P15" s="43" t="s">
        <v>101</v>
      </c>
      <c r="Q15" s="43" t="s">
        <v>101</v>
      </c>
      <c r="R15" s="19">
        <f t="shared" si="0"/>
        <v>362</v>
      </c>
      <c r="T15" s="1"/>
    </row>
    <row r="16" spans="1:20" ht="9.9499999999999993" customHeight="1" x14ac:dyDescent="0.15">
      <c r="A16" s="31" t="s">
        <v>22</v>
      </c>
      <c r="B16" s="32" t="s">
        <v>15</v>
      </c>
      <c r="C16" s="43" t="s">
        <v>101</v>
      </c>
      <c r="D16" s="43" t="s">
        <v>101</v>
      </c>
      <c r="E16" s="43" t="s">
        <v>101</v>
      </c>
      <c r="F16" s="43" t="s">
        <v>101</v>
      </c>
      <c r="G16" s="43" t="s">
        <v>101</v>
      </c>
      <c r="H16" s="43" t="s">
        <v>101</v>
      </c>
      <c r="I16" s="43" t="s">
        <v>101</v>
      </c>
      <c r="J16" s="43" t="s">
        <v>101</v>
      </c>
      <c r="K16" s="44">
        <v>350</v>
      </c>
      <c r="L16" s="44" t="s">
        <v>101</v>
      </c>
      <c r="M16" s="43" t="s">
        <v>101</v>
      </c>
      <c r="N16" s="43" t="s">
        <v>101</v>
      </c>
      <c r="O16" s="43" t="s">
        <v>101</v>
      </c>
      <c r="P16" s="43" t="s">
        <v>101</v>
      </c>
      <c r="Q16" s="43" t="s">
        <v>101</v>
      </c>
      <c r="R16" s="19">
        <f t="shared" si="0"/>
        <v>350</v>
      </c>
      <c r="T16" s="1"/>
    </row>
    <row r="17" spans="1:20" ht="9.9499999999999993" customHeight="1" x14ac:dyDescent="0.15">
      <c r="A17" s="31" t="s">
        <v>23</v>
      </c>
      <c r="B17" s="32" t="s">
        <v>14</v>
      </c>
      <c r="C17" s="43" t="s">
        <v>101</v>
      </c>
      <c r="D17" s="43" t="s">
        <v>101</v>
      </c>
      <c r="E17" s="43" t="s">
        <v>101</v>
      </c>
      <c r="F17" s="43" t="s">
        <v>101</v>
      </c>
      <c r="G17" s="43" t="s">
        <v>101</v>
      </c>
      <c r="H17" s="43" t="s">
        <v>101</v>
      </c>
      <c r="I17" s="43" t="s">
        <v>101</v>
      </c>
      <c r="J17" s="43" t="s">
        <v>101</v>
      </c>
      <c r="K17" s="44">
        <v>12</v>
      </c>
      <c r="L17" s="44" t="s">
        <v>101</v>
      </c>
      <c r="M17" s="43" t="s">
        <v>101</v>
      </c>
      <c r="N17" s="43" t="s">
        <v>101</v>
      </c>
      <c r="O17" s="43" t="s">
        <v>101</v>
      </c>
      <c r="P17" s="43" t="s">
        <v>101</v>
      </c>
      <c r="Q17" s="44">
        <v>3</v>
      </c>
      <c r="R17" s="19">
        <f t="shared" si="0"/>
        <v>15</v>
      </c>
      <c r="T17" s="1"/>
    </row>
    <row r="18" spans="1:20" ht="9.9499999999999993" customHeight="1" x14ac:dyDescent="0.15">
      <c r="A18" s="31" t="s">
        <v>23</v>
      </c>
      <c r="B18" s="32" t="s">
        <v>15</v>
      </c>
      <c r="C18" s="43" t="s">
        <v>101</v>
      </c>
      <c r="D18" s="43" t="s">
        <v>101</v>
      </c>
      <c r="E18" s="43" t="s">
        <v>101</v>
      </c>
      <c r="F18" s="43" t="s">
        <v>101</v>
      </c>
      <c r="G18" s="43" t="s">
        <v>101</v>
      </c>
      <c r="H18" s="43" t="s">
        <v>101</v>
      </c>
      <c r="I18" s="43" t="s">
        <v>101</v>
      </c>
      <c r="J18" s="43" t="s">
        <v>101</v>
      </c>
      <c r="K18" s="44">
        <v>6</v>
      </c>
      <c r="L18" s="44" t="s">
        <v>101</v>
      </c>
      <c r="M18" s="43" t="s">
        <v>101</v>
      </c>
      <c r="N18" s="43" t="s">
        <v>101</v>
      </c>
      <c r="O18" s="43" t="s">
        <v>101</v>
      </c>
      <c r="P18" s="43" t="s">
        <v>101</v>
      </c>
      <c r="Q18" s="44" t="s">
        <v>101</v>
      </c>
      <c r="R18" s="19">
        <f t="shared" si="0"/>
        <v>6</v>
      </c>
      <c r="T18" s="1"/>
    </row>
    <row r="19" spans="1:20" ht="9.9499999999999993" customHeight="1" x14ac:dyDescent="0.15">
      <c r="A19" s="31" t="s">
        <v>24</v>
      </c>
      <c r="B19" s="32" t="s">
        <v>14</v>
      </c>
      <c r="C19" s="43" t="s">
        <v>101</v>
      </c>
      <c r="D19" s="43" t="s">
        <v>101</v>
      </c>
      <c r="E19" s="43" t="s">
        <v>101</v>
      </c>
      <c r="F19" s="43" t="s">
        <v>101</v>
      </c>
      <c r="G19" s="43" t="s">
        <v>101</v>
      </c>
      <c r="H19" s="43" t="s">
        <v>101</v>
      </c>
      <c r="I19" s="43" t="s">
        <v>101</v>
      </c>
      <c r="J19" s="43" t="s">
        <v>101</v>
      </c>
      <c r="K19" s="44">
        <v>4</v>
      </c>
      <c r="L19" s="44" t="s">
        <v>101</v>
      </c>
      <c r="M19" s="44">
        <v>12</v>
      </c>
      <c r="N19" s="44">
        <v>125</v>
      </c>
      <c r="O19" s="44">
        <v>40</v>
      </c>
      <c r="P19" s="44">
        <v>19</v>
      </c>
      <c r="Q19" s="44">
        <v>15</v>
      </c>
      <c r="R19" s="19">
        <f t="shared" si="0"/>
        <v>215</v>
      </c>
      <c r="T19" s="1"/>
    </row>
    <row r="20" spans="1:20" ht="9.9499999999999993" customHeight="1" x14ac:dyDescent="0.15">
      <c r="A20" s="31" t="s">
        <v>24</v>
      </c>
      <c r="B20" s="32" t="s">
        <v>15</v>
      </c>
      <c r="C20" s="43" t="s">
        <v>101</v>
      </c>
      <c r="D20" s="43" t="s">
        <v>101</v>
      </c>
      <c r="E20" s="43" t="s">
        <v>101</v>
      </c>
      <c r="F20" s="43" t="s">
        <v>101</v>
      </c>
      <c r="G20" s="43" t="s">
        <v>101</v>
      </c>
      <c r="H20" s="43" t="s">
        <v>101</v>
      </c>
      <c r="I20" s="43" t="s">
        <v>101</v>
      </c>
      <c r="J20" s="43" t="s">
        <v>101</v>
      </c>
      <c r="K20" s="44">
        <v>1</v>
      </c>
      <c r="L20" s="44" t="s">
        <v>101</v>
      </c>
      <c r="M20" s="44">
        <v>12</v>
      </c>
      <c r="N20" s="44">
        <v>122</v>
      </c>
      <c r="O20" s="44">
        <v>25</v>
      </c>
      <c r="P20" s="44">
        <v>11</v>
      </c>
      <c r="Q20" s="44">
        <v>9</v>
      </c>
      <c r="R20" s="19">
        <f t="shared" si="0"/>
        <v>180</v>
      </c>
      <c r="T20" s="1"/>
    </row>
    <row r="21" spans="1:20" ht="9.9499999999999993" customHeight="1" x14ac:dyDescent="0.15">
      <c r="A21" s="31" t="s">
        <v>25</v>
      </c>
      <c r="B21" s="32" t="s">
        <v>14</v>
      </c>
      <c r="C21" s="43" t="s">
        <v>101</v>
      </c>
      <c r="D21" s="43" t="s">
        <v>101</v>
      </c>
      <c r="E21" s="43" t="s">
        <v>101</v>
      </c>
      <c r="F21" s="43" t="s">
        <v>101</v>
      </c>
      <c r="G21" s="43" t="s">
        <v>101</v>
      </c>
      <c r="H21" s="43" t="s">
        <v>101</v>
      </c>
      <c r="I21" s="43" t="s">
        <v>101</v>
      </c>
      <c r="J21" s="43" t="s">
        <v>101</v>
      </c>
      <c r="K21" s="44">
        <v>6</v>
      </c>
      <c r="L21" s="44" t="s">
        <v>101</v>
      </c>
      <c r="M21" s="43" t="s">
        <v>101</v>
      </c>
      <c r="N21" s="43" t="s">
        <v>101</v>
      </c>
      <c r="O21" s="43" t="s">
        <v>101</v>
      </c>
      <c r="P21" s="43" t="s">
        <v>101</v>
      </c>
      <c r="Q21" s="44">
        <v>11</v>
      </c>
      <c r="R21" s="19">
        <f t="shared" si="0"/>
        <v>17</v>
      </c>
      <c r="T21" s="1"/>
    </row>
    <row r="22" spans="1:20" ht="9.9499999999999993" customHeight="1" x14ac:dyDescent="0.15">
      <c r="A22" s="31" t="s">
        <v>25</v>
      </c>
      <c r="B22" s="32" t="s">
        <v>15</v>
      </c>
      <c r="C22" s="43" t="s">
        <v>101</v>
      </c>
      <c r="D22" s="43" t="s">
        <v>101</v>
      </c>
      <c r="E22" s="43" t="s">
        <v>101</v>
      </c>
      <c r="F22" s="43" t="s">
        <v>101</v>
      </c>
      <c r="G22" s="43" t="s">
        <v>101</v>
      </c>
      <c r="H22" s="43" t="s">
        <v>101</v>
      </c>
      <c r="I22" s="43" t="s">
        <v>101</v>
      </c>
      <c r="J22" s="43" t="s">
        <v>101</v>
      </c>
      <c r="K22" s="44">
        <v>6</v>
      </c>
      <c r="L22" s="44" t="s">
        <v>101</v>
      </c>
      <c r="M22" s="43" t="s">
        <v>101</v>
      </c>
      <c r="N22" s="43" t="s">
        <v>101</v>
      </c>
      <c r="O22" s="43" t="s">
        <v>101</v>
      </c>
      <c r="P22" s="43" t="s">
        <v>101</v>
      </c>
      <c r="Q22" s="44">
        <v>2</v>
      </c>
      <c r="R22" s="19">
        <f t="shared" si="0"/>
        <v>8</v>
      </c>
      <c r="T22" s="1"/>
    </row>
    <row r="23" spans="1:20" ht="9.9499999999999993" customHeight="1" x14ac:dyDescent="0.15">
      <c r="A23" s="31" t="s">
        <v>26</v>
      </c>
      <c r="B23" s="32" t="s">
        <v>14</v>
      </c>
      <c r="C23" s="43" t="s">
        <v>101</v>
      </c>
      <c r="D23" s="43" t="s">
        <v>101</v>
      </c>
      <c r="E23" s="43" t="s">
        <v>101</v>
      </c>
      <c r="F23" s="43" t="s">
        <v>101</v>
      </c>
      <c r="G23" s="43" t="s">
        <v>101</v>
      </c>
      <c r="H23" s="43" t="s">
        <v>101</v>
      </c>
      <c r="I23" s="43" t="s">
        <v>101</v>
      </c>
      <c r="J23" s="43" t="s">
        <v>101</v>
      </c>
      <c r="K23" s="44">
        <v>21</v>
      </c>
      <c r="L23" s="44" t="s">
        <v>101</v>
      </c>
      <c r="M23" s="43" t="s">
        <v>101</v>
      </c>
      <c r="N23" s="44">
        <v>1</v>
      </c>
      <c r="O23" s="43" t="s">
        <v>101</v>
      </c>
      <c r="P23" s="43" t="s">
        <v>101</v>
      </c>
      <c r="Q23" s="44">
        <v>66</v>
      </c>
      <c r="R23" s="19">
        <f t="shared" si="0"/>
        <v>88</v>
      </c>
      <c r="T23" s="1"/>
    </row>
    <row r="24" spans="1:20" ht="9.9499999999999993" customHeight="1" x14ac:dyDescent="0.15">
      <c r="A24" s="31" t="s">
        <v>26</v>
      </c>
      <c r="B24" s="32" t="s">
        <v>15</v>
      </c>
      <c r="C24" s="43" t="s">
        <v>101</v>
      </c>
      <c r="D24" s="43" t="s">
        <v>101</v>
      </c>
      <c r="E24" s="43" t="s">
        <v>101</v>
      </c>
      <c r="F24" s="43" t="s">
        <v>101</v>
      </c>
      <c r="G24" s="43" t="s">
        <v>101</v>
      </c>
      <c r="H24" s="43" t="s">
        <v>101</v>
      </c>
      <c r="I24" s="43" t="s">
        <v>101</v>
      </c>
      <c r="J24" s="43" t="s">
        <v>101</v>
      </c>
      <c r="K24" s="44">
        <v>16</v>
      </c>
      <c r="L24" s="44" t="s">
        <v>101</v>
      </c>
      <c r="M24" s="43" t="s">
        <v>101</v>
      </c>
      <c r="N24" s="44">
        <v>1</v>
      </c>
      <c r="O24" s="43" t="s">
        <v>101</v>
      </c>
      <c r="P24" s="43" t="s">
        <v>101</v>
      </c>
      <c r="Q24" s="44">
        <v>31</v>
      </c>
      <c r="R24" s="19">
        <f t="shared" si="0"/>
        <v>48</v>
      </c>
      <c r="T24" s="1"/>
    </row>
    <row r="25" spans="1:20" ht="9.9499999999999993" customHeight="1" x14ac:dyDescent="0.15">
      <c r="A25" s="31" t="s">
        <v>27</v>
      </c>
      <c r="B25" s="32" t="s">
        <v>14</v>
      </c>
      <c r="C25" s="43" t="s">
        <v>101</v>
      </c>
      <c r="D25" s="43" t="s">
        <v>101</v>
      </c>
      <c r="E25" s="43" t="s">
        <v>101</v>
      </c>
      <c r="F25" s="44">
        <v>52</v>
      </c>
      <c r="G25" s="43" t="s">
        <v>101</v>
      </c>
      <c r="H25" s="43" t="s">
        <v>101</v>
      </c>
      <c r="I25" s="43" t="s">
        <v>101</v>
      </c>
      <c r="J25" s="43" t="s">
        <v>101</v>
      </c>
      <c r="K25" s="44">
        <v>6247</v>
      </c>
      <c r="L25" s="44" t="s">
        <v>101</v>
      </c>
      <c r="M25" s="43" t="s">
        <v>101</v>
      </c>
      <c r="N25" s="44">
        <v>3</v>
      </c>
      <c r="O25" s="43" t="s">
        <v>101</v>
      </c>
      <c r="P25" s="43" t="s">
        <v>101</v>
      </c>
      <c r="Q25" s="44" t="s">
        <v>101</v>
      </c>
      <c r="R25" s="19">
        <f t="shared" si="0"/>
        <v>6302</v>
      </c>
      <c r="T25" s="1"/>
    </row>
    <row r="26" spans="1:20" ht="9.9499999999999993" customHeight="1" x14ac:dyDescent="0.15">
      <c r="A26" s="31" t="s">
        <v>27</v>
      </c>
      <c r="B26" s="32" t="s">
        <v>15</v>
      </c>
      <c r="C26" s="43" t="s">
        <v>101</v>
      </c>
      <c r="D26" s="43" t="s">
        <v>101</v>
      </c>
      <c r="E26" s="43" t="s">
        <v>101</v>
      </c>
      <c r="F26" s="44">
        <v>51</v>
      </c>
      <c r="G26" s="43" t="s">
        <v>101</v>
      </c>
      <c r="H26" s="43" t="s">
        <v>101</v>
      </c>
      <c r="I26" s="43" t="s">
        <v>101</v>
      </c>
      <c r="J26" s="43" t="s">
        <v>101</v>
      </c>
      <c r="K26" s="44">
        <v>6179</v>
      </c>
      <c r="L26" s="44" t="s">
        <v>101</v>
      </c>
      <c r="M26" s="43" t="s">
        <v>101</v>
      </c>
      <c r="N26" s="44">
        <v>3</v>
      </c>
      <c r="O26" s="43" t="s">
        <v>101</v>
      </c>
      <c r="P26" s="43" t="s">
        <v>101</v>
      </c>
      <c r="Q26" s="44" t="s">
        <v>101</v>
      </c>
      <c r="R26" s="19">
        <f t="shared" si="0"/>
        <v>6233</v>
      </c>
      <c r="T26" s="1"/>
    </row>
    <row r="27" spans="1:20" s="67" customFormat="1" ht="9.9499999999999993" customHeight="1" x14ac:dyDescent="0.15">
      <c r="A27" s="31" t="s">
        <v>173</v>
      </c>
      <c r="B27" s="32" t="s">
        <v>14</v>
      </c>
      <c r="C27" s="44" t="s">
        <v>101</v>
      </c>
      <c r="D27" s="44" t="s">
        <v>101</v>
      </c>
      <c r="E27" s="44" t="s">
        <v>101</v>
      </c>
      <c r="F27" s="44" t="s">
        <v>101</v>
      </c>
      <c r="G27" s="44" t="s">
        <v>101</v>
      </c>
      <c r="H27" s="44" t="s">
        <v>101</v>
      </c>
      <c r="I27" s="44" t="s">
        <v>101</v>
      </c>
      <c r="J27" s="44" t="s">
        <v>101</v>
      </c>
      <c r="K27" s="44">
        <v>2</v>
      </c>
      <c r="L27" s="44" t="s">
        <v>101</v>
      </c>
      <c r="M27" s="44" t="s">
        <v>101</v>
      </c>
      <c r="N27" s="44" t="s">
        <v>101</v>
      </c>
      <c r="O27" s="44" t="s">
        <v>101</v>
      </c>
      <c r="P27" s="44" t="s">
        <v>101</v>
      </c>
      <c r="Q27" s="44" t="s">
        <v>101</v>
      </c>
      <c r="R27" s="297">
        <f t="shared" si="0"/>
        <v>2</v>
      </c>
    </row>
    <row r="28" spans="1:20" s="67" customFormat="1" ht="9.9499999999999993" customHeight="1" x14ac:dyDescent="0.15">
      <c r="A28" s="31" t="s">
        <v>173</v>
      </c>
      <c r="B28" s="32" t="s">
        <v>15</v>
      </c>
      <c r="C28" s="44" t="s">
        <v>101</v>
      </c>
      <c r="D28" s="44" t="s">
        <v>101</v>
      </c>
      <c r="E28" s="44" t="s">
        <v>101</v>
      </c>
      <c r="F28" s="44" t="s">
        <v>101</v>
      </c>
      <c r="G28" s="44" t="s">
        <v>101</v>
      </c>
      <c r="H28" s="44" t="s">
        <v>101</v>
      </c>
      <c r="I28" s="44" t="s">
        <v>101</v>
      </c>
      <c r="J28" s="44" t="s">
        <v>101</v>
      </c>
      <c r="K28" s="44">
        <v>2</v>
      </c>
      <c r="L28" s="44" t="s">
        <v>101</v>
      </c>
      <c r="M28" s="44" t="s">
        <v>101</v>
      </c>
      <c r="N28" s="44" t="s">
        <v>101</v>
      </c>
      <c r="O28" s="44" t="s">
        <v>101</v>
      </c>
      <c r="P28" s="44" t="s">
        <v>101</v>
      </c>
      <c r="Q28" s="44" t="s">
        <v>101</v>
      </c>
      <c r="R28" s="297">
        <f t="shared" si="0"/>
        <v>2</v>
      </c>
    </row>
    <row r="29" spans="1:20" ht="9.9499999999999993" customHeight="1" x14ac:dyDescent="0.15">
      <c r="A29" s="31" t="s">
        <v>28</v>
      </c>
      <c r="B29" s="32" t="s">
        <v>14</v>
      </c>
      <c r="C29" s="43" t="s">
        <v>101</v>
      </c>
      <c r="D29" s="43" t="s">
        <v>101</v>
      </c>
      <c r="E29" s="43" t="s">
        <v>101</v>
      </c>
      <c r="F29" s="43" t="s">
        <v>101</v>
      </c>
      <c r="G29" s="43" t="s">
        <v>101</v>
      </c>
      <c r="H29" s="43" t="s">
        <v>101</v>
      </c>
      <c r="I29" s="43" t="s">
        <v>101</v>
      </c>
      <c r="J29" s="43" t="s">
        <v>101</v>
      </c>
      <c r="K29" s="44">
        <v>2</v>
      </c>
      <c r="L29" s="44" t="s">
        <v>101</v>
      </c>
      <c r="M29" s="43" t="s">
        <v>101</v>
      </c>
      <c r="N29" s="43" t="s">
        <v>101</v>
      </c>
      <c r="O29" s="43" t="s">
        <v>101</v>
      </c>
      <c r="P29" s="43" t="s">
        <v>101</v>
      </c>
      <c r="Q29" s="44" t="s">
        <v>101</v>
      </c>
      <c r="R29" s="19">
        <f t="shared" si="0"/>
        <v>2</v>
      </c>
      <c r="T29" s="1"/>
    </row>
    <row r="30" spans="1:20" ht="9.9499999999999993" customHeight="1" x14ac:dyDescent="0.15">
      <c r="A30" s="31" t="s">
        <v>28</v>
      </c>
      <c r="B30" s="32" t="s">
        <v>15</v>
      </c>
      <c r="C30" s="43" t="s">
        <v>101</v>
      </c>
      <c r="D30" s="43" t="s">
        <v>101</v>
      </c>
      <c r="E30" s="43" t="s">
        <v>101</v>
      </c>
      <c r="F30" s="43" t="s">
        <v>101</v>
      </c>
      <c r="G30" s="43" t="s">
        <v>101</v>
      </c>
      <c r="H30" s="43" t="s">
        <v>101</v>
      </c>
      <c r="I30" s="43" t="s">
        <v>101</v>
      </c>
      <c r="J30" s="43" t="s">
        <v>101</v>
      </c>
      <c r="K30" s="44">
        <v>2</v>
      </c>
      <c r="L30" s="44" t="s">
        <v>101</v>
      </c>
      <c r="M30" s="43" t="s">
        <v>101</v>
      </c>
      <c r="N30" s="43" t="s">
        <v>101</v>
      </c>
      <c r="O30" s="43" t="s">
        <v>101</v>
      </c>
      <c r="P30" s="43" t="s">
        <v>101</v>
      </c>
      <c r="Q30" s="44" t="s">
        <v>101</v>
      </c>
      <c r="R30" s="19">
        <f t="shared" si="0"/>
        <v>2</v>
      </c>
      <c r="T30" s="1"/>
    </row>
    <row r="31" spans="1:20" ht="9.9499999999999993" customHeight="1" x14ac:dyDescent="0.15">
      <c r="A31" s="31" t="s">
        <v>29</v>
      </c>
      <c r="B31" s="32" t="s">
        <v>14</v>
      </c>
      <c r="C31" s="43" t="s">
        <v>101</v>
      </c>
      <c r="D31" s="43" t="s">
        <v>101</v>
      </c>
      <c r="E31" s="43" t="s">
        <v>101</v>
      </c>
      <c r="F31" s="43" t="s">
        <v>101</v>
      </c>
      <c r="G31" s="44">
        <v>2</v>
      </c>
      <c r="H31" s="44">
        <v>2</v>
      </c>
      <c r="I31" s="43" t="s">
        <v>101</v>
      </c>
      <c r="J31" s="44">
        <v>3</v>
      </c>
      <c r="K31" s="44">
        <v>4751</v>
      </c>
      <c r="L31" s="44" t="s">
        <v>101</v>
      </c>
      <c r="M31" s="43" t="s">
        <v>101</v>
      </c>
      <c r="N31" s="43" t="s">
        <v>101</v>
      </c>
      <c r="O31" s="43" t="s">
        <v>101</v>
      </c>
      <c r="P31" s="43" t="s">
        <v>101</v>
      </c>
      <c r="Q31" s="44">
        <v>313</v>
      </c>
      <c r="R31" s="19">
        <f t="shared" si="0"/>
        <v>5071</v>
      </c>
      <c r="T31" s="1"/>
    </row>
    <row r="32" spans="1:20" ht="9.9499999999999993" customHeight="1" x14ac:dyDescent="0.15">
      <c r="A32" s="31" t="s">
        <v>29</v>
      </c>
      <c r="B32" s="32" t="s">
        <v>15</v>
      </c>
      <c r="C32" s="43" t="s">
        <v>101</v>
      </c>
      <c r="D32" s="43" t="s">
        <v>101</v>
      </c>
      <c r="E32" s="43" t="s">
        <v>101</v>
      </c>
      <c r="F32" s="43" t="s">
        <v>101</v>
      </c>
      <c r="G32" s="44" t="s">
        <v>101</v>
      </c>
      <c r="H32" s="44" t="s">
        <v>101</v>
      </c>
      <c r="I32" s="43" t="s">
        <v>101</v>
      </c>
      <c r="J32" s="44">
        <v>1</v>
      </c>
      <c r="K32" s="44">
        <v>4423</v>
      </c>
      <c r="L32" s="44" t="s">
        <v>101</v>
      </c>
      <c r="M32" s="43" t="s">
        <v>101</v>
      </c>
      <c r="N32" s="43" t="s">
        <v>101</v>
      </c>
      <c r="O32" s="43" t="s">
        <v>101</v>
      </c>
      <c r="P32" s="43" t="s">
        <v>101</v>
      </c>
      <c r="Q32" s="44">
        <v>195</v>
      </c>
      <c r="R32" s="19">
        <f t="shared" si="0"/>
        <v>4619</v>
      </c>
      <c r="T32" s="1"/>
    </row>
    <row r="33" spans="1:20" ht="9.9499999999999993" customHeight="1" x14ac:dyDescent="0.15">
      <c r="A33" s="31" t="s">
        <v>30</v>
      </c>
      <c r="B33" s="32" t="s">
        <v>14</v>
      </c>
      <c r="C33" s="43" t="s">
        <v>101</v>
      </c>
      <c r="D33" s="43" t="s">
        <v>101</v>
      </c>
      <c r="E33" s="43" t="s">
        <v>101</v>
      </c>
      <c r="F33" s="43" t="s">
        <v>101</v>
      </c>
      <c r="G33" s="43" t="s">
        <v>101</v>
      </c>
      <c r="H33" s="43" t="s">
        <v>101</v>
      </c>
      <c r="I33" s="43" t="s">
        <v>101</v>
      </c>
      <c r="J33" s="43" t="s">
        <v>101</v>
      </c>
      <c r="K33" s="44">
        <v>2804</v>
      </c>
      <c r="L33" s="44" t="s">
        <v>101</v>
      </c>
      <c r="M33" s="43" t="s">
        <v>101</v>
      </c>
      <c r="N33" s="43" t="s">
        <v>101</v>
      </c>
      <c r="O33" s="43" t="s">
        <v>101</v>
      </c>
      <c r="P33" s="43" t="s">
        <v>101</v>
      </c>
      <c r="Q33" s="43" t="s">
        <v>101</v>
      </c>
      <c r="R33" s="19">
        <f t="shared" si="0"/>
        <v>2804</v>
      </c>
      <c r="T33" s="1"/>
    </row>
    <row r="34" spans="1:20" ht="9.9499999999999993" customHeight="1" x14ac:dyDescent="0.15">
      <c r="A34" s="31" t="s">
        <v>30</v>
      </c>
      <c r="B34" s="32" t="s">
        <v>15</v>
      </c>
      <c r="C34" s="43" t="s">
        <v>101</v>
      </c>
      <c r="D34" s="43" t="s">
        <v>101</v>
      </c>
      <c r="E34" s="43" t="s">
        <v>101</v>
      </c>
      <c r="F34" s="43" t="s">
        <v>101</v>
      </c>
      <c r="G34" s="43" t="s">
        <v>101</v>
      </c>
      <c r="H34" s="43" t="s">
        <v>101</v>
      </c>
      <c r="I34" s="43" t="s">
        <v>101</v>
      </c>
      <c r="J34" s="43" t="s">
        <v>101</v>
      </c>
      <c r="K34" s="44">
        <v>2797</v>
      </c>
      <c r="L34" s="44" t="s">
        <v>101</v>
      </c>
      <c r="M34" s="43" t="s">
        <v>101</v>
      </c>
      <c r="N34" s="43" t="s">
        <v>101</v>
      </c>
      <c r="O34" s="43" t="s">
        <v>101</v>
      </c>
      <c r="P34" s="43" t="s">
        <v>101</v>
      </c>
      <c r="Q34" s="43" t="s">
        <v>101</v>
      </c>
      <c r="R34" s="19">
        <f t="shared" si="0"/>
        <v>2797</v>
      </c>
      <c r="T34" s="1"/>
    </row>
    <row r="35" spans="1:20" ht="9.9499999999999993" customHeight="1" x14ac:dyDescent="0.15">
      <c r="A35" s="31" t="s">
        <v>31</v>
      </c>
      <c r="B35" s="32" t="s">
        <v>14</v>
      </c>
      <c r="C35" s="43" t="s">
        <v>101</v>
      </c>
      <c r="D35" s="43" t="s">
        <v>101</v>
      </c>
      <c r="E35" s="43" t="s">
        <v>101</v>
      </c>
      <c r="F35" s="43" t="s">
        <v>101</v>
      </c>
      <c r="G35" s="43" t="s">
        <v>101</v>
      </c>
      <c r="H35" s="43" t="s">
        <v>101</v>
      </c>
      <c r="I35" s="43" t="s">
        <v>101</v>
      </c>
      <c r="J35" s="43" t="s">
        <v>101</v>
      </c>
      <c r="K35" s="44">
        <v>163</v>
      </c>
      <c r="L35" s="44" t="s">
        <v>101</v>
      </c>
      <c r="M35" s="43" t="s">
        <v>101</v>
      </c>
      <c r="N35" s="44">
        <v>4064</v>
      </c>
      <c r="O35" s="44">
        <v>2157</v>
      </c>
      <c r="P35" s="44">
        <v>155</v>
      </c>
      <c r="Q35" s="44">
        <v>19</v>
      </c>
      <c r="R35" s="19">
        <f t="shared" si="0"/>
        <v>6558</v>
      </c>
      <c r="T35" s="1"/>
    </row>
    <row r="36" spans="1:20" ht="9.9499999999999993" customHeight="1" x14ac:dyDescent="0.15">
      <c r="A36" s="31" t="s">
        <v>31</v>
      </c>
      <c r="B36" s="32" t="s">
        <v>15</v>
      </c>
      <c r="C36" s="43" t="s">
        <v>101</v>
      </c>
      <c r="D36" s="43" t="s">
        <v>101</v>
      </c>
      <c r="E36" s="43" t="s">
        <v>101</v>
      </c>
      <c r="F36" s="43" t="s">
        <v>101</v>
      </c>
      <c r="G36" s="43" t="s">
        <v>101</v>
      </c>
      <c r="H36" s="43" t="s">
        <v>101</v>
      </c>
      <c r="I36" s="43" t="s">
        <v>101</v>
      </c>
      <c r="J36" s="43" t="s">
        <v>101</v>
      </c>
      <c r="K36" s="44">
        <v>120</v>
      </c>
      <c r="L36" s="44" t="s">
        <v>101</v>
      </c>
      <c r="M36" s="43" t="s">
        <v>101</v>
      </c>
      <c r="N36" s="44">
        <v>4069</v>
      </c>
      <c r="O36" s="44">
        <v>1750</v>
      </c>
      <c r="P36" s="44">
        <v>116</v>
      </c>
      <c r="Q36" s="44">
        <v>6</v>
      </c>
      <c r="R36" s="19">
        <f t="shared" si="0"/>
        <v>6061</v>
      </c>
      <c r="T36" s="1"/>
    </row>
    <row r="37" spans="1:20" ht="9.9499999999999993" customHeight="1" x14ac:dyDescent="0.15">
      <c r="A37" s="31" t="s">
        <v>32</v>
      </c>
      <c r="B37" s="32" t="s">
        <v>14</v>
      </c>
      <c r="C37" s="43" t="s">
        <v>101</v>
      </c>
      <c r="D37" s="43" t="s">
        <v>101</v>
      </c>
      <c r="E37" s="43" t="s">
        <v>101</v>
      </c>
      <c r="F37" s="43" t="s">
        <v>101</v>
      </c>
      <c r="G37" s="43" t="s">
        <v>101</v>
      </c>
      <c r="H37" s="43" t="s">
        <v>101</v>
      </c>
      <c r="I37" s="43" t="s">
        <v>101</v>
      </c>
      <c r="J37" s="43" t="s">
        <v>101</v>
      </c>
      <c r="K37" s="43" t="s">
        <v>101</v>
      </c>
      <c r="L37" s="43" t="s">
        <v>101</v>
      </c>
      <c r="M37" s="43" t="s">
        <v>101</v>
      </c>
      <c r="N37" s="44">
        <v>5</v>
      </c>
      <c r="O37" s="43" t="s">
        <v>101</v>
      </c>
      <c r="P37" s="43" t="s">
        <v>101</v>
      </c>
      <c r="Q37" s="44">
        <v>12</v>
      </c>
      <c r="R37" s="19">
        <f t="shared" si="0"/>
        <v>17</v>
      </c>
      <c r="T37" s="1"/>
    </row>
    <row r="38" spans="1:20" ht="9.9499999999999993" customHeight="1" x14ac:dyDescent="0.15">
      <c r="A38" s="31" t="s">
        <v>32</v>
      </c>
      <c r="B38" s="32" t="s">
        <v>15</v>
      </c>
      <c r="C38" s="43" t="s">
        <v>101</v>
      </c>
      <c r="D38" s="43" t="s">
        <v>101</v>
      </c>
      <c r="E38" s="43" t="s">
        <v>101</v>
      </c>
      <c r="F38" s="43" t="s">
        <v>101</v>
      </c>
      <c r="G38" s="43" t="s">
        <v>101</v>
      </c>
      <c r="H38" s="43" t="s">
        <v>101</v>
      </c>
      <c r="I38" s="43" t="s">
        <v>101</v>
      </c>
      <c r="J38" s="43" t="s">
        <v>101</v>
      </c>
      <c r="K38" s="43" t="s">
        <v>101</v>
      </c>
      <c r="L38" s="43" t="s">
        <v>101</v>
      </c>
      <c r="M38" s="43" t="s">
        <v>101</v>
      </c>
      <c r="N38" s="44">
        <v>5</v>
      </c>
      <c r="O38" s="43" t="s">
        <v>101</v>
      </c>
      <c r="P38" s="43" t="s">
        <v>101</v>
      </c>
      <c r="Q38" s="44">
        <v>2</v>
      </c>
      <c r="R38" s="19">
        <f t="shared" si="0"/>
        <v>7</v>
      </c>
      <c r="T38" s="1"/>
    </row>
    <row r="39" spans="1:20" ht="9.9499999999999993" customHeight="1" x14ac:dyDescent="0.15">
      <c r="A39" s="31" t="s">
        <v>33</v>
      </c>
      <c r="B39" s="32" t="s">
        <v>14</v>
      </c>
      <c r="C39" s="43" t="s">
        <v>101</v>
      </c>
      <c r="D39" s="43" t="s">
        <v>101</v>
      </c>
      <c r="E39" s="43" t="s">
        <v>101</v>
      </c>
      <c r="F39" s="43" t="s">
        <v>101</v>
      </c>
      <c r="G39" s="43" t="s">
        <v>101</v>
      </c>
      <c r="H39" s="43" t="s">
        <v>101</v>
      </c>
      <c r="I39" s="43" t="s">
        <v>101</v>
      </c>
      <c r="J39" s="43" t="s">
        <v>101</v>
      </c>
      <c r="K39" s="43" t="s">
        <v>101</v>
      </c>
      <c r="L39" s="43" t="s">
        <v>101</v>
      </c>
      <c r="M39" s="43" t="s">
        <v>101</v>
      </c>
      <c r="N39" s="44">
        <v>5</v>
      </c>
      <c r="O39" s="43" t="s">
        <v>101</v>
      </c>
      <c r="P39" s="44" t="s">
        <v>101</v>
      </c>
      <c r="Q39" s="43" t="s">
        <v>101</v>
      </c>
      <c r="R39" s="19">
        <f t="shared" si="0"/>
        <v>5</v>
      </c>
      <c r="T39" s="1"/>
    </row>
    <row r="40" spans="1:20" ht="9.9499999999999993" customHeight="1" x14ac:dyDescent="0.15">
      <c r="A40" s="31" t="s">
        <v>33</v>
      </c>
      <c r="B40" s="32" t="s">
        <v>15</v>
      </c>
      <c r="C40" s="43" t="s">
        <v>101</v>
      </c>
      <c r="D40" s="43" t="s">
        <v>101</v>
      </c>
      <c r="E40" s="43" t="s">
        <v>101</v>
      </c>
      <c r="F40" s="43" t="s">
        <v>101</v>
      </c>
      <c r="G40" s="43" t="s">
        <v>101</v>
      </c>
      <c r="H40" s="43" t="s">
        <v>101</v>
      </c>
      <c r="I40" s="43" t="s">
        <v>101</v>
      </c>
      <c r="J40" s="43" t="s">
        <v>101</v>
      </c>
      <c r="K40" s="43" t="s">
        <v>101</v>
      </c>
      <c r="L40" s="43" t="s">
        <v>101</v>
      </c>
      <c r="M40" s="43" t="s">
        <v>101</v>
      </c>
      <c r="N40" s="44">
        <v>5</v>
      </c>
      <c r="O40" s="43" t="s">
        <v>101</v>
      </c>
      <c r="P40" s="44" t="s">
        <v>101</v>
      </c>
      <c r="Q40" s="43" t="s">
        <v>101</v>
      </c>
      <c r="R40" s="19">
        <f t="shared" si="0"/>
        <v>5</v>
      </c>
      <c r="T40" s="1"/>
    </row>
    <row r="41" spans="1:20" ht="9.9499999999999993" customHeight="1" x14ac:dyDescent="0.15">
      <c r="A41" s="31" t="s">
        <v>34</v>
      </c>
      <c r="B41" s="32" t="s">
        <v>14</v>
      </c>
      <c r="C41" s="43" t="s">
        <v>101</v>
      </c>
      <c r="D41" s="43" t="s">
        <v>101</v>
      </c>
      <c r="E41" s="43" t="s">
        <v>101</v>
      </c>
      <c r="F41" s="43" t="s">
        <v>101</v>
      </c>
      <c r="G41" s="43" t="s">
        <v>101</v>
      </c>
      <c r="H41" s="43" t="s">
        <v>101</v>
      </c>
      <c r="I41" s="43" t="s">
        <v>101</v>
      </c>
      <c r="J41" s="43" t="s">
        <v>101</v>
      </c>
      <c r="K41" s="43" t="s">
        <v>101</v>
      </c>
      <c r="L41" s="43" t="s">
        <v>101</v>
      </c>
      <c r="M41" s="43" t="s">
        <v>101</v>
      </c>
      <c r="N41" s="44">
        <v>2</v>
      </c>
      <c r="O41" s="43" t="s">
        <v>101</v>
      </c>
      <c r="P41" s="43" t="s">
        <v>101</v>
      </c>
      <c r="Q41" s="43" t="s">
        <v>101</v>
      </c>
      <c r="R41" s="19">
        <f t="shared" si="0"/>
        <v>2</v>
      </c>
      <c r="T41" s="1"/>
    </row>
    <row r="42" spans="1:20" ht="9.9499999999999993" customHeight="1" x14ac:dyDescent="0.15">
      <c r="A42" s="31" t="s">
        <v>34</v>
      </c>
      <c r="B42" s="32" t="s">
        <v>15</v>
      </c>
      <c r="C42" s="43" t="s">
        <v>101</v>
      </c>
      <c r="D42" s="43" t="s">
        <v>101</v>
      </c>
      <c r="E42" s="43" t="s">
        <v>101</v>
      </c>
      <c r="F42" s="43" t="s">
        <v>101</v>
      </c>
      <c r="G42" s="43" t="s">
        <v>101</v>
      </c>
      <c r="H42" s="43" t="s">
        <v>101</v>
      </c>
      <c r="I42" s="43" t="s">
        <v>101</v>
      </c>
      <c r="J42" s="43" t="s">
        <v>101</v>
      </c>
      <c r="K42" s="43" t="s">
        <v>101</v>
      </c>
      <c r="L42" s="43" t="s">
        <v>101</v>
      </c>
      <c r="M42" s="43" t="s">
        <v>101</v>
      </c>
      <c r="N42" s="44">
        <v>2</v>
      </c>
      <c r="O42" s="43" t="s">
        <v>101</v>
      </c>
      <c r="P42" s="43" t="s">
        <v>101</v>
      </c>
      <c r="Q42" s="43" t="s">
        <v>101</v>
      </c>
      <c r="R42" s="19">
        <f t="shared" si="0"/>
        <v>2</v>
      </c>
      <c r="T42" s="1"/>
    </row>
    <row r="43" spans="1:20" ht="9.9499999999999993" customHeight="1" x14ac:dyDescent="0.15">
      <c r="A43" s="31" t="s">
        <v>35</v>
      </c>
      <c r="B43" s="32" t="s">
        <v>14</v>
      </c>
      <c r="C43" s="43" t="s">
        <v>101</v>
      </c>
      <c r="D43" s="43" t="s">
        <v>101</v>
      </c>
      <c r="E43" s="43" t="s">
        <v>101</v>
      </c>
      <c r="F43" s="43" t="s">
        <v>101</v>
      </c>
      <c r="G43" s="44">
        <v>9</v>
      </c>
      <c r="H43" s="44" t="s">
        <v>101</v>
      </c>
      <c r="I43" s="44" t="s">
        <v>101</v>
      </c>
      <c r="J43" s="43" t="s">
        <v>101</v>
      </c>
      <c r="K43" s="44">
        <v>791</v>
      </c>
      <c r="L43" s="44" t="s">
        <v>101</v>
      </c>
      <c r="M43" s="43" t="s">
        <v>101</v>
      </c>
      <c r="N43" s="44">
        <v>54</v>
      </c>
      <c r="O43" s="44">
        <v>101</v>
      </c>
      <c r="P43" s="43" t="s">
        <v>101</v>
      </c>
      <c r="Q43" s="44">
        <v>779</v>
      </c>
      <c r="R43" s="19">
        <f t="shared" si="0"/>
        <v>1734</v>
      </c>
      <c r="T43" s="1"/>
    </row>
    <row r="44" spans="1:20" ht="9.9499999999999993" customHeight="1" x14ac:dyDescent="0.15">
      <c r="A44" s="31" t="s">
        <v>35</v>
      </c>
      <c r="B44" s="32" t="s">
        <v>15</v>
      </c>
      <c r="C44" s="43" t="s">
        <v>101</v>
      </c>
      <c r="D44" s="43" t="s">
        <v>101</v>
      </c>
      <c r="E44" s="43" t="s">
        <v>101</v>
      </c>
      <c r="F44" s="43" t="s">
        <v>101</v>
      </c>
      <c r="G44" s="44">
        <v>8</v>
      </c>
      <c r="H44" s="44" t="s">
        <v>101</v>
      </c>
      <c r="I44" s="44" t="s">
        <v>101</v>
      </c>
      <c r="J44" s="43" t="s">
        <v>101</v>
      </c>
      <c r="K44" s="44">
        <v>453</v>
      </c>
      <c r="L44" s="44" t="s">
        <v>101</v>
      </c>
      <c r="M44" s="43" t="s">
        <v>101</v>
      </c>
      <c r="N44" s="44">
        <v>53</v>
      </c>
      <c r="O44" s="44">
        <v>66</v>
      </c>
      <c r="P44" s="43" t="s">
        <v>101</v>
      </c>
      <c r="Q44" s="44">
        <v>428</v>
      </c>
      <c r="R44" s="19">
        <f t="shared" si="0"/>
        <v>1008</v>
      </c>
      <c r="T44" s="1"/>
    </row>
    <row r="45" spans="1:20" ht="9.9499999999999993" customHeight="1" x14ac:dyDescent="0.15">
      <c r="A45" s="31" t="s">
        <v>36</v>
      </c>
      <c r="B45" s="32" t="s">
        <v>14</v>
      </c>
      <c r="C45" s="43" t="s">
        <v>101</v>
      </c>
      <c r="D45" s="43" t="s">
        <v>101</v>
      </c>
      <c r="E45" s="43" t="s">
        <v>101</v>
      </c>
      <c r="F45" s="43" t="s">
        <v>101</v>
      </c>
      <c r="G45" s="43" t="s">
        <v>101</v>
      </c>
      <c r="H45" s="43" t="s">
        <v>101</v>
      </c>
      <c r="I45" s="43" t="s">
        <v>101</v>
      </c>
      <c r="J45" s="43" t="s">
        <v>101</v>
      </c>
      <c r="K45" s="44">
        <v>9</v>
      </c>
      <c r="L45" s="44" t="s">
        <v>101</v>
      </c>
      <c r="M45" s="43" t="s">
        <v>101</v>
      </c>
      <c r="N45" s="43" t="s">
        <v>101</v>
      </c>
      <c r="O45" s="43" t="s">
        <v>101</v>
      </c>
      <c r="P45" s="43" t="s">
        <v>101</v>
      </c>
      <c r="Q45" s="44">
        <v>4</v>
      </c>
      <c r="R45" s="19">
        <f t="shared" si="0"/>
        <v>13</v>
      </c>
      <c r="T45" s="1"/>
    </row>
    <row r="46" spans="1:20" ht="9.9499999999999993" customHeight="1" x14ac:dyDescent="0.15">
      <c r="A46" s="31" t="s">
        <v>36</v>
      </c>
      <c r="B46" s="32" t="s">
        <v>15</v>
      </c>
      <c r="C46" s="43" t="s">
        <v>101</v>
      </c>
      <c r="D46" s="43" t="s">
        <v>101</v>
      </c>
      <c r="E46" s="43" t="s">
        <v>101</v>
      </c>
      <c r="F46" s="43" t="s">
        <v>101</v>
      </c>
      <c r="G46" s="43" t="s">
        <v>101</v>
      </c>
      <c r="H46" s="43" t="s">
        <v>101</v>
      </c>
      <c r="I46" s="43" t="s">
        <v>101</v>
      </c>
      <c r="J46" s="43" t="s">
        <v>101</v>
      </c>
      <c r="K46" s="44">
        <v>5</v>
      </c>
      <c r="L46" s="44" t="s">
        <v>101</v>
      </c>
      <c r="M46" s="43" t="s">
        <v>101</v>
      </c>
      <c r="N46" s="43" t="s">
        <v>101</v>
      </c>
      <c r="O46" s="43" t="s">
        <v>101</v>
      </c>
      <c r="P46" s="43" t="s">
        <v>101</v>
      </c>
      <c r="Q46" s="44" t="s">
        <v>101</v>
      </c>
      <c r="R46" s="19">
        <f t="shared" si="0"/>
        <v>5</v>
      </c>
      <c r="T46" s="1"/>
    </row>
    <row r="47" spans="1:20" ht="9.9499999999999993" customHeight="1" x14ac:dyDescent="0.15">
      <c r="A47" s="31" t="s">
        <v>37</v>
      </c>
      <c r="B47" s="32" t="s">
        <v>14</v>
      </c>
      <c r="C47" s="43" t="s">
        <v>101</v>
      </c>
      <c r="D47" s="43" t="s">
        <v>101</v>
      </c>
      <c r="E47" s="43" t="s">
        <v>101</v>
      </c>
      <c r="F47" s="43" t="s">
        <v>101</v>
      </c>
      <c r="G47" s="43" t="s">
        <v>101</v>
      </c>
      <c r="H47" s="43" t="s">
        <v>101</v>
      </c>
      <c r="I47" s="43" t="s">
        <v>101</v>
      </c>
      <c r="J47" s="43" t="s">
        <v>101</v>
      </c>
      <c r="K47" s="43" t="s">
        <v>101</v>
      </c>
      <c r="L47" s="43" t="s">
        <v>101</v>
      </c>
      <c r="M47" s="43" t="s">
        <v>101</v>
      </c>
      <c r="N47" s="44">
        <v>279940</v>
      </c>
      <c r="O47" s="44">
        <v>6426</v>
      </c>
      <c r="P47" s="44">
        <v>9401</v>
      </c>
      <c r="Q47" s="44">
        <v>1</v>
      </c>
      <c r="R47" s="19">
        <f t="shared" si="0"/>
        <v>295768</v>
      </c>
      <c r="T47" s="1"/>
    </row>
    <row r="48" spans="1:20" ht="9.9499999999999993" customHeight="1" x14ac:dyDescent="0.15">
      <c r="A48" s="31" t="s">
        <v>37</v>
      </c>
      <c r="B48" s="32" t="s">
        <v>15</v>
      </c>
      <c r="C48" s="43" t="s">
        <v>101</v>
      </c>
      <c r="D48" s="43" t="s">
        <v>101</v>
      </c>
      <c r="E48" s="43" t="s">
        <v>101</v>
      </c>
      <c r="F48" s="43" t="s">
        <v>101</v>
      </c>
      <c r="G48" s="43" t="s">
        <v>101</v>
      </c>
      <c r="H48" s="43" t="s">
        <v>101</v>
      </c>
      <c r="I48" s="43" t="s">
        <v>101</v>
      </c>
      <c r="J48" s="43" t="s">
        <v>101</v>
      </c>
      <c r="K48" s="43" t="s">
        <v>101</v>
      </c>
      <c r="L48" s="43" t="s">
        <v>101</v>
      </c>
      <c r="M48" s="43" t="s">
        <v>101</v>
      </c>
      <c r="N48" s="44">
        <v>260217</v>
      </c>
      <c r="O48" s="44">
        <v>4664</v>
      </c>
      <c r="P48" s="44">
        <v>6612</v>
      </c>
      <c r="Q48" s="44">
        <v>1</v>
      </c>
      <c r="R48" s="19">
        <f t="shared" si="0"/>
        <v>271494</v>
      </c>
      <c r="T48" s="1"/>
    </row>
    <row r="49" spans="1:20" ht="9.9499999999999993" customHeight="1" x14ac:dyDescent="0.15">
      <c r="A49" s="31" t="s">
        <v>38</v>
      </c>
      <c r="B49" s="32" t="s">
        <v>14</v>
      </c>
      <c r="C49" s="43" t="s">
        <v>101</v>
      </c>
      <c r="D49" s="43" t="s">
        <v>101</v>
      </c>
      <c r="E49" s="43" t="s">
        <v>101</v>
      </c>
      <c r="F49" s="43" t="s">
        <v>101</v>
      </c>
      <c r="G49" s="43" t="s">
        <v>101</v>
      </c>
      <c r="H49" s="43" t="s">
        <v>101</v>
      </c>
      <c r="I49" s="43" t="s">
        <v>101</v>
      </c>
      <c r="J49" s="43" t="s">
        <v>101</v>
      </c>
      <c r="K49" s="44">
        <v>72</v>
      </c>
      <c r="L49" s="44" t="s">
        <v>101</v>
      </c>
      <c r="M49" s="43" t="s">
        <v>101</v>
      </c>
      <c r="N49" s="44">
        <v>51495</v>
      </c>
      <c r="O49" s="43" t="s">
        <v>101</v>
      </c>
      <c r="P49" s="43" t="s">
        <v>101</v>
      </c>
      <c r="Q49" s="43" t="s">
        <v>101</v>
      </c>
      <c r="R49" s="19">
        <f t="shared" si="0"/>
        <v>51567</v>
      </c>
      <c r="T49" s="1"/>
    </row>
    <row r="50" spans="1:20" ht="9.9499999999999993" customHeight="1" x14ac:dyDescent="0.15">
      <c r="A50" s="31" t="s">
        <v>38</v>
      </c>
      <c r="B50" s="32" t="s">
        <v>15</v>
      </c>
      <c r="C50" s="43" t="s">
        <v>101</v>
      </c>
      <c r="D50" s="43" t="s">
        <v>101</v>
      </c>
      <c r="E50" s="43" t="s">
        <v>101</v>
      </c>
      <c r="F50" s="43" t="s">
        <v>101</v>
      </c>
      <c r="G50" s="43" t="s">
        <v>101</v>
      </c>
      <c r="H50" s="43" t="s">
        <v>101</v>
      </c>
      <c r="I50" s="43" t="s">
        <v>101</v>
      </c>
      <c r="J50" s="43" t="s">
        <v>101</v>
      </c>
      <c r="K50" s="44">
        <v>72</v>
      </c>
      <c r="L50" s="44" t="s">
        <v>101</v>
      </c>
      <c r="M50" s="43" t="s">
        <v>101</v>
      </c>
      <c r="N50" s="44">
        <v>51035</v>
      </c>
      <c r="O50" s="43" t="s">
        <v>101</v>
      </c>
      <c r="P50" s="43" t="s">
        <v>101</v>
      </c>
      <c r="Q50" s="43" t="s">
        <v>101</v>
      </c>
      <c r="R50" s="19">
        <f t="shared" si="0"/>
        <v>51107</v>
      </c>
      <c r="T50" s="1"/>
    </row>
    <row r="51" spans="1:20" ht="9.9499999999999993" customHeight="1" x14ac:dyDescent="0.15">
      <c r="A51" s="31" t="s">
        <v>39</v>
      </c>
      <c r="B51" s="32" t="s">
        <v>14</v>
      </c>
      <c r="C51" s="43" t="s">
        <v>101</v>
      </c>
      <c r="D51" s="43" t="s">
        <v>101</v>
      </c>
      <c r="E51" s="43" t="s">
        <v>101</v>
      </c>
      <c r="F51" s="43" t="s">
        <v>101</v>
      </c>
      <c r="G51" s="43" t="s">
        <v>101</v>
      </c>
      <c r="H51" s="43" t="s">
        <v>101</v>
      </c>
      <c r="I51" s="43" t="s">
        <v>101</v>
      </c>
      <c r="J51" s="43" t="s">
        <v>101</v>
      </c>
      <c r="K51" s="43" t="s">
        <v>101</v>
      </c>
      <c r="L51" s="43" t="s">
        <v>101</v>
      </c>
      <c r="M51" s="43" t="s">
        <v>101</v>
      </c>
      <c r="N51" s="44">
        <v>444</v>
      </c>
      <c r="O51" s="43" t="s">
        <v>101</v>
      </c>
      <c r="P51" s="43" t="s">
        <v>101</v>
      </c>
      <c r="Q51" s="43" t="s">
        <v>101</v>
      </c>
      <c r="R51" s="19">
        <f t="shared" si="0"/>
        <v>444</v>
      </c>
      <c r="T51" s="1"/>
    </row>
    <row r="52" spans="1:20" ht="9.9499999999999993" customHeight="1" x14ac:dyDescent="0.15">
      <c r="A52" s="31" t="s">
        <v>39</v>
      </c>
      <c r="B52" s="32" t="s">
        <v>15</v>
      </c>
      <c r="C52" s="43" t="s">
        <v>101</v>
      </c>
      <c r="D52" s="43" t="s">
        <v>101</v>
      </c>
      <c r="E52" s="43" t="s">
        <v>101</v>
      </c>
      <c r="F52" s="43" t="s">
        <v>101</v>
      </c>
      <c r="G52" s="43" t="s">
        <v>101</v>
      </c>
      <c r="H52" s="43" t="s">
        <v>101</v>
      </c>
      <c r="I52" s="43" t="s">
        <v>101</v>
      </c>
      <c r="J52" s="43" t="s">
        <v>101</v>
      </c>
      <c r="K52" s="43" t="s">
        <v>101</v>
      </c>
      <c r="L52" s="43" t="s">
        <v>101</v>
      </c>
      <c r="M52" s="43" t="s">
        <v>101</v>
      </c>
      <c r="N52" s="44">
        <v>408</v>
      </c>
      <c r="O52" s="43" t="s">
        <v>101</v>
      </c>
      <c r="P52" s="43" t="s">
        <v>101</v>
      </c>
      <c r="Q52" s="43" t="s">
        <v>101</v>
      </c>
      <c r="R52" s="19">
        <f t="shared" si="0"/>
        <v>408</v>
      </c>
      <c r="T52" s="1"/>
    </row>
    <row r="53" spans="1:20" ht="9.9499999999999993" customHeight="1" x14ac:dyDescent="0.15">
      <c r="A53" s="31" t="s">
        <v>40</v>
      </c>
      <c r="B53" s="32" t="s">
        <v>14</v>
      </c>
      <c r="C53" s="43" t="s">
        <v>101</v>
      </c>
      <c r="D53" s="43" t="s">
        <v>101</v>
      </c>
      <c r="E53" s="43" t="s">
        <v>101</v>
      </c>
      <c r="F53" s="43" t="s">
        <v>101</v>
      </c>
      <c r="G53" s="43" t="s">
        <v>101</v>
      </c>
      <c r="H53" s="43" t="s">
        <v>101</v>
      </c>
      <c r="I53" s="44" t="s">
        <v>101</v>
      </c>
      <c r="J53" s="43" t="s">
        <v>101</v>
      </c>
      <c r="K53" s="44" t="s">
        <v>101</v>
      </c>
      <c r="L53" s="44" t="s">
        <v>101</v>
      </c>
      <c r="M53" s="43" t="s">
        <v>101</v>
      </c>
      <c r="N53" s="44">
        <v>20</v>
      </c>
      <c r="O53" s="43" t="s">
        <v>101</v>
      </c>
      <c r="P53" s="43" t="s">
        <v>101</v>
      </c>
      <c r="Q53" s="44" t="s">
        <v>101</v>
      </c>
      <c r="R53" s="19">
        <f t="shared" si="0"/>
        <v>20</v>
      </c>
      <c r="T53" s="1"/>
    </row>
    <row r="54" spans="1:20" ht="9.9499999999999993" customHeight="1" x14ac:dyDescent="0.15">
      <c r="A54" s="31" t="s">
        <v>40</v>
      </c>
      <c r="B54" s="32" t="s">
        <v>15</v>
      </c>
      <c r="C54" s="43" t="s">
        <v>101</v>
      </c>
      <c r="D54" s="43" t="s">
        <v>101</v>
      </c>
      <c r="E54" s="43" t="s">
        <v>101</v>
      </c>
      <c r="F54" s="43" t="s">
        <v>101</v>
      </c>
      <c r="G54" s="43" t="s">
        <v>101</v>
      </c>
      <c r="H54" s="43" t="s">
        <v>101</v>
      </c>
      <c r="I54" s="44" t="s">
        <v>101</v>
      </c>
      <c r="J54" s="43" t="s">
        <v>101</v>
      </c>
      <c r="K54" s="44" t="s">
        <v>101</v>
      </c>
      <c r="L54" s="44" t="s">
        <v>101</v>
      </c>
      <c r="M54" s="43" t="s">
        <v>101</v>
      </c>
      <c r="N54" s="44">
        <v>17</v>
      </c>
      <c r="O54" s="43" t="s">
        <v>101</v>
      </c>
      <c r="P54" s="43" t="s">
        <v>101</v>
      </c>
      <c r="Q54" s="44" t="s">
        <v>101</v>
      </c>
      <c r="R54" s="19">
        <f t="shared" si="0"/>
        <v>17</v>
      </c>
      <c r="T54" s="1"/>
    </row>
    <row r="55" spans="1:20" ht="9.9499999999999993" customHeight="1" x14ac:dyDescent="0.15">
      <c r="A55" s="31" t="s">
        <v>41</v>
      </c>
      <c r="B55" s="32" t="s">
        <v>14</v>
      </c>
      <c r="C55" s="43" t="s">
        <v>101</v>
      </c>
      <c r="D55" s="44">
        <v>7</v>
      </c>
      <c r="E55" s="43" t="s">
        <v>101</v>
      </c>
      <c r="F55" s="43" t="s">
        <v>101</v>
      </c>
      <c r="G55" s="44">
        <v>47</v>
      </c>
      <c r="H55" s="43" t="s">
        <v>101</v>
      </c>
      <c r="I55" s="43" t="s">
        <v>101</v>
      </c>
      <c r="J55" s="43" t="s">
        <v>101</v>
      </c>
      <c r="K55" s="44">
        <v>8</v>
      </c>
      <c r="L55" s="44" t="s">
        <v>101</v>
      </c>
      <c r="M55" s="43" t="s">
        <v>101</v>
      </c>
      <c r="N55" s="43" t="s">
        <v>101</v>
      </c>
      <c r="O55" s="43" t="s">
        <v>101</v>
      </c>
      <c r="P55" s="43" t="s">
        <v>101</v>
      </c>
      <c r="Q55" s="43" t="s">
        <v>101</v>
      </c>
      <c r="R55" s="19">
        <f t="shared" si="0"/>
        <v>62</v>
      </c>
      <c r="T55" s="1"/>
    </row>
    <row r="56" spans="1:20" ht="9.9499999999999993" customHeight="1" x14ac:dyDescent="0.15">
      <c r="A56" s="31" t="s">
        <v>41</v>
      </c>
      <c r="B56" s="32" t="s">
        <v>15</v>
      </c>
      <c r="C56" s="43" t="s">
        <v>101</v>
      </c>
      <c r="D56" s="44">
        <v>7</v>
      </c>
      <c r="E56" s="43" t="s">
        <v>101</v>
      </c>
      <c r="F56" s="43" t="s">
        <v>101</v>
      </c>
      <c r="G56" s="44">
        <v>46</v>
      </c>
      <c r="H56" s="43" t="s">
        <v>101</v>
      </c>
      <c r="I56" s="43" t="s">
        <v>101</v>
      </c>
      <c r="J56" s="43" t="s">
        <v>101</v>
      </c>
      <c r="K56" s="44">
        <v>8</v>
      </c>
      <c r="L56" s="44" t="s">
        <v>101</v>
      </c>
      <c r="M56" s="43" t="s">
        <v>101</v>
      </c>
      <c r="N56" s="43" t="s">
        <v>101</v>
      </c>
      <c r="O56" s="43" t="s">
        <v>101</v>
      </c>
      <c r="P56" s="43" t="s">
        <v>101</v>
      </c>
      <c r="Q56" s="43" t="s">
        <v>101</v>
      </c>
      <c r="R56" s="19">
        <f t="shared" si="0"/>
        <v>61</v>
      </c>
      <c r="T56" s="1"/>
    </row>
    <row r="57" spans="1:20" ht="9.9499999999999993" customHeight="1" x14ac:dyDescent="0.15">
      <c r="A57" s="31" t="s">
        <v>43</v>
      </c>
      <c r="B57" s="32" t="s">
        <v>14</v>
      </c>
      <c r="C57" s="43" t="s">
        <v>101</v>
      </c>
      <c r="D57" s="43" t="s">
        <v>101</v>
      </c>
      <c r="E57" s="43" t="s">
        <v>101</v>
      </c>
      <c r="F57" s="43" t="s">
        <v>101</v>
      </c>
      <c r="G57" s="43" t="s">
        <v>101</v>
      </c>
      <c r="H57" s="43" t="s">
        <v>101</v>
      </c>
      <c r="I57" s="43" t="s">
        <v>101</v>
      </c>
      <c r="J57" s="43" t="s">
        <v>101</v>
      </c>
      <c r="K57" s="43" t="s">
        <v>101</v>
      </c>
      <c r="L57" s="43" t="s">
        <v>101</v>
      </c>
      <c r="M57" s="44">
        <v>502</v>
      </c>
      <c r="N57" s="44">
        <v>111211</v>
      </c>
      <c r="O57" s="44">
        <v>23</v>
      </c>
      <c r="P57" s="44">
        <v>1</v>
      </c>
      <c r="Q57" s="44" t="s">
        <v>101</v>
      </c>
      <c r="R57" s="19">
        <f t="shared" si="0"/>
        <v>111737</v>
      </c>
      <c r="T57" s="1"/>
    </row>
    <row r="58" spans="1:20" ht="9.9499999999999993" customHeight="1" x14ac:dyDescent="0.15">
      <c r="A58" s="31" t="s">
        <v>43</v>
      </c>
      <c r="B58" s="32" t="s">
        <v>15</v>
      </c>
      <c r="C58" s="43" t="s">
        <v>101</v>
      </c>
      <c r="D58" s="43" t="s">
        <v>101</v>
      </c>
      <c r="E58" s="43" t="s">
        <v>101</v>
      </c>
      <c r="F58" s="43" t="s">
        <v>101</v>
      </c>
      <c r="G58" s="43" t="s">
        <v>101</v>
      </c>
      <c r="H58" s="43" t="s">
        <v>101</v>
      </c>
      <c r="I58" s="43" t="s">
        <v>101</v>
      </c>
      <c r="J58" s="43" t="s">
        <v>101</v>
      </c>
      <c r="K58" s="43" t="s">
        <v>101</v>
      </c>
      <c r="L58" s="43" t="s">
        <v>101</v>
      </c>
      <c r="M58" s="44">
        <v>496</v>
      </c>
      <c r="N58" s="44">
        <v>104566</v>
      </c>
      <c r="O58" s="44">
        <v>17</v>
      </c>
      <c r="P58" s="44">
        <v>1</v>
      </c>
      <c r="Q58" s="44" t="s">
        <v>101</v>
      </c>
      <c r="R58" s="19">
        <f t="shared" si="0"/>
        <v>105080</v>
      </c>
      <c r="T58" s="1"/>
    </row>
    <row r="59" spans="1:20" ht="9.9499999999999993" customHeight="1" x14ac:dyDescent="0.15">
      <c r="A59" s="31" t="s">
        <v>44</v>
      </c>
      <c r="B59" s="32" t="s">
        <v>14</v>
      </c>
      <c r="C59" s="43" t="s">
        <v>101</v>
      </c>
      <c r="D59" s="43" t="s">
        <v>101</v>
      </c>
      <c r="E59" s="43" t="s">
        <v>101</v>
      </c>
      <c r="F59" s="43" t="s">
        <v>101</v>
      </c>
      <c r="G59" s="43" t="s">
        <v>101</v>
      </c>
      <c r="H59" s="44">
        <v>205</v>
      </c>
      <c r="I59" s="43" t="s">
        <v>101</v>
      </c>
      <c r="J59" s="43" t="s">
        <v>101</v>
      </c>
      <c r="K59" s="43" t="s">
        <v>101</v>
      </c>
      <c r="L59" s="43" t="s">
        <v>101</v>
      </c>
      <c r="M59" s="43" t="s">
        <v>101</v>
      </c>
      <c r="N59" s="43" t="s">
        <v>101</v>
      </c>
      <c r="O59" s="43" t="s">
        <v>101</v>
      </c>
      <c r="P59" s="43" t="s">
        <v>101</v>
      </c>
      <c r="Q59" s="43" t="s">
        <v>101</v>
      </c>
      <c r="R59" s="19">
        <f t="shared" si="0"/>
        <v>205</v>
      </c>
      <c r="T59" s="1"/>
    </row>
    <row r="60" spans="1:20" ht="9.9499999999999993" customHeight="1" x14ac:dyDescent="0.15">
      <c r="A60" s="31" t="s">
        <v>44</v>
      </c>
      <c r="B60" s="32" t="s">
        <v>15</v>
      </c>
      <c r="C60" s="43" t="s">
        <v>101</v>
      </c>
      <c r="D60" s="43" t="s">
        <v>101</v>
      </c>
      <c r="E60" s="43" t="s">
        <v>101</v>
      </c>
      <c r="F60" s="43" t="s">
        <v>101</v>
      </c>
      <c r="G60" s="43" t="s">
        <v>101</v>
      </c>
      <c r="H60" s="44">
        <v>190</v>
      </c>
      <c r="I60" s="43" t="s">
        <v>101</v>
      </c>
      <c r="J60" s="43" t="s">
        <v>101</v>
      </c>
      <c r="K60" s="43" t="s">
        <v>101</v>
      </c>
      <c r="L60" s="43" t="s">
        <v>101</v>
      </c>
      <c r="M60" s="43" t="s">
        <v>101</v>
      </c>
      <c r="N60" s="43" t="s">
        <v>101</v>
      </c>
      <c r="O60" s="43" t="s">
        <v>101</v>
      </c>
      <c r="P60" s="43" t="s">
        <v>101</v>
      </c>
      <c r="Q60" s="43" t="s">
        <v>101</v>
      </c>
      <c r="R60" s="19">
        <f t="shared" si="0"/>
        <v>190</v>
      </c>
      <c r="T60" s="1"/>
    </row>
    <row r="61" spans="1:20" ht="9.9499999999999993" customHeight="1" x14ac:dyDescent="0.15">
      <c r="A61" s="48" t="s">
        <v>45</v>
      </c>
      <c r="B61" s="32" t="s">
        <v>14</v>
      </c>
      <c r="C61" s="43" t="s">
        <v>101</v>
      </c>
      <c r="D61" s="43" t="s">
        <v>101</v>
      </c>
      <c r="E61" s="43" t="s">
        <v>101</v>
      </c>
      <c r="F61" s="43" t="s">
        <v>101</v>
      </c>
      <c r="G61" s="44">
        <v>6</v>
      </c>
      <c r="H61" s="43" t="s">
        <v>101</v>
      </c>
      <c r="I61" s="43" t="s">
        <v>101</v>
      </c>
      <c r="J61" s="43" t="s">
        <v>101</v>
      </c>
      <c r="K61" s="43" t="s">
        <v>101</v>
      </c>
      <c r="L61" s="43" t="s">
        <v>101</v>
      </c>
      <c r="M61" s="43" t="s">
        <v>101</v>
      </c>
      <c r="N61" s="43" t="s">
        <v>101</v>
      </c>
      <c r="O61" s="43" t="s">
        <v>101</v>
      </c>
      <c r="P61" s="43" t="s">
        <v>101</v>
      </c>
      <c r="Q61" s="43" t="s">
        <v>101</v>
      </c>
      <c r="R61" s="19">
        <f t="shared" si="0"/>
        <v>6</v>
      </c>
      <c r="T61" s="1"/>
    </row>
    <row r="62" spans="1:20" ht="9.9499999999999993" customHeight="1" x14ac:dyDescent="0.15">
      <c r="A62" s="49" t="s">
        <v>45</v>
      </c>
      <c r="B62" s="42" t="s">
        <v>15</v>
      </c>
      <c r="C62" s="45" t="s">
        <v>101</v>
      </c>
      <c r="D62" s="45" t="s">
        <v>101</v>
      </c>
      <c r="E62" s="45" t="s">
        <v>101</v>
      </c>
      <c r="F62" s="45" t="s">
        <v>101</v>
      </c>
      <c r="G62" s="46">
        <v>4</v>
      </c>
      <c r="H62" s="45" t="s">
        <v>101</v>
      </c>
      <c r="I62" s="45" t="s">
        <v>101</v>
      </c>
      <c r="J62" s="45" t="s">
        <v>101</v>
      </c>
      <c r="K62" s="45" t="s">
        <v>101</v>
      </c>
      <c r="L62" s="45" t="s">
        <v>101</v>
      </c>
      <c r="M62" s="45" t="s">
        <v>101</v>
      </c>
      <c r="N62" s="45" t="s">
        <v>101</v>
      </c>
      <c r="O62" s="45" t="s">
        <v>101</v>
      </c>
      <c r="P62" s="45" t="s">
        <v>101</v>
      </c>
      <c r="Q62" s="45" t="s">
        <v>101</v>
      </c>
      <c r="R62" s="22">
        <f t="shared" ref="R62:R118" si="1">SUM(C62:Q62)</f>
        <v>4</v>
      </c>
      <c r="T62" s="1"/>
    </row>
    <row r="63" spans="1:20" ht="9.9499999999999993" customHeight="1" x14ac:dyDescent="0.15">
      <c r="A63" s="47"/>
      <c r="B63" s="32"/>
      <c r="C63" s="43"/>
      <c r="D63" s="43"/>
      <c r="E63" s="43"/>
      <c r="F63" s="43"/>
      <c r="G63" s="44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19"/>
      <c r="T63" s="1"/>
    </row>
    <row r="64" spans="1:20" ht="9.9499999999999993" customHeight="1" x14ac:dyDescent="0.15">
      <c r="A64" s="31" t="s">
        <v>46</v>
      </c>
      <c r="B64" s="32" t="s">
        <v>14</v>
      </c>
      <c r="C64" s="43" t="s">
        <v>101</v>
      </c>
      <c r="D64" s="43" t="s">
        <v>101</v>
      </c>
      <c r="E64" s="43" t="s">
        <v>101</v>
      </c>
      <c r="F64" s="44">
        <v>16</v>
      </c>
      <c r="G64" s="43" t="s">
        <v>101</v>
      </c>
      <c r="H64" s="43" t="s">
        <v>101</v>
      </c>
      <c r="I64" s="43" t="s">
        <v>101</v>
      </c>
      <c r="J64" s="43" t="s">
        <v>101</v>
      </c>
      <c r="K64" s="43" t="s">
        <v>101</v>
      </c>
      <c r="L64" s="43" t="s">
        <v>101</v>
      </c>
      <c r="M64" s="43" t="s">
        <v>101</v>
      </c>
      <c r="N64" s="43" t="s">
        <v>101</v>
      </c>
      <c r="O64" s="43" t="s">
        <v>101</v>
      </c>
      <c r="P64" s="43" t="s">
        <v>101</v>
      </c>
      <c r="Q64" s="43" t="s">
        <v>101</v>
      </c>
      <c r="R64" s="19">
        <f t="shared" si="1"/>
        <v>16</v>
      </c>
      <c r="T64" s="1"/>
    </row>
    <row r="65" spans="1:20" ht="9.9499999999999993" customHeight="1" x14ac:dyDescent="0.15">
      <c r="A65" s="31" t="s">
        <v>46</v>
      </c>
      <c r="B65" s="32" t="s">
        <v>15</v>
      </c>
      <c r="C65" s="43" t="s">
        <v>101</v>
      </c>
      <c r="D65" s="43" t="s">
        <v>101</v>
      </c>
      <c r="E65" s="43" t="s">
        <v>101</v>
      </c>
      <c r="F65" s="44" t="s">
        <v>101</v>
      </c>
      <c r="G65" s="43" t="s">
        <v>101</v>
      </c>
      <c r="H65" s="43" t="s">
        <v>101</v>
      </c>
      <c r="I65" s="43" t="s">
        <v>101</v>
      </c>
      <c r="J65" s="43" t="s">
        <v>101</v>
      </c>
      <c r="K65" s="43" t="s">
        <v>101</v>
      </c>
      <c r="L65" s="43" t="s">
        <v>101</v>
      </c>
      <c r="M65" s="43" t="s">
        <v>101</v>
      </c>
      <c r="N65" s="43" t="s">
        <v>101</v>
      </c>
      <c r="O65" s="43" t="s">
        <v>101</v>
      </c>
      <c r="P65" s="43" t="s">
        <v>101</v>
      </c>
      <c r="Q65" s="43" t="s">
        <v>101</v>
      </c>
      <c r="R65" s="19">
        <f t="shared" si="1"/>
        <v>0</v>
      </c>
      <c r="T65" s="1"/>
    </row>
    <row r="66" spans="1:20" ht="9.9499999999999993" customHeight="1" x14ac:dyDescent="0.15">
      <c r="A66" s="31" t="s">
        <v>47</v>
      </c>
      <c r="B66" s="32" t="s">
        <v>14</v>
      </c>
      <c r="C66" s="43" t="s">
        <v>101</v>
      </c>
      <c r="D66" s="43" t="s">
        <v>101</v>
      </c>
      <c r="E66" s="43" t="s">
        <v>101</v>
      </c>
      <c r="F66" s="44">
        <v>21</v>
      </c>
      <c r="G66" s="43" t="s">
        <v>101</v>
      </c>
      <c r="H66" s="44" t="s">
        <v>101</v>
      </c>
      <c r="I66" s="43" t="s">
        <v>101</v>
      </c>
      <c r="J66" s="43" t="s">
        <v>101</v>
      </c>
      <c r="K66" s="43" t="s">
        <v>101</v>
      </c>
      <c r="L66" s="43" t="s">
        <v>101</v>
      </c>
      <c r="M66" s="43" t="s">
        <v>101</v>
      </c>
      <c r="N66" s="43" t="s">
        <v>101</v>
      </c>
      <c r="O66" s="43" t="s">
        <v>101</v>
      </c>
      <c r="P66" s="43" t="s">
        <v>101</v>
      </c>
      <c r="Q66" s="43" t="s">
        <v>101</v>
      </c>
      <c r="R66" s="19">
        <f t="shared" si="1"/>
        <v>21</v>
      </c>
      <c r="T66" s="1"/>
    </row>
    <row r="67" spans="1:20" ht="9.9499999999999993" customHeight="1" x14ac:dyDescent="0.15">
      <c r="A67" s="31" t="s">
        <v>47</v>
      </c>
      <c r="B67" s="32" t="s">
        <v>15</v>
      </c>
      <c r="C67" s="43" t="s">
        <v>101</v>
      </c>
      <c r="D67" s="43" t="s">
        <v>101</v>
      </c>
      <c r="E67" s="43" t="s">
        <v>101</v>
      </c>
      <c r="F67" s="44">
        <v>2</v>
      </c>
      <c r="G67" s="43" t="s">
        <v>101</v>
      </c>
      <c r="H67" s="44" t="s">
        <v>101</v>
      </c>
      <c r="I67" s="43" t="s">
        <v>101</v>
      </c>
      <c r="J67" s="43" t="s">
        <v>101</v>
      </c>
      <c r="K67" s="43" t="s">
        <v>101</v>
      </c>
      <c r="L67" s="43" t="s">
        <v>101</v>
      </c>
      <c r="M67" s="43" t="s">
        <v>101</v>
      </c>
      <c r="N67" s="43" t="s">
        <v>101</v>
      </c>
      <c r="O67" s="43" t="s">
        <v>101</v>
      </c>
      <c r="P67" s="43" t="s">
        <v>101</v>
      </c>
      <c r="Q67" s="43" t="s">
        <v>101</v>
      </c>
      <c r="R67" s="19">
        <f t="shared" si="1"/>
        <v>2</v>
      </c>
      <c r="T67" s="1"/>
    </row>
    <row r="68" spans="1:20" ht="9.9499999999999993" customHeight="1" x14ac:dyDescent="0.15">
      <c r="A68" s="31" t="s">
        <v>48</v>
      </c>
      <c r="B68" s="32" t="s">
        <v>14</v>
      </c>
      <c r="C68" s="43" t="s">
        <v>101</v>
      </c>
      <c r="D68" s="44" t="s">
        <v>101</v>
      </c>
      <c r="E68" s="43" t="s">
        <v>101</v>
      </c>
      <c r="F68" s="43" t="s">
        <v>101</v>
      </c>
      <c r="G68" s="43" t="s">
        <v>101</v>
      </c>
      <c r="H68" s="43" t="s">
        <v>101</v>
      </c>
      <c r="I68" s="43" t="s">
        <v>101</v>
      </c>
      <c r="J68" s="43" t="s">
        <v>101</v>
      </c>
      <c r="K68" s="43" t="s">
        <v>101</v>
      </c>
      <c r="L68" s="43" t="s">
        <v>101</v>
      </c>
      <c r="M68" s="43" t="s">
        <v>101</v>
      </c>
      <c r="N68" s="44">
        <v>1183</v>
      </c>
      <c r="O68" s="43" t="s">
        <v>101</v>
      </c>
      <c r="P68" s="44">
        <v>177</v>
      </c>
      <c r="Q68" s="44" t="s">
        <v>101</v>
      </c>
      <c r="R68" s="19">
        <f t="shared" si="1"/>
        <v>1360</v>
      </c>
      <c r="T68" s="1"/>
    </row>
    <row r="69" spans="1:20" ht="9.9499999999999993" customHeight="1" x14ac:dyDescent="0.15">
      <c r="A69" s="31" t="s">
        <v>48</v>
      </c>
      <c r="B69" s="32" t="s">
        <v>15</v>
      </c>
      <c r="C69" s="43" t="s">
        <v>101</v>
      </c>
      <c r="D69" s="44" t="s">
        <v>101</v>
      </c>
      <c r="E69" s="43" t="s">
        <v>101</v>
      </c>
      <c r="F69" s="43" t="s">
        <v>101</v>
      </c>
      <c r="G69" s="43" t="s">
        <v>101</v>
      </c>
      <c r="H69" s="43" t="s">
        <v>101</v>
      </c>
      <c r="I69" s="43" t="s">
        <v>101</v>
      </c>
      <c r="J69" s="43" t="s">
        <v>101</v>
      </c>
      <c r="K69" s="43" t="s">
        <v>101</v>
      </c>
      <c r="L69" s="43" t="s">
        <v>101</v>
      </c>
      <c r="M69" s="43" t="s">
        <v>101</v>
      </c>
      <c r="N69" s="44">
        <v>127</v>
      </c>
      <c r="O69" s="43" t="s">
        <v>101</v>
      </c>
      <c r="P69" s="44">
        <v>26</v>
      </c>
      <c r="Q69" s="44" t="s">
        <v>101</v>
      </c>
      <c r="R69" s="19">
        <f t="shared" si="1"/>
        <v>153</v>
      </c>
      <c r="T69" s="1"/>
    </row>
    <row r="70" spans="1:20" ht="9.9499999999999993" customHeight="1" x14ac:dyDescent="0.15">
      <c r="A70" s="31" t="s">
        <v>49</v>
      </c>
      <c r="B70" s="32" t="s">
        <v>14</v>
      </c>
      <c r="C70" s="43" t="s">
        <v>101</v>
      </c>
      <c r="D70" s="44">
        <v>38</v>
      </c>
      <c r="E70" s="43" t="s">
        <v>101</v>
      </c>
      <c r="F70" s="43" t="s">
        <v>101</v>
      </c>
      <c r="G70" s="44">
        <v>54</v>
      </c>
      <c r="H70" s="43" t="s">
        <v>101</v>
      </c>
      <c r="I70" s="43" t="s">
        <v>101</v>
      </c>
      <c r="J70" s="43" t="s">
        <v>101</v>
      </c>
      <c r="K70" s="43" t="s">
        <v>101</v>
      </c>
      <c r="L70" s="43" t="s">
        <v>101</v>
      </c>
      <c r="M70" s="43" t="s">
        <v>101</v>
      </c>
      <c r="N70" s="43" t="s">
        <v>101</v>
      </c>
      <c r="O70" s="43" t="s">
        <v>101</v>
      </c>
      <c r="P70" s="43" t="s">
        <v>101</v>
      </c>
      <c r="Q70" s="43" t="s">
        <v>101</v>
      </c>
      <c r="R70" s="19">
        <f t="shared" si="1"/>
        <v>92</v>
      </c>
      <c r="T70" s="1"/>
    </row>
    <row r="71" spans="1:20" ht="9.9499999999999993" customHeight="1" x14ac:dyDescent="0.15">
      <c r="A71" s="31" t="s">
        <v>49</v>
      </c>
      <c r="B71" s="32" t="s">
        <v>15</v>
      </c>
      <c r="C71" s="43" t="s">
        <v>101</v>
      </c>
      <c r="D71" s="44">
        <v>6</v>
      </c>
      <c r="E71" s="43" t="s">
        <v>101</v>
      </c>
      <c r="F71" s="43" t="s">
        <v>101</v>
      </c>
      <c r="G71" s="44">
        <v>13</v>
      </c>
      <c r="H71" s="43" t="s">
        <v>101</v>
      </c>
      <c r="I71" s="43" t="s">
        <v>101</v>
      </c>
      <c r="J71" s="43" t="s">
        <v>101</v>
      </c>
      <c r="K71" s="43" t="s">
        <v>101</v>
      </c>
      <c r="L71" s="43" t="s">
        <v>101</v>
      </c>
      <c r="M71" s="43" t="s">
        <v>101</v>
      </c>
      <c r="N71" s="43" t="s">
        <v>101</v>
      </c>
      <c r="O71" s="43" t="s">
        <v>101</v>
      </c>
      <c r="P71" s="43" t="s">
        <v>101</v>
      </c>
      <c r="Q71" s="43" t="s">
        <v>101</v>
      </c>
      <c r="R71" s="19">
        <f t="shared" si="1"/>
        <v>19</v>
      </c>
      <c r="T71" s="1"/>
    </row>
    <row r="72" spans="1:20" ht="9.9499999999999993" customHeight="1" x14ac:dyDescent="0.15">
      <c r="A72" s="31" t="s">
        <v>50</v>
      </c>
      <c r="B72" s="32" t="s">
        <v>14</v>
      </c>
      <c r="C72" s="43" t="s">
        <v>101</v>
      </c>
      <c r="D72" s="43" t="s">
        <v>101</v>
      </c>
      <c r="E72" s="43" t="s">
        <v>101</v>
      </c>
      <c r="F72" s="43" t="s">
        <v>101</v>
      </c>
      <c r="G72" s="43" t="s">
        <v>101</v>
      </c>
      <c r="H72" s="43" t="s">
        <v>101</v>
      </c>
      <c r="I72" s="43" t="s">
        <v>101</v>
      </c>
      <c r="J72" s="43" t="s">
        <v>101</v>
      </c>
      <c r="K72" s="43" t="s">
        <v>101</v>
      </c>
      <c r="L72" s="43" t="s">
        <v>101</v>
      </c>
      <c r="M72" s="43" t="s">
        <v>101</v>
      </c>
      <c r="N72" s="44">
        <v>25</v>
      </c>
      <c r="O72" s="43" t="s">
        <v>101</v>
      </c>
      <c r="P72" s="43" t="s">
        <v>101</v>
      </c>
      <c r="Q72" s="43" t="s">
        <v>101</v>
      </c>
      <c r="R72" s="19">
        <f t="shared" si="1"/>
        <v>25</v>
      </c>
      <c r="T72" s="1"/>
    </row>
    <row r="73" spans="1:20" ht="9.9499999999999993" customHeight="1" x14ac:dyDescent="0.15">
      <c r="A73" s="31" t="s">
        <v>50</v>
      </c>
      <c r="B73" s="32" t="s">
        <v>15</v>
      </c>
      <c r="C73" s="43" t="s">
        <v>101</v>
      </c>
      <c r="D73" s="43" t="s">
        <v>101</v>
      </c>
      <c r="E73" s="43" t="s">
        <v>101</v>
      </c>
      <c r="F73" s="43" t="s">
        <v>101</v>
      </c>
      <c r="G73" s="43" t="s">
        <v>101</v>
      </c>
      <c r="H73" s="43" t="s">
        <v>101</v>
      </c>
      <c r="I73" s="43" t="s">
        <v>101</v>
      </c>
      <c r="J73" s="43" t="s">
        <v>101</v>
      </c>
      <c r="K73" s="43" t="s">
        <v>101</v>
      </c>
      <c r="L73" s="43" t="s">
        <v>101</v>
      </c>
      <c r="M73" s="43" t="s">
        <v>101</v>
      </c>
      <c r="N73" s="44">
        <v>2</v>
      </c>
      <c r="O73" s="43" t="s">
        <v>101</v>
      </c>
      <c r="P73" s="43" t="s">
        <v>101</v>
      </c>
      <c r="Q73" s="43" t="s">
        <v>101</v>
      </c>
      <c r="R73" s="19">
        <f t="shared" si="1"/>
        <v>2</v>
      </c>
      <c r="T73" s="1"/>
    </row>
    <row r="74" spans="1:20" ht="9.9499999999999993" customHeight="1" x14ac:dyDescent="0.15">
      <c r="A74" s="31" t="s">
        <v>51</v>
      </c>
      <c r="B74" s="32" t="s">
        <v>14</v>
      </c>
      <c r="C74" s="43" t="s">
        <v>101</v>
      </c>
      <c r="D74" s="43" t="s">
        <v>101</v>
      </c>
      <c r="E74" s="43" t="s">
        <v>101</v>
      </c>
      <c r="F74" s="43" t="s">
        <v>101</v>
      </c>
      <c r="G74" s="43" t="s">
        <v>101</v>
      </c>
      <c r="H74" s="43" t="s">
        <v>101</v>
      </c>
      <c r="I74" s="43" t="s">
        <v>101</v>
      </c>
      <c r="J74" s="43" t="s">
        <v>101</v>
      </c>
      <c r="K74" s="43" t="s">
        <v>101</v>
      </c>
      <c r="L74" s="43" t="s">
        <v>101</v>
      </c>
      <c r="M74" s="43" t="s">
        <v>101</v>
      </c>
      <c r="N74" s="43" t="s">
        <v>101</v>
      </c>
      <c r="O74" s="43" t="s">
        <v>101</v>
      </c>
      <c r="P74" s="44">
        <v>5</v>
      </c>
      <c r="Q74" s="43" t="s">
        <v>101</v>
      </c>
      <c r="R74" s="19">
        <f t="shared" si="1"/>
        <v>5</v>
      </c>
      <c r="T74" s="1"/>
    </row>
    <row r="75" spans="1:20" ht="9.9499999999999993" customHeight="1" x14ac:dyDescent="0.15">
      <c r="A75" s="31" t="s">
        <v>51</v>
      </c>
      <c r="B75" s="32" t="s">
        <v>15</v>
      </c>
      <c r="C75" s="43" t="s">
        <v>101</v>
      </c>
      <c r="D75" s="43" t="s">
        <v>101</v>
      </c>
      <c r="E75" s="43" t="s">
        <v>101</v>
      </c>
      <c r="F75" s="43" t="s">
        <v>101</v>
      </c>
      <c r="G75" s="43" t="s">
        <v>101</v>
      </c>
      <c r="H75" s="43" t="s">
        <v>101</v>
      </c>
      <c r="I75" s="43" t="s">
        <v>101</v>
      </c>
      <c r="J75" s="43" t="s">
        <v>101</v>
      </c>
      <c r="K75" s="43" t="s">
        <v>101</v>
      </c>
      <c r="L75" s="43" t="s">
        <v>101</v>
      </c>
      <c r="M75" s="43" t="s">
        <v>101</v>
      </c>
      <c r="N75" s="43" t="s">
        <v>101</v>
      </c>
      <c r="O75" s="43" t="s">
        <v>101</v>
      </c>
      <c r="P75" s="44">
        <v>2</v>
      </c>
      <c r="Q75" s="43" t="s">
        <v>101</v>
      </c>
      <c r="R75" s="19">
        <f t="shared" si="1"/>
        <v>2</v>
      </c>
      <c r="T75" s="1"/>
    </row>
    <row r="76" spans="1:20" ht="9.9499999999999993" customHeight="1" x14ac:dyDescent="0.15">
      <c r="A76" s="31" t="s">
        <v>52</v>
      </c>
      <c r="B76" s="32" t="s">
        <v>14</v>
      </c>
      <c r="C76" s="43" t="s">
        <v>101</v>
      </c>
      <c r="D76" s="44" t="s">
        <v>101</v>
      </c>
      <c r="E76" s="43" t="s">
        <v>101</v>
      </c>
      <c r="F76" s="43" t="s">
        <v>101</v>
      </c>
      <c r="G76" s="43" t="s">
        <v>101</v>
      </c>
      <c r="H76" s="43" t="s">
        <v>101</v>
      </c>
      <c r="I76" s="43" t="s">
        <v>101</v>
      </c>
      <c r="J76" s="43" t="s">
        <v>101</v>
      </c>
      <c r="K76" s="43" t="s">
        <v>101</v>
      </c>
      <c r="L76" s="43" t="s">
        <v>101</v>
      </c>
      <c r="M76" s="43" t="s">
        <v>101</v>
      </c>
      <c r="N76" s="44">
        <v>2017</v>
      </c>
      <c r="O76" s="43" t="s">
        <v>101</v>
      </c>
      <c r="P76" s="44" t="s">
        <v>101</v>
      </c>
      <c r="Q76" s="43" t="s">
        <v>101</v>
      </c>
      <c r="R76" s="19">
        <f t="shared" si="1"/>
        <v>2017</v>
      </c>
      <c r="T76" s="1"/>
    </row>
    <row r="77" spans="1:20" ht="9.9499999999999993" customHeight="1" x14ac:dyDescent="0.15">
      <c r="A77" s="31" t="s">
        <v>52</v>
      </c>
      <c r="B77" s="32" t="s">
        <v>15</v>
      </c>
      <c r="C77" s="43" t="s">
        <v>101</v>
      </c>
      <c r="D77" s="44" t="s">
        <v>101</v>
      </c>
      <c r="E77" s="43" t="s">
        <v>101</v>
      </c>
      <c r="F77" s="43" t="s">
        <v>101</v>
      </c>
      <c r="G77" s="43" t="s">
        <v>101</v>
      </c>
      <c r="H77" s="43" t="s">
        <v>101</v>
      </c>
      <c r="I77" s="43" t="s">
        <v>101</v>
      </c>
      <c r="J77" s="43" t="s">
        <v>101</v>
      </c>
      <c r="K77" s="43" t="s">
        <v>101</v>
      </c>
      <c r="L77" s="43" t="s">
        <v>101</v>
      </c>
      <c r="M77" s="43" t="s">
        <v>101</v>
      </c>
      <c r="N77" s="44">
        <v>253</v>
      </c>
      <c r="O77" s="43" t="s">
        <v>101</v>
      </c>
      <c r="P77" s="44" t="s">
        <v>101</v>
      </c>
      <c r="Q77" s="43" t="s">
        <v>101</v>
      </c>
      <c r="R77" s="19">
        <f t="shared" si="1"/>
        <v>253</v>
      </c>
      <c r="T77" s="1"/>
    </row>
    <row r="78" spans="1:20" ht="9.9499999999999993" customHeight="1" x14ac:dyDescent="0.15">
      <c r="A78" s="31" t="s">
        <v>53</v>
      </c>
      <c r="B78" s="32" t="s">
        <v>14</v>
      </c>
      <c r="C78" s="43" t="s">
        <v>101</v>
      </c>
      <c r="D78" s="43" t="s">
        <v>101</v>
      </c>
      <c r="E78" s="43" t="s">
        <v>101</v>
      </c>
      <c r="F78" s="43" t="s">
        <v>101</v>
      </c>
      <c r="G78" s="44" t="s">
        <v>101</v>
      </c>
      <c r="H78" s="43" t="s">
        <v>101</v>
      </c>
      <c r="I78" s="43" t="s">
        <v>101</v>
      </c>
      <c r="J78" s="43" t="s">
        <v>101</v>
      </c>
      <c r="K78" s="43" t="s">
        <v>101</v>
      </c>
      <c r="L78" s="43" t="s">
        <v>101</v>
      </c>
      <c r="M78" s="43" t="s">
        <v>101</v>
      </c>
      <c r="N78" s="44">
        <v>3931</v>
      </c>
      <c r="O78" s="44">
        <v>21</v>
      </c>
      <c r="P78" s="44" t="s">
        <v>101</v>
      </c>
      <c r="Q78" s="44" t="s">
        <v>101</v>
      </c>
      <c r="R78" s="19">
        <f t="shared" si="1"/>
        <v>3952</v>
      </c>
      <c r="T78" s="1"/>
    </row>
    <row r="79" spans="1:20" ht="9.9499999999999993" customHeight="1" x14ac:dyDescent="0.15">
      <c r="A79" s="31" t="s">
        <v>53</v>
      </c>
      <c r="B79" s="32" t="s">
        <v>15</v>
      </c>
      <c r="C79" s="43" t="s">
        <v>101</v>
      </c>
      <c r="D79" s="43" t="s">
        <v>101</v>
      </c>
      <c r="E79" s="43" t="s">
        <v>101</v>
      </c>
      <c r="F79" s="43" t="s">
        <v>101</v>
      </c>
      <c r="G79" s="44" t="s">
        <v>101</v>
      </c>
      <c r="H79" s="43" t="s">
        <v>101</v>
      </c>
      <c r="I79" s="43" t="s">
        <v>101</v>
      </c>
      <c r="J79" s="43" t="s">
        <v>101</v>
      </c>
      <c r="K79" s="43" t="s">
        <v>101</v>
      </c>
      <c r="L79" s="43" t="s">
        <v>101</v>
      </c>
      <c r="M79" s="43" t="s">
        <v>101</v>
      </c>
      <c r="N79" s="44">
        <v>917</v>
      </c>
      <c r="O79" s="44">
        <v>1</v>
      </c>
      <c r="P79" s="44" t="s">
        <v>101</v>
      </c>
      <c r="Q79" s="44" t="s">
        <v>101</v>
      </c>
      <c r="R79" s="19">
        <f t="shared" si="1"/>
        <v>918</v>
      </c>
      <c r="T79" s="1"/>
    </row>
    <row r="80" spans="1:20" ht="9.9499999999999993" customHeight="1" x14ac:dyDescent="0.15">
      <c r="A80" s="31" t="s">
        <v>55</v>
      </c>
      <c r="B80" s="32" t="s">
        <v>14</v>
      </c>
      <c r="C80" s="43" t="s">
        <v>101</v>
      </c>
      <c r="D80" s="43" t="s">
        <v>101</v>
      </c>
      <c r="E80" s="44">
        <v>12</v>
      </c>
      <c r="F80" s="43" t="s">
        <v>101</v>
      </c>
      <c r="G80" s="43" t="s">
        <v>101</v>
      </c>
      <c r="H80" s="43" t="s">
        <v>101</v>
      </c>
      <c r="I80" s="43" t="s">
        <v>101</v>
      </c>
      <c r="J80" s="43" t="s">
        <v>101</v>
      </c>
      <c r="K80" s="43" t="s">
        <v>101</v>
      </c>
      <c r="L80" s="43" t="s">
        <v>101</v>
      </c>
      <c r="M80" s="43" t="s">
        <v>101</v>
      </c>
      <c r="N80" s="44">
        <v>329</v>
      </c>
      <c r="O80" s="43" t="s">
        <v>101</v>
      </c>
      <c r="P80" s="43" t="s">
        <v>101</v>
      </c>
      <c r="Q80" s="43" t="s">
        <v>101</v>
      </c>
      <c r="R80" s="19">
        <f t="shared" si="1"/>
        <v>341</v>
      </c>
      <c r="T80" s="1"/>
    </row>
    <row r="81" spans="1:20" ht="9.9499999999999993" customHeight="1" x14ac:dyDescent="0.15">
      <c r="A81" s="31" t="s">
        <v>55</v>
      </c>
      <c r="B81" s="32" t="s">
        <v>15</v>
      </c>
      <c r="C81" s="43" t="s">
        <v>101</v>
      </c>
      <c r="D81" s="43" t="s">
        <v>101</v>
      </c>
      <c r="E81" s="44">
        <v>11</v>
      </c>
      <c r="F81" s="43" t="s">
        <v>101</v>
      </c>
      <c r="G81" s="43" t="s">
        <v>101</v>
      </c>
      <c r="H81" s="43" t="s">
        <v>101</v>
      </c>
      <c r="I81" s="43" t="s">
        <v>101</v>
      </c>
      <c r="J81" s="43" t="s">
        <v>101</v>
      </c>
      <c r="K81" s="43" t="s">
        <v>101</v>
      </c>
      <c r="L81" s="43" t="s">
        <v>101</v>
      </c>
      <c r="M81" s="43" t="s">
        <v>101</v>
      </c>
      <c r="N81" s="44">
        <v>63</v>
      </c>
      <c r="O81" s="43" t="s">
        <v>101</v>
      </c>
      <c r="P81" s="43" t="s">
        <v>101</v>
      </c>
      <c r="Q81" s="43" t="s">
        <v>101</v>
      </c>
      <c r="R81" s="19">
        <f t="shared" si="1"/>
        <v>74</v>
      </c>
      <c r="T81" s="1"/>
    </row>
    <row r="82" spans="1:20" ht="9.9499999999999993" customHeight="1" x14ac:dyDescent="0.15">
      <c r="A82" s="31" t="s">
        <v>56</v>
      </c>
      <c r="B82" s="32" t="s">
        <v>14</v>
      </c>
      <c r="C82" s="43" t="s">
        <v>101</v>
      </c>
      <c r="D82" s="43" t="s">
        <v>101</v>
      </c>
      <c r="E82" s="43" t="s">
        <v>101</v>
      </c>
      <c r="F82" s="43" t="s">
        <v>101</v>
      </c>
      <c r="G82" s="43" t="s">
        <v>101</v>
      </c>
      <c r="H82" s="43" t="s">
        <v>101</v>
      </c>
      <c r="I82" s="43" t="s">
        <v>101</v>
      </c>
      <c r="J82" s="43" t="s">
        <v>101</v>
      </c>
      <c r="K82" s="43" t="s">
        <v>101</v>
      </c>
      <c r="L82" s="43" t="s">
        <v>101</v>
      </c>
      <c r="M82" s="43" t="s">
        <v>101</v>
      </c>
      <c r="N82" s="44">
        <v>294</v>
      </c>
      <c r="O82" s="43" t="s">
        <v>101</v>
      </c>
      <c r="P82" s="44">
        <v>316</v>
      </c>
      <c r="Q82" s="43" t="s">
        <v>101</v>
      </c>
      <c r="R82" s="19">
        <f t="shared" si="1"/>
        <v>610</v>
      </c>
      <c r="T82" s="1"/>
    </row>
    <row r="83" spans="1:20" ht="9.9499999999999993" customHeight="1" x14ac:dyDescent="0.15">
      <c r="A83" s="31" t="s">
        <v>56</v>
      </c>
      <c r="B83" s="32" t="s">
        <v>15</v>
      </c>
      <c r="C83" s="43" t="s">
        <v>101</v>
      </c>
      <c r="D83" s="43" t="s">
        <v>101</v>
      </c>
      <c r="E83" s="43" t="s">
        <v>101</v>
      </c>
      <c r="F83" s="43" t="s">
        <v>101</v>
      </c>
      <c r="G83" s="43" t="s">
        <v>101</v>
      </c>
      <c r="H83" s="43" t="s">
        <v>101</v>
      </c>
      <c r="I83" s="43" t="s">
        <v>101</v>
      </c>
      <c r="J83" s="43" t="s">
        <v>101</v>
      </c>
      <c r="K83" s="43" t="s">
        <v>101</v>
      </c>
      <c r="L83" s="43" t="s">
        <v>101</v>
      </c>
      <c r="M83" s="43" t="s">
        <v>101</v>
      </c>
      <c r="N83" s="44">
        <v>96</v>
      </c>
      <c r="O83" s="43" t="s">
        <v>101</v>
      </c>
      <c r="P83" s="44">
        <v>113</v>
      </c>
      <c r="Q83" s="43" t="s">
        <v>101</v>
      </c>
      <c r="R83" s="19">
        <f t="shared" si="1"/>
        <v>209</v>
      </c>
      <c r="T83" s="1"/>
    </row>
    <row r="84" spans="1:20" ht="9.9499999999999993" customHeight="1" x14ac:dyDescent="0.15">
      <c r="A84" s="31" t="s">
        <v>57</v>
      </c>
      <c r="B84" s="32" t="s">
        <v>14</v>
      </c>
      <c r="C84" s="43" t="s">
        <v>101</v>
      </c>
      <c r="D84" s="43" t="s">
        <v>101</v>
      </c>
      <c r="E84" s="43" t="s">
        <v>101</v>
      </c>
      <c r="F84" s="43" t="s">
        <v>101</v>
      </c>
      <c r="G84" s="44">
        <v>282</v>
      </c>
      <c r="H84" s="44">
        <v>5481</v>
      </c>
      <c r="I84" s="43" t="s">
        <v>101</v>
      </c>
      <c r="J84" s="43" t="s">
        <v>101</v>
      </c>
      <c r="K84" s="44">
        <v>5878</v>
      </c>
      <c r="L84" s="44" t="s">
        <v>101</v>
      </c>
      <c r="M84" s="43" t="s">
        <v>101</v>
      </c>
      <c r="N84" s="44">
        <v>338</v>
      </c>
      <c r="O84" s="43" t="s">
        <v>101</v>
      </c>
      <c r="P84" s="43" t="s">
        <v>101</v>
      </c>
      <c r="Q84" s="44">
        <v>24</v>
      </c>
      <c r="R84" s="19">
        <f t="shared" si="1"/>
        <v>12003</v>
      </c>
      <c r="T84" s="1"/>
    </row>
    <row r="85" spans="1:20" ht="9.9499999999999993" customHeight="1" x14ac:dyDescent="0.15">
      <c r="A85" s="31" t="s">
        <v>57</v>
      </c>
      <c r="B85" s="32" t="s">
        <v>15</v>
      </c>
      <c r="C85" s="43" t="s">
        <v>101</v>
      </c>
      <c r="D85" s="43" t="s">
        <v>101</v>
      </c>
      <c r="E85" s="43" t="s">
        <v>101</v>
      </c>
      <c r="F85" s="43" t="s">
        <v>101</v>
      </c>
      <c r="G85" s="44">
        <v>206</v>
      </c>
      <c r="H85" s="44">
        <v>4820</v>
      </c>
      <c r="I85" s="43" t="s">
        <v>101</v>
      </c>
      <c r="J85" s="43" t="s">
        <v>101</v>
      </c>
      <c r="K85" s="44">
        <v>5673</v>
      </c>
      <c r="L85" s="44" t="s">
        <v>101</v>
      </c>
      <c r="M85" s="43" t="s">
        <v>101</v>
      </c>
      <c r="N85" s="44">
        <v>338</v>
      </c>
      <c r="O85" s="43" t="s">
        <v>101</v>
      </c>
      <c r="P85" s="43" t="s">
        <v>101</v>
      </c>
      <c r="Q85" s="44">
        <v>21</v>
      </c>
      <c r="R85" s="19">
        <f t="shared" si="1"/>
        <v>11058</v>
      </c>
      <c r="T85" s="1"/>
    </row>
    <row r="86" spans="1:20" ht="9.9499999999999993" customHeight="1" x14ac:dyDescent="0.15">
      <c r="A86" s="31" t="s">
        <v>58</v>
      </c>
      <c r="B86" s="32" t="s">
        <v>14</v>
      </c>
      <c r="C86" s="43" t="s">
        <v>101</v>
      </c>
      <c r="D86" s="44">
        <v>32</v>
      </c>
      <c r="E86" s="44">
        <v>478</v>
      </c>
      <c r="F86" s="44">
        <v>254</v>
      </c>
      <c r="G86" s="44">
        <v>441</v>
      </c>
      <c r="H86" s="43" t="s">
        <v>101</v>
      </c>
      <c r="I86" s="43" t="s">
        <v>101</v>
      </c>
      <c r="J86" s="43" t="s">
        <v>101</v>
      </c>
      <c r="K86" s="43" t="s">
        <v>101</v>
      </c>
      <c r="L86" s="43" t="s">
        <v>101</v>
      </c>
      <c r="M86" s="43" t="s">
        <v>101</v>
      </c>
      <c r="N86" s="43" t="s">
        <v>101</v>
      </c>
      <c r="O86" s="43" t="s">
        <v>101</v>
      </c>
      <c r="P86" s="43" t="s">
        <v>101</v>
      </c>
      <c r="Q86" s="43" t="s">
        <v>101</v>
      </c>
      <c r="R86" s="19">
        <f t="shared" si="1"/>
        <v>1205</v>
      </c>
      <c r="T86" s="1"/>
    </row>
    <row r="87" spans="1:20" ht="9.9499999999999993" customHeight="1" x14ac:dyDescent="0.15">
      <c r="A87" s="31" t="s">
        <v>58</v>
      </c>
      <c r="B87" s="32" t="s">
        <v>15</v>
      </c>
      <c r="C87" s="43" t="s">
        <v>101</v>
      </c>
      <c r="D87" s="44">
        <v>9</v>
      </c>
      <c r="E87" s="44">
        <v>129</v>
      </c>
      <c r="F87" s="44">
        <v>74</v>
      </c>
      <c r="G87" s="44">
        <v>136</v>
      </c>
      <c r="H87" s="43" t="s">
        <v>101</v>
      </c>
      <c r="I87" s="43" t="s">
        <v>101</v>
      </c>
      <c r="J87" s="43" t="s">
        <v>101</v>
      </c>
      <c r="K87" s="43" t="s">
        <v>101</v>
      </c>
      <c r="L87" s="43" t="s">
        <v>101</v>
      </c>
      <c r="M87" s="43" t="s">
        <v>101</v>
      </c>
      <c r="N87" s="43" t="s">
        <v>101</v>
      </c>
      <c r="O87" s="43" t="s">
        <v>101</v>
      </c>
      <c r="P87" s="43" t="s">
        <v>101</v>
      </c>
      <c r="Q87" s="43" t="s">
        <v>101</v>
      </c>
      <c r="R87" s="19">
        <f t="shared" si="1"/>
        <v>348</v>
      </c>
      <c r="T87" s="1"/>
    </row>
    <row r="88" spans="1:20" ht="9.9499999999999993" customHeight="1" x14ac:dyDescent="0.15">
      <c r="A88" s="31" t="s">
        <v>59</v>
      </c>
      <c r="B88" s="32" t="s">
        <v>14</v>
      </c>
      <c r="C88" s="43" t="s">
        <v>101</v>
      </c>
      <c r="D88" s="44">
        <v>33</v>
      </c>
      <c r="E88" s="44" t="s">
        <v>101</v>
      </c>
      <c r="F88" s="44">
        <v>2</v>
      </c>
      <c r="G88" s="44">
        <v>478</v>
      </c>
      <c r="H88" s="43" t="s">
        <v>101</v>
      </c>
      <c r="I88" s="43" t="s">
        <v>101</v>
      </c>
      <c r="J88" s="44" t="s">
        <v>101</v>
      </c>
      <c r="K88" s="44">
        <v>77</v>
      </c>
      <c r="L88" s="44" t="s">
        <v>101</v>
      </c>
      <c r="M88" s="43" t="s">
        <v>101</v>
      </c>
      <c r="N88" s="44">
        <v>212</v>
      </c>
      <c r="O88" s="43" t="s">
        <v>101</v>
      </c>
      <c r="P88" s="44">
        <v>9</v>
      </c>
      <c r="Q88" s="43" t="s">
        <v>101</v>
      </c>
      <c r="R88" s="19">
        <f t="shared" si="1"/>
        <v>811</v>
      </c>
      <c r="T88" s="1"/>
    </row>
    <row r="89" spans="1:20" ht="9.9499999999999993" customHeight="1" x14ac:dyDescent="0.15">
      <c r="A89" s="31" t="s">
        <v>59</v>
      </c>
      <c r="B89" s="32" t="s">
        <v>15</v>
      </c>
      <c r="C89" s="43" t="s">
        <v>101</v>
      </c>
      <c r="D89" s="44">
        <v>10</v>
      </c>
      <c r="E89" s="44" t="s">
        <v>101</v>
      </c>
      <c r="F89" s="44" t="s">
        <v>101</v>
      </c>
      <c r="G89" s="44">
        <v>158</v>
      </c>
      <c r="H89" s="43" t="s">
        <v>101</v>
      </c>
      <c r="I89" s="43" t="s">
        <v>101</v>
      </c>
      <c r="J89" s="44" t="s">
        <v>101</v>
      </c>
      <c r="K89" s="44">
        <v>25</v>
      </c>
      <c r="L89" s="44" t="s">
        <v>101</v>
      </c>
      <c r="M89" s="43" t="s">
        <v>101</v>
      </c>
      <c r="N89" s="44">
        <v>69</v>
      </c>
      <c r="O89" s="43" t="s">
        <v>101</v>
      </c>
      <c r="P89" s="44">
        <v>3</v>
      </c>
      <c r="Q89" s="43" t="s">
        <v>101</v>
      </c>
      <c r="R89" s="19">
        <f t="shared" si="1"/>
        <v>265</v>
      </c>
      <c r="T89" s="1"/>
    </row>
    <row r="90" spans="1:20" ht="9.9499999999999993" customHeight="1" x14ac:dyDescent="0.15">
      <c r="A90" s="31" t="s">
        <v>60</v>
      </c>
      <c r="B90" s="32" t="s">
        <v>14</v>
      </c>
      <c r="C90" s="43" t="s">
        <v>101</v>
      </c>
      <c r="D90" s="43" t="s">
        <v>101</v>
      </c>
      <c r="E90" s="43" t="s">
        <v>101</v>
      </c>
      <c r="F90" s="43" t="s">
        <v>101</v>
      </c>
      <c r="G90" s="44">
        <v>15</v>
      </c>
      <c r="H90" s="43" t="s">
        <v>101</v>
      </c>
      <c r="I90" s="43" t="s">
        <v>101</v>
      </c>
      <c r="J90" s="43" t="s">
        <v>101</v>
      </c>
      <c r="K90" s="43" t="s">
        <v>101</v>
      </c>
      <c r="L90" s="43" t="s">
        <v>101</v>
      </c>
      <c r="M90" s="43" t="s">
        <v>101</v>
      </c>
      <c r="N90" s="44">
        <v>198</v>
      </c>
      <c r="O90" s="43" t="s">
        <v>101</v>
      </c>
      <c r="P90" s="43" t="s">
        <v>101</v>
      </c>
      <c r="Q90" s="43" t="s">
        <v>101</v>
      </c>
      <c r="R90" s="19">
        <f t="shared" si="1"/>
        <v>213</v>
      </c>
      <c r="T90" s="1"/>
    </row>
    <row r="91" spans="1:20" ht="9.9499999999999993" customHeight="1" x14ac:dyDescent="0.15">
      <c r="A91" s="31" t="s">
        <v>60</v>
      </c>
      <c r="B91" s="32" t="s">
        <v>15</v>
      </c>
      <c r="C91" s="43" t="s">
        <v>101</v>
      </c>
      <c r="D91" s="43" t="s">
        <v>101</v>
      </c>
      <c r="E91" s="43" t="s">
        <v>101</v>
      </c>
      <c r="F91" s="43" t="s">
        <v>101</v>
      </c>
      <c r="G91" s="44">
        <v>11</v>
      </c>
      <c r="H91" s="43" t="s">
        <v>101</v>
      </c>
      <c r="I91" s="43" t="s">
        <v>101</v>
      </c>
      <c r="J91" s="43" t="s">
        <v>101</v>
      </c>
      <c r="K91" s="43" t="s">
        <v>101</v>
      </c>
      <c r="L91" s="43" t="s">
        <v>101</v>
      </c>
      <c r="M91" s="43" t="s">
        <v>101</v>
      </c>
      <c r="N91" s="44">
        <v>41</v>
      </c>
      <c r="O91" s="43" t="s">
        <v>101</v>
      </c>
      <c r="P91" s="43" t="s">
        <v>101</v>
      </c>
      <c r="Q91" s="43" t="s">
        <v>101</v>
      </c>
      <c r="R91" s="19">
        <f t="shared" si="1"/>
        <v>52</v>
      </c>
      <c r="T91" s="1"/>
    </row>
    <row r="92" spans="1:20" ht="9.9499999999999993" customHeight="1" x14ac:dyDescent="0.15">
      <c r="A92" s="31" t="s">
        <v>61</v>
      </c>
      <c r="B92" s="32" t="s">
        <v>14</v>
      </c>
      <c r="C92" s="43" t="s">
        <v>101</v>
      </c>
      <c r="D92" s="43" t="s">
        <v>101</v>
      </c>
      <c r="E92" s="43" t="s">
        <v>101</v>
      </c>
      <c r="F92" s="43" t="s">
        <v>101</v>
      </c>
      <c r="G92" s="43" t="s">
        <v>101</v>
      </c>
      <c r="H92" s="43" t="s">
        <v>101</v>
      </c>
      <c r="I92" s="43" t="s">
        <v>101</v>
      </c>
      <c r="J92" s="43" t="s">
        <v>101</v>
      </c>
      <c r="K92" s="44">
        <v>13</v>
      </c>
      <c r="L92" s="44" t="s">
        <v>101</v>
      </c>
      <c r="M92" s="43" t="s">
        <v>101</v>
      </c>
      <c r="N92" s="44">
        <v>799</v>
      </c>
      <c r="O92" s="43" t="s">
        <v>101</v>
      </c>
      <c r="P92" s="43" t="s">
        <v>101</v>
      </c>
      <c r="Q92" s="43" t="s">
        <v>101</v>
      </c>
      <c r="R92" s="19">
        <f t="shared" si="1"/>
        <v>812</v>
      </c>
      <c r="T92" s="1"/>
    </row>
    <row r="93" spans="1:20" ht="9.9499999999999993" customHeight="1" x14ac:dyDescent="0.15">
      <c r="A93" s="31" t="s">
        <v>61</v>
      </c>
      <c r="B93" s="32" t="s">
        <v>15</v>
      </c>
      <c r="C93" s="43" t="s">
        <v>101</v>
      </c>
      <c r="D93" s="43" t="s">
        <v>101</v>
      </c>
      <c r="E93" s="43" t="s">
        <v>101</v>
      </c>
      <c r="F93" s="43" t="s">
        <v>101</v>
      </c>
      <c r="G93" s="43" t="s">
        <v>101</v>
      </c>
      <c r="H93" s="43" t="s">
        <v>101</v>
      </c>
      <c r="I93" s="43" t="s">
        <v>101</v>
      </c>
      <c r="J93" s="43" t="s">
        <v>101</v>
      </c>
      <c r="K93" s="44">
        <v>2</v>
      </c>
      <c r="L93" s="44" t="s">
        <v>101</v>
      </c>
      <c r="M93" s="43" t="s">
        <v>101</v>
      </c>
      <c r="N93" s="44">
        <v>268</v>
      </c>
      <c r="O93" s="43" t="s">
        <v>101</v>
      </c>
      <c r="P93" s="43" t="s">
        <v>101</v>
      </c>
      <c r="Q93" s="43" t="s">
        <v>101</v>
      </c>
      <c r="R93" s="19">
        <f t="shared" si="1"/>
        <v>270</v>
      </c>
      <c r="T93" s="1"/>
    </row>
    <row r="94" spans="1:20" ht="9.9499999999999993" customHeight="1" x14ac:dyDescent="0.15">
      <c r="A94" s="31" t="s">
        <v>62</v>
      </c>
      <c r="B94" s="32" t="s">
        <v>14</v>
      </c>
      <c r="C94" s="43" t="s">
        <v>101</v>
      </c>
      <c r="D94" s="43" t="s">
        <v>101</v>
      </c>
      <c r="E94" s="43" t="s">
        <v>101</v>
      </c>
      <c r="F94" s="44">
        <v>43</v>
      </c>
      <c r="G94" s="44">
        <v>1170</v>
      </c>
      <c r="H94" s="43" t="s">
        <v>101</v>
      </c>
      <c r="I94" s="43" t="s">
        <v>101</v>
      </c>
      <c r="J94" s="43" t="s">
        <v>101</v>
      </c>
      <c r="K94" s="43" t="s">
        <v>101</v>
      </c>
      <c r="L94" s="43" t="s">
        <v>101</v>
      </c>
      <c r="M94" s="43" t="s">
        <v>101</v>
      </c>
      <c r="N94" s="43" t="s">
        <v>101</v>
      </c>
      <c r="O94" s="43" t="s">
        <v>101</v>
      </c>
      <c r="P94" s="43" t="s">
        <v>101</v>
      </c>
      <c r="Q94" s="43" t="s">
        <v>101</v>
      </c>
      <c r="R94" s="19">
        <f t="shared" si="1"/>
        <v>1213</v>
      </c>
      <c r="T94" s="1"/>
    </row>
    <row r="95" spans="1:20" ht="9.9499999999999993" customHeight="1" x14ac:dyDescent="0.15">
      <c r="A95" s="31" t="s">
        <v>62</v>
      </c>
      <c r="B95" s="32" t="s">
        <v>15</v>
      </c>
      <c r="C95" s="43" t="s">
        <v>101</v>
      </c>
      <c r="D95" s="43" t="s">
        <v>101</v>
      </c>
      <c r="E95" s="43" t="s">
        <v>101</v>
      </c>
      <c r="F95" s="44">
        <v>7</v>
      </c>
      <c r="G95" s="44">
        <v>175</v>
      </c>
      <c r="H95" s="43" t="s">
        <v>101</v>
      </c>
      <c r="I95" s="43" t="s">
        <v>101</v>
      </c>
      <c r="J95" s="43" t="s">
        <v>101</v>
      </c>
      <c r="K95" s="43" t="s">
        <v>101</v>
      </c>
      <c r="L95" s="43" t="s">
        <v>101</v>
      </c>
      <c r="M95" s="43" t="s">
        <v>101</v>
      </c>
      <c r="N95" s="43" t="s">
        <v>101</v>
      </c>
      <c r="O95" s="43" t="s">
        <v>101</v>
      </c>
      <c r="P95" s="43" t="s">
        <v>101</v>
      </c>
      <c r="Q95" s="43" t="s">
        <v>101</v>
      </c>
      <c r="R95" s="19">
        <f t="shared" si="1"/>
        <v>182</v>
      </c>
      <c r="T95" s="1"/>
    </row>
    <row r="96" spans="1:20" ht="9.9499999999999993" customHeight="1" x14ac:dyDescent="0.15">
      <c r="A96" s="31" t="s">
        <v>63</v>
      </c>
      <c r="B96" s="32" t="s">
        <v>14</v>
      </c>
      <c r="C96" s="43" t="s">
        <v>101</v>
      </c>
      <c r="D96" s="43" t="s">
        <v>101</v>
      </c>
      <c r="E96" s="43" t="s">
        <v>101</v>
      </c>
      <c r="F96" s="43" t="s">
        <v>101</v>
      </c>
      <c r="G96" s="43" t="s">
        <v>101</v>
      </c>
      <c r="H96" s="43" t="s">
        <v>101</v>
      </c>
      <c r="I96" s="43" t="s">
        <v>101</v>
      </c>
      <c r="J96" s="43" t="s">
        <v>101</v>
      </c>
      <c r="K96" s="43" t="s">
        <v>101</v>
      </c>
      <c r="L96" s="43" t="s">
        <v>101</v>
      </c>
      <c r="M96" s="43" t="s">
        <v>101</v>
      </c>
      <c r="N96" s="43" t="s">
        <v>101</v>
      </c>
      <c r="O96" s="43" t="s">
        <v>101</v>
      </c>
      <c r="P96" s="44">
        <v>86</v>
      </c>
      <c r="Q96" s="43" t="s">
        <v>101</v>
      </c>
      <c r="R96" s="19">
        <f t="shared" si="1"/>
        <v>86</v>
      </c>
      <c r="T96" s="1"/>
    </row>
    <row r="97" spans="1:20" ht="9.9499999999999993" customHeight="1" x14ac:dyDescent="0.15">
      <c r="A97" s="31" t="s">
        <v>63</v>
      </c>
      <c r="B97" s="32" t="s">
        <v>15</v>
      </c>
      <c r="C97" s="43" t="s">
        <v>101</v>
      </c>
      <c r="D97" s="43" t="s">
        <v>101</v>
      </c>
      <c r="E97" s="43" t="s">
        <v>101</v>
      </c>
      <c r="F97" s="43" t="s">
        <v>101</v>
      </c>
      <c r="G97" s="43" t="s">
        <v>101</v>
      </c>
      <c r="H97" s="43" t="s">
        <v>101</v>
      </c>
      <c r="I97" s="43" t="s">
        <v>101</v>
      </c>
      <c r="J97" s="43" t="s">
        <v>101</v>
      </c>
      <c r="K97" s="43" t="s">
        <v>101</v>
      </c>
      <c r="L97" s="43" t="s">
        <v>101</v>
      </c>
      <c r="M97" s="43" t="s">
        <v>101</v>
      </c>
      <c r="N97" s="43" t="s">
        <v>101</v>
      </c>
      <c r="O97" s="43" t="s">
        <v>101</v>
      </c>
      <c r="P97" s="44">
        <v>16</v>
      </c>
      <c r="Q97" s="43" t="s">
        <v>101</v>
      </c>
      <c r="R97" s="19">
        <f t="shared" si="1"/>
        <v>16</v>
      </c>
      <c r="T97" s="1"/>
    </row>
    <row r="98" spans="1:20" ht="9.9499999999999993" customHeight="1" x14ac:dyDescent="0.15">
      <c r="A98" s="31" t="s">
        <v>64</v>
      </c>
      <c r="B98" s="32" t="s">
        <v>14</v>
      </c>
      <c r="C98" s="43" t="s">
        <v>101</v>
      </c>
      <c r="D98" s="43" t="s">
        <v>101</v>
      </c>
      <c r="E98" s="43" t="s">
        <v>101</v>
      </c>
      <c r="F98" s="43" t="s">
        <v>101</v>
      </c>
      <c r="G98" s="43" t="s">
        <v>101</v>
      </c>
      <c r="H98" s="43" t="s">
        <v>101</v>
      </c>
      <c r="I98" s="43" t="s">
        <v>101</v>
      </c>
      <c r="J98" s="43" t="s">
        <v>101</v>
      </c>
      <c r="K98" s="43" t="s">
        <v>101</v>
      </c>
      <c r="L98" s="43" t="s">
        <v>101</v>
      </c>
      <c r="M98" s="43" t="s">
        <v>101</v>
      </c>
      <c r="N98" s="43" t="s">
        <v>101</v>
      </c>
      <c r="O98" s="43" t="s">
        <v>101</v>
      </c>
      <c r="P98" s="44">
        <v>4</v>
      </c>
      <c r="Q98" s="43" t="s">
        <v>101</v>
      </c>
      <c r="R98" s="19">
        <f t="shared" si="1"/>
        <v>4</v>
      </c>
      <c r="T98" s="1"/>
    </row>
    <row r="99" spans="1:20" ht="9.9499999999999993" customHeight="1" x14ac:dyDescent="0.15">
      <c r="A99" s="31" t="s">
        <v>64</v>
      </c>
      <c r="B99" s="32" t="s">
        <v>15</v>
      </c>
      <c r="C99" s="43" t="s">
        <v>101</v>
      </c>
      <c r="D99" s="43" t="s">
        <v>101</v>
      </c>
      <c r="E99" s="43" t="s">
        <v>101</v>
      </c>
      <c r="F99" s="43" t="s">
        <v>101</v>
      </c>
      <c r="G99" s="43" t="s">
        <v>101</v>
      </c>
      <c r="H99" s="43" t="s">
        <v>101</v>
      </c>
      <c r="I99" s="43" t="s">
        <v>101</v>
      </c>
      <c r="J99" s="43" t="s">
        <v>101</v>
      </c>
      <c r="K99" s="43" t="s">
        <v>101</v>
      </c>
      <c r="L99" s="43" t="s">
        <v>101</v>
      </c>
      <c r="M99" s="43" t="s">
        <v>101</v>
      </c>
      <c r="N99" s="43" t="s">
        <v>101</v>
      </c>
      <c r="O99" s="43" t="s">
        <v>101</v>
      </c>
      <c r="P99" s="44">
        <v>1</v>
      </c>
      <c r="Q99" s="43" t="s">
        <v>101</v>
      </c>
      <c r="R99" s="19">
        <f t="shared" si="1"/>
        <v>1</v>
      </c>
      <c r="T99" s="1"/>
    </row>
    <row r="100" spans="1:20" ht="9.9499999999999993" customHeight="1" x14ac:dyDescent="0.15">
      <c r="A100" s="31" t="s">
        <v>65</v>
      </c>
      <c r="B100" s="32" t="s">
        <v>14</v>
      </c>
      <c r="C100" s="43" t="s">
        <v>101</v>
      </c>
      <c r="D100" s="43" t="s">
        <v>101</v>
      </c>
      <c r="E100" s="43" t="s">
        <v>101</v>
      </c>
      <c r="F100" s="43" t="s">
        <v>101</v>
      </c>
      <c r="G100" s="43" t="s">
        <v>101</v>
      </c>
      <c r="H100" s="43" t="s">
        <v>101</v>
      </c>
      <c r="I100" s="43" t="s">
        <v>101</v>
      </c>
      <c r="J100" s="43" t="s">
        <v>101</v>
      </c>
      <c r="K100" s="43" t="s">
        <v>101</v>
      </c>
      <c r="L100" s="43" t="s">
        <v>101</v>
      </c>
      <c r="M100" s="43" t="s">
        <v>101</v>
      </c>
      <c r="N100" s="44">
        <v>2</v>
      </c>
      <c r="O100" s="43" t="s">
        <v>101</v>
      </c>
      <c r="P100" s="43" t="s">
        <v>101</v>
      </c>
      <c r="Q100" s="43" t="s">
        <v>101</v>
      </c>
      <c r="R100" s="19">
        <f t="shared" si="1"/>
        <v>2</v>
      </c>
      <c r="T100" s="1"/>
    </row>
    <row r="101" spans="1:20" ht="9.9499999999999993" customHeight="1" x14ac:dyDescent="0.15">
      <c r="A101" s="31" t="s">
        <v>65</v>
      </c>
      <c r="B101" s="32" t="s">
        <v>15</v>
      </c>
      <c r="C101" s="43" t="s">
        <v>101</v>
      </c>
      <c r="D101" s="43" t="s">
        <v>101</v>
      </c>
      <c r="E101" s="43" t="s">
        <v>101</v>
      </c>
      <c r="F101" s="43" t="s">
        <v>101</v>
      </c>
      <c r="G101" s="43" t="s">
        <v>101</v>
      </c>
      <c r="H101" s="43" t="s">
        <v>101</v>
      </c>
      <c r="I101" s="43" t="s">
        <v>101</v>
      </c>
      <c r="J101" s="43" t="s">
        <v>101</v>
      </c>
      <c r="K101" s="43" t="s">
        <v>101</v>
      </c>
      <c r="L101" s="43" t="s">
        <v>101</v>
      </c>
      <c r="M101" s="43" t="s">
        <v>101</v>
      </c>
      <c r="N101" s="44">
        <v>2</v>
      </c>
      <c r="O101" s="43" t="s">
        <v>101</v>
      </c>
      <c r="P101" s="43" t="s">
        <v>101</v>
      </c>
      <c r="Q101" s="43" t="s">
        <v>101</v>
      </c>
      <c r="R101" s="19">
        <f t="shared" si="1"/>
        <v>2</v>
      </c>
      <c r="T101" s="1"/>
    </row>
    <row r="102" spans="1:20" ht="9.9499999999999993" customHeight="1" x14ac:dyDescent="0.15">
      <c r="A102" s="31" t="s">
        <v>66</v>
      </c>
      <c r="B102" s="32" t="s">
        <v>14</v>
      </c>
      <c r="C102" s="43" t="s">
        <v>101</v>
      </c>
      <c r="D102" s="44">
        <v>6</v>
      </c>
      <c r="E102" s="43" t="s">
        <v>101</v>
      </c>
      <c r="F102" s="43" t="s">
        <v>101</v>
      </c>
      <c r="G102" s="43" t="s">
        <v>101</v>
      </c>
      <c r="H102" s="43" t="s">
        <v>101</v>
      </c>
      <c r="I102" s="43" t="s">
        <v>101</v>
      </c>
      <c r="J102" s="43" t="s">
        <v>101</v>
      </c>
      <c r="K102" s="43" t="s">
        <v>101</v>
      </c>
      <c r="L102" s="43" t="s">
        <v>101</v>
      </c>
      <c r="M102" s="43" t="s">
        <v>101</v>
      </c>
      <c r="N102" s="43" t="s">
        <v>101</v>
      </c>
      <c r="O102" s="44" t="s">
        <v>101</v>
      </c>
      <c r="P102" s="43" t="s">
        <v>101</v>
      </c>
      <c r="Q102" s="43" t="s">
        <v>101</v>
      </c>
      <c r="R102" s="19">
        <f t="shared" si="1"/>
        <v>6</v>
      </c>
      <c r="T102" s="1"/>
    </row>
    <row r="103" spans="1:20" ht="9.9499999999999993" customHeight="1" x14ac:dyDescent="0.15">
      <c r="A103" s="31" t="s">
        <v>66</v>
      </c>
      <c r="B103" s="32" t="s">
        <v>15</v>
      </c>
      <c r="C103" s="43" t="s">
        <v>101</v>
      </c>
      <c r="D103" s="44">
        <v>2</v>
      </c>
      <c r="E103" s="43" t="s">
        <v>101</v>
      </c>
      <c r="F103" s="43" t="s">
        <v>101</v>
      </c>
      <c r="G103" s="43" t="s">
        <v>101</v>
      </c>
      <c r="H103" s="43" t="s">
        <v>101</v>
      </c>
      <c r="I103" s="43" t="s">
        <v>101</v>
      </c>
      <c r="J103" s="43" t="s">
        <v>101</v>
      </c>
      <c r="K103" s="43" t="s">
        <v>101</v>
      </c>
      <c r="L103" s="43" t="s">
        <v>101</v>
      </c>
      <c r="M103" s="43" t="s">
        <v>101</v>
      </c>
      <c r="N103" s="43" t="s">
        <v>101</v>
      </c>
      <c r="O103" s="44" t="s">
        <v>101</v>
      </c>
      <c r="P103" s="43" t="s">
        <v>101</v>
      </c>
      <c r="Q103" s="43" t="s">
        <v>101</v>
      </c>
      <c r="R103" s="19">
        <f t="shared" si="1"/>
        <v>2</v>
      </c>
      <c r="T103" s="1"/>
    </row>
    <row r="104" spans="1:20" ht="9.9499999999999993" customHeight="1" x14ac:dyDescent="0.15">
      <c r="A104" s="31" t="s">
        <v>67</v>
      </c>
      <c r="B104" s="32" t="s">
        <v>14</v>
      </c>
      <c r="C104" s="43" t="s">
        <v>101</v>
      </c>
      <c r="D104" s="43" t="s">
        <v>101</v>
      </c>
      <c r="E104" s="43" t="s">
        <v>101</v>
      </c>
      <c r="F104" s="43" t="s">
        <v>101</v>
      </c>
      <c r="G104" s="43" t="s">
        <v>101</v>
      </c>
      <c r="H104" s="43" t="s">
        <v>101</v>
      </c>
      <c r="I104" s="43" t="s">
        <v>101</v>
      </c>
      <c r="J104" s="43" t="s">
        <v>101</v>
      </c>
      <c r="K104" s="43" t="s">
        <v>101</v>
      </c>
      <c r="L104" s="43" t="s">
        <v>101</v>
      </c>
      <c r="M104" s="43" t="s">
        <v>101</v>
      </c>
      <c r="N104" s="44">
        <v>26</v>
      </c>
      <c r="O104" s="43" t="s">
        <v>101</v>
      </c>
      <c r="P104" s="43" t="s">
        <v>101</v>
      </c>
      <c r="Q104" s="43" t="s">
        <v>101</v>
      </c>
      <c r="R104" s="19">
        <f t="shared" si="1"/>
        <v>26</v>
      </c>
      <c r="T104" s="1"/>
    </row>
    <row r="105" spans="1:20" ht="9.9499999999999993" customHeight="1" x14ac:dyDescent="0.15">
      <c r="A105" s="31" t="s">
        <v>67</v>
      </c>
      <c r="B105" s="32" t="s">
        <v>15</v>
      </c>
      <c r="C105" s="43" t="s">
        <v>101</v>
      </c>
      <c r="D105" s="43" t="s">
        <v>101</v>
      </c>
      <c r="E105" s="43" t="s">
        <v>101</v>
      </c>
      <c r="F105" s="43" t="s">
        <v>101</v>
      </c>
      <c r="G105" s="43" t="s">
        <v>101</v>
      </c>
      <c r="H105" s="43" t="s">
        <v>101</v>
      </c>
      <c r="I105" s="43" t="s">
        <v>101</v>
      </c>
      <c r="J105" s="43" t="s">
        <v>101</v>
      </c>
      <c r="K105" s="43" t="s">
        <v>101</v>
      </c>
      <c r="L105" s="43" t="s">
        <v>101</v>
      </c>
      <c r="M105" s="43" t="s">
        <v>101</v>
      </c>
      <c r="N105" s="44">
        <v>25</v>
      </c>
      <c r="O105" s="43" t="s">
        <v>101</v>
      </c>
      <c r="P105" s="43" t="s">
        <v>101</v>
      </c>
      <c r="Q105" s="43" t="s">
        <v>101</v>
      </c>
      <c r="R105" s="19">
        <f t="shared" si="1"/>
        <v>25</v>
      </c>
      <c r="T105" s="1"/>
    </row>
    <row r="106" spans="1:20" ht="9.9499999999999993" customHeight="1" x14ac:dyDescent="0.15">
      <c r="A106" s="31" t="s">
        <v>68</v>
      </c>
      <c r="B106" s="32" t="s">
        <v>14</v>
      </c>
      <c r="C106" s="43" t="s">
        <v>101</v>
      </c>
      <c r="D106" s="43" t="s">
        <v>101</v>
      </c>
      <c r="E106" s="43" t="s">
        <v>101</v>
      </c>
      <c r="F106" s="43" t="s">
        <v>101</v>
      </c>
      <c r="G106" s="43" t="s">
        <v>101</v>
      </c>
      <c r="H106" s="43" t="s">
        <v>101</v>
      </c>
      <c r="I106" s="43" t="s">
        <v>101</v>
      </c>
      <c r="J106" s="43" t="s">
        <v>101</v>
      </c>
      <c r="K106" s="43" t="s">
        <v>101</v>
      </c>
      <c r="L106" s="43" t="s">
        <v>101</v>
      </c>
      <c r="M106" s="43" t="s">
        <v>101</v>
      </c>
      <c r="N106" s="44">
        <v>15</v>
      </c>
      <c r="O106" s="43" t="s">
        <v>101</v>
      </c>
      <c r="P106" s="43" t="s">
        <v>101</v>
      </c>
      <c r="Q106" s="43" t="s">
        <v>101</v>
      </c>
      <c r="R106" s="19">
        <f t="shared" si="1"/>
        <v>15</v>
      </c>
      <c r="T106" s="1"/>
    </row>
    <row r="107" spans="1:20" ht="9.9499999999999993" customHeight="1" x14ac:dyDescent="0.15">
      <c r="A107" s="31" t="s">
        <v>68</v>
      </c>
      <c r="B107" s="32" t="s">
        <v>15</v>
      </c>
      <c r="C107" s="43" t="s">
        <v>101</v>
      </c>
      <c r="D107" s="43" t="s">
        <v>101</v>
      </c>
      <c r="E107" s="43" t="s">
        <v>101</v>
      </c>
      <c r="F107" s="43" t="s">
        <v>101</v>
      </c>
      <c r="G107" s="43" t="s">
        <v>101</v>
      </c>
      <c r="H107" s="43" t="s">
        <v>101</v>
      </c>
      <c r="I107" s="43" t="s">
        <v>101</v>
      </c>
      <c r="J107" s="43" t="s">
        <v>101</v>
      </c>
      <c r="K107" s="43" t="s">
        <v>101</v>
      </c>
      <c r="L107" s="43" t="s">
        <v>101</v>
      </c>
      <c r="M107" s="43" t="s">
        <v>101</v>
      </c>
      <c r="N107" s="44">
        <v>1</v>
      </c>
      <c r="O107" s="43" t="s">
        <v>101</v>
      </c>
      <c r="P107" s="43" t="s">
        <v>101</v>
      </c>
      <c r="Q107" s="43" t="s">
        <v>101</v>
      </c>
      <c r="R107" s="19">
        <f t="shared" si="1"/>
        <v>1</v>
      </c>
      <c r="T107" s="1"/>
    </row>
    <row r="108" spans="1:20" ht="9.9499999999999993" customHeight="1" x14ac:dyDescent="0.15">
      <c r="A108" s="31" t="s">
        <v>69</v>
      </c>
      <c r="B108" s="32" t="s">
        <v>14</v>
      </c>
      <c r="C108" s="43" t="s">
        <v>101</v>
      </c>
      <c r="D108" s="43" t="s">
        <v>101</v>
      </c>
      <c r="E108" s="43" t="s">
        <v>101</v>
      </c>
      <c r="F108" s="43" t="s">
        <v>101</v>
      </c>
      <c r="G108" s="43" t="s">
        <v>101</v>
      </c>
      <c r="H108" s="43" t="s">
        <v>101</v>
      </c>
      <c r="I108" s="43" t="s">
        <v>101</v>
      </c>
      <c r="J108" s="43" t="s">
        <v>101</v>
      </c>
      <c r="K108" s="43" t="s">
        <v>101</v>
      </c>
      <c r="L108" s="43" t="s">
        <v>101</v>
      </c>
      <c r="M108" s="43" t="s">
        <v>101</v>
      </c>
      <c r="N108" s="44">
        <v>131</v>
      </c>
      <c r="O108" s="43" t="s">
        <v>101</v>
      </c>
      <c r="P108" s="43" t="s">
        <v>101</v>
      </c>
      <c r="Q108" s="43" t="s">
        <v>101</v>
      </c>
      <c r="R108" s="19">
        <f t="shared" si="1"/>
        <v>131</v>
      </c>
      <c r="T108" s="1"/>
    </row>
    <row r="109" spans="1:20" ht="9.9499999999999993" customHeight="1" x14ac:dyDescent="0.15">
      <c r="A109" s="33" t="s">
        <v>69</v>
      </c>
      <c r="B109" s="42" t="s">
        <v>15</v>
      </c>
      <c r="C109" s="45" t="s">
        <v>101</v>
      </c>
      <c r="D109" s="45" t="s">
        <v>101</v>
      </c>
      <c r="E109" s="45" t="s">
        <v>101</v>
      </c>
      <c r="F109" s="45" t="s">
        <v>101</v>
      </c>
      <c r="G109" s="45" t="s">
        <v>101</v>
      </c>
      <c r="H109" s="45" t="s">
        <v>101</v>
      </c>
      <c r="I109" s="45" t="s">
        <v>101</v>
      </c>
      <c r="J109" s="45" t="s">
        <v>101</v>
      </c>
      <c r="K109" s="45" t="s">
        <v>101</v>
      </c>
      <c r="L109" s="45" t="s">
        <v>101</v>
      </c>
      <c r="M109" s="45" t="s">
        <v>101</v>
      </c>
      <c r="N109" s="46">
        <v>14</v>
      </c>
      <c r="O109" s="45" t="s">
        <v>101</v>
      </c>
      <c r="P109" s="45" t="s">
        <v>101</v>
      </c>
      <c r="Q109" s="45" t="s">
        <v>101</v>
      </c>
      <c r="R109" s="22">
        <f t="shared" si="1"/>
        <v>14</v>
      </c>
      <c r="T109" s="1"/>
    </row>
    <row r="110" spans="1:20" ht="9.9499999999999993" customHeight="1" x14ac:dyDescent="0.15">
      <c r="A110" s="31"/>
      <c r="B110" s="32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4"/>
      <c r="O110" s="43"/>
      <c r="P110" s="43"/>
      <c r="Q110" s="43"/>
      <c r="R110" s="19"/>
      <c r="T110" s="1"/>
    </row>
    <row r="111" spans="1:20" ht="9.9499999999999993" customHeight="1" x14ac:dyDescent="0.15">
      <c r="A111" s="31" t="s">
        <v>70</v>
      </c>
      <c r="B111" s="32" t="s">
        <v>14</v>
      </c>
      <c r="C111" s="43" t="s">
        <v>101</v>
      </c>
      <c r="D111" s="43" t="s">
        <v>101</v>
      </c>
      <c r="E111" s="43" t="s">
        <v>101</v>
      </c>
      <c r="F111" s="43" t="s">
        <v>101</v>
      </c>
      <c r="G111" s="44">
        <v>1</v>
      </c>
      <c r="H111" s="43" t="s">
        <v>101</v>
      </c>
      <c r="I111" s="43" t="s">
        <v>101</v>
      </c>
      <c r="J111" s="43" t="s">
        <v>101</v>
      </c>
      <c r="K111" s="43" t="s">
        <v>101</v>
      </c>
      <c r="L111" s="43" t="s">
        <v>101</v>
      </c>
      <c r="M111" s="43" t="s">
        <v>101</v>
      </c>
      <c r="N111" s="43" t="s">
        <v>101</v>
      </c>
      <c r="O111" s="43" t="s">
        <v>101</v>
      </c>
      <c r="P111" s="43" t="s">
        <v>101</v>
      </c>
      <c r="Q111" s="43" t="s">
        <v>101</v>
      </c>
      <c r="R111" s="19">
        <f t="shared" si="1"/>
        <v>1</v>
      </c>
      <c r="T111" s="1"/>
    </row>
    <row r="112" spans="1:20" ht="9.9499999999999993" customHeight="1" x14ac:dyDescent="0.15">
      <c r="A112" s="31" t="s">
        <v>70</v>
      </c>
      <c r="B112" s="32" t="s">
        <v>15</v>
      </c>
      <c r="C112" s="43" t="s">
        <v>101</v>
      </c>
      <c r="D112" s="43" t="s">
        <v>101</v>
      </c>
      <c r="E112" s="43" t="s">
        <v>101</v>
      </c>
      <c r="F112" s="43" t="s">
        <v>101</v>
      </c>
      <c r="G112" s="44">
        <v>1</v>
      </c>
      <c r="H112" s="43" t="s">
        <v>101</v>
      </c>
      <c r="I112" s="43" t="s">
        <v>101</v>
      </c>
      <c r="J112" s="43" t="s">
        <v>101</v>
      </c>
      <c r="K112" s="43" t="s">
        <v>101</v>
      </c>
      <c r="L112" s="43" t="s">
        <v>101</v>
      </c>
      <c r="M112" s="43" t="s">
        <v>101</v>
      </c>
      <c r="N112" s="43" t="s">
        <v>101</v>
      </c>
      <c r="O112" s="43" t="s">
        <v>101</v>
      </c>
      <c r="P112" s="43" t="s">
        <v>101</v>
      </c>
      <c r="Q112" s="43" t="s">
        <v>101</v>
      </c>
      <c r="R112" s="19">
        <f t="shared" si="1"/>
        <v>1</v>
      </c>
      <c r="T112" s="1"/>
    </row>
    <row r="113" spans="1:20" ht="9.9499999999999993" customHeight="1" x14ac:dyDescent="0.15">
      <c r="A113" s="31" t="s">
        <v>72</v>
      </c>
      <c r="B113" s="32" t="s">
        <v>14</v>
      </c>
      <c r="C113" s="43" t="s">
        <v>101</v>
      </c>
      <c r="D113" s="43" t="s">
        <v>101</v>
      </c>
      <c r="E113" s="43" t="s">
        <v>101</v>
      </c>
      <c r="F113" s="43" t="s">
        <v>101</v>
      </c>
      <c r="G113" s="43" t="s">
        <v>101</v>
      </c>
      <c r="H113" s="43" t="s">
        <v>101</v>
      </c>
      <c r="I113" s="43" t="s">
        <v>101</v>
      </c>
      <c r="J113" s="43" t="s">
        <v>101</v>
      </c>
      <c r="K113" s="43" t="s">
        <v>101</v>
      </c>
      <c r="L113" s="43" t="s">
        <v>101</v>
      </c>
      <c r="M113" s="44">
        <v>12</v>
      </c>
      <c r="N113" s="44">
        <v>46</v>
      </c>
      <c r="O113" s="43" t="s">
        <v>101</v>
      </c>
      <c r="P113" s="44">
        <v>42</v>
      </c>
      <c r="Q113" s="43" t="s">
        <v>101</v>
      </c>
      <c r="R113" s="19">
        <f t="shared" si="1"/>
        <v>100</v>
      </c>
      <c r="T113" s="1"/>
    </row>
    <row r="114" spans="1:20" ht="9.9499999999999993" customHeight="1" x14ac:dyDescent="0.15">
      <c r="A114" s="31" t="s">
        <v>72</v>
      </c>
      <c r="B114" s="32" t="s">
        <v>15</v>
      </c>
      <c r="C114" s="43" t="s">
        <v>101</v>
      </c>
      <c r="D114" s="43" t="s">
        <v>101</v>
      </c>
      <c r="E114" s="43" t="s">
        <v>101</v>
      </c>
      <c r="F114" s="43" t="s">
        <v>101</v>
      </c>
      <c r="G114" s="43" t="s">
        <v>101</v>
      </c>
      <c r="H114" s="43" t="s">
        <v>101</v>
      </c>
      <c r="I114" s="43" t="s">
        <v>101</v>
      </c>
      <c r="J114" s="43" t="s">
        <v>101</v>
      </c>
      <c r="K114" s="43" t="s">
        <v>101</v>
      </c>
      <c r="L114" s="43" t="s">
        <v>101</v>
      </c>
      <c r="M114" s="44">
        <v>5</v>
      </c>
      <c r="N114" s="44">
        <v>8</v>
      </c>
      <c r="O114" s="43" t="s">
        <v>101</v>
      </c>
      <c r="P114" s="44">
        <v>12</v>
      </c>
      <c r="Q114" s="43" t="s">
        <v>101</v>
      </c>
      <c r="R114" s="19">
        <f t="shared" si="1"/>
        <v>25</v>
      </c>
      <c r="T114" s="1"/>
    </row>
    <row r="115" spans="1:20" ht="9.9499999999999993" customHeight="1" x14ac:dyDescent="0.15">
      <c r="A115" s="31" t="s">
        <v>73</v>
      </c>
      <c r="B115" s="32" t="s">
        <v>14</v>
      </c>
      <c r="C115" s="43" t="s">
        <v>101</v>
      </c>
      <c r="D115" s="43" t="s">
        <v>101</v>
      </c>
      <c r="E115" s="43" t="s">
        <v>101</v>
      </c>
      <c r="F115" s="43" t="s">
        <v>101</v>
      </c>
      <c r="G115" s="43" t="s">
        <v>101</v>
      </c>
      <c r="H115" s="43" t="s">
        <v>101</v>
      </c>
      <c r="I115" s="43" t="s">
        <v>101</v>
      </c>
      <c r="J115" s="43" t="s">
        <v>101</v>
      </c>
      <c r="K115" s="43" t="s">
        <v>101</v>
      </c>
      <c r="L115" s="43" t="s">
        <v>101</v>
      </c>
      <c r="M115" s="43" t="s">
        <v>101</v>
      </c>
      <c r="N115" s="43" t="s">
        <v>101</v>
      </c>
      <c r="O115" s="43" t="s">
        <v>101</v>
      </c>
      <c r="P115" s="44">
        <v>51</v>
      </c>
      <c r="Q115" s="43" t="s">
        <v>101</v>
      </c>
      <c r="R115" s="19">
        <f t="shared" si="1"/>
        <v>51</v>
      </c>
      <c r="T115" s="1"/>
    </row>
    <row r="116" spans="1:20" ht="9.9499999999999993" customHeight="1" x14ac:dyDescent="0.15">
      <c r="A116" s="31" t="s">
        <v>73</v>
      </c>
      <c r="B116" s="32" t="s">
        <v>15</v>
      </c>
      <c r="C116" s="43" t="s">
        <v>101</v>
      </c>
      <c r="D116" s="43" t="s">
        <v>101</v>
      </c>
      <c r="E116" s="43" t="s">
        <v>101</v>
      </c>
      <c r="F116" s="43" t="s">
        <v>101</v>
      </c>
      <c r="G116" s="43" t="s">
        <v>101</v>
      </c>
      <c r="H116" s="43" t="s">
        <v>101</v>
      </c>
      <c r="I116" s="43" t="s">
        <v>101</v>
      </c>
      <c r="J116" s="43" t="s">
        <v>101</v>
      </c>
      <c r="K116" s="43" t="s">
        <v>101</v>
      </c>
      <c r="L116" s="43" t="s">
        <v>101</v>
      </c>
      <c r="M116" s="43" t="s">
        <v>101</v>
      </c>
      <c r="N116" s="43" t="s">
        <v>101</v>
      </c>
      <c r="O116" s="43" t="s">
        <v>101</v>
      </c>
      <c r="P116" s="44">
        <v>7</v>
      </c>
      <c r="Q116" s="43" t="s">
        <v>101</v>
      </c>
      <c r="R116" s="19">
        <f t="shared" si="1"/>
        <v>7</v>
      </c>
      <c r="T116" s="1"/>
    </row>
    <row r="117" spans="1:20" ht="9.9499999999999993" customHeight="1" x14ac:dyDescent="0.15">
      <c r="A117" s="31" t="s">
        <v>74</v>
      </c>
      <c r="B117" s="32" t="s">
        <v>14</v>
      </c>
      <c r="C117" s="43" t="s">
        <v>101</v>
      </c>
      <c r="D117" s="43" t="s">
        <v>101</v>
      </c>
      <c r="E117" s="43" t="s">
        <v>101</v>
      </c>
      <c r="F117" s="43" t="s">
        <v>101</v>
      </c>
      <c r="G117" s="43" t="s">
        <v>101</v>
      </c>
      <c r="H117" s="43" t="s">
        <v>101</v>
      </c>
      <c r="I117" s="43" t="s">
        <v>101</v>
      </c>
      <c r="J117" s="43" t="s">
        <v>101</v>
      </c>
      <c r="K117" s="43" t="s">
        <v>101</v>
      </c>
      <c r="L117" s="43" t="s">
        <v>101</v>
      </c>
      <c r="M117" s="43" t="s">
        <v>101</v>
      </c>
      <c r="N117" s="44">
        <v>3</v>
      </c>
      <c r="O117" s="43" t="s">
        <v>101</v>
      </c>
      <c r="P117" s="43" t="s">
        <v>101</v>
      </c>
      <c r="Q117" s="43" t="s">
        <v>101</v>
      </c>
      <c r="R117" s="19">
        <f t="shared" si="1"/>
        <v>3</v>
      </c>
      <c r="T117" s="1"/>
    </row>
    <row r="118" spans="1:20" ht="9.9499999999999993" customHeight="1" x14ac:dyDescent="0.15">
      <c r="A118" s="31" t="s">
        <v>74</v>
      </c>
      <c r="B118" s="32" t="s">
        <v>15</v>
      </c>
      <c r="C118" s="43" t="s">
        <v>101</v>
      </c>
      <c r="D118" s="43" t="s">
        <v>101</v>
      </c>
      <c r="E118" s="43" t="s">
        <v>101</v>
      </c>
      <c r="F118" s="43" t="s">
        <v>101</v>
      </c>
      <c r="G118" s="43" t="s">
        <v>101</v>
      </c>
      <c r="H118" s="43" t="s">
        <v>101</v>
      </c>
      <c r="I118" s="43" t="s">
        <v>101</v>
      </c>
      <c r="J118" s="43" t="s">
        <v>101</v>
      </c>
      <c r="K118" s="43" t="s">
        <v>101</v>
      </c>
      <c r="L118" s="43" t="s">
        <v>101</v>
      </c>
      <c r="M118" s="43" t="s">
        <v>101</v>
      </c>
      <c r="N118" s="44">
        <v>1</v>
      </c>
      <c r="O118" s="43" t="s">
        <v>101</v>
      </c>
      <c r="P118" s="43" t="s">
        <v>101</v>
      </c>
      <c r="Q118" s="43" t="s">
        <v>101</v>
      </c>
      <c r="R118" s="19">
        <f t="shared" si="1"/>
        <v>1</v>
      </c>
      <c r="T118" s="1"/>
    </row>
    <row r="119" spans="1:20" ht="9.9499999999999993" customHeight="1" x14ac:dyDescent="0.15">
      <c r="A119" s="31" t="s">
        <v>76</v>
      </c>
      <c r="B119" s="32" t="s">
        <v>14</v>
      </c>
      <c r="C119" s="43" t="s">
        <v>101</v>
      </c>
      <c r="D119" s="44">
        <v>4</v>
      </c>
      <c r="E119" s="44" t="s">
        <v>101</v>
      </c>
      <c r="F119" s="43" t="s">
        <v>101</v>
      </c>
      <c r="G119" s="44">
        <v>49</v>
      </c>
      <c r="H119" s="43" t="s">
        <v>101</v>
      </c>
      <c r="I119" s="43" t="s">
        <v>101</v>
      </c>
      <c r="J119" s="43" t="s">
        <v>101</v>
      </c>
      <c r="K119" s="44" t="s">
        <v>101</v>
      </c>
      <c r="L119" s="44" t="s">
        <v>101</v>
      </c>
      <c r="M119" s="43" t="s">
        <v>101</v>
      </c>
      <c r="N119" s="44">
        <v>7</v>
      </c>
      <c r="O119" s="43" t="s">
        <v>101</v>
      </c>
      <c r="P119" s="43" t="s">
        <v>101</v>
      </c>
      <c r="Q119" s="43" t="s">
        <v>101</v>
      </c>
      <c r="R119" s="19">
        <f t="shared" ref="R119:R136" si="2">SUM(C119:Q119)</f>
        <v>60</v>
      </c>
      <c r="T119" s="1"/>
    </row>
    <row r="120" spans="1:20" ht="9.9499999999999993" customHeight="1" x14ac:dyDescent="0.15">
      <c r="A120" s="31" t="s">
        <v>76</v>
      </c>
      <c r="B120" s="32" t="s">
        <v>15</v>
      </c>
      <c r="C120" s="43" t="s">
        <v>101</v>
      </c>
      <c r="D120" s="44" t="s">
        <v>101</v>
      </c>
      <c r="E120" s="44" t="s">
        <v>101</v>
      </c>
      <c r="F120" s="43" t="s">
        <v>101</v>
      </c>
      <c r="G120" s="44">
        <v>5</v>
      </c>
      <c r="H120" s="43" t="s">
        <v>101</v>
      </c>
      <c r="I120" s="43" t="s">
        <v>101</v>
      </c>
      <c r="J120" s="43" t="s">
        <v>101</v>
      </c>
      <c r="K120" s="44" t="s">
        <v>101</v>
      </c>
      <c r="L120" s="44" t="s">
        <v>101</v>
      </c>
      <c r="M120" s="43" t="s">
        <v>101</v>
      </c>
      <c r="N120" s="44" t="s">
        <v>101</v>
      </c>
      <c r="O120" s="43" t="s">
        <v>101</v>
      </c>
      <c r="P120" s="43" t="s">
        <v>101</v>
      </c>
      <c r="Q120" s="43" t="s">
        <v>101</v>
      </c>
      <c r="R120" s="19">
        <f t="shared" si="2"/>
        <v>5</v>
      </c>
      <c r="T120" s="1"/>
    </row>
    <row r="121" spans="1:20" ht="9.9499999999999993" customHeight="1" x14ac:dyDescent="0.15">
      <c r="A121" s="31" t="s">
        <v>78</v>
      </c>
      <c r="B121" s="32" t="s">
        <v>14</v>
      </c>
      <c r="C121" s="43" t="s">
        <v>101</v>
      </c>
      <c r="D121" s="43" t="s">
        <v>101</v>
      </c>
      <c r="E121" s="43" t="s">
        <v>101</v>
      </c>
      <c r="F121" s="43" t="s">
        <v>101</v>
      </c>
      <c r="G121" s="44">
        <v>2</v>
      </c>
      <c r="H121" s="43" t="s">
        <v>101</v>
      </c>
      <c r="I121" s="43" t="s">
        <v>101</v>
      </c>
      <c r="J121" s="43" t="s">
        <v>101</v>
      </c>
      <c r="K121" s="43" t="s">
        <v>101</v>
      </c>
      <c r="L121" s="43" t="s">
        <v>101</v>
      </c>
      <c r="M121" s="43" t="s">
        <v>101</v>
      </c>
      <c r="N121" s="43" t="s">
        <v>101</v>
      </c>
      <c r="O121" s="43" t="s">
        <v>101</v>
      </c>
      <c r="P121" s="43" t="s">
        <v>101</v>
      </c>
      <c r="Q121" s="43" t="s">
        <v>101</v>
      </c>
      <c r="R121" s="19">
        <f t="shared" si="2"/>
        <v>2</v>
      </c>
      <c r="T121" s="1"/>
    </row>
    <row r="122" spans="1:20" ht="9.9499999999999993" customHeight="1" x14ac:dyDescent="0.15">
      <c r="A122" s="33" t="s">
        <v>78</v>
      </c>
      <c r="B122" s="42" t="s">
        <v>15</v>
      </c>
      <c r="C122" s="45" t="s">
        <v>101</v>
      </c>
      <c r="D122" s="45" t="s">
        <v>101</v>
      </c>
      <c r="E122" s="45" t="s">
        <v>101</v>
      </c>
      <c r="F122" s="45" t="s">
        <v>101</v>
      </c>
      <c r="G122" s="46">
        <v>1</v>
      </c>
      <c r="H122" s="45" t="s">
        <v>101</v>
      </c>
      <c r="I122" s="45" t="s">
        <v>101</v>
      </c>
      <c r="J122" s="45" t="s">
        <v>101</v>
      </c>
      <c r="K122" s="45" t="s">
        <v>101</v>
      </c>
      <c r="L122" s="45" t="s">
        <v>101</v>
      </c>
      <c r="M122" s="45" t="s">
        <v>101</v>
      </c>
      <c r="N122" s="45" t="s">
        <v>101</v>
      </c>
      <c r="O122" s="45" t="s">
        <v>101</v>
      </c>
      <c r="P122" s="45" t="s">
        <v>101</v>
      </c>
      <c r="Q122" s="45" t="s">
        <v>101</v>
      </c>
      <c r="R122" s="22">
        <f t="shared" si="2"/>
        <v>1</v>
      </c>
      <c r="T122" s="1"/>
    </row>
    <row r="123" spans="1:20" ht="9.9499999999999993" customHeight="1" x14ac:dyDescent="0.15">
      <c r="A123" s="31"/>
      <c r="B123" s="32"/>
      <c r="C123" s="43"/>
      <c r="D123" s="43"/>
      <c r="E123" s="43"/>
      <c r="F123" s="43"/>
      <c r="G123" s="44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19"/>
      <c r="T123" s="1"/>
    </row>
    <row r="124" spans="1:20" ht="9.9499999999999993" customHeight="1" x14ac:dyDescent="0.15">
      <c r="A124" s="31" t="s">
        <v>79</v>
      </c>
      <c r="B124" s="32" t="s">
        <v>14</v>
      </c>
      <c r="C124" s="44">
        <v>32</v>
      </c>
      <c r="D124" s="44">
        <v>36</v>
      </c>
      <c r="E124" s="44">
        <v>36</v>
      </c>
      <c r="F124" s="44">
        <v>256</v>
      </c>
      <c r="G124" s="43" t="s">
        <v>101</v>
      </c>
      <c r="H124" s="43" t="s">
        <v>101</v>
      </c>
      <c r="I124" s="43" t="s">
        <v>101</v>
      </c>
      <c r="J124" s="43" t="s">
        <v>101</v>
      </c>
      <c r="K124" s="43" t="s">
        <v>101</v>
      </c>
      <c r="L124" s="43" t="s">
        <v>101</v>
      </c>
      <c r="M124" s="43" t="s">
        <v>101</v>
      </c>
      <c r="N124" s="44">
        <v>9191</v>
      </c>
      <c r="O124" s="44">
        <v>216</v>
      </c>
      <c r="P124" s="44">
        <v>2181</v>
      </c>
      <c r="Q124" s="43" t="s">
        <v>101</v>
      </c>
      <c r="R124" s="19">
        <f t="shared" si="2"/>
        <v>11948</v>
      </c>
      <c r="T124" s="1"/>
    </row>
    <row r="125" spans="1:20" ht="9.9499999999999993" customHeight="1" x14ac:dyDescent="0.15">
      <c r="A125" s="33" t="s">
        <v>79</v>
      </c>
      <c r="B125" s="42" t="s">
        <v>15</v>
      </c>
      <c r="C125" s="46">
        <v>3</v>
      </c>
      <c r="D125" s="46">
        <v>7</v>
      </c>
      <c r="E125" s="46">
        <v>3</v>
      </c>
      <c r="F125" s="46">
        <v>10</v>
      </c>
      <c r="G125" s="45" t="s">
        <v>101</v>
      </c>
      <c r="H125" s="45" t="s">
        <v>101</v>
      </c>
      <c r="I125" s="45" t="s">
        <v>101</v>
      </c>
      <c r="J125" s="45" t="s">
        <v>101</v>
      </c>
      <c r="K125" s="45" t="s">
        <v>101</v>
      </c>
      <c r="L125" s="45" t="s">
        <v>101</v>
      </c>
      <c r="M125" s="45" t="s">
        <v>101</v>
      </c>
      <c r="N125" s="46">
        <v>692</v>
      </c>
      <c r="O125" s="46">
        <v>26</v>
      </c>
      <c r="P125" s="46">
        <v>240</v>
      </c>
      <c r="Q125" s="45" t="s">
        <v>101</v>
      </c>
      <c r="R125" s="22">
        <f t="shared" si="2"/>
        <v>981</v>
      </c>
      <c r="T125" s="1"/>
    </row>
    <row r="126" spans="1:20" ht="9.9499999999999993" customHeight="1" x14ac:dyDescent="0.15">
      <c r="A126" s="31"/>
      <c r="B126" s="32"/>
      <c r="C126" s="44"/>
      <c r="D126" s="44"/>
      <c r="E126" s="44"/>
      <c r="F126" s="44"/>
      <c r="G126" s="43"/>
      <c r="H126" s="43"/>
      <c r="I126" s="43"/>
      <c r="J126" s="43"/>
      <c r="K126" s="43"/>
      <c r="L126" s="43"/>
      <c r="M126" s="43"/>
      <c r="N126" s="44"/>
      <c r="O126" s="44"/>
      <c r="P126" s="44"/>
      <c r="Q126" s="43"/>
      <c r="R126" s="19"/>
      <c r="T126" s="1"/>
    </row>
    <row r="127" spans="1:20" ht="9.9499999999999993" customHeight="1" x14ac:dyDescent="0.15">
      <c r="A127" s="31" t="s">
        <v>95</v>
      </c>
      <c r="B127" s="32" t="s">
        <v>14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4">
        <v>0</v>
      </c>
      <c r="L127" s="44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19">
        <f t="shared" si="2"/>
        <v>0</v>
      </c>
      <c r="T127" s="1"/>
    </row>
    <row r="128" spans="1:20" ht="9.9499999999999993" customHeight="1" x14ac:dyDescent="0.15">
      <c r="A128" s="31"/>
      <c r="B128" s="32" t="s">
        <v>15</v>
      </c>
      <c r="C128" s="43">
        <v>0</v>
      </c>
      <c r="D128" s="43">
        <v>0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43">
        <v>0</v>
      </c>
      <c r="K128" s="44">
        <v>0</v>
      </c>
      <c r="L128" s="44">
        <v>0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19">
        <f t="shared" si="2"/>
        <v>0</v>
      </c>
      <c r="T128" s="1"/>
    </row>
    <row r="129" spans="1:20" ht="9.9499999999999993" customHeight="1" x14ac:dyDescent="0.15">
      <c r="A129" s="31" t="s">
        <v>96</v>
      </c>
      <c r="B129" s="32" t="s">
        <v>14</v>
      </c>
      <c r="C129" s="43">
        <v>0</v>
      </c>
      <c r="D129" s="44">
        <v>15</v>
      </c>
      <c r="E129" s="43">
        <v>0</v>
      </c>
      <c r="F129" s="44">
        <v>52</v>
      </c>
      <c r="G129" s="44">
        <v>1757</v>
      </c>
      <c r="H129" s="44">
        <v>263</v>
      </c>
      <c r="I129" s="44">
        <v>0</v>
      </c>
      <c r="J129" s="44">
        <v>3</v>
      </c>
      <c r="K129" s="44">
        <v>15266</v>
      </c>
      <c r="L129" s="44">
        <v>0</v>
      </c>
      <c r="M129" s="44">
        <v>519</v>
      </c>
      <c r="N129" s="44">
        <v>447438</v>
      </c>
      <c r="O129" s="44">
        <v>8747</v>
      </c>
      <c r="P129" s="44">
        <v>9576</v>
      </c>
      <c r="Q129" s="44">
        <v>1289</v>
      </c>
      <c r="R129" s="19">
        <f t="shared" si="2"/>
        <v>484925</v>
      </c>
      <c r="T129" s="1"/>
    </row>
    <row r="130" spans="1:20" ht="9.9499999999999993" customHeight="1" x14ac:dyDescent="0.15">
      <c r="A130" s="31"/>
      <c r="B130" s="32" t="s">
        <v>15</v>
      </c>
      <c r="C130" s="43">
        <v>0</v>
      </c>
      <c r="D130" s="44">
        <v>15</v>
      </c>
      <c r="E130" s="43">
        <v>0</v>
      </c>
      <c r="F130" s="44">
        <v>51</v>
      </c>
      <c r="G130" s="44">
        <v>1464</v>
      </c>
      <c r="H130" s="44">
        <v>238</v>
      </c>
      <c r="I130" s="44">
        <v>0</v>
      </c>
      <c r="J130" s="44">
        <v>1</v>
      </c>
      <c r="K130" s="44">
        <v>14452</v>
      </c>
      <c r="L130" s="44">
        <v>0</v>
      </c>
      <c r="M130" s="44">
        <v>512</v>
      </c>
      <c r="N130" s="44">
        <v>420572</v>
      </c>
      <c r="O130" s="44">
        <v>6522</v>
      </c>
      <c r="P130" s="44">
        <v>6740</v>
      </c>
      <c r="Q130" s="44">
        <v>727</v>
      </c>
      <c r="R130" s="19">
        <f t="shared" si="2"/>
        <v>451294</v>
      </c>
      <c r="T130" s="1"/>
    </row>
    <row r="131" spans="1:20" ht="9.9499999999999993" customHeight="1" x14ac:dyDescent="0.15">
      <c r="A131" s="31" t="s">
        <v>97</v>
      </c>
      <c r="B131" s="32" t="s">
        <v>14</v>
      </c>
      <c r="C131" s="43">
        <v>0</v>
      </c>
      <c r="D131" s="44">
        <v>109</v>
      </c>
      <c r="E131" s="44">
        <v>490</v>
      </c>
      <c r="F131" s="44">
        <v>336</v>
      </c>
      <c r="G131" s="44">
        <v>2440</v>
      </c>
      <c r="H131" s="44">
        <v>5481</v>
      </c>
      <c r="I131" s="43">
        <v>0</v>
      </c>
      <c r="J131" s="44">
        <v>0</v>
      </c>
      <c r="K131" s="44">
        <v>5968</v>
      </c>
      <c r="L131" s="44">
        <v>0</v>
      </c>
      <c r="M131" s="43">
        <v>0</v>
      </c>
      <c r="N131" s="44">
        <v>9500</v>
      </c>
      <c r="O131" s="44">
        <v>21</v>
      </c>
      <c r="P131" s="44">
        <v>597</v>
      </c>
      <c r="Q131" s="44">
        <v>24</v>
      </c>
      <c r="R131" s="19">
        <f t="shared" si="2"/>
        <v>24966</v>
      </c>
      <c r="T131" s="1"/>
    </row>
    <row r="132" spans="1:20" ht="9.9499999999999993" customHeight="1" x14ac:dyDescent="0.15">
      <c r="A132" s="31"/>
      <c r="B132" s="32" t="s">
        <v>15</v>
      </c>
      <c r="C132" s="43">
        <v>0</v>
      </c>
      <c r="D132" s="44">
        <v>27</v>
      </c>
      <c r="E132" s="44">
        <v>140</v>
      </c>
      <c r="F132" s="44">
        <v>83</v>
      </c>
      <c r="G132" s="44">
        <v>699</v>
      </c>
      <c r="H132" s="44">
        <v>4820</v>
      </c>
      <c r="I132" s="43">
        <v>0</v>
      </c>
      <c r="J132" s="44">
        <v>0</v>
      </c>
      <c r="K132" s="44">
        <v>5700</v>
      </c>
      <c r="L132" s="44">
        <v>0</v>
      </c>
      <c r="M132" s="43">
        <v>0</v>
      </c>
      <c r="N132" s="44">
        <v>2216</v>
      </c>
      <c r="O132" s="44">
        <v>1</v>
      </c>
      <c r="P132" s="44">
        <v>161</v>
      </c>
      <c r="Q132" s="44">
        <v>21</v>
      </c>
      <c r="R132" s="19">
        <f t="shared" si="2"/>
        <v>13868</v>
      </c>
      <c r="T132" s="1"/>
    </row>
    <row r="133" spans="1:20" ht="9.9499999999999993" customHeight="1" x14ac:dyDescent="0.15">
      <c r="A133" s="31" t="s">
        <v>98</v>
      </c>
      <c r="B133" s="32" t="s">
        <v>14</v>
      </c>
      <c r="C133" s="43">
        <v>0</v>
      </c>
      <c r="D133" s="44">
        <v>4</v>
      </c>
      <c r="E133" s="44">
        <v>0</v>
      </c>
      <c r="F133" s="43">
        <v>0</v>
      </c>
      <c r="G133" s="44">
        <v>52</v>
      </c>
      <c r="H133" s="44">
        <v>0</v>
      </c>
      <c r="I133" s="43">
        <v>0</v>
      </c>
      <c r="J133" s="43">
        <v>0</v>
      </c>
      <c r="K133" s="44">
        <v>0</v>
      </c>
      <c r="L133" s="44">
        <v>0</v>
      </c>
      <c r="M133" s="44">
        <v>12</v>
      </c>
      <c r="N133" s="44">
        <v>56</v>
      </c>
      <c r="O133" s="43">
        <v>0</v>
      </c>
      <c r="P133" s="44">
        <v>93</v>
      </c>
      <c r="Q133" s="43">
        <v>0</v>
      </c>
      <c r="R133" s="19">
        <f t="shared" si="2"/>
        <v>217</v>
      </c>
      <c r="T133" s="1"/>
    </row>
    <row r="134" spans="1:20" ht="9.9499999999999993" customHeight="1" x14ac:dyDescent="0.15">
      <c r="A134" s="31"/>
      <c r="B134" s="32" t="s">
        <v>15</v>
      </c>
      <c r="C134" s="43">
        <v>0</v>
      </c>
      <c r="D134" s="44">
        <v>0</v>
      </c>
      <c r="E134" s="44">
        <v>0</v>
      </c>
      <c r="F134" s="43">
        <v>0</v>
      </c>
      <c r="G134" s="44">
        <v>7</v>
      </c>
      <c r="H134" s="44">
        <v>0</v>
      </c>
      <c r="I134" s="43">
        <v>0</v>
      </c>
      <c r="J134" s="43">
        <v>0</v>
      </c>
      <c r="K134" s="44">
        <v>0</v>
      </c>
      <c r="L134" s="44">
        <v>0</v>
      </c>
      <c r="M134" s="44">
        <v>5</v>
      </c>
      <c r="N134" s="44">
        <v>9</v>
      </c>
      <c r="O134" s="43">
        <v>0</v>
      </c>
      <c r="P134" s="44">
        <v>19</v>
      </c>
      <c r="Q134" s="43">
        <v>0</v>
      </c>
      <c r="R134" s="19">
        <f t="shared" si="2"/>
        <v>40</v>
      </c>
      <c r="T134" s="1"/>
    </row>
    <row r="135" spans="1:20" ht="9.9499999999999993" customHeight="1" x14ac:dyDescent="0.15">
      <c r="A135" s="31" t="s">
        <v>99</v>
      </c>
      <c r="B135" s="32" t="s">
        <v>14</v>
      </c>
      <c r="C135" s="44">
        <v>32</v>
      </c>
      <c r="D135" s="44">
        <v>36</v>
      </c>
      <c r="E135" s="44">
        <v>36</v>
      </c>
      <c r="F135" s="44">
        <v>256</v>
      </c>
      <c r="G135" s="44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4">
        <v>9191</v>
      </c>
      <c r="O135" s="44">
        <v>216</v>
      </c>
      <c r="P135" s="44">
        <v>2181</v>
      </c>
      <c r="Q135" s="43">
        <v>0</v>
      </c>
      <c r="R135" s="19">
        <f t="shared" si="2"/>
        <v>11948</v>
      </c>
      <c r="T135" s="1"/>
    </row>
    <row r="136" spans="1:20" ht="9.9499999999999993" customHeight="1" x14ac:dyDescent="0.15">
      <c r="A136" s="31"/>
      <c r="B136" s="32" t="s">
        <v>15</v>
      </c>
      <c r="C136" s="44">
        <v>3</v>
      </c>
      <c r="D136" s="44">
        <v>7</v>
      </c>
      <c r="E136" s="44">
        <v>3</v>
      </c>
      <c r="F136" s="44">
        <v>10</v>
      </c>
      <c r="G136" s="44">
        <v>0</v>
      </c>
      <c r="H136" s="43">
        <v>0</v>
      </c>
      <c r="I136" s="43">
        <v>0</v>
      </c>
      <c r="J136" s="43">
        <v>0</v>
      </c>
      <c r="K136" s="43">
        <v>0</v>
      </c>
      <c r="L136" s="43">
        <v>0</v>
      </c>
      <c r="M136" s="43">
        <v>0</v>
      </c>
      <c r="N136" s="44">
        <v>692</v>
      </c>
      <c r="O136" s="44">
        <v>26</v>
      </c>
      <c r="P136" s="44">
        <v>240</v>
      </c>
      <c r="Q136" s="43">
        <v>0</v>
      </c>
      <c r="R136" s="19">
        <f t="shared" si="2"/>
        <v>981</v>
      </c>
      <c r="T136" s="1"/>
    </row>
    <row r="137" spans="1:20" ht="11.25" customHeight="1" x14ac:dyDescent="0.25">
      <c r="A137" s="11" t="s">
        <v>100</v>
      </c>
      <c r="B137" s="34" t="s">
        <v>14</v>
      </c>
      <c r="C137" s="23">
        <f>SUM(C127+C129+C131+C133+C135)</f>
        <v>32</v>
      </c>
      <c r="D137" s="23">
        <f t="shared" ref="D137:R137" si="3">SUM(D127+D129+D131+D133+D135)</f>
        <v>164</v>
      </c>
      <c r="E137" s="23">
        <f t="shared" si="3"/>
        <v>526</v>
      </c>
      <c r="F137" s="23">
        <f t="shared" si="3"/>
        <v>644</v>
      </c>
      <c r="G137" s="23">
        <f t="shared" si="3"/>
        <v>4249</v>
      </c>
      <c r="H137" s="23">
        <f t="shared" si="3"/>
        <v>5744</v>
      </c>
      <c r="I137" s="23">
        <f t="shared" si="3"/>
        <v>0</v>
      </c>
      <c r="J137" s="23">
        <f t="shared" si="3"/>
        <v>3</v>
      </c>
      <c r="K137" s="23">
        <f t="shared" si="3"/>
        <v>21234</v>
      </c>
      <c r="L137" s="23">
        <f t="shared" si="3"/>
        <v>0</v>
      </c>
      <c r="M137" s="23">
        <f t="shared" si="3"/>
        <v>531</v>
      </c>
      <c r="N137" s="23">
        <f t="shared" si="3"/>
        <v>466185</v>
      </c>
      <c r="O137" s="23">
        <f t="shared" si="3"/>
        <v>8984</v>
      </c>
      <c r="P137" s="23">
        <f t="shared" si="3"/>
        <v>12447</v>
      </c>
      <c r="Q137" s="23">
        <f t="shared" si="3"/>
        <v>1313</v>
      </c>
      <c r="R137" s="23">
        <f t="shared" si="3"/>
        <v>522056</v>
      </c>
      <c r="S137" s="41"/>
    </row>
    <row r="138" spans="1:20" ht="11.25" customHeight="1" x14ac:dyDescent="0.25">
      <c r="A138" s="12"/>
      <c r="B138" s="35" t="s">
        <v>15</v>
      </c>
      <c r="C138" s="24">
        <f>SUM(C128+C130+C132+C134+C136)</f>
        <v>3</v>
      </c>
      <c r="D138" s="24">
        <f t="shared" ref="D138:R138" si="4">SUM(D128+D130+D132+D134+D136)</f>
        <v>49</v>
      </c>
      <c r="E138" s="24">
        <f t="shared" si="4"/>
        <v>143</v>
      </c>
      <c r="F138" s="24">
        <f t="shared" si="4"/>
        <v>144</v>
      </c>
      <c r="G138" s="24">
        <f t="shared" si="4"/>
        <v>2170</v>
      </c>
      <c r="H138" s="24">
        <f t="shared" si="4"/>
        <v>5058</v>
      </c>
      <c r="I138" s="24">
        <f t="shared" si="4"/>
        <v>0</v>
      </c>
      <c r="J138" s="24">
        <f t="shared" si="4"/>
        <v>1</v>
      </c>
      <c r="K138" s="24">
        <f t="shared" si="4"/>
        <v>20152</v>
      </c>
      <c r="L138" s="24">
        <f t="shared" si="4"/>
        <v>0</v>
      </c>
      <c r="M138" s="24">
        <f t="shared" si="4"/>
        <v>517</v>
      </c>
      <c r="N138" s="24">
        <f t="shared" si="4"/>
        <v>423489</v>
      </c>
      <c r="O138" s="24">
        <f t="shared" si="4"/>
        <v>6549</v>
      </c>
      <c r="P138" s="24">
        <f t="shared" si="4"/>
        <v>7160</v>
      </c>
      <c r="Q138" s="24">
        <f t="shared" si="4"/>
        <v>748</v>
      </c>
      <c r="R138" s="24">
        <f t="shared" si="4"/>
        <v>466183</v>
      </c>
      <c r="S138" s="41"/>
    </row>
    <row r="139" spans="1:20" ht="9.9499999999999993" customHeight="1" x14ac:dyDescent="0.25"/>
    <row r="140" spans="1:20" ht="9.9499999999999993" customHeight="1" x14ac:dyDescent="0.25"/>
    <row r="141" spans="1:20" ht="9.9499999999999993" customHeight="1" x14ac:dyDescent="0.25"/>
    <row r="142" spans="1:20" ht="9.9499999999999993" customHeight="1" x14ac:dyDescent="0.25"/>
    <row r="143" spans="1:20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O1"/>
    </sheetView>
  </sheetViews>
  <sheetFormatPr baseColWidth="10" defaultRowHeight="9" x14ac:dyDescent="0.15"/>
  <cols>
    <col min="1" max="1" width="17.85546875" style="84" bestFit="1" customWidth="1"/>
    <col min="2" max="2" width="4.28515625" style="1" customWidth="1"/>
    <col min="3" max="15" width="5.7109375" style="9" customWidth="1"/>
    <col min="16" max="16384" width="11.42578125" style="1"/>
  </cols>
  <sheetData>
    <row r="1" spans="1:15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ht="12.75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ht="12.75" x14ac:dyDescent="0.2">
      <c r="A4" s="321" t="s">
        <v>165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8" spans="1:15" s="4" customFormat="1" ht="11.25" customHeight="1" x14ac:dyDescent="0.2">
      <c r="A8" s="132" t="s">
        <v>81</v>
      </c>
      <c r="B8" s="133"/>
      <c r="C8" s="134" t="s">
        <v>82</v>
      </c>
      <c r="D8" s="134" t="s">
        <v>83</v>
      </c>
      <c r="E8" s="134" t="s">
        <v>84</v>
      </c>
      <c r="F8" s="134" t="s">
        <v>85</v>
      </c>
      <c r="G8" s="134" t="s">
        <v>86</v>
      </c>
      <c r="H8" s="134" t="s">
        <v>87</v>
      </c>
      <c r="I8" s="134" t="s">
        <v>88</v>
      </c>
      <c r="J8" s="134" t="s">
        <v>89</v>
      </c>
      <c r="K8" s="134" t="s">
        <v>90</v>
      </c>
      <c r="L8" s="134" t="s">
        <v>91</v>
      </c>
      <c r="M8" s="134" t="s">
        <v>92</v>
      </c>
      <c r="N8" s="134" t="s">
        <v>93</v>
      </c>
      <c r="O8" s="8" t="s">
        <v>94</v>
      </c>
    </row>
    <row r="9" spans="1:15" ht="9.9499999999999993" customHeight="1" x14ac:dyDescent="0.15">
      <c r="A9" s="130" t="s">
        <v>37</v>
      </c>
      <c r="B9" s="126" t="s">
        <v>14</v>
      </c>
      <c r="C9" s="127" t="s">
        <v>101</v>
      </c>
      <c r="D9" s="127">
        <v>54</v>
      </c>
      <c r="E9" s="127">
        <v>129</v>
      </c>
      <c r="F9" s="127">
        <v>2</v>
      </c>
      <c r="G9" s="127">
        <v>1</v>
      </c>
      <c r="H9" s="127">
        <v>2</v>
      </c>
      <c r="I9" s="127">
        <v>2</v>
      </c>
      <c r="J9" s="127">
        <v>4</v>
      </c>
      <c r="K9" s="127">
        <v>4</v>
      </c>
      <c r="L9" s="127">
        <v>1</v>
      </c>
      <c r="M9" s="127">
        <v>1</v>
      </c>
      <c r="N9" s="127" t="s">
        <v>101</v>
      </c>
      <c r="O9" s="9">
        <f>SUM(C9:N9)</f>
        <v>200</v>
      </c>
    </row>
    <row r="10" spans="1:15" ht="9.9499999999999993" customHeight="1" x14ac:dyDescent="0.15">
      <c r="A10" s="130" t="s">
        <v>37</v>
      </c>
      <c r="B10" s="126" t="s">
        <v>15</v>
      </c>
      <c r="C10" s="127" t="s">
        <v>101</v>
      </c>
      <c r="D10" s="127">
        <v>36</v>
      </c>
      <c r="E10" s="127">
        <v>79</v>
      </c>
      <c r="F10" s="127">
        <v>2</v>
      </c>
      <c r="G10" s="127">
        <v>1</v>
      </c>
      <c r="H10" s="127">
        <v>2</v>
      </c>
      <c r="I10" s="127">
        <v>1</v>
      </c>
      <c r="J10" s="127">
        <v>2</v>
      </c>
      <c r="K10" s="127">
        <v>2</v>
      </c>
      <c r="L10" s="127">
        <v>1</v>
      </c>
      <c r="M10" s="127">
        <v>1</v>
      </c>
      <c r="N10" s="127" t="s">
        <v>101</v>
      </c>
      <c r="O10" s="9">
        <f t="shared" ref="O10:O27" si="0">SUM(C10:N10)</f>
        <v>127</v>
      </c>
    </row>
    <row r="11" spans="1:15" ht="9.9499999999999993" customHeight="1" x14ac:dyDescent="0.15">
      <c r="A11" s="130" t="s">
        <v>38</v>
      </c>
      <c r="B11" s="126" t="s">
        <v>14</v>
      </c>
      <c r="C11" s="127">
        <v>2</v>
      </c>
      <c r="D11" s="127" t="s">
        <v>101</v>
      </c>
      <c r="E11" s="135" t="s">
        <v>101</v>
      </c>
      <c r="F11" s="127" t="s">
        <v>101</v>
      </c>
      <c r="G11" s="135" t="s">
        <v>101</v>
      </c>
      <c r="H11" s="135" t="s">
        <v>101</v>
      </c>
      <c r="I11" s="135" t="s">
        <v>101</v>
      </c>
      <c r="J11" s="135" t="s">
        <v>101</v>
      </c>
      <c r="K11" s="135" t="s">
        <v>101</v>
      </c>
      <c r="L11" s="135" t="s">
        <v>101</v>
      </c>
      <c r="M11" s="135" t="s">
        <v>101</v>
      </c>
      <c r="N11" s="135" t="s">
        <v>101</v>
      </c>
      <c r="O11" s="9">
        <f t="shared" si="0"/>
        <v>2</v>
      </c>
    </row>
    <row r="12" spans="1:15" ht="9.9499999999999993" customHeight="1" x14ac:dyDescent="0.15">
      <c r="A12" s="130" t="s">
        <v>38</v>
      </c>
      <c r="B12" s="126" t="s">
        <v>15</v>
      </c>
      <c r="C12" s="127">
        <v>3</v>
      </c>
      <c r="D12" s="127" t="s">
        <v>101</v>
      </c>
      <c r="E12" s="135" t="s">
        <v>101</v>
      </c>
      <c r="F12" s="127" t="s">
        <v>101</v>
      </c>
      <c r="G12" s="135" t="s">
        <v>101</v>
      </c>
      <c r="H12" s="135" t="s">
        <v>101</v>
      </c>
      <c r="I12" s="135" t="s">
        <v>101</v>
      </c>
      <c r="J12" s="135" t="s">
        <v>101</v>
      </c>
      <c r="K12" s="135" t="s">
        <v>101</v>
      </c>
      <c r="L12" s="135" t="s">
        <v>101</v>
      </c>
      <c r="M12" s="135" t="s">
        <v>101</v>
      </c>
      <c r="N12" s="135" t="s">
        <v>101</v>
      </c>
      <c r="O12" s="9">
        <f t="shared" si="0"/>
        <v>3</v>
      </c>
    </row>
    <row r="13" spans="1:15" ht="9.9499999999999993" customHeight="1" x14ac:dyDescent="0.15">
      <c r="A13" s="130" t="s">
        <v>39</v>
      </c>
      <c r="B13" s="126" t="s">
        <v>14</v>
      </c>
      <c r="C13" s="135" t="s">
        <v>101</v>
      </c>
      <c r="D13" s="135" t="s">
        <v>101</v>
      </c>
      <c r="E13" s="135" t="s">
        <v>101</v>
      </c>
      <c r="F13" s="127">
        <v>3</v>
      </c>
      <c r="G13" s="135" t="s">
        <v>101</v>
      </c>
      <c r="H13" s="135" t="s">
        <v>101</v>
      </c>
      <c r="I13" s="135" t="s">
        <v>101</v>
      </c>
      <c r="J13" s="135" t="s">
        <v>101</v>
      </c>
      <c r="K13" s="135" t="s">
        <v>101</v>
      </c>
      <c r="L13" s="135" t="s">
        <v>101</v>
      </c>
      <c r="M13" s="135" t="s">
        <v>101</v>
      </c>
      <c r="N13" s="135" t="s">
        <v>101</v>
      </c>
      <c r="O13" s="9">
        <f t="shared" si="0"/>
        <v>3</v>
      </c>
    </row>
    <row r="14" spans="1:15" ht="9.9499999999999993" customHeight="1" x14ac:dyDescent="0.15">
      <c r="A14" s="130" t="s">
        <v>39</v>
      </c>
      <c r="B14" s="126" t="s">
        <v>15</v>
      </c>
      <c r="C14" s="135" t="s">
        <v>101</v>
      </c>
      <c r="D14" s="135" t="s">
        <v>101</v>
      </c>
      <c r="E14" s="135" t="s">
        <v>101</v>
      </c>
      <c r="F14" s="127">
        <v>1</v>
      </c>
      <c r="G14" s="135" t="s">
        <v>101</v>
      </c>
      <c r="H14" s="135" t="s">
        <v>101</v>
      </c>
      <c r="I14" s="135" t="s">
        <v>101</v>
      </c>
      <c r="J14" s="135" t="s">
        <v>101</v>
      </c>
      <c r="K14" s="135" t="s">
        <v>101</v>
      </c>
      <c r="L14" s="135" t="s">
        <v>101</v>
      </c>
      <c r="M14" s="135" t="s">
        <v>101</v>
      </c>
      <c r="N14" s="135" t="s">
        <v>101</v>
      </c>
      <c r="O14" s="9">
        <f t="shared" si="0"/>
        <v>1</v>
      </c>
    </row>
    <row r="15" spans="1:15" ht="9.9499999999999993" customHeight="1" x14ac:dyDescent="0.15">
      <c r="A15" s="130" t="s">
        <v>43</v>
      </c>
      <c r="B15" s="126" t="s">
        <v>14</v>
      </c>
      <c r="C15" s="127">
        <v>21</v>
      </c>
      <c r="D15" s="127" t="s">
        <v>101</v>
      </c>
      <c r="E15" s="127">
        <v>2</v>
      </c>
      <c r="F15" s="127" t="s">
        <v>101</v>
      </c>
      <c r="G15" s="127">
        <v>4</v>
      </c>
      <c r="H15" s="127">
        <v>6</v>
      </c>
      <c r="I15" s="127">
        <v>4</v>
      </c>
      <c r="J15" s="127">
        <v>6</v>
      </c>
      <c r="K15" s="127">
        <v>3</v>
      </c>
      <c r="L15" s="127" t="s">
        <v>101</v>
      </c>
      <c r="M15" s="127">
        <v>1</v>
      </c>
      <c r="N15" s="127">
        <v>1</v>
      </c>
      <c r="O15" s="9">
        <f t="shared" si="0"/>
        <v>48</v>
      </c>
    </row>
    <row r="16" spans="1:15" ht="9.9499999999999993" customHeight="1" x14ac:dyDescent="0.15">
      <c r="A16" s="136" t="s">
        <v>43</v>
      </c>
      <c r="B16" s="137" t="s">
        <v>15</v>
      </c>
      <c r="C16" s="138">
        <v>2</v>
      </c>
      <c r="D16" s="138" t="s">
        <v>101</v>
      </c>
      <c r="E16" s="138">
        <v>1</v>
      </c>
      <c r="F16" s="138" t="s">
        <v>101</v>
      </c>
      <c r="G16" s="138">
        <v>2</v>
      </c>
      <c r="H16" s="138">
        <v>3</v>
      </c>
      <c r="I16" s="138">
        <v>2</v>
      </c>
      <c r="J16" s="138">
        <v>3</v>
      </c>
      <c r="K16" s="138">
        <v>1</v>
      </c>
      <c r="L16" s="138" t="s">
        <v>101</v>
      </c>
      <c r="M16" s="138" t="s">
        <v>101</v>
      </c>
      <c r="N16" s="138">
        <v>1</v>
      </c>
      <c r="O16" s="70">
        <f t="shared" si="0"/>
        <v>15</v>
      </c>
    </row>
    <row r="17" spans="1:15" ht="9.9499999999999993" customHeight="1" x14ac:dyDescent="0.15">
      <c r="A17" s="130"/>
      <c r="B17" s="126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</row>
    <row r="18" spans="1:15" ht="9.9499999999999993" customHeight="1" x14ac:dyDescent="0.15">
      <c r="A18" s="130" t="s">
        <v>95</v>
      </c>
      <c r="B18" s="128" t="s">
        <v>14</v>
      </c>
      <c r="C18" s="127">
        <v>0</v>
      </c>
      <c r="D18" s="127">
        <v>0</v>
      </c>
      <c r="E18" s="127">
        <v>0</v>
      </c>
      <c r="F18" s="127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9">
        <f t="shared" si="0"/>
        <v>0</v>
      </c>
    </row>
    <row r="19" spans="1:15" ht="9.9499999999999993" customHeight="1" x14ac:dyDescent="0.15">
      <c r="A19" s="130"/>
      <c r="B19" s="128" t="s">
        <v>15</v>
      </c>
      <c r="C19" s="127">
        <v>0</v>
      </c>
      <c r="D19" s="127">
        <v>0</v>
      </c>
      <c r="E19" s="127">
        <v>0</v>
      </c>
      <c r="F19" s="127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9">
        <f t="shared" si="0"/>
        <v>0</v>
      </c>
    </row>
    <row r="20" spans="1:15" ht="9.9499999999999993" customHeight="1" x14ac:dyDescent="0.15">
      <c r="A20" s="131" t="s">
        <v>96</v>
      </c>
      <c r="B20" s="128" t="s">
        <v>14</v>
      </c>
      <c r="C20" s="129">
        <v>23</v>
      </c>
      <c r="D20" s="129">
        <v>54</v>
      </c>
      <c r="E20" s="129">
        <v>131</v>
      </c>
      <c r="F20" s="129">
        <v>5</v>
      </c>
      <c r="G20" s="129">
        <v>5</v>
      </c>
      <c r="H20" s="129">
        <v>8</v>
      </c>
      <c r="I20" s="129">
        <v>6</v>
      </c>
      <c r="J20" s="129">
        <v>10</v>
      </c>
      <c r="K20" s="129">
        <v>7</v>
      </c>
      <c r="L20" s="129">
        <v>1</v>
      </c>
      <c r="M20" s="129">
        <v>2</v>
      </c>
      <c r="N20" s="129">
        <v>1</v>
      </c>
      <c r="O20" s="9">
        <f t="shared" si="0"/>
        <v>253</v>
      </c>
    </row>
    <row r="21" spans="1:15" ht="9.9499999999999993" customHeight="1" x14ac:dyDescent="0.15">
      <c r="A21" s="131"/>
      <c r="B21" s="128" t="s">
        <v>15</v>
      </c>
      <c r="C21" s="129">
        <v>5</v>
      </c>
      <c r="D21" s="129">
        <v>36</v>
      </c>
      <c r="E21" s="129">
        <v>80</v>
      </c>
      <c r="F21" s="129">
        <v>3</v>
      </c>
      <c r="G21" s="129">
        <v>3</v>
      </c>
      <c r="H21" s="129">
        <v>5</v>
      </c>
      <c r="I21" s="129">
        <v>3</v>
      </c>
      <c r="J21" s="129">
        <v>5</v>
      </c>
      <c r="K21" s="129">
        <v>3</v>
      </c>
      <c r="L21" s="129">
        <v>1</v>
      </c>
      <c r="M21" s="129">
        <v>1</v>
      </c>
      <c r="N21" s="129">
        <v>1</v>
      </c>
      <c r="O21" s="9">
        <f t="shared" si="0"/>
        <v>146</v>
      </c>
    </row>
    <row r="22" spans="1:15" ht="9.9499999999999993" customHeight="1" x14ac:dyDescent="0.15">
      <c r="A22" s="84" t="s">
        <v>97</v>
      </c>
      <c r="B22" s="128" t="s">
        <v>14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f t="shared" si="0"/>
        <v>0</v>
      </c>
    </row>
    <row r="23" spans="1:15" ht="9.9499999999999993" customHeight="1" x14ac:dyDescent="0.15">
      <c r="B23" s="128" t="s">
        <v>15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f t="shared" si="0"/>
        <v>0</v>
      </c>
    </row>
    <row r="24" spans="1:15" ht="9.9499999999999993" customHeight="1" x14ac:dyDescent="0.15">
      <c r="A24" s="84" t="s">
        <v>98</v>
      </c>
      <c r="B24" s="128" t="s">
        <v>14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f t="shared" si="0"/>
        <v>0</v>
      </c>
    </row>
    <row r="25" spans="1:15" ht="9.9499999999999993" customHeight="1" x14ac:dyDescent="0.15">
      <c r="B25" s="128" t="s">
        <v>15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f t="shared" si="0"/>
        <v>0</v>
      </c>
    </row>
    <row r="26" spans="1:15" ht="9.9499999999999993" customHeight="1" x14ac:dyDescent="0.15">
      <c r="A26" s="84" t="s">
        <v>99</v>
      </c>
      <c r="B26" s="128" t="s">
        <v>14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f t="shared" si="0"/>
        <v>0</v>
      </c>
    </row>
    <row r="27" spans="1:15" ht="9.9499999999999993" customHeight="1" x14ac:dyDescent="0.15">
      <c r="B27" s="128" t="s">
        <v>15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f t="shared" si="0"/>
        <v>0</v>
      </c>
    </row>
    <row r="28" spans="1:15" ht="9.9499999999999993" customHeight="1" x14ac:dyDescent="0.15">
      <c r="A28" s="93" t="s">
        <v>100</v>
      </c>
      <c r="B28" s="139" t="s">
        <v>14</v>
      </c>
      <c r="C28" s="72">
        <f>SUM(C18+C20+C22+C24+C26)</f>
        <v>23</v>
      </c>
      <c r="D28" s="72">
        <f t="shared" ref="D28:O28" si="1">SUM(D18+D20+D22+D24+D26)</f>
        <v>54</v>
      </c>
      <c r="E28" s="72">
        <f t="shared" si="1"/>
        <v>131</v>
      </c>
      <c r="F28" s="72">
        <f t="shared" si="1"/>
        <v>5</v>
      </c>
      <c r="G28" s="72">
        <f t="shared" si="1"/>
        <v>5</v>
      </c>
      <c r="H28" s="72">
        <f t="shared" si="1"/>
        <v>8</v>
      </c>
      <c r="I28" s="72">
        <f t="shared" si="1"/>
        <v>6</v>
      </c>
      <c r="J28" s="72">
        <f t="shared" si="1"/>
        <v>10</v>
      </c>
      <c r="K28" s="72">
        <f t="shared" si="1"/>
        <v>7</v>
      </c>
      <c r="L28" s="72">
        <f t="shared" si="1"/>
        <v>1</v>
      </c>
      <c r="M28" s="72">
        <f t="shared" si="1"/>
        <v>2</v>
      </c>
      <c r="N28" s="72">
        <f t="shared" si="1"/>
        <v>1</v>
      </c>
      <c r="O28" s="72">
        <f t="shared" si="1"/>
        <v>253</v>
      </c>
    </row>
    <row r="29" spans="1:15" x14ac:dyDescent="0.15">
      <c r="A29" s="95"/>
      <c r="B29" s="140" t="s">
        <v>15</v>
      </c>
      <c r="C29" s="73">
        <f>SUM(C19+C21+C23+C25+C27)</f>
        <v>5</v>
      </c>
      <c r="D29" s="73">
        <f t="shared" ref="D29:O29" si="2">SUM(D19+D21+D23+D25+D27)</f>
        <v>36</v>
      </c>
      <c r="E29" s="73">
        <f t="shared" si="2"/>
        <v>80</v>
      </c>
      <c r="F29" s="73">
        <f t="shared" si="2"/>
        <v>3</v>
      </c>
      <c r="G29" s="73">
        <f t="shared" si="2"/>
        <v>3</v>
      </c>
      <c r="H29" s="73">
        <f t="shared" si="2"/>
        <v>5</v>
      </c>
      <c r="I29" s="73">
        <f t="shared" si="2"/>
        <v>3</v>
      </c>
      <c r="J29" s="73">
        <f t="shared" si="2"/>
        <v>5</v>
      </c>
      <c r="K29" s="73">
        <f t="shared" si="2"/>
        <v>3</v>
      </c>
      <c r="L29" s="73">
        <f t="shared" si="2"/>
        <v>1</v>
      </c>
      <c r="M29" s="73">
        <f t="shared" si="2"/>
        <v>1</v>
      </c>
      <c r="N29" s="73">
        <f t="shared" si="2"/>
        <v>1</v>
      </c>
      <c r="O29" s="73">
        <f t="shared" si="2"/>
        <v>146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.70866141732283472" top="0.39370078740157483" bottom="0.59055118110236227" header="0.31496062992125984" footer="0.31496062992125984"/>
  <pageSetup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workbookViewId="0">
      <selection sqref="A1:R1"/>
    </sheetView>
  </sheetViews>
  <sheetFormatPr baseColWidth="10" defaultRowHeight="15" x14ac:dyDescent="0.25"/>
  <cols>
    <col min="1" max="1" width="17.42578125" style="84" bestFit="1" customWidth="1"/>
    <col min="2" max="2" width="4.5703125" style="16" bestFit="1" customWidth="1"/>
    <col min="3" max="6" width="4.7109375" style="9" customWidth="1"/>
    <col min="7" max="7" width="5.7109375" style="9" customWidth="1"/>
    <col min="8" max="10" width="4.28515625" style="9" customWidth="1"/>
    <col min="11" max="11" width="5.7109375" style="9" customWidth="1"/>
    <col min="12" max="12" width="4.28515625" style="9" customWidth="1"/>
    <col min="13" max="14" width="5.7109375" style="9" customWidth="1"/>
    <col min="15" max="15" width="4.28515625" style="9" customWidth="1"/>
    <col min="16" max="16" width="5.7109375" style="9" customWidth="1"/>
    <col min="17" max="17" width="4.28515625" style="40" customWidth="1"/>
    <col min="18" max="26" width="5.7109375" style="9" customWidth="1"/>
    <col min="27" max="16384" width="11.42578125" style="1"/>
  </cols>
  <sheetData>
    <row r="1" spans="1:26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26" ht="12.75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26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26" ht="12.75" x14ac:dyDescent="0.2">
      <c r="A4" s="321" t="s">
        <v>166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6" spans="1:26" s="4" customFormat="1" ht="11.25" customHeight="1" x14ac:dyDescent="0.2">
      <c r="A6" s="143" t="s">
        <v>81</v>
      </c>
      <c r="B6" s="144"/>
      <c r="C6" s="145" t="s">
        <v>12</v>
      </c>
      <c r="D6" s="145" t="s">
        <v>0</v>
      </c>
      <c r="E6" s="145" t="s">
        <v>1</v>
      </c>
      <c r="F6" s="145" t="s">
        <v>2</v>
      </c>
      <c r="G6" s="145" t="s">
        <v>3</v>
      </c>
      <c r="H6" s="145" t="s">
        <v>4</v>
      </c>
      <c r="I6" s="145" t="s">
        <v>5</v>
      </c>
      <c r="J6" s="145" t="s">
        <v>6</v>
      </c>
      <c r="K6" s="145" t="s">
        <v>7</v>
      </c>
      <c r="L6" s="145" t="s">
        <v>106</v>
      </c>
      <c r="M6" s="145" t="s">
        <v>11</v>
      </c>
      <c r="N6" s="145" t="s">
        <v>8</v>
      </c>
      <c r="O6" s="145" t="s">
        <v>9</v>
      </c>
      <c r="P6" s="145" t="s">
        <v>10</v>
      </c>
      <c r="Q6" s="8" t="s">
        <v>107</v>
      </c>
      <c r="R6" s="8" t="s">
        <v>94</v>
      </c>
      <c r="S6" s="39"/>
      <c r="T6" s="39"/>
      <c r="U6" s="39"/>
      <c r="V6" s="39"/>
      <c r="W6" s="39"/>
      <c r="X6" s="39"/>
      <c r="Y6" s="39"/>
      <c r="Z6" s="39"/>
    </row>
    <row r="7" spans="1:26" ht="9.9499999999999993" customHeight="1" x14ac:dyDescent="0.15">
      <c r="A7" s="141" t="s">
        <v>22</v>
      </c>
      <c r="B7" s="142" t="s">
        <v>14</v>
      </c>
      <c r="C7" s="150" t="s">
        <v>101</v>
      </c>
      <c r="D7" s="150" t="s">
        <v>101</v>
      </c>
      <c r="E7" s="150" t="s">
        <v>101</v>
      </c>
      <c r="F7" s="151" t="s">
        <v>101</v>
      </c>
      <c r="G7" s="150">
        <v>73</v>
      </c>
      <c r="H7" s="151" t="s">
        <v>101</v>
      </c>
      <c r="I7" s="151" t="s">
        <v>101</v>
      </c>
      <c r="J7" s="151" t="s">
        <v>101</v>
      </c>
      <c r="K7" s="150">
        <v>98</v>
      </c>
      <c r="L7" s="150" t="s">
        <v>101</v>
      </c>
      <c r="M7" s="151" t="s">
        <v>101</v>
      </c>
      <c r="N7" s="151" t="s">
        <v>101</v>
      </c>
      <c r="O7" s="151" t="s">
        <v>101</v>
      </c>
      <c r="P7" s="151" t="s">
        <v>101</v>
      </c>
      <c r="Q7" s="19" t="s">
        <v>101</v>
      </c>
      <c r="R7" s="19">
        <f>SUM(C7:Q7)</f>
        <v>171</v>
      </c>
    </row>
    <row r="8" spans="1:26" ht="9.9499999999999993" customHeight="1" x14ac:dyDescent="0.15">
      <c r="A8" s="141" t="s">
        <v>22</v>
      </c>
      <c r="B8" s="142" t="s">
        <v>15</v>
      </c>
      <c r="C8" s="150" t="s">
        <v>101</v>
      </c>
      <c r="D8" s="150" t="s">
        <v>101</v>
      </c>
      <c r="E8" s="150" t="s">
        <v>101</v>
      </c>
      <c r="F8" s="151" t="s">
        <v>101</v>
      </c>
      <c r="G8" s="150">
        <v>23</v>
      </c>
      <c r="H8" s="151" t="s">
        <v>101</v>
      </c>
      <c r="I8" s="151" t="s">
        <v>101</v>
      </c>
      <c r="J8" s="151" t="s">
        <v>101</v>
      </c>
      <c r="K8" s="150">
        <v>39</v>
      </c>
      <c r="L8" s="150" t="s">
        <v>101</v>
      </c>
      <c r="M8" s="151" t="s">
        <v>101</v>
      </c>
      <c r="N8" s="151" t="s">
        <v>101</v>
      </c>
      <c r="O8" s="151" t="s">
        <v>101</v>
      </c>
      <c r="P8" s="151" t="s">
        <v>101</v>
      </c>
      <c r="Q8" s="19" t="s">
        <v>101</v>
      </c>
      <c r="R8" s="19">
        <f t="shared" ref="R8:R68" si="0">SUM(C8:Q8)</f>
        <v>62</v>
      </c>
    </row>
    <row r="9" spans="1:26" ht="9.9499999999999993" customHeight="1" x14ac:dyDescent="0.15">
      <c r="A9" s="141" t="s">
        <v>27</v>
      </c>
      <c r="B9" s="142" t="s">
        <v>14</v>
      </c>
      <c r="C9" s="150" t="s">
        <v>101</v>
      </c>
      <c r="D9" s="150" t="s">
        <v>101</v>
      </c>
      <c r="E9" s="150" t="s">
        <v>101</v>
      </c>
      <c r="F9" s="150">
        <v>15</v>
      </c>
      <c r="G9" s="150">
        <v>17415</v>
      </c>
      <c r="H9" s="151" t="s">
        <v>101</v>
      </c>
      <c r="I9" s="151" t="s">
        <v>101</v>
      </c>
      <c r="J9" s="151" t="s">
        <v>101</v>
      </c>
      <c r="K9" s="150">
        <v>44924</v>
      </c>
      <c r="L9" s="150" t="s">
        <v>101</v>
      </c>
      <c r="M9" s="151" t="s">
        <v>101</v>
      </c>
      <c r="N9" s="150">
        <v>4</v>
      </c>
      <c r="O9" s="150" t="s">
        <v>101</v>
      </c>
      <c r="P9" s="151" t="s">
        <v>101</v>
      </c>
      <c r="Q9" s="19" t="s">
        <v>101</v>
      </c>
      <c r="R9" s="19">
        <f t="shared" si="0"/>
        <v>62358</v>
      </c>
    </row>
    <row r="10" spans="1:26" ht="9.9499999999999993" customHeight="1" x14ac:dyDescent="0.15">
      <c r="A10" s="146" t="s">
        <v>27</v>
      </c>
      <c r="B10" s="147" t="s">
        <v>15</v>
      </c>
      <c r="C10" s="152" t="s">
        <v>101</v>
      </c>
      <c r="D10" s="152" t="s">
        <v>101</v>
      </c>
      <c r="E10" s="152" t="s">
        <v>101</v>
      </c>
      <c r="F10" s="152">
        <v>8</v>
      </c>
      <c r="G10" s="152">
        <v>12245</v>
      </c>
      <c r="H10" s="153" t="s">
        <v>101</v>
      </c>
      <c r="I10" s="153" t="s">
        <v>101</v>
      </c>
      <c r="J10" s="153" t="s">
        <v>101</v>
      </c>
      <c r="K10" s="152">
        <v>17737</v>
      </c>
      <c r="L10" s="152" t="s">
        <v>101</v>
      </c>
      <c r="M10" s="153" t="s">
        <v>101</v>
      </c>
      <c r="N10" s="152">
        <v>1</v>
      </c>
      <c r="O10" s="152" t="s">
        <v>101</v>
      </c>
      <c r="P10" s="153" t="s">
        <v>101</v>
      </c>
      <c r="Q10" s="22" t="s">
        <v>101</v>
      </c>
      <c r="R10" s="22">
        <f t="shared" si="0"/>
        <v>29991</v>
      </c>
    </row>
    <row r="11" spans="1:26" ht="9.9499999999999993" customHeight="1" x14ac:dyDescent="0.15">
      <c r="A11" s="141"/>
      <c r="B11" s="142"/>
      <c r="C11" s="150"/>
      <c r="D11" s="150"/>
      <c r="E11" s="150"/>
      <c r="F11" s="150"/>
      <c r="G11" s="150"/>
      <c r="H11" s="151"/>
      <c r="I11" s="151"/>
      <c r="J11" s="151"/>
      <c r="K11" s="150"/>
      <c r="L11" s="150"/>
      <c r="M11" s="151"/>
      <c r="N11" s="150"/>
      <c r="O11" s="150"/>
      <c r="P11" s="151"/>
      <c r="Q11" s="19"/>
      <c r="R11" s="19"/>
    </row>
    <row r="12" spans="1:26" ht="9.9499999999999993" customHeight="1" x14ac:dyDescent="0.15">
      <c r="A12" s="141" t="s">
        <v>47</v>
      </c>
      <c r="B12" s="142" t="s">
        <v>14</v>
      </c>
      <c r="C12" s="150" t="s">
        <v>101</v>
      </c>
      <c r="D12" s="150" t="s">
        <v>101</v>
      </c>
      <c r="E12" s="150" t="s">
        <v>101</v>
      </c>
      <c r="F12" s="151" t="s">
        <v>101</v>
      </c>
      <c r="G12" s="150">
        <v>87</v>
      </c>
      <c r="H12" s="150">
        <v>4</v>
      </c>
      <c r="I12" s="150" t="s">
        <v>101</v>
      </c>
      <c r="J12" s="150" t="s">
        <v>101</v>
      </c>
      <c r="K12" s="150">
        <v>40</v>
      </c>
      <c r="L12" s="150" t="s">
        <v>101</v>
      </c>
      <c r="M12" s="151" t="s">
        <v>101</v>
      </c>
      <c r="N12" s="150">
        <v>300</v>
      </c>
      <c r="O12" s="150" t="s">
        <v>101</v>
      </c>
      <c r="P12" s="151" t="s">
        <v>101</v>
      </c>
      <c r="Q12" s="19" t="s">
        <v>101</v>
      </c>
      <c r="R12" s="19">
        <f t="shared" si="0"/>
        <v>431</v>
      </c>
    </row>
    <row r="13" spans="1:26" ht="9.9499999999999993" customHeight="1" x14ac:dyDescent="0.15">
      <c r="A13" s="141" t="s">
        <v>47</v>
      </c>
      <c r="B13" s="142" t="s">
        <v>15</v>
      </c>
      <c r="C13" s="150" t="s">
        <v>101</v>
      </c>
      <c r="D13" s="150" t="s">
        <v>101</v>
      </c>
      <c r="E13" s="150" t="s">
        <v>101</v>
      </c>
      <c r="F13" s="151" t="s">
        <v>101</v>
      </c>
      <c r="G13" s="150">
        <v>43</v>
      </c>
      <c r="H13" s="150" t="s">
        <v>101</v>
      </c>
      <c r="I13" s="150" t="s">
        <v>101</v>
      </c>
      <c r="J13" s="150" t="s">
        <v>101</v>
      </c>
      <c r="K13" s="150">
        <v>25</v>
      </c>
      <c r="L13" s="150" t="s">
        <v>101</v>
      </c>
      <c r="M13" s="151" t="s">
        <v>101</v>
      </c>
      <c r="N13" s="150">
        <v>22</v>
      </c>
      <c r="O13" s="150" t="s">
        <v>101</v>
      </c>
      <c r="P13" s="151" t="s">
        <v>101</v>
      </c>
      <c r="Q13" s="19" t="s">
        <v>101</v>
      </c>
      <c r="R13" s="19">
        <f t="shared" si="0"/>
        <v>90</v>
      </c>
    </row>
    <row r="14" spans="1:26" ht="9.9499999999999993" customHeight="1" x14ac:dyDescent="0.15">
      <c r="A14" s="141" t="s">
        <v>48</v>
      </c>
      <c r="B14" s="142" t="s">
        <v>14</v>
      </c>
      <c r="C14" s="150" t="s">
        <v>101</v>
      </c>
      <c r="D14" s="150" t="s">
        <v>101</v>
      </c>
      <c r="E14" s="150" t="s">
        <v>101</v>
      </c>
      <c r="F14" s="151" t="s">
        <v>101</v>
      </c>
      <c r="G14" s="151" t="s">
        <v>101</v>
      </c>
      <c r="H14" s="151" t="s">
        <v>101</v>
      </c>
      <c r="I14" s="151" t="s">
        <v>101</v>
      </c>
      <c r="J14" s="151" t="s">
        <v>101</v>
      </c>
      <c r="K14" s="150">
        <v>371</v>
      </c>
      <c r="L14" s="150" t="s">
        <v>101</v>
      </c>
      <c r="M14" s="151" t="s">
        <v>101</v>
      </c>
      <c r="N14" s="150">
        <v>6366</v>
      </c>
      <c r="O14" s="150" t="s">
        <v>101</v>
      </c>
      <c r="P14" s="151" t="s">
        <v>101</v>
      </c>
      <c r="Q14" s="19" t="s">
        <v>101</v>
      </c>
      <c r="R14" s="19">
        <f t="shared" si="0"/>
        <v>6737</v>
      </c>
    </row>
    <row r="15" spans="1:26" ht="9.9499999999999993" customHeight="1" x14ac:dyDescent="0.15">
      <c r="A15" s="141" t="s">
        <v>48</v>
      </c>
      <c r="B15" s="142" t="s">
        <v>15</v>
      </c>
      <c r="C15" s="150" t="s">
        <v>101</v>
      </c>
      <c r="D15" s="150" t="s">
        <v>101</v>
      </c>
      <c r="E15" s="150" t="s">
        <v>101</v>
      </c>
      <c r="F15" s="151" t="s">
        <v>101</v>
      </c>
      <c r="G15" s="151" t="s">
        <v>101</v>
      </c>
      <c r="H15" s="151" t="s">
        <v>101</v>
      </c>
      <c r="I15" s="151" t="s">
        <v>101</v>
      </c>
      <c r="J15" s="151" t="s">
        <v>101</v>
      </c>
      <c r="K15" s="150">
        <v>62</v>
      </c>
      <c r="L15" s="150" t="s">
        <v>101</v>
      </c>
      <c r="M15" s="151" t="s">
        <v>101</v>
      </c>
      <c r="N15" s="150">
        <v>850</v>
      </c>
      <c r="O15" s="150" t="s">
        <v>101</v>
      </c>
      <c r="P15" s="151" t="s">
        <v>101</v>
      </c>
      <c r="Q15" s="19" t="s">
        <v>101</v>
      </c>
      <c r="R15" s="19">
        <f t="shared" si="0"/>
        <v>912</v>
      </c>
    </row>
    <row r="16" spans="1:26" ht="9.9499999999999993" customHeight="1" x14ac:dyDescent="0.15">
      <c r="A16" s="141" t="s">
        <v>50</v>
      </c>
      <c r="B16" s="142" t="s">
        <v>14</v>
      </c>
      <c r="C16" s="150" t="s">
        <v>101</v>
      </c>
      <c r="D16" s="150" t="s">
        <v>101</v>
      </c>
      <c r="E16" s="150" t="s">
        <v>101</v>
      </c>
      <c r="F16" s="151" t="s">
        <v>101</v>
      </c>
      <c r="G16" s="151" t="s">
        <v>101</v>
      </c>
      <c r="H16" s="151" t="s">
        <v>101</v>
      </c>
      <c r="I16" s="151" t="s">
        <v>101</v>
      </c>
      <c r="J16" s="151" t="s">
        <v>101</v>
      </c>
      <c r="K16" s="150">
        <v>65</v>
      </c>
      <c r="L16" s="150" t="s">
        <v>101</v>
      </c>
      <c r="M16" s="151" t="s">
        <v>101</v>
      </c>
      <c r="N16" s="150">
        <v>53</v>
      </c>
      <c r="O16" s="150" t="s">
        <v>101</v>
      </c>
      <c r="P16" s="151" t="s">
        <v>101</v>
      </c>
      <c r="Q16" s="19" t="s">
        <v>101</v>
      </c>
      <c r="R16" s="19">
        <f t="shared" si="0"/>
        <v>118</v>
      </c>
    </row>
    <row r="17" spans="1:18" ht="9.9499999999999993" customHeight="1" x14ac:dyDescent="0.15">
      <c r="A17" s="141" t="s">
        <v>50</v>
      </c>
      <c r="B17" s="142" t="s">
        <v>15</v>
      </c>
      <c r="C17" s="150" t="s">
        <v>101</v>
      </c>
      <c r="D17" s="150" t="s">
        <v>101</v>
      </c>
      <c r="E17" s="150" t="s">
        <v>101</v>
      </c>
      <c r="F17" s="151" t="s">
        <v>101</v>
      </c>
      <c r="G17" s="151" t="s">
        <v>101</v>
      </c>
      <c r="H17" s="151" t="s">
        <v>101</v>
      </c>
      <c r="I17" s="151" t="s">
        <v>101</v>
      </c>
      <c r="J17" s="151" t="s">
        <v>101</v>
      </c>
      <c r="K17" s="150">
        <v>16</v>
      </c>
      <c r="L17" s="150" t="s">
        <v>101</v>
      </c>
      <c r="M17" s="151" t="s">
        <v>101</v>
      </c>
      <c r="N17" s="150">
        <v>3</v>
      </c>
      <c r="O17" s="150" t="s">
        <v>101</v>
      </c>
      <c r="P17" s="151" t="s">
        <v>101</v>
      </c>
      <c r="Q17" s="19" t="s">
        <v>101</v>
      </c>
      <c r="R17" s="19">
        <f t="shared" si="0"/>
        <v>19</v>
      </c>
    </row>
    <row r="18" spans="1:18" ht="9.9499999999999993" customHeight="1" x14ac:dyDescent="0.15">
      <c r="A18" s="141" t="s">
        <v>128</v>
      </c>
      <c r="B18" s="142" t="s">
        <v>14</v>
      </c>
      <c r="C18" s="150" t="s">
        <v>101</v>
      </c>
      <c r="D18" s="150" t="s">
        <v>101</v>
      </c>
      <c r="E18" s="150" t="s">
        <v>101</v>
      </c>
      <c r="F18" s="151" t="s">
        <v>101</v>
      </c>
      <c r="G18" s="151" t="s">
        <v>101</v>
      </c>
      <c r="H18" s="151" t="s">
        <v>101</v>
      </c>
      <c r="I18" s="151" t="s">
        <v>101</v>
      </c>
      <c r="J18" s="151" t="s">
        <v>101</v>
      </c>
      <c r="K18" s="150">
        <v>13</v>
      </c>
      <c r="L18" s="150" t="s">
        <v>101</v>
      </c>
      <c r="M18" s="151" t="s">
        <v>101</v>
      </c>
      <c r="N18" s="151" t="s">
        <v>101</v>
      </c>
      <c r="O18" s="151" t="s">
        <v>101</v>
      </c>
      <c r="P18" s="151" t="s">
        <v>101</v>
      </c>
      <c r="Q18" s="19" t="s">
        <v>101</v>
      </c>
      <c r="R18" s="19">
        <f t="shared" si="0"/>
        <v>13</v>
      </c>
    </row>
    <row r="19" spans="1:18" ht="9.9499999999999993" customHeight="1" x14ac:dyDescent="0.15">
      <c r="A19" s="141" t="s">
        <v>128</v>
      </c>
      <c r="B19" s="142" t="s">
        <v>15</v>
      </c>
      <c r="C19" s="150" t="s">
        <v>101</v>
      </c>
      <c r="D19" s="150" t="s">
        <v>101</v>
      </c>
      <c r="E19" s="150" t="s">
        <v>101</v>
      </c>
      <c r="F19" s="151" t="s">
        <v>101</v>
      </c>
      <c r="G19" s="151" t="s">
        <v>101</v>
      </c>
      <c r="H19" s="151" t="s">
        <v>101</v>
      </c>
      <c r="I19" s="151" t="s">
        <v>101</v>
      </c>
      <c r="J19" s="151" t="s">
        <v>101</v>
      </c>
      <c r="K19" s="150">
        <v>3</v>
      </c>
      <c r="L19" s="150" t="s">
        <v>101</v>
      </c>
      <c r="M19" s="151" t="s">
        <v>101</v>
      </c>
      <c r="N19" s="151" t="s">
        <v>101</v>
      </c>
      <c r="O19" s="151" t="s">
        <v>101</v>
      </c>
      <c r="P19" s="151" t="s">
        <v>101</v>
      </c>
      <c r="Q19" s="19" t="s">
        <v>101</v>
      </c>
      <c r="R19" s="19">
        <f t="shared" si="0"/>
        <v>3</v>
      </c>
    </row>
    <row r="20" spans="1:18" ht="9.9499999999999993" customHeight="1" x14ac:dyDescent="0.15">
      <c r="A20" s="141" t="s">
        <v>129</v>
      </c>
      <c r="B20" s="142" t="s">
        <v>14</v>
      </c>
      <c r="C20" s="150" t="s">
        <v>101</v>
      </c>
      <c r="D20" s="150" t="s">
        <v>101</v>
      </c>
      <c r="E20" s="150" t="s">
        <v>101</v>
      </c>
      <c r="F20" s="151" t="s">
        <v>101</v>
      </c>
      <c r="G20" s="151" t="s">
        <v>101</v>
      </c>
      <c r="H20" s="151" t="s">
        <v>101</v>
      </c>
      <c r="I20" s="151" t="s">
        <v>101</v>
      </c>
      <c r="J20" s="151" t="s">
        <v>101</v>
      </c>
      <c r="K20" s="150">
        <v>10</v>
      </c>
      <c r="L20" s="150" t="s">
        <v>101</v>
      </c>
      <c r="M20" s="151" t="s">
        <v>101</v>
      </c>
      <c r="N20" s="151" t="s">
        <v>101</v>
      </c>
      <c r="O20" s="151" t="s">
        <v>101</v>
      </c>
      <c r="P20" s="151" t="s">
        <v>101</v>
      </c>
      <c r="Q20" s="19" t="s">
        <v>101</v>
      </c>
      <c r="R20" s="19">
        <f t="shared" si="0"/>
        <v>10</v>
      </c>
    </row>
    <row r="21" spans="1:18" ht="9.9499999999999993" customHeight="1" x14ac:dyDescent="0.15">
      <c r="A21" s="141" t="s">
        <v>129</v>
      </c>
      <c r="B21" s="142" t="s">
        <v>15</v>
      </c>
      <c r="C21" s="150" t="s">
        <v>101</v>
      </c>
      <c r="D21" s="150" t="s">
        <v>101</v>
      </c>
      <c r="E21" s="150" t="s">
        <v>101</v>
      </c>
      <c r="F21" s="151" t="s">
        <v>101</v>
      </c>
      <c r="G21" s="151" t="s">
        <v>101</v>
      </c>
      <c r="H21" s="151" t="s">
        <v>101</v>
      </c>
      <c r="I21" s="151" t="s">
        <v>101</v>
      </c>
      <c r="J21" s="151" t="s">
        <v>101</v>
      </c>
      <c r="K21" s="150">
        <v>4</v>
      </c>
      <c r="L21" s="150" t="s">
        <v>101</v>
      </c>
      <c r="M21" s="151" t="s">
        <v>101</v>
      </c>
      <c r="N21" s="151" t="s">
        <v>101</v>
      </c>
      <c r="O21" s="151" t="s">
        <v>101</v>
      </c>
      <c r="P21" s="151" t="s">
        <v>101</v>
      </c>
      <c r="Q21" s="19" t="s">
        <v>101</v>
      </c>
      <c r="R21" s="19">
        <f t="shared" si="0"/>
        <v>4</v>
      </c>
    </row>
    <row r="22" spans="1:18" ht="9.9499999999999993" customHeight="1" x14ac:dyDescent="0.15">
      <c r="A22" s="141" t="s">
        <v>52</v>
      </c>
      <c r="B22" s="142" t="s">
        <v>14</v>
      </c>
      <c r="C22" s="150" t="s">
        <v>101</v>
      </c>
      <c r="D22" s="150" t="s">
        <v>101</v>
      </c>
      <c r="E22" s="150" t="s">
        <v>101</v>
      </c>
      <c r="F22" s="151" t="s">
        <v>101</v>
      </c>
      <c r="G22" s="151" t="s">
        <v>101</v>
      </c>
      <c r="H22" s="151" t="s">
        <v>101</v>
      </c>
      <c r="I22" s="151" t="s">
        <v>101</v>
      </c>
      <c r="J22" s="151" t="s">
        <v>101</v>
      </c>
      <c r="K22" s="151" t="s">
        <v>101</v>
      </c>
      <c r="L22" s="151" t="s">
        <v>101</v>
      </c>
      <c r="M22" s="151" t="s">
        <v>101</v>
      </c>
      <c r="N22" s="150">
        <v>1184</v>
      </c>
      <c r="O22" s="150" t="s">
        <v>101</v>
      </c>
      <c r="P22" s="151" t="s">
        <v>101</v>
      </c>
      <c r="Q22" s="19" t="s">
        <v>101</v>
      </c>
      <c r="R22" s="19">
        <f t="shared" si="0"/>
        <v>1184</v>
      </c>
    </row>
    <row r="23" spans="1:18" ht="9.9499999999999993" customHeight="1" x14ac:dyDescent="0.15">
      <c r="A23" s="141" t="s">
        <v>52</v>
      </c>
      <c r="B23" s="142" t="s">
        <v>15</v>
      </c>
      <c r="C23" s="150" t="s">
        <v>101</v>
      </c>
      <c r="D23" s="150" t="s">
        <v>101</v>
      </c>
      <c r="E23" s="150" t="s">
        <v>101</v>
      </c>
      <c r="F23" s="151" t="s">
        <v>101</v>
      </c>
      <c r="G23" s="151" t="s">
        <v>101</v>
      </c>
      <c r="H23" s="151" t="s">
        <v>101</v>
      </c>
      <c r="I23" s="151" t="s">
        <v>101</v>
      </c>
      <c r="J23" s="151" t="s">
        <v>101</v>
      </c>
      <c r="K23" s="151" t="s">
        <v>101</v>
      </c>
      <c r="L23" s="151" t="s">
        <v>101</v>
      </c>
      <c r="M23" s="151" t="s">
        <v>101</v>
      </c>
      <c r="N23" s="150">
        <v>208</v>
      </c>
      <c r="O23" s="150" t="s">
        <v>101</v>
      </c>
      <c r="P23" s="151" t="s">
        <v>101</v>
      </c>
      <c r="Q23" s="19" t="s">
        <v>101</v>
      </c>
      <c r="R23" s="19">
        <f t="shared" si="0"/>
        <v>208</v>
      </c>
    </row>
    <row r="24" spans="1:18" ht="9.9499999999999993" customHeight="1" x14ac:dyDescent="0.15">
      <c r="A24" s="141" t="s">
        <v>53</v>
      </c>
      <c r="B24" s="142" t="s">
        <v>14</v>
      </c>
      <c r="C24" s="150" t="s">
        <v>101</v>
      </c>
      <c r="D24" s="150" t="s">
        <v>101</v>
      </c>
      <c r="E24" s="150" t="s">
        <v>101</v>
      </c>
      <c r="F24" s="151" t="s">
        <v>101</v>
      </c>
      <c r="G24" s="151" t="s">
        <v>101</v>
      </c>
      <c r="H24" s="151" t="s">
        <v>101</v>
      </c>
      <c r="I24" s="151" t="s">
        <v>101</v>
      </c>
      <c r="J24" s="151" t="s">
        <v>101</v>
      </c>
      <c r="K24" s="151" t="s">
        <v>101</v>
      </c>
      <c r="L24" s="151" t="s">
        <v>101</v>
      </c>
      <c r="M24" s="151" t="s">
        <v>101</v>
      </c>
      <c r="N24" s="150">
        <v>14560</v>
      </c>
      <c r="O24" s="150" t="s">
        <v>101</v>
      </c>
      <c r="P24" s="151" t="s">
        <v>101</v>
      </c>
      <c r="Q24" s="19" t="s">
        <v>101</v>
      </c>
      <c r="R24" s="19">
        <f t="shared" si="0"/>
        <v>14560</v>
      </c>
    </row>
    <row r="25" spans="1:18" ht="9.9499999999999993" customHeight="1" x14ac:dyDescent="0.15">
      <c r="A25" s="141" t="s">
        <v>53</v>
      </c>
      <c r="B25" s="142" t="s">
        <v>15</v>
      </c>
      <c r="C25" s="150" t="s">
        <v>101</v>
      </c>
      <c r="D25" s="150" t="s">
        <v>101</v>
      </c>
      <c r="E25" s="150" t="s">
        <v>101</v>
      </c>
      <c r="F25" s="151" t="s">
        <v>101</v>
      </c>
      <c r="G25" s="151" t="s">
        <v>101</v>
      </c>
      <c r="H25" s="151" t="s">
        <v>101</v>
      </c>
      <c r="I25" s="151" t="s">
        <v>101</v>
      </c>
      <c r="J25" s="151" t="s">
        <v>101</v>
      </c>
      <c r="K25" s="151" t="s">
        <v>101</v>
      </c>
      <c r="L25" s="151" t="s">
        <v>101</v>
      </c>
      <c r="M25" s="151" t="s">
        <v>101</v>
      </c>
      <c r="N25" s="150">
        <v>3903</v>
      </c>
      <c r="O25" s="150" t="s">
        <v>101</v>
      </c>
      <c r="P25" s="151" t="s">
        <v>101</v>
      </c>
      <c r="Q25" s="19" t="s">
        <v>101</v>
      </c>
      <c r="R25" s="19">
        <f t="shared" si="0"/>
        <v>3903</v>
      </c>
    </row>
    <row r="26" spans="1:18" ht="9.9499999999999993" customHeight="1" x14ac:dyDescent="0.15">
      <c r="A26" s="141" t="s">
        <v>55</v>
      </c>
      <c r="B26" s="142" t="s">
        <v>14</v>
      </c>
      <c r="C26" s="150" t="s">
        <v>101</v>
      </c>
      <c r="D26" s="150" t="s">
        <v>101</v>
      </c>
      <c r="E26" s="150" t="s">
        <v>101</v>
      </c>
      <c r="F26" s="151" t="s">
        <v>101</v>
      </c>
      <c r="G26" s="151" t="s">
        <v>101</v>
      </c>
      <c r="H26" s="151" t="s">
        <v>101</v>
      </c>
      <c r="I26" s="151" t="s">
        <v>101</v>
      </c>
      <c r="J26" s="151" t="s">
        <v>101</v>
      </c>
      <c r="K26" s="150">
        <v>123</v>
      </c>
      <c r="L26" s="150" t="s">
        <v>101</v>
      </c>
      <c r="M26" s="150">
        <v>18</v>
      </c>
      <c r="N26" s="150">
        <v>789</v>
      </c>
      <c r="O26" s="150" t="s">
        <v>101</v>
      </c>
      <c r="P26" s="151" t="s">
        <v>101</v>
      </c>
      <c r="Q26" s="19" t="s">
        <v>101</v>
      </c>
      <c r="R26" s="19">
        <f t="shared" si="0"/>
        <v>930</v>
      </c>
    </row>
    <row r="27" spans="1:18" ht="9.9499999999999993" customHeight="1" x14ac:dyDescent="0.15">
      <c r="A27" s="141" t="s">
        <v>55</v>
      </c>
      <c r="B27" s="142" t="s">
        <v>15</v>
      </c>
      <c r="C27" s="150" t="s">
        <v>101</v>
      </c>
      <c r="D27" s="150" t="s">
        <v>101</v>
      </c>
      <c r="E27" s="150" t="s">
        <v>101</v>
      </c>
      <c r="F27" s="151" t="s">
        <v>101</v>
      </c>
      <c r="G27" s="151" t="s">
        <v>101</v>
      </c>
      <c r="H27" s="151" t="s">
        <v>101</v>
      </c>
      <c r="I27" s="151" t="s">
        <v>101</v>
      </c>
      <c r="J27" s="151" t="s">
        <v>101</v>
      </c>
      <c r="K27" s="150">
        <v>44</v>
      </c>
      <c r="L27" s="150" t="s">
        <v>101</v>
      </c>
      <c r="M27" s="150">
        <v>9</v>
      </c>
      <c r="N27" s="150">
        <v>35</v>
      </c>
      <c r="O27" s="150" t="s">
        <v>101</v>
      </c>
      <c r="P27" s="151" t="s">
        <v>101</v>
      </c>
      <c r="Q27" s="19" t="s">
        <v>101</v>
      </c>
      <c r="R27" s="19">
        <f t="shared" si="0"/>
        <v>88</v>
      </c>
    </row>
    <row r="28" spans="1:18" ht="9.9499999999999993" customHeight="1" x14ac:dyDescent="0.15">
      <c r="A28" s="154" t="s">
        <v>56</v>
      </c>
      <c r="B28" s="142" t="s">
        <v>14</v>
      </c>
      <c r="C28" s="150" t="s">
        <v>101</v>
      </c>
      <c r="D28" s="150" t="s">
        <v>101</v>
      </c>
      <c r="E28" s="150" t="s">
        <v>101</v>
      </c>
      <c r="F28" s="151" t="s">
        <v>101</v>
      </c>
      <c r="G28" s="151" t="s">
        <v>101</v>
      </c>
      <c r="H28" s="151" t="s">
        <v>101</v>
      </c>
      <c r="I28" s="151" t="s">
        <v>101</v>
      </c>
      <c r="J28" s="151" t="s">
        <v>101</v>
      </c>
      <c r="K28" s="150">
        <v>1297</v>
      </c>
      <c r="L28" s="150" t="s">
        <v>101</v>
      </c>
      <c r="M28" s="150">
        <v>189</v>
      </c>
      <c r="N28" s="150">
        <v>591</v>
      </c>
      <c r="O28" s="150" t="s">
        <v>101</v>
      </c>
      <c r="P28" s="151" t="s">
        <v>101</v>
      </c>
      <c r="Q28" s="19" t="s">
        <v>101</v>
      </c>
      <c r="R28" s="19">
        <f t="shared" si="0"/>
        <v>2077</v>
      </c>
    </row>
    <row r="29" spans="1:18" ht="9.9499999999999993" customHeight="1" x14ac:dyDescent="0.15">
      <c r="A29" s="154" t="s">
        <v>56</v>
      </c>
      <c r="B29" s="142" t="s">
        <v>15</v>
      </c>
      <c r="C29" s="150" t="s">
        <v>101</v>
      </c>
      <c r="D29" s="150" t="s">
        <v>101</v>
      </c>
      <c r="E29" s="150" t="s">
        <v>101</v>
      </c>
      <c r="F29" s="151" t="s">
        <v>101</v>
      </c>
      <c r="G29" s="151" t="s">
        <v>101</v>
      </c>
      <c r="H29" s="151" t="s">
        <v>101</v>
      </c>
      <c r="I29" s="151" t="s">
        <v>101</v>
      </c>
      <c r="J29" s="151" t="s">
        <v>101</v>
      </c>
      <c r="K29" s="150">
        <v>472</v>
      </c>
      <c r="L29" s="150" t="s">
        <v>101</v>
      </c>
      <c r="M29" s="150">
        <v>61</v>
      </c>
      <c r="N29" s="150">
        <v>143</v>
      </c>
      <c r="O29" s="150" t="s">
        <v>101</v>
      </c>
      <c r="P29" s="151" t="s">
        <v>101</v>
      </c>
      <c r="Q29" s="19" t="s">
        <v>101</v>
      </c>
      <c r="R29" s="19">
        <f t="shared" si="0"/>
        <v>676</v>
      </c>
    </row>
    <row r="30" spans="1:18" ht="9.9499999999999993" customHeight="1" x14ac:dyDescent="0.15">
      <c r="A30" s="154" t="s">
        <v>57</v>
      </c>
      <c r="B30" s="142" t="s">
        <v>14</v>
      </c>
      <c r="C30" s="150" t="s">
        <v>101</v>
      </c>
      <c r="D30" s="150" t="s">
        <v>101</v>
      </c>
      <c r="E30" s="150" t="s">
        <v>101</v>
      </c>
      <c r="F30" s="151" t="s">
        <v>101</v>
      </c>
      <c r="G30" s="150">
        <v>1</v>
      </c>
      <c r="H30" s="151" t="s">
        <v>101</v>
      </c>
      <c r="I30" s="151" t="s">
        <v>101</v>
      </c>
      <c r="J30" s="151" t="s">
        <v>101</v>
      </c>
      <c r="K30" s="151" t="s">
        <v>101</v>
      </c>
      <c r="L30" s="151" t="s">
        <v>101</v>
      </c>
      <c r="M30" s="151" t="s">
        <v>101</v>
      </c>
      <c r="N30" s="150">
        <v>96</v>
      </c>
      <c r="O30" s="150" t="s">
        <v>101</v>
      </c>
      <c r="P30" s="151" t="s">
        <v>101</v>
      </c>
      <c r="Q30" s="19" t="s">
        <v>101</v>
      </c>
      <c r="R30" s="19">
        <f t="shared" si="0"/>
        <v>97</v>
      </c>
    </row>
    <row r="31" spans="1:18" ht="9.9499999999999993" customHeight="1" x14ac:dyDescent="0.15">
      <c r="A31" s="154" t="s">
        <v>57</v>
      </c>
      <c r="B31" s="142" t="s">
        <v>15</v>
      </c>
      <c r="C31" s="150" t="s">
        <v>101</v>
      </c>
      <c r="D31" s="150" t="s">
        <v>101</v>
      </c>
      <c r="E31" s="150" t="s">
        <v>101</v>
      </c>
      <c r="F31" s="151" t="s">
        <v>101</v>
      </c>
      <c r="G31" s="150">
        <v>1</v>
      </c>
      <c r="H31" s="151" t="s">
        <v>101</v>
      </c>
      <c r="I31" s="151" t="s">
        <v>101</v>
      </c>
      <c r="J31" s="151" t="s">
        <v>101</v>
      </c>
      <c r="K31" s="151" t="s">
        <v>101</v>
      </c>
      <c r="L31" s="151" t="s">
        <v>101</v>
      </c>
      <c r="M31" s="151" t="s">
        <v>101</v>
      </c>
      <c r="N31" s="150">
        <v>31</v>
      </c>
      <c r="O31" s="150" t="s">
        <v>101</v>
      </c>
      <c r="P31" s="151" t="s">
        <v>101</v>
      </c>
      <c r="Q31" s="19" t="s">
        <v>101</v>
      </c>
      <c r="R31" s="19">
        <f t="shared" si="0"/>
        <v>32</v>
      </c>
    </row>
    <row r="32" spans="1:18" ht="9.9499999999999993" customHeight="1" x14ac:dyDescent="0.15">
      <c r="A32" s="141" t="s">
        <v>130</v>
      </c>
      <c r="B32" s="142" t="s">
        <v>14</v>
      </c>
      <c r="C32" s="150" t="s">
        <v>101</v>
      </c>
      <c r="D32" s="150" t="s">
        <v>101</v>
      </c>
      <c r="E32" s="150" t="s">
        <v>101</v>
      </c>
      <c r="F32" s="151" t="s">
        <v>101</v>
      </c>
      <c r="G32" s="151" t="s">
        <v>101</v>
      </c>
      <c r="H32" s="151" t="s">
        <v>101</v>
      </c>
      <c r="I32" s="151" t="s">
        <v>101</v>
      </c>
      <c r="J32" s="151" t="s">
        <v>101</v>
      </c>
      <c r="K32" s="151" t="s">
        <v>101</v>
      </c>
      <c r="L32" s="151" t="s">
        <v>101</v>
      </c>
      <c r="M32" s="151" t="s">
        <v>101</v>
      </c>
      <c r="N32" s="150">
        <v>1008</v>
      </c>
      <c r="O32" s="150" t="s">
        <v>101</v>
      </c>
      <c r="P32" s="151" t="s">
        <v>101</v>
      </c>
      <c r="Q32" s="19" t="s">
        <v>101</v>
      </c>
      <c r="R32" s="19">
        <f t="shared" si="0"/>
        <v>1008</v>
      </c>
    </row>
    <row r="33" spans="1:18" ht="9.9499999999999993" customHeight="1" x14ac:dyDescent="0.15">
      <c r="A33" s="141" t="s">
        <v>130</v>
      </c>
      <c r="B33" s="142" t="s">
        <v>15</v>
      </c>
      <c r="C33" s="150" t="s">
        <v>101</v>
      </c>
      <c r="D33" s="150" t="s">
        <v>101</v>
      </c>
      <c r="E33" s="150" t="s">
        <v>101</v>
      </c>
      <c r="F33" s="151" t="s">
        <v>101</v>
      </c>
      <c r="G33" s="151" t="s">
        <v>101</v>
      </c>
      <c r="H33" s="151" t="s">
        <v>101</v>
      </c>
      <c r="I33" s="151" t="s">
        <v>101</v>
      </c>
      <c r="J33" s="151" t="s">
        <v>101</v>
      </c>
      <c r="K33" s="151" t="s">
        <v>101</v>
      </c>
      <c r="L33" s="151" t="s">
        <v>101</v>
      </c>
      <c r="M33" s="151" t="s">
        <v>101</v>
      </c>
      <c r="N33" s="150">
        <v>154</v>
      </c>
      <c r="O33" s="150" t="s">
        <v>101</v>
      </c>
      <c r="P33" s="151" t="s">
        <v>101</v>
      </c>
      <c r="Q33" s="19" t="s">
        <v>101</v>
      </c>
      <c r="R33" s="19">
        <f t="shared" si="0"/>
        <v>154</v>
      </c>
    </row>
    <row r="34" spans="1:18" ht="9.9499999999999993" customHeight="1" x14ac:dyDescent="0.15">
      <c r="A34" s="141" t="s">
        <v>58</v>
      </c>
      <c r="B34" s="142" t="s">
        <v>14</v>
      </c>
      <c r="C34" s="150" t="s">
        <v>101</v>
      </c>
      <c r="D34" s="150" t="s">
        <v>101</v>
      </c>
      <c r="E34" s="150" t="s">
        <v>101</v>
      </c>
      <c r="F34" s="150" t="s">
        <v>101</v>
      </c>
      <c r="G34" s="151" t="s">
        <v>101</v>
      </c>
      <c r="H34" s="151" t="s">
        <v>101</v>
      </c>
      <c r="I34" s="151" t="s">
        <v>101</v>
      </c>
      <c r="J34" s="151" t="s">
        <v>101</v>
      </c>
      <c r="K34" s="150">
        <v>29</v>
      </c>
      <c r="L34" s="150" t="s">
        <v>101</v>
      </c>
      <c r="M34" s="151" t="s">
        <v>101</v>
      </c>
      <c r="N34" s="150">
        <v>30</v>
      </c>
      <c r="O34" s="150" t="s">
        <v>101</v>
      </c>
      <c r="P34" s="151" t="s">
        <v>101</v>
      </c>
      <c r="Q34" s="19" t="s">
        <v>101</v>
      </c>
      <c r="R34" s="19">
        <f t="shared" si="0"/>
        <v>59</v>
      </c>
    </row>
    <row r="35" spans="1:18" ht="9.9499999999999993" customHeight="1" x14ac:dyDescent="0.15">
      <c r="A35" s="141" t="s">
        <v>58</v>
      </c>
      <c r="B35" s="142" t="s">
        <v>15</v>
      </c>
      <c r="C35" s="150" t="s">
        <v>101</v>
      </c>
      <c r="D35" s="150" t="s">
        <v>101</v>
      </c>
      <c r="E35" s="150" t="s">
        <v>101</v>
      </c>
      <c r="F35" s="150" t="s">
        <v>101</v>
      </c>
      <c r="G35" s="151" t="s">
        <v>101</v>
      </c>
      <c r="H35" s="151" t="s">
        <v>101</v>
      </c>
      <c r="I35" s="151" t="s">
        <v>101</v>
      </c>
      <c r="J35" s="151" t="s">
        <v>101</v>
      </c>
      <c r="K35" s="150">
        <v>12</v>
      </c>
      <c r="L35" s="150" t="s">
        <v>101</v>
      </c>
      <c r="M35" s="151" t="s">
        <v>101</v>
      </c>
      <c r="N35" s="150">
        <v>5</v>
      </c>
      <c r="O35" s="150" t="s">
        <v>101</v>
      </c>
      <c r="P35" s="151" t="s">
        <v>101</v>
      </c>
      <c r="Q35" s="19" t="s">
        <v>101</v>
      </c>
      <c r="R35" s="19">
        <f t="shared" si="0"/>
        <v>17</v>
      </c>
    </row>
    <row r="36" spans="1:18" ht="9.9499999999999993" customHeight="1" x14ac:dyDescent="0.15">
      <c r="A36" s="141" t="s">
        <v>59</v>
      </c>
      <c r="B36" s="142" t="s">
        <v>14</v>
      </c>
      <c r="C36" s="150" t="s">
        <v>101</v>
      </c>
      <c r="D36" s="150" t="s">
        <v>101</v>
      </c>
      <c r="E36" s="150" t="s">
        <v>101</v>
      </c>
      <c r="F36" s="151" t="s">
        <v>101</v>
      </c>
      <c r="G36" s="151" t="s">
        <v>101</v>
      </c>
      <c r="H36" s="151" t="s">
        <v>101</v>
      </c>
      <c r="I36" s="151" t="s">
        <v>101</v>
      </c>
      <c r="J36" s="151" t="s">
        <v>101</v>
      </c>
      <c r="K36" s="151" t="s">
        <v>101</v>
      </c>
      <c r="L36" s="151" t="s">
        <v>101</v>
      </c>
      <c r="M36" s="150">
        <v>37</v>
      </c>
      <c r="N36" s="150">
        <v>114</v>
      </c>
      <c r="O36" s="150" t="s">
        <v>101</v>
      </c>
      <c r="P36" s="151" t="s">
        <v>101</v>
      </c>
      <c r="Q36" s="19" t="s">
        <v>101</v>
      </c>
      <c r="R36" s="19">
        <f t="shared" si="0"/>
        <v>151</v>
      </c>
    </row>
    <row r="37" spans="1:18" ht="9.9499999999999993" customHeight="1" x14ac:dyDescent="0.15">
      <c r="A37" s="141" t="s">
        <v>59</v>
      </c>
      <c r="B37" s="142" t="s">
        <v>15</v>
      </c>
      <c r="C37" s="150" t="s">
        <v>101</v>
      </c>
      <c r="D37" s="150" t="s">
        <v>101</v>
      </c>
      <c r="E37" s="150" t="s">
        <v>101</v>
      </c>
      <c r="F37" s="151" t="s">
        <v>101</v>
      </c>
      <c r="G37" s="151" t="s">
        <v>101</v>
      </c>
      <c r="H37" s="151" t="s">
        <v>101</v>
      </c>
      <c r="I37" s="151" t="s">
        <v>101</v>
      </c>
      <c r="J37" s="151" t="s">
        <v>101</v>
      </c>
      <c r="K37" s="151" t="s">
        <v>101</v>
      </c>
      <c r="L37" s="151" t="s">
        <v>101</v>
      </c>
      <c r="M37" s="150">
        <v>19</v>
      </c>
      <c r="N37" s="150">
        <v>49</v>
      </c>
      <c r="O37" s="150" t="s">
        <v>101</v>
      </c>
      <c r="P37" s="151" t="s">
        <v>101</v>
      </c>
      <c r="Q37" s="19" t="s">
        <v>101</v>
      </c>
      <c r="R37" s="19">
        <f t="shared" si="0"/>
        <v>68</v>
      </c>
    </row>
    <row r="38" spans="1:18" ht="9.9499999999999993" customHeight="1" x14ac:dyDescent="0.15">
      <c r="A38" s="141" t="s">
        <v>60</v>
      </c>
      <c r="B38" s="142" t="s">
        <v>14</v>
      </c>
      <c r="C38" s="150" t="s">
        <v>101</v>
      </c>
      <c r="D38" s="150" t="s">
        <v>101</v>
      </c>
      <c r="E38" s="150" t="s">
        <v>101</v>
      </c>
      <c r="F38" s="151" t="s">
        <v>101</v>
      </c>
      <c r="G38" s="151" t="s">
        <v>101</v>
      </c>
      <c r="H38" s="151" t="s">
        <v>101</v>
      </c>
      <c r="I38" s="151" t="s">
        <v>101</v>
      </c>
      <c r="J38" s="151" t="s">
        <v>101</v>
      </c>
      <c r="K38" s="150">
        <v>29</v>
      </c>
      <c r="L38" s="150" t="s">
        <v>101</v>
      </c>
      <c r="M38" s="151" t="s">
        <v>101</v>
      </c>
      <c r="N38" s="150">
        <v>1002</v>
      </c>
      <c r="O38" s="150" t="s">
        <v>101</v>
      </c>
      <c r="P38" s="151" t="s">
        <v>101</v>
      </c>
      <c r="Q38" s="19" t="s">
        <v>101</v>
      </c>
      <c r="R38" s="19">
        <f t="shared" si="0"/>
        <v>1031</v>
      </c>
    </row>
    <row r="39" spans="1:18" ht="9.9499999999999993" customHeight="1" x14ac:dyDescent="0.15">
      <c r="A39" s="141" t="s">
        <v>60</v>
      </c>
      <c r="B39" s="142" t="s">
        <v>15</v>
      </c>
      <c r="C39" s="150" t="s">
        <v>101</v>
      </c>
      <c r="D39" s="150" t="s">
        <v>101</v>
      </c>
      <c r="E39" s="150" t="s">
        <v>101</v>
      </c>
      <c r="F39" s="151" t="s">
        <v>101</v>
      </c>
      <c r="G39" s="151" t="s">
        <v>101</v>
      </c>
      <c r="H39" s="151" t="s">
        <v>101</v>
      </c>
      <c r="I39" s="151" t="s">
        <v>101</v>
      </c>
      <c r="J39" s="151" t="s">
        <v>101</v>
      </c>
      <c r="K39" s="150">
        <v>4</v>
      </c>
      <c r="L39" s="150" t="s">
        <v>101</v>
      </c>
      <c r="M39" s="151" t="s">
        <v>101</v>
      </c>
      <c r="N39" s="150">
        <v>263</v>
      </c>
      <c r="O39" s="150" t="s">
        <v>101</v>
      </c>
      <c r="P39" s="151" t="s">
        <v>101</v>
      </c>
      <c r="Q39" s="19" t="s">
        <v>101</v>
      </c>
      <c r="R39" s="19">
        <f t="shared" si="0"/>
        <v>267</v>
      </c>
    </row>
    <row r="40" spans="1:18" ht="9.9499999999999993" customHeight="1" x14ac:dyDescent="0.15">
      <c r="A40" s="141" t="s">
        <v>61</v>
      </c>
      <c r="B40" s="142" t="s">
        <v>14</v>
      </c>
      <c r="C40" s="150" t="s">
        <v>101</v>
      </c>
      <c r="D40" s="150" t="s">
        <v>101</v>
      </c>
      <c r="E40" s="150" t="s">
        <v>101</v>
      </c>
      <c r="F40" s="151" t="s">
        <v>101</v>
      </c>
      <c r="G40" s="151" t="s">
        <v>101</v>
      </c>
      <c r="H40" s="151" t="s">
        <v>101</v>
      </c>
      <c r="I40" s="151" t="s">
        <v>101</v>
      </c>
      <c r="J40" s="151" t="s">
        <v>101</v>
      </c>
      <c r="K40" s="150">
        <v>756</v>
      </c>
      <c r="L40" s="150" t="s">
        <v>101</v>
      </c>
      <c r="M40" s="151" t="s">
        <v>101</v>
      </c>
      <c r="N40" s="150">
        <v>1481</v>
      </c>
      <c r="O40" s="150" t="s">
        <v>101</v>
      </c>
      <c r="P40" s="151" t="s">
        <v>101</v>
      </c>
      <c r="Q40" s="19" t="s">
        <v>101</v>
      </c>
      <c r="R40" s="19">
        <f t="shared" si="0"/>
        <v>2237</v>
      </c>
    </row>
    <row r="41" spans="1:18" ht="9.9499999999999993" customHeight="1" x14ac:dyDescent="0.15">
      <c r="A41" s="141" t="s">
        <v>61</v>
      </c>
      <c r="B41" s="142" t="s">
        <v>15</v>
      </c>
      <c r="C41" s="150" t="s">
        <v>101</v>
      </c>
      <c r="D41" s="150" t="s">
        <v>101</v>
      </c>
      <c r="E41" s="150" t="s">
        <v>101</v>
      </c>
      <c r="F41" s="151" t="s">
        <v>101</v>
      </c>
      <c r="G41" s="151" t="s">
        <v>101</v>
      </c>
      <c r="H41" s="151" t="s">
        <v>101</v>
      </c>
      <c r="I41" s="151" t="s">
        <v>101</v>
      </c>
      <c r="J41" s="151" t="s">
        <v>101</v>
      </c>
      <c r="K41" s="150">
        <v>279</v>
      </c>
      <c r="L41" s="150" t="s">
        <v>101</v>
      </c>
      <c r="M41" s="151" t="s">
        <v>101</v>
      </c>
      <c r="N41" s="150">
        <v>297</v>
      </c>
      <c r="O41" s="150" t="s">
        <v>101</v>
      </c>
      <c r="P41" s="151" t="s">
        <v>101</v>
      </c>
      <c r="Q41" s="19" t="s">
        <v>101</v>
      </c>
      <c r="R41" s="19">
        <f t="shared" si="0"/>
        <v>576</v>
      </c>
    </row>
    <row r="42" spans="1:18" ht="9.9499999999999993" customHeight="1" x14ac:dyDescent="0.15">
      <c r="A42" s="141" t="s">
        <v>63</v>
      </c>
      <c r="B42" s="142" t="s">
        <v>14</v>
      </c>
      <c r="C42" s="150" t="s">
        <v>101</v>
      </c>
      <c r="D42" s="150" t="s">
        <v>101</v>
      </c>
      <c r="E42" s="150" t="s">
        <v>101</v>
      </c>
      <c r="F42" s="151" t="s">
        <v>101</v>
      </c>
      <c r="G42" s="151" t="s">
        <v>101</v>
      </c>
      <c r="H42" s="151" t="s">
        <v>101</v>
      </c>
      <c r="I42" s="151" t="s">
        <v>101</v>
      </c>
      <c r="J42" s="151" t="s">
        <v>101</v>
      </c>
      <c r="K42" s="151" t="s">
        <v>101</v>
      </c>
      <c r="L42" s="151" t="s">
        <v>101</v>
      </c>
      <c r="M42" s="151" t="s">
        <v>101</v>
      </c>
      <c r="N42" s="151" t="s">
        <v>101</v>
      </c>
      <c r="O42" s="151" t="s">
        <v>101</v>
      </c>
      <c r="P42" s="150">
        <v>32</v>
      </c>
      <c r="Q42" s="19" t="s">
        <v>101</v>
      </c>
      <c r="R42" s="19">
        <f t="shared" si="0"/>
        <v>32</v>
      </c>
    </row>
    <row r="43" spans="1:18" ht="9.9499999999999993" customHeight="1" x14ac:dyDescent="0.15">
      <c r="A43" s="141" t="s">
        <v>63</v>
      </c>
      <c r="B43" s="142" t="s">
        <v>15</v>
      </c>
      <c r="C43" s="150" t="s">
        <v>101</v>
      </c>
      <c r="D43" s="150" t="s">
        <v>101</v>
      </c>
      <c r="E43" s="150" t="s">
        <v>101</v>
      </c>
      <c r="F43" s="151" t="s">
        <v>101</v>
      </c>
      <c r="G43" s="151" t="s">
        <v>101</v>
      </c>
      <c r="H43" s="151" t="s">
        <v>101</v>
      </c>
      <c r="I43" s="151" t="s">
        <v>101</v>
      </c>
      <c r="J43" s="151" t="s">
        <v>101</v>
      </c>
      <c r="K43" s="151" t="s">
        <v>101</v>
      </c>
      <c r="L43" s="151" t="s">
        <v>101</v>
      </c>
      <c r="M43" s="151" t="s">
        <v>101</v>
      </c>
      <c r="N43" s="151" t="s">
        <v>101</v>
      </c>
      <c r="O43" s="151" t="s">
        <v>101</v>
      </c>
      <c r="P43" s="150">
        <v>4</v>
      </c>
      <c r="Q43" s="19" t="s">
        <v>101</v>
      </c>
      <c r="R43" s="19">
        <f t="shared" si="0"/>
        <v>4</v>
      </c>
    </row>
    <row r="44" spans="1:18" ht="9.9499999999999993" customHeight="1" x14ac:dyDescent="0.15">
      <c r="A44" s="141" t="s">
        <v>67</v>
      </c>
      <c r="B44" s="142" t="s">
        <v>14</v>
      </c>
      <c r="C44" s="150" t="s">
        <v>101</v>
      </c>
      <c r="D44" s="150" t="s">
        <v>101</v>
      </c>
      <c r="E44" s="150" t="s">
        <v>101</v>
      </c>
      <c r="F44" s="151" t="s">
        <v>101</v>
      </c>
      <c r="G44" s="151" t="s">
        <v>101</v>
      </c>
      <c r="H44" s="151" t="s">
        <v>101</v>
      </c>
      <c r="I44" s="151" t="s">
        <v>101</v>
      </c>
      <c r="J44" s="151" t="s">
        <v>101</v>
      </c>
      <c r="K44" s="151" t="s">
        <v>101</v>
      </c>
      <c r="L44" s="151" t="s">
        <v>101</v>
      </c>
      <c r="M44" s="151" t="s">
        <v>101</v>
      </c>
      <c r="N44" s="150">
        <v>12</v>
      </c>
      <c r="O44" s="150" t="s">
        <v>101</v>
      </c>
      <c r="P44" s="151" t="s">
        <v>101</v>
      </c>
      <c r="Q44" s="19" t="s">
        <v>101</v>
      </c>
      <c r="R44" s="19">
        <f t="shared" si="0"/>
        <v>12</v>
      </c>
    </row>
    <row r="45" spans="1:18" ht="9.9499999999999993" customHeight="1" x14ac:dyDescent="0.15">
      <c r="A45" s="141" t="s">
        <v>67</v>
      </c>
      <c r="B45" s="142" t="s">
        <v>15</v>
      </c>
      <c r="C45" s="150" t="s">
        <v>101</v>
      </c>
      <c r="D45" s="150" t="s">
        <v>101</v>
      </c>
      <c r="E45" s="150" t="s">
        <v>101</v>
      </c>
      <c r="F45" s="151" t="s">
        <v>101</v>
      </c>
      <c r="G45" s="151" t="s">
        <v>101</v>
      </c>
      <c r="H45" s="151" t="s">
        <v>101</v>
      </c>
      <c r="I45" s="151" t="s">
        <v>101</v>
      </c>
      <c r="J45" s="151" t="s">
        <v>101</v>
      </c>
      <c r="K45" s="151" t="s">
        <v>101</v>
      </c>
      <c r="L45" s="151" t="s">
        <v>101</v>
      </c>
      <c r="M45" s="151" t="s">
        <v>101</v>
      </c>
      <c r="N45" s="150">
        <v>2</v>
      </c>
      <c r="O45" s="150" t="s">
        <v>101</v>
      </c>
      <c r="P45" s="151" t="s">
        <v>101</v>
      </c>
      <c r="Q45" s="19" t="s">
        <v>101</v>
      </c>
      <c r="R45" s="19">
        <f t="shared" si="0"/>
        <v>2</v>
      </c>
    </row>
    <row r="46" spans="1:18" ht="9.9499999999999993" customHeight="1" x14ac:dyDescent="0.15">
      <c r="A46" s="141" t="s">
        <v>68</v>
      </c>
      <c r="B46" s="142" t="s">
        <v>14</v>
      </c>
      <c r="C46" s="150" t="s">
        <v>101</v>
      </c>
      <c r="D46" s="150" t="s">
        <v>101</v>
      </c>
      <c r="E46" s="150" t="s">
        <v>101</v>
      </c>
      <c r="F46" s="151" t="s">
        <v>101</v>
      </c>
      <c r="G46" s="151" t="s">
        <v>101</v>
      </c>
      <c r="H46" s="151" t="s">
        <v>101</v>
      </c>
      <c r="I46" s="151" t="s">
        <v>101</v>
      </c>
      <c r="J46" s="151" t="s">
        <v>101</v>
      </c>
      <c r="K46" s="150">
        <v>431</v>
      </c>
      <c r="L46" s="150" t="s">
        <v>101</v>
      </c>
      <c r="M46" s="151" t="s">
        <v>101</v>
      </c>
      <c r="N46" s="150" t="s">
        <v>101</v>
      </c>
      <c r="O46" s="150" t="s">
        <v>101</v>
      </c>
      <c r="P46" s="151" t="s">
        <v>101</v>
      </c>
      <c r="Q46" s="19" t="s">
        <v>101</v>
      </c>
      <c r="R46" s="19">
        <f t="shared" si="0"/>
        <v>431</v>
      </c>
    </row>
    <row r="47" spans="1:18" ht="9.9499999999999993" customHeight="1" x14ac:dyDescent="0.15">
      <c r="A47" s="146" t="s">
        <v>68</v>
      </c>
      <c r="B47" s="147" t="s">
        <v>15</v>
      </c>
      <c r="C47" s="152" t="s">
        <v>101</v>
      </c>
      <c r="D47" s="152" t="s">
        <v>101</v>
      </c>
      <c r="E47" s="152" t="s">
        <v>101</v>
      </c>
      <c r="F47" s="153" t="s">
        <v>101</v>
      </c>
      <c r="G47" s="153" t="s">
        <v>101</v>
      </c>
      <c r="H47" s="153" t="s">
        <v>101</v>
      </c>
      <c r="I47" s="153" t="s">
        <v>101</v>
      </c>
      <c r="J47" s="153" t="s">
        <v>101</v>
      </c>
      <c r="K47" s="152">
        <v>68</v>
      </c>
      <c r="L47" s="152" t="s">
        <v>101</v>
      </c>
      <c r="M47" s="153" t="s">
        <v>101</v>
      </c>
      <c r="N47" s="152" t="s">
        <v>101</v>
      </c>
      <c r="O47" s="152" t="s">
        <v>101</v>
      </c>
      <c r="P47" s="153" t="s">
        <v>101</v>
      </c>
      <c r="Q47" s="22" t="s">
        <v>101</v>
      </c>
      <c r="R47" s="22">
        <f t="shared" si="0"/>
        <v>68</v>
      </c>
    </row>
    <row r="48" spans="1:18" ht="9.9499999999999993" customHeight="1" x14ac:dyDescent="0.15">
      <c r="A48" s="141"/>
      <c r="B48" s="142"/>
      <c r="C48" s="150"/>
      <c r="D48" s="150"/>
      <c r="E48" s="150"/>
      <c r="F48" s="151"/>
      <c r="G48" s="151"/>
      <c r="H48" s="151"/>
      <c r="I48" s="151"/>
      <c r="J48" s="151"/>
      <c r="K48" s="150"/>
      <c r="L48" s="150"/>
      <c r="M48" s="151"/>
      <c r="N48" s="150"/>
      <c r="O48" s="150"/>
      <c r="P48" s="151"/>
      <c r="Q48" s="19"/>
      <c r="R48" s="19"/>
    </row>
    <row r="49" spans="1:18" ht="9.9499999999999993" customHeight="1" x14ac:dyDescent="0.15">
      <c r="A49" s="141" t="s">
        <v>72</v>
      </c>
      <c r="B49" s="142" t="s">
        <v>14</v>
      </c>
      <c r="C49" s="150" t="s">
        <v>101</v>
      </c>
      <c r="D49" s="150" t="s">
        <v>101</v>
      </c>
      <c r="E49" s="150" t="s">
        <v>101</v>
      </c>
      <c r="F49" s="151" t="s">
        <v>101</v>
      </c>
      <c r="G49" s="151" t="s">
        <v>101</v>
      </c>
      <c r="H49" s="151" t="s">
        <v>101</v>
      </c>
      <c r="I49" s="151" t="s">
        <v>101</v>
      </c>
      <c r="J49" s="151" t="s">
        <v>101</v>
      </c>
      <c r="K49" s="151" t="s">
        <v>101</v>
      </c>
      <c r="L49" s="151" t="s">
        <v>101</v>
      </c>
      <c r="M49" s="151" t="s">
        <v>101</v>
      </c>
      <c r="N49" s="150" t="s">
        <v>101</v>
      </c>
      <c r="O49" s="150" t="s">
        <v>101</v>
      </c>
      <c r="P49" s="150">
        <v>532</v>
      </c>
      <c r="Q49" s="19" t="s">
        <v>101</v>
      </c>
      <c r="R49" s="19">
        <f t="shared" si="0"/>
        <v>532</v>
      </c>
    </row>
    <row r="50" spans="1:18" ht="9.9499999999999993" customHeight="1" x14ac:dyDescent="0.15">
      <c r="A50" s="141" t="s">
        <v>72</v>
      </c>
      <c r="B50" s="142" t="s">
        <v>15</v>
      </c>
      <c r="C50" s="150" t="s">
        <v>101</v>
      </c>
      <c r="D50" s="150" t="s">
        <v>101</v>
      </c>
      <c r="E50" s="150" t="s">
        <v>101</v>
      </c>
      <c r="F50" s="151" t="s">
        <v>101</v>
      </c>
      <c r="G50" s="151" t="s">
        <v>101</v>
      </c>
      <c r="H50" s="151" t="s">
        <v>101</v>
      </c>
      <c r="I50" s="151" t="s">
        <v>101</v>
      </c>
      <c r="J50" s="151" t="s">
        <v>101</v>
      </c>
      <c r="K50" s="151" t="s">
        <v>101</v>
      </c>
      <c r="L50" s="151" t="s">
        <v>101</v>
      </c>
      <c r="M50" s="151" t="s">
        <v>101</v>
      </c>
      <c r="N50" s="150" t="s">
        <v>101</v>
      </c>
      <c r="O50" s="150" t="s">
        <v>101</v>
      </c>
      <c r="P50" s="150">
        <v>205</v>
      </c>
      <c r="Q50" s="19" t="s">
        <v>101</v>
      </c>
      <c r="R50" s="19">
        <f t="shared" si="0"/>
        <v>205</v>
      </c>
    </row>
    <row r="51" spans="1:18" ht="9.9499999999999993" customHeight="1" x14ac:dyDescent="0.15">
      <c r="A51" s="141" t="s">
        <v>73</v>
      </c>
      <c r="B51" s="142" t="s">
        <v>14</v>
      </c>
      <c r="C51" s="150" t="s">
        <v>101</v>
      </c>
      <c r="D51" s="150" t="s">
        <v>101</v>
      </c>
      <c r="E51" s="150" t="s">
        <v>101</v>
      </c>
      <c r="F51" s="151" t="s">
        <v>101</v>
      </c>
      <c r="G51" s="151" t="s">
        <v>101</v>
      </c>
      <c r="H51" s="151" t="s">
        <v>101</v>
      </c>
      <c r="I51" s="151" t="s">
        <v>101</v>
      </c>
      <c r="J51" s="151" t="s">
        <v>101</v>
      </c>
      <c r="K51" s="151" t="s">
        <v>101</v>
      </c>
      <c r="L51" s="151" t="s">
        <v>101</v>
      </c>
      <c r="M51" s="151" t="s">
        <v>101</v>
      </c>
      <c r="N51" s="151" t="s">
        <v>101</v>
      </c>
      <c r="O51" s="151" t="s">
        <v>101</v>
      </c>
      <c r="P51" s="150">
        <v>342</v>
      </c>
      <c r="Q51" s="19" t="s">
        <v>101</v>
      </c>
      <c r="R51" s="19">
        <f t="shared" si="0"/>
        <v>342</v>
      </c>
    </row>
    <row r="52" spans="1:18" ht="9.9499999999999993" customHeight="1" x14ac:dyDescent="0.15">
      <c r="A52" s="141" t="s">
        <v>73</v>
      </c>
      <c r="B52" s="142" t="s">
        <v>15</v>
      </c>
      <c r="C52" s="150" t="s">
        <v>101</v>
      </c>
      <c r="D52" s="150" t="s">
        <v>101</v>
      </c>
      <c r="E52" s="150" t="s">
        <v>101</v>
      </c>
      <c r="F52" s="151" t="s">
        <v>101</v>
      </c>
      <c r="G52" s="151" t="s">
        <v>101</v>
      </c>
      <c r="H52" s="151" t="s">
        <v>101</v>
      </c>
      <c r="I52" s="151" t="s">
        <v>101</v>
      </c>
      <c r="J52" s="151" t="s">
        <v>101</v>
      </c>
      <c r="K52" s="151" t="s">
        <v>101</v>
      </c>
      <c r="L52" s="151" t="s">
        <v>101</v>
      </c>
      <c r="M52" s="151" t="s">
        <v>101</v>
      </c>
      <c r="N52" s="151" t="s">
        <v>101</v>
      </c>
      <c r="O52" s="151" t="s">
        <v>101</v>
      </c>
      <c r="P52" s="150">
        <v>62</v>
      </c>
      <c r="Q52" s="19" t="s">
        <v>101</v>
      </c>
      <c r="R52" s="19">
        <f t="shared" si="0"/>
        <v>62</v>
      </c>
    </row>
    <row r="53" spans="1:18" ht="9.9499999999999993" customHeight="1" x14ac:dyDescent="0.15">
      <c r="A53" s="154" t="s">
        <v>76</v>
      </c>
      <c r="B53" s="142" t="s">
        <v>14</v>
      </c>
      <c r="C53" s="150" t="s">
        <v>101</v>
      </c>
      <c r="D53" s="150" t="s">
        <v>101</v>
      </c>
      <c r="E53" s="150" t="s">
        <v>101</v>
      </c>
      <c r="F53" s="151" t="s">
        <v>101</v>
      </c>
      <c r="G53" s="151" t="s">
        <v>101</v>
      </c>
      <c r="H53" s="151" t="s">
        <v>101</v>
      </c>
      <c r="I53" s="151" t="s">
        <v>101</v>
      </c>
      <c r="J53" s="151" t="s">
        <v>101</v>
      </c>
      <c r="K53" s="151" t="s">
        <v>101</v>
      </c>
      <c r="L53" s="151" t="s">
        <v>101</v>
      </c>
      <c r="M53" s="151" t="s">
        <v>101</v>
      </c>
      <c r="N53" s="150">
        <v>3</v>
      </c>
      <c r="O53" s="150" t="s">
        <v>101</v>
      </c>
      <c r="P53" s="151" t="s">
        <v>101</v>
      </c>
      <c r="Q53" s="19" t="s">
        <v>101</v>
      </c>
      <c r="R53" s="19">
        <f t="shared" si="0"/>
        <v>3</v>
      </c>
    </row>
    <row r="54" spans="1:18" ht="9.9499999999999993" customHeight="1" x14ac:dyDescent="0.15">
      <c r="A54" s="155" t="s">
        <v>76</v>
      </c>
      <c r="B54" s="147" t="s">
        <v>15</v>
      </c>
      <c r="C54" s="152" t="s">
        <v>101</v>
      </c>
      <c r="D54" s="152" t="s">
        <v>101</v>
      </c>
      <c r="E54" s="152" t="s">
        <v>101</v>
      </c>
      <c r="F54" s="153" t="s">
        <v>101</v>
      </c>
      <c r="G54" s="153" t="s">
        <v>101</v>
      </c>
      <c r="H54" s="153" t="s">
        <v>101</v>
      </c>
      <c r="I54" s="153" t="s">
        <v>101</v>
      </c>
      <c r="J54" s="153" t="s">
        <v>101</v>
      </c>
      <c r="K54" s="153" t="s">
        <v>101</v>
      </c>
      <c r="L54" s="153" t="s">
        <v>101</v>
      </c>
      <c r="M54" s="153" t="s">
        <v>101</v>
      </c>
      <c r="N54" s="152" t="s">
        <v>101</v>
      </c>
      <c r="O54" s="152" t="s">
        <v>101</v>
      </c>
      <c r="P54" s="153" t="s">
        <v>101</v>
      </c>
      <c r="Q54" s="22" t="s">
        <v>101</v>
      </c>
      <c r="R54" s="22">
        <f t="shared" si="0"/>
        <v>0</v>
      </c>
    </row>
    <row r="55" spans="1:18" ht="9.9499999999999993" customHeight="1" x14ac:dyDescent="0.15">
      <c r="A55" s="141"/>
      <c r="B55" s="142"/>
      <c r="C55" s="150"/>
      <c r="D55" s="150"/>
      <c r="E55" s="150"/>
      <c r="F55" s="151"/>
      <c r="G55" s="151"/>
      <c r="H55" s="151"/>
      <c r="I55" s="151"/>
      <c r="J55" s="151"/>
      <c r="K55" s="151"/>
      <c r="L55" s="151"/>
      <c r="M55" s="151"/>
      <c r="N55" s="150"/>
      <c r="O55" s="150"/>
      <c r="P55" s="151"/>
      <c r="Q55" s="19"/>
      <c r="R55" s="19"/>
    </row>
    <row r="56" spans="1:18" ht="9.9499999999999993" customHeight="1" x14ac:dyDescent="0.15">
      <c r="A56" s="141" t="s">
        <v>79</v>
      </c>
      <c r="B56" s="142" t="s">
        <v>14</v>
      </c>
      <c r="C56" s="150" t="s">
        <v>101</v>
      </c>
      <c r="D56" s="150" t="s">
        <v>101</v>
      </c>
      <c r="E56" s="150" t="s">
        <v>101</v>
      </c>
      <c r="F56" s="151" t="s">
        <v>101</v>
      </c>
      <c r="G56" s="151" t="s">
        <v>101</v>
      </c>
      <c r="H56" s="151" t="s">
        <v>101</v>
      </c>
      <c r="I56" s="151" t="s">
        <v>101</v>
      </c>
      <c r="J56" s="151" t="s">
        <v>101</v>
      </c>
      <c r="K56" s="150">
        <v>29</v>
      </c>
      <c r="L56" s="150" t="s">
        <v>101</v>
      </c>
      <c r="M56" s="151" t="s">
        <v>101</v>
      </c>
      <c r="N56" s="151" t="s">
        <v>101</v>
      </c>
      <c r="O56" s="151" t="s">
        <v>101</v>
      </c>
      <c r="P56" s="150">
        <v>26</v>
      </c>
      <c r="Q56" s="19" t="s">
        <v>101</v>
      </c>
      <c r="R56" s="19">
        <f t="shared" si="0"/>
        <v>55</v>
      </c>
    </row>
    <row r="57" spans="1:18" ht="9.9499999999999993" customHeight="1" x14ac:dyDescent="0.15">
      <c r="A57" s="146" t="s">
        <v>79</v>
      </c>
      <c r="B57" s="147" t="s">
        <v>15</v>
      </c>
      <c r="C57" s="152" t="s">
        <v>101</v>
      </c>
      <c r="D57" s="152" t="s">
        <v>101</v>
      </c>
      <c r="E57" s="152" t="s">
        <v>101</v>
      </c>
      <c r="F57" s="153" t="s">
        <v>101</v>
      </c>
      <c r="G57" s="153" t="s">
        <v>101</v>
      </c>
      <c r="H57" s="153" t="s">
        <v>101</v>
      </c>
      <c r="I57" s="153" t="s">
        <v>101</v>
      </c>
      <c r="J57" s="153" t="s">
        <v>101</v>
      </c>
      <c r="K57" s="152">
        <v>2</v>
      </c>
      <c r="L57" s="152" t="s">
        <v>101</v>
      </c>
      <c r="M57" s="153" t="s">
        <v>101</v>
      </c>
      <c r="N57" s="153" t="s">
        <v>101</v>
      </c>
      <c r="O57" s="153" t="s">
        <v>101</v>
      </c>
      <c r="P57" s="152">
        <v>3</v>
      </c>
      <c r="Q57" s="22" t="s">
        <v>101</v>
      </c>
      <c r="R57" s="22">
        <f t="shared" si="0"/>
        <v>5</v>
      </c>
    </row>
    <row r="58" spans="1:18" ht="9.9499999999999993" customHeight="1" x14ac:dyDescent="0.15">
      <c r="A58" s="141"/>
      <c r="B58" s="142"/>
      <c r="C58" s="150"/>
      <c r="D58" s="150"/>
      <c r="E58" s="150"/>
      <c r="F58" s="151"/>
      <c r="G58" s="151"/>
      <c r="H58" s="151"/>
      <c r="I58" s="151"/>
      <c r="J58" s="151"/>
      <c r="K58" s="150"/>
      <c r="L58" s="150"/>
      <c r="M58" s="151"/>
      <c r="N58" s="151"/>
      <c r="O58" s="151"/>
      <c r="P58" s="150"/>
      <c r="Q58" s="19"/>
      <c r="R58" s="19"/>
    </row>
    <row r="59" spans="1:18" ht="9.9499999999999993" customHeight="1" x14ac:dyDescent="0.15">
      <c r="A59" s="141" t="s">
        <v>95</v>
      </c>
      <c r="B59" s="142" t="s">
        <v>14</v>
      </c>
      <c r="C59" s="150">
        <v>0</v>
      </c>
      <c r="D59" s="150">
        <v>0</v>
      </c>
      <c r="E59" s="150">
        <v>0</v>
      </c>
      <c r="F59" s="151">
        <v>0</v>
      </c>
      <c r="G59" s="151">
        <v>0</v>
      </c>
      <c r="H59" s="151">
        <v>0</v>
      </c>
      <c r="I59" s="151">
        <v>0</v>
      </c>
      <c r="J59" s="151">
        <v>0</v>
      </c>
      <c r="K59" s="150">
        <v>0</v>
      </c>
      <c r="L59" s="150">
        <v>0</v>
      </c>
      <c r="M59" s="151">
        <v>0</v>
      </c>
      <c r="N59" s="151">
        <v>0</v>
      </c>
      <c r="O59" s="151">
        <v>0</v>
      </c>
      <c r="P59" s="150">
        <v>0</v>
      </c>
      <c r="Q59" s="19">
        <v>0</v>
      </c>
      <c r="R59" s="19">
        <f t="shared" si="0"/>
        <v>0</v>
      </c>
    </row>
    <row r="60" spans="1:18" ht="9.9499999999999993" customHeight="1" x14ac:dyDescent="0.15">
      <c r="A60" s="141"/>
      <c r="B60" s="142" t="s">
        <v>15</v>
      </c>
      <c r="C60" s="150">
        <v>0</v>
      </c>
      <c r="D60" s="150">
        <v>0</v>
      </c>
      <c r="E60" s="150">
        <v>0</v>
      </c>
      <c r="F60" s="151">
        <v>0</v>
      </c>
      <c r="G60" s="151">
        <v>0</v>
      </c>
      <c r="H60" s="151">
        <v>0</v>
      </c>
      <c r="I60" s="151">
        <v>0</v>
      </c>
      <c r="J60" s="151">
        <v>0</v>
      </c>
      <c r="K60" s="150">
        <v>0</v>
      </c>
      <c r="L60" s="150">
        <v>0</v>
      </c>
      <c r="M60" s="151">
        <v>0</v>
      </c>
      <c r="N60" s="151">
        <v>0</v>
      </c>
      <c r="O60" s="151">
        <v>0</v>
      </c>
      <c r="P60" s="150">
        <v>0</v>
      </c>
      <c r="Q60" s="19">
        <v>0</v>
      </c>
      <c r="R60" s="19">
        <f t="shared" si="0"/>
        <v>0</v>
      </c>
    </row>
    <row r="61" spans="1:18" ht="9.9499999999999993" customHeight="1" x14ac:dyDescent="0.15">
      <c r="A61" s="141" t="s">
        <v>96</v>
      </c>
      <c r="B61" s="142" t="s">
        <v>14</v>
      </c>
      <c r="C61" s="150">
        <v>0</v>
      </c>
      <c r="D61" s="150">
        <v>0</v>
      </c>
      <c r="E61" s="150">
        <v>0</v>
      </c>
      <c r="F61" s="150">
        <v>15</v>
      </c>
      <c r="G61" s="150">
        <v>17488</v>
      </c>
      <c r="H61" s="151">
        <v>0</v>
      </c>
      <c r="I61" s="151">
        <v>0</v>
      </c>
      <c r="J61" s="151">
        <v>0</v>
      </c>
      <c r="K61" s="150">
        <v>45022</v>
      </c>
      <c r="L61" s="150">
        <v>0</v>
      </c>
      <c r="M61" s="151">
        <v>0</v>
      </c>
      <c r="N61" s="150">
        <v>4</v>
      </c>
      <c r="O61" s="150">
        <v>0</v>
      </c>
      <c r="P61" s="151">
        <v>0</v>
      </c>
      <c r="Q61" s="19">
        <v>0</v>
      </c>
      <c r="R61" s="19">
        <f t="shared" si="0"/>
        <v>62529</v>
      </c>
    </row>
    <row r="62" spans="1:18" ht="9.9499999999999993" customHeight="1" x14ac:dyDescent="0.15">
      <c r="A62" s="141"/>
      <c r="B62" s="142" t="s">
        <v>15</v>
      </c>
      <c r="C62" s="150">
        <v>0</v>
      </c>
      <c r="D62" s="150">
        <v>0</v>
      </c>
      <c r="E62" s="150">
        <v>0</v>
      </c>
      <c r="F62" s="150">
        <v>8</v>
      </c>
      <c r="G62" s="150">
        <v>12268</v>
      </c>
      <c r="H62" s="151">
        <v>0</v>
      </c>
      <c r="I62" s="151">
        <v>0</v>
      </c>
      <c r="J62" s="151">
        <v>0</v>
      </c>
      <c r="K62" s="150">
        <v>17776</v>
      </c>
      <c r="L62" s="150">
        <v>0</v>
      </c>
      <c r="M62" s="151">
        <v>0</v>
      </c>
      <c r="N62" s="150">
        <v>1</v>
      </c>
      <c r="O62" s="150">
        <v>0</v>
      </c>
      <c r="P62" s="151">
        <v>0</v>
      </c>
      <c r="Q62" s="19">
        <v>0</v>
      </c>
      <c r="R62" s="19">
        <f t="shared" si="0"/>
        <v>30053</v>
      </c>
    </row>
    <row r="63" spans="1:18" ht="9.9499999999999993" customHeight="1" x14ac:dyDescent="0.15">
      <c r="A63" s="141" t="s">
        <v>97</v>
      </c>
      <c r="B63" s="142" t="s">
        <v>14</v>
      </c>
      <c r="C63" s="150">
        <v>0</v>
      </c>
      <c r="D63" s="150">
        <v>0</v>
      </c>
      <c r="E63" s="150">
        <v>0</v>
      </c>
      <c r="F63" s="150">
        <v>0</v>
      </c>
      <c r="G63" s="150">
        <v>88</v>
      </c>
      <c r="H63" s="150">
        <v>4</v>
      </c>
      <c r="I63" s="150">
        <v>0</v>
      </c>
      <c r="J63" s="150">
        <v>0</v>
      </c>
      <c r="K63" s="150">
        <v>3164</v>
      </c>
      <c r="L63" s="150">
        <v>0</v>
      </c>
      <c r="M63" s="150">
        <v>244</v>
      </c>
      <c r="N63" s="150">
        <v>27586</v>
      </c>
      <c r="O63" s="150">
        <v>0</v>
      </c>
      <c r="P63" s="150">
        <v>32</v>
      </c>
      <c r="Q63" s="19">
        <v>0</v>
      </c>
      <c r="R63" s="19">
        <f t="shared" si="0"/>
        <v>31118</v>
      </c>
    </row>
    <row r="64" spans="1:18" ht="9.9499999999999993" customHeight="1" x14ac:dyDescent="0.15">
      <c r="A64" s="141"/>
      <c r="B64" s="142" t="s">
        <v>15</v>
      </c>
      <c r="C64" s="150">
        <v>0</v>
      </c>
      <c r="D64" s="150">
        <v>0</v>
      </c>
      <c r="E64" s="150">
        <v>0</v>
      </c>
      <c r="F64" s="150">
        <v>0</v>
      </c>
      <c r="G64" s="150">
        <v>44</v>
      </c>
      <c r="H64" s="150">
        <v>0</v>
      </c>
      <c r="I64" s="150">
        <v>0</v>
      </c>
      <c r="J64" s="150">
        <v>0</v>
      </c>
      <c r="K64" s="150">
        <v>989</v>
      </c>
      <c r="L64" s="150">
        <v>0</v>
      </c>
      <c r="M64" s="150">
        <v>89</v>
      </c>
      <c r="N64" s="150">
        <v>5965</v>
      </c>
      <c r="O64" s="150">
        <v>0</v>
      </c>
      <c r="P64" s="150">
        <v>4</v>
      </c>
      <c r="Q64" s="19">
        <v>0</v>
      </c>
      <c r="R64" s="19">
        <f t="shared" si="0"/>
        <v>7091</v>
      </c>
    </row>
    <row r="65" spans="1:18" ht="9.9499999999999993" customHeight="1" x14ac:dyDescent="0.15">
      <c r="A65" s="141" t="s">
        <v>98</v>
      </c>
      <c r="B65" s="142" t="s">
        <v>14</v>
      </c>
      <c r="C65" s="150">
        <v>0</v>
      </c>
      <c r="D65" s="150">
        <v>0</v>
      </c>
      <c r="E65" s="150">
        <v>0</v>
      </c>
      <c r="F65" s="151">
        <v>0</v>
      </c>
      <c r="G65" s="151">
        <v>0</v>
      </c>
      <c r="H65" s="151">
        <v>0</v>
      </c>
      <c r="I65" s="151">
        <v>0</v>
      </c>
      <c r="J65" s="151">
        <v>0</v>
      </c>
      <c r="K65" s="151">
        <v>0</v>
      </c>
      <c r="L65" s="151">
        <v>0</v>
      </c>
      <c r="M65" s="151">
        <v>0</v>
      </c>
      <c r="N65" s="150">
        <v>3</v>
      </c>
      <c r="O65" s="150">
        <v>0</v>
      </c>
      <c r="P65" s="150">
        <v>874</v>
      </c>
      <c r="Q65" s="19">
        <v>0</v>
      </c>
      <c r="R65" s="19">
        <f t="shared" si="0"/>
        <v>877</v>
      </c>
    </row>
    <row r="66" spans="1:18" ht="9.9499999999999993" customHeight="1" x14ac:dyDescent="0.15">
      <c r="A66" s="141"/>
      <c r="B66" s="142" t="s">
        <v>15</v>
      </c>
      <c r="C66" s="150">
        <v>0</v>
      </c>
      <c r="D66" s="150">
        <v>0</v>
      </c>
      <c r="E66" s="150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0">
        <v>0</v>
      </c>
      <c r="O66" s="150">
        <v>0</v>
      </c>
      <c r="P66" s="150">
        <v>267</v>
      </c>
      <c r="Q66" s="19">
        <v>0</v>
      </c>
      <c r="R66" s="19">
        <f t="shared" si="0"/>
        <v>267</v>
      </c>
    </row>
    <row r="67" spans="1:18" ht="9.9499999999999993" customHeight="1" x14ac:dyDescent="0.15">
      <c r="A67" s="141" t="s">
        <v>99</v>
      </c>
      <c r="B67" s="142" t="s">
        <v>14</v>
      </c>
      <c r="C67" s="150">
        <v>0</v>
      </c>
      <c r="D67" s="150">
        <v>0</v>
      </c>
      <c r="E67" s="150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0">
        <v>29</v>
      </c>
      <c r="L67" s="150">
        <v>0</v>
      </c>
      <c r="M67" s="151">
        <v>0</v>
      </c>
      <c r="N67" s="151">
        <v>0</v>
      </c>
      <c r="O67" s="151">
        <v>0</v>
      </c>
      <c r="P67" s="150">
        <v>26</v>
      </c>
      <c r="Q67" s="19">
        <v>0</v>
      </c>
      <c r="R67" s="19">
        <f t="shared" si="0"/>
        <v>55</v>
      </c>
    </row>
    <row r="68" spans="1:18" ht="9.9499999999999993" customHeight="1" x14ac:dyDescent="0.15">
      <c r="A68" s="141"/>
      <c r="B68" s="142" t="s">
        <v>15</v>
      </c>
      <c r="C68" s="150">
        <v>0</v>
      </c>
      <c r="D68" s="150">
        <v>0</v>
      </c>
      <c r="E68" s="150">
        <v>0</v>
      </c>
      <c r="F68" s="151">
        <v>0</v>
      </c>
      <c r="G68" s="151">
        <v>0</v>
      </c>
      <c r="H68" s="151">
        <v>0</v>
      </c>
      <c r="I68" s="151">
        <v>0</v>
      </c>
      <c r="J68" s="151">
        <v>0</v>
      </c>
      <c r="K68" s="150">
        <v>2</v>
      </c>
      <c r="L68" s="150">
        <v>0</v>
      </c>
      <c r="M68" s="151">
        <v>0</v>
      </c>
      <c r="N68" s="151">
        <v>0</v>
      </c>
      <c r="O68" s="151">
        <v>0</v>
      </c>
      <c r="P68" s="150">
        <v>3</v>
      </c>
      <c r="Q68" s="19">
        <v>0</v>
      </c>
      <c r="R68" s="19">
        <f t="shared" si="0"/>
        <v>5</v>
      </c>
    </row>
    <row r="69" spans="1:18" ht="11.25" customHeight="1" x14ac:dyDescent="0.15">
      <c r="A69" s="93" t="s">
        <v>100</v>
      </c>
      <c r="B69" s="148" t="s">
        <v>14</v>
      </c>
      <c r="C69" s="23">
        <f>SUM(C59+C61+C63+C65+C67)</f>
        <v>0</v>
      </c>
      <c r="D69" s="23">
        <f t="shared" ref="D69:R69" si="1">SUM(D59+D61+D63+D65+D67)</f>
        <v>0</v>
      </c>
      <c r="E69" s="23">
        <f t="shared" si="1"/>
        <v>0</v>
      </c>
      <c r="F69" s="23">
        <f t="shared" si="1"/>
        <v>15</v>
      </c>
      <c r="G69" s="23">
        <f t="shared" si="1"/>
        <v>17576</v>
      </c>
      <c r="H69" s="23">
        <f t="shared" si="1"/>
        <v>4</v>
      </c>
      <c r="I69" s="23">
        <f t="shared" si="1"/>
        <v>0</v>
      </c>
      <c r="J69" s="23">
        <f t="shared" si="1"/>
        <v>0</v>
      </c>
      <c r="K69" s="23">
        <f t="shared" si="1"/>
        <v>48215</v>
      </c>
      <c r="L69" s="23">
        <f t="shared" si="1"/>
        <v>0</v>
      </c>
      <c r="M69" s="23">
        <f t="shared" si="1"/>
        <v>244</v>
      </c>
      <c r="N69" s="23">
        <f t="shared" si="1"/>
        <v>27593</v>
      </c>
      <c r="O69" s="23">
        <f t="shared" si="1"/>
        <v>0</v>
      </c>
      <c r="P69" s="23">
        <f t="shared" si="1"/>
        <v>932</v>
      </c>
      <c r="Q69" s="23">
        <f t="shared" si="1"/>
        <v>0</v>
      </c>
      <c r="R69" s="23">
        <f t="shared" si="1"/>
        <v>94579</v>
      </c>
    </row>
    <row r="70" spans="1:18" ht="11.25" customHeight="1" x14ac:dyDescent="0.15">
      <c r="A70" s="95"/>
      <c r="B70" s="149" t="s">
        <v>15</v>
      </c>
      <c r="C70" s="24">
        <f>SUM(C60+C62+C64+C66+C68)</f>
        <v>0</v>
      </c>
      <c r="D70" s="24">
        <f t="shared" ref="D70:R70" si="2">SUM(D60+D62+D64+D66+D68)</f>
        <v>0</v>
      </c>
      <c r="E70" s="24">
        <f t="shared" si="2"/>
        <v>0</v>
      </c>
      <c r="F70" s="24">
        <f t="shared" si="2"/>
        <v>8</v>
      </c>
      <c r="G70" s="24">
        <f t="shared" si="2"/>
        <v>12312</v>
      </c>
      <c r="H70" s="24">
        <f t="shared" si="2"/>
        <v>0</v>
      </c>
      <c r="I70" s="24">
        <f t="shared" si="2"/>
        <v>0</v>
      </c>
      <c r="J70" s="24">
        <f t="shared" si="2"/>
        <v>0</v>
      </c>
      <c r="K70" s="24">
        <f t="shared" si="2"/>
        <v>18767</v>
      </c>
      <c r="L70" s="24">
        <f t="shared" si="2"/>
        <v>0</v>
      </c>
      <c r="M70" s="24">
        <f t="shared" si="2"/>
        <v>89</v>
      </c>
      <c r="N70" s="24">
        <f t="shared" si="2"/>
        <v>5966</v>
      </c>
      <c r="O70" s="24">
        <f t="shared" si="2"/>
        <v>0</v>
      </c>
      <c r="P70" s="24">
        <f t="shared" si="2"/>
        <v>274</v>
      </c>
      <c r="Q70" s="24">
        <f t="shared" si="2"/>
        <v>0</v>
      </c>
      <c r="R70" s="24">
        <f t="shared" si="2"/>
        <v>37416</v>
      </c>
    </row>
    <row r="71" spans="1:18" ht="9.9499999999999993" customHeight="1" x14ac:dyDescent="0.25"/>
    <row r="72" spans="1:18" ht="9.9499999999999993" customHeight="1" x14ac:dyDescent="0.25"/>
    <row r="73" spans="1:18" ht="9.9499999999999993" customHeight="1" x14ac:dyDescent="0.25"/>
    <row r="74" spans="1:18" ht="9.9499999999999993" customHeight="1" x14ac:dyDescent="0.25"/>
    <row r="75" spans="1:18" ht="9.9499999999999993" customHeight="1" x14ac:dyDescent="0.25"/>
    <row r="76" spans="1:18" ht="9.9499999999999993" customHeight="1" x14ac:dyDescent="0.25"/>
    <row r="77" spans="1:18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59055118110236227" right="0.70866141732283472" top="0.39370078740157483" bottom="0.59055118110236227" header="0.31496062992125984" footer="0.31496062992125984"/>
  <pageSetup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selection sqref="A1:O1"/>
    </sheetView>
  </sheetViews>
  <sheetFormatPr baseColWidth="10" defaultRowHeight="9" x14ac:dyDescent="0.15"/>
  <cols>
    <col min="1" max="1" width="19.42578125" style="84" bestFit="1" customWidth="1"/>
    <col min="2" max="2" width="4.42578125" style="1" customWidth="1"/>
    <col min="3" max="15" width="5.7109375" style="9" customWidth="1"/>
    <col min="16" max="16384" width="11.42578125" style="1"/>
  </cols>
  <sheetData>
    <row r="1" spans="1:15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ht="12.75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ht="12.75" x14ac:dyDescent="0.2">
      <c r="A4" s="321" t="s">
        <v>166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7" spans="1:15" s="67" customFormat="1" ht="11.25" customHeight="1" x14ac:dyDescent="0.2">
      <c r="A7" s="158" t="s">
        <v>81</v>
      </c>
      <c r="B7" s="157"/>
      <c r="C7" s="160" t="s">
        <v>82</v>
      </c>
      <c r="D7" s="160" t="s">
        <v>83</v>
      </c>
      <c r="E7" s="160" t="s">
        <v>84</v>
      </c>
      <c r="F7" s="160" t="s">
        <v>85</v>
      </c>
      <c r="G7" s="160" t="s">
        <v>86</v>
      </c>
      <c r="H7" s="160" t="s">
        <v>87</v>
      </c>
      <c r="I7" s="160" t="s">
        <v>88</v>
      </c>
      <c r="J7" s="160" t="s">
        <v>89</v>
      </c>
      <c r="K7" s="160" t="s">
        <v>90</v>
      </c>
      <c r="L7" s="160" t="s">
        <v>91</v>
      </c>
      <c r="M7" s="160" t="s">
        <v>92</v>
      </c>
      <c r="N7" s="160" t="s">
        <v>93</v>
      </c>
      <c r="O7" s="8" t="s">
        <v>94</v>
      </c>
    </row>
    <row r="8" spans="1:15" x14ac:dyDescent="0.15">
      <c r="A8" s="159" t="s">
        <v>22</v>
      </c>
      <c r="B8" s="156" t="s">
        <v>14</v>
      </c>
      <c r="C8" s="165">
        <v>35</v>
      </c>
      <c r="D8" s="165">
        <v>9</v>
      </c>
      <c r="E8" s="165">
        <v>45</v>
      </c>
      <c r="F8" s="165">
        <v>70</v>
      </c>
      <c r="G8" s="165">
        <v>4</v>
      </c>
      <c r="H8" s="165">
        <v>8</v>
      </c>
      <c r="I8" s="166" t="s">
        <v>101</v>
      </c>
      <c r="J8" s="166" t="s">
        <v>101</v>
      </c>
      <c r="K8" s="166" t="s">
        <v>101</v>
      </c>
      <c r="L8" s="166" t="s">
        <v>101</v>
      </c>
      <c r="M8" s="166" t="s">
        <v>101</v>
      </c>
      <c r="N8" s="166" t="s">
        <v>101</v>
      </c>
      <c r="O8" s="19">
        <f>SUM(C8:N8)</f>
        <v>171</v>
      </c>
    </row>
    <row r="9" spans="1:15" x14ac:dyDescent="0.15">
      <c r="A9" s="159" t="s">
        <v>22</v>
      </c>
      <c r="B9" s="156" t="s">
        <v>15</v>
      </c>
      <c r="C9" s="165">
        <v>25</v>
      </c>
      <c r="D9" s="165">
        <v>3</v>
      </c>
      <c r="E9" s="165">
        <v>12</v>
      </c>
      <c r="F9" s="165">
        <v>18</v>
      </c>
      <c r="G9" s="165" t="s">
        <v>101</v>
      </c>
      <c r="H9" s="165">
        <v>4</v>
      </c>
      <c r="I9" s="166" t="s">
        <v>101</v>
      </c>
      <c r="J9" s="166" t="s">
        <v>101</v>
      </c>
      <c r="K9" s="166" t="s">
        <v>101</v>
      </c>
      <c r="L9" s="166" t="s">
        <v>101</v>
      </c>
      <c r="M9" s="166" t="s">
        <v>101</v>
      </c>
      <c r="N9" s="166" t="s">
        <v>101</v>
      </c>
      <c r="O9" s="19">
        <f t="shared" ref="O9:O69" si="0">SUM(C9:N9)</f>
        <v>62</v>
      </c>
    </row>
    <row r="10" spans="1:15" x14ac:dyDescent="0.15">
      <c r="A10" s="159" t="s">
        <v>27</v>
      </c>
      <c r="B10" s="156" t="s">
        <v>14</v>
      </c>
      <c r="C10" s="165">
        <v>22987</v>
      </c>
      <c r="D10" s="165">
        <v>14509</v>
      </c>
      <c r="E10" s="165">
        <v>11435</v>
      </c>
      <c r="F10" s="165">
        <v>6706</v>
      </c>
      <c r="G10" s="165">
        <v>4547</v>
      </c>
      <c r="H10" s="165">
        <v>885</v>
      </c>
      <c r="I10" s="165">
        <v>1</v>
      </c>
      <c r="J10" s="166" t="s">
        <v>101</v>
      </c>
      <c r="K10" s="166" t="s">
        <v>101</v>
      </c>
      <c r="L10" s="166" t="s">
        <v>101</v>
      </c>
      <c r="M10" s="165">
        <v>15</v>
      </c>
      <c r="N10" s="165">
        <v>1273</v>
      </c>
      <c r="O10" s="19">
        <f t="shared" si="0"/>
        <v>62358</v>
      </c>
    </row>
    <row r="11" spans="1:15" x14ac:dyDescent="0.15">
      <c r="A11" s="161" t="s">
        <v>27</v>
      </c>
      <c r="B11" s="162" t="s">
        <v>15</v>
      </c>
      <c r="C11" s="168">
        <v>8601</v>
      </c>
      <c r="D11" s="168">
        <v>7019</v>
      </c>
      <c r="E11" s="168">
        <v>6950</v>
      </c>
      <c r="F11" s="168">
        <v>3934</v>
      </c>
      <c r="G11" s="168">
        <v>2533</v>
      </c>
      <c r="H11" s="168">
        <v>569</v>
      </c>
      <c r="I11" s="168" t="s">
        <v>101</v>
      </c>
      <c r="J11" s="167" t="s">
        <v>101</v>
      </c>
      <c r="K11" s="167" t="s">
        <v>101</v>
      </c>
      <c r="L11" s="167" t="s">
        <v>101</v>
      </c>
      <c r="M11" s="168">
        <v>8</v>
      </c>
      <c r="N11" s="168">
        <v>377</v>
      </c>
      <c r="O11" s="22">
        <f t="shared" si="0"/>
        <v>29991</v>
      </c>
    </row>
    <row r="12" spans="1:15" x14ac:dyDescent="0.15">
      <c r="A12" s="159"/>
      <c r="B12" s="156"/>
      <c r="C12" s="165"/>
      <c r="D12" s="165"/>
      <c r="E12" s="165"/>
      <c r="F12" s="165"/>
      <c r="G12" s="165"/>
      <c r="H12" s="165"/>
      <c r="I12" s="165"/>
      <c r="J12" s="166"/>
      <c r="K12" s="166"/>
      <c r="L12" s="166"/>
      <c r="M12" s="165"/>
      <c r="N12" s="165"/>
      <c r="O12" s="19"/>
    </row>
    <row r="13" spans="1:15" x14ac:dyDescent="0.15">
      <c r="A13" s="159" t="s">
        <v>47</v>
      </c>
      <c r="B13" s="156" t="s">
        <v>14</v>
      </c>
      <c r="C13" s="165">
        <v>12</v>
      </c>
      <c r="D13" s="165">
        <v>12</v>
      </c>
      <c r="E13" s="165">
        <v>26</v>
      </c>
      <c r="F13" s="165">
        <v>62</v>
      </c>
      <c r="G13" s="165">
        <v>48</v>
      </c>
      <c r="H13" s="165">
        <v>44</v>
      </c>
      <c r="I13" s="165">
        <v>41</v>
      </c>
      <c r="J13" s="165">
        <v>19</v>
      </c>
      <c r="K13" s="165">
        <v>38</v>
      </c>
      <c r="L13" s="165">
        <v>62</v>
      </c>
      <c r="M13" s="165">
        <v>54</v>
      </c>
      <c r="N13" s="165">
        <v>13</v>
      </c>
      <c r="O13" s="19">
        <f t="shared" si="0"/>
        <v>431</v>
      </c>
    </row>
    <row r="14" spans="1:15" x14ac:dyDescent="0.15">
      <c r="A14" s="159" t="s">
        <v>47</v>
      </c>
      <c r="B14" s="156" t="s">
        <v>15</v>
      </c>
      <c r="C14" s="165">
        <v>2</v>
      </c>
      <c r="D14" s="165">
        <v>4</v>
      </c>
      <c r="E14" s="165">
        <v>6</v>
      </c>
      <c r="F14" s="165">
        <v>20</v>
      </c>
      <c r="G14" s="165">
        <v>5</v>
      </c>
      <c r="H14" s="165">
        <v>6</v>
      </c>
      <c r="I14" s="165">
        <v>20</v>
      </c>
      <c r="J14" s="165">
        <v>3</v>
      </c>
      <c r="K14" s="165">
        <v>7</v>
      </c>
      <c r="L14" s="165">
        <v>5</v>
      </c>
      <c r="M14" s="165">
        <v>7</v>
      </c>
      <c r="N14" s="165">
        <v>5</v>
      </c>
      <c r="O14" s="19">
        <f t="shared" si="0"/>
        <v>90</v>
      </c>
    </row>
    <row r="15" spans="1:15" x14ac:dyDescent="0.15">
      <c r="A15" s="159" t="s">
        <v>48</v>
      </c>
      <c r="B15" s="156" t="s">
        <v>14</v>
      </c>
      <c r="C15" s="165">
        <v>147</v>
      </c>
      <c r="D15" s="165">
        <v>264</v>
      </c>
      <c r="E15" s="165">
        <v>112</v>
      </c>
      <c r="F15" s="165">
        <v>65</v>
      </c>
      <c r="G15" s="165">
        <v>299</v>
      </c>
      <c r="H15" s="165">
        <v>569</v>
      </c>
      <c r="I15" s="165">
        <v>472</v>
      </c>
      <c r="J15" s="165">
        <v>551</v>
      </c>
      <c r="K15" s="165">
        <v>475</v>
      </c>
      <c r="L15" s="165">
        <v>1695</v>
      </c>
      <c r="M15" s="165">
        <v>1304</v>
      </c>
      <c r="N15" s="165">
        <v>784</v>
      </c>
      <c r="O15" s="19">
        <f t="shared" si="0"/>
        <v>6737</v>
      </c>
    </row>
    <row r="16" spans="1:15" x14ac:dyDescent="0.15">
      <c r="A16" s="159" t="s">
        <v>48</v>
      </c>
      <c r="B16" s="156" t="s">
        <v>15</v>
      </c>
      <c r="C16" s="165">
        <v>17</v>
      </c>
      <c r="D16" s="165">
        <v>28</v>
      </c>
      <c r="E16" s="165">
        <v>14</v>
      </c>
      <c r="F16" s="165">
        <v>11</v>
      </c>
      <c r="G16" s="165">
        <v>42</v>
      </c>
      <c r="H16" s="165">
        <v>93</v>
      </c>
      <c r="I16" s="165">
        <v>66</v>
      </c>
      <c r="J16" s="165">
        <v>74</v>
      </c>
      <c r="K16" s="165">
        <v>61</v>
      </c>
      <c r="L16" s="165">
        <v>214</v>
      </c>
      <c r="M16" s="165">
        <v>198</v>
      </c>
      <c r="N16" s="165">
        <v>94</v>
      </c>
      <c r="O16" s="19">
        <f t="shared" si="0"/>
        <v>912</v>
      </c>
    </row>
    <row r="17" spans="1:15" x14ac:dyDescent="0.15">
      <c r="A17" s="159" t="s">
        <v>50</v>
      </c>
      <c r="B17" s="156" t="s">
        <v>14</v>
      </c>
      <c r="C17" s="166" t="s">
        <v>101</v>
      </c>
      <c r="D17" s="166" t="s">
        <v>101</v>
      </c>
      <c r="E17" s="165" t="s">
        <v>101</v>
      </c>
      <c r="F17" s="165">
        <v>2</v>
      </c>
      <c r="G17" s="165">
        <v>1</v>
      </c>
      <c r="H17" s="165">
        <v>14</v>
      </c>
      <c r="I17" s="165">
        <v>39</v>
      </c>
      <c r="J17" s="165">
        <v>25</v>
      </c>
      <c r="K17" s="165">
        <v>10</v>
      </c>
      <c r="L17" s="165">
        <v>7</v>
      </c>
      <c r="M17" s="165">
        <v>13</v>
      </c>
      <c r="N17" s="165">
        <v>7</v>
      </c>
      <c r="O17" s="19">
        <f t="shared" si="0"/>
        <v>118</v>
      </c>
    </row>
    <row r="18" spans="1:15" x14ac:dyDescent="0.15">
      <c r="A18" s="159" t="s">
        <v>50</v>
      </c>
      <c r="B18" s="156" t="s">
        <v>15</v>
      </c>
      <c r="C18" s="166" t="s">
        <v>101</v>
      </c>
      <c r="D18" s="166" t="s">
        <v>101</v>
      </c>
      <c r="E18" s="165" t="s">
        <v>101</v>
      </c>
      <c r="F18" s="165" t="s">
        <v>101</v>
      </c>
      <c r="G18" s="165" t="s">
        <v>101</v>
      </c>
      <c r="H18" s="165">
        <v>2</v>
      </c>
      <c r="I18" s="165">
        <v>7</v>
      </c>
      <c r="J18" s="165">
        <v>5</v>
      </c>
      <c r="K18" s="165">
        <v>3</v>
      </c>
      <c r="L18" s="165">
        <v>1</v>
      </c>
      <c r="M18" s="165">
        <v>1</v>
      </c>
      <c r="N18" s="165" t="s">
        <v>101</v>
      </c>
      <c r="O18" s="19">
        <f t="shared" si="0"/>
        <v>19</v>
      </c>
    </row>
    <row r="19" spans="1:15" x14ac:dyDescent="0.15">
      <c r="A19" s="159" t="s">
        <v>128</v>
      </c>
      <c r="B19" s="156" t="s">
        <v>14</v>
      </c>
      <c r="C19" s="166" t="s">
        <v>101</v>
      </c>
      <c r="D19" s="166" t="s">
        <v>101</v>
      </c>
      <c r="E19" s="166" t="s">
        <v>101</v>
      </c>
      <c r="F19" s="165" t="s">
        <v>101</v>
      </c>
      <c r="G19" s="166" t="s">
        <v>101</v>
      </c>
      <c r="H19" s="166" t="s">
        <v>101</v>
      </c>
      <c r="I19" s="166" t="s">
        <v>101</v>
      </c>
      <c r="J19" s="165" t="s">
        <v>101</v>
      </c>
      <c r="K19" s="165">
        <v>3</v>
      </c>
      <c r="L19" s="165">
        <v>10</v>
      </c>
      <c r="M19" s="166" t="s">
        <v>101</v>
      </c>
      <c r="N19" s="166" t="s">
        <v>101</v>
      </c>
      <c r="O19" s="19">
        <f t="shared" si="0"/>
        <v>13</v>
      </c>
    </row>
    <row r="20" spans="1:15" x14ac:dyDescent="0.15">
      <c r="A20" s="159" t="s">
        <v>128</v>
      </c>
      <c r="B20" s="156" t="s">
        <v>15</v>
      </c>
      <c r="C20" s="166" t="s">
        <v>101</v>
      </c>
      <c r="D20" s="166" t="s">
        <v>101</v>
      </c>
      <c r="E20" s="166" t="s">
        <v>101</v>
      </c>
      <c r="F20" s="165" t="s">
        <v>101</v>
      </c>
      <c r="G20" s="166" t="s">
        <v>101</v>
      </c>
      <c r="H20" s="166" t="s">
        <v>101</v>
      </c>
      <c r="I20" s="166" t="s">
        <v>101</v>
      </c>
      <c r="J20" s="165" t="s">
        <v>101</v>
      </c>
      <c r="K20" s="165">
        <v>1</v>
      </c>
      <c r="L20" s="165">
        <v>2</v>
      </c>
      <c r="M20" s="166" t="s">
        <v>101</v>
      </c>
      <c r="N20" s="166" t="s">
        <v>101</v>
      </c>
      <c r="O20" s="19">
        <f t="shared" si="0"/>
        <v>3</v>
      </c>
    </row>
    <row r="21" spans="1:15" x14ac:dyDescent="0.15">
      <c r="A21" s="159" t="s">
        <v>129</v>
      </c>
      <c r="B21" s="156" t="s">
        <v>14</v>
      </c>
      <c r="C21" s="166" t="s">
        <v>101</v>
      </c>
      <c r="D21" s="166" t="s">
        <v>101</v>
      </c>
      <c r="E21" s="166" t="s">
        <v>101</v>
      </c>
      <c r="F21" s="166" t="s">
        <v>101</v>
      </c>
      <c r="G21" s="166" t="s">
        <v>101</v>
      </c>
      <c r="H21" s="166" t="s">
        <v>101</v>
      </c>
      <c r="I21" s="166" t="s">
        <v>101</v>
      </c>
      <c r="J21" s="166" t="s">
        <v>101</v>
      </c>
      <c r="K21" s="165" t="s">
        <v>101</v>
      </c>
      <c r="L21" s="165">
        <v>10</v>
      </c>
      <c r="M21" s="166" t="s">
        <v>101</v>
      </c>
      <c r="N21" s="166" t="s">
        <v>101</v>
      </c>
      <c r="O21" s="19">
        <f t="shared" si="0"/>
        <v>10</v>
      </c>
    </row>
    <row r="22" spans="1:15" x14ac:dyDescent="0.15">
      <c r="A22" s="159" t="s">
        <v>129</v>
      </c>
      <c r="B22" s="156" t="s">
        <v>15</v>
      </c>
      <c r="C22" s="166" t="s">
        <v>101</v>
      </c>
      <c r="D22" s="166" t="s">
        <v>101</v>
      </c>
      <c r="E22" s="166" t="s">
        <v>101</v>
      </c>
      <c r="F22" s="166" t="s">
        <v>101</v>
      </c>
      <c r="G22" s="166" t="s">
        <v>101</v>
      </c>
      <c r="H22" s="166" t="s">
        <v>101</v>
      </c>
      <c r="I22" s="166" t="s">
        <v>101</v>
      </c>
      <c r="J22" s="166" t="s">
        <v>101</v>
      </c>
      <c r="K22" s="165" t="s">
        <v>101</v>
      </c>
      <c r="L22" s="165">
        <v>4</v>
      </c>
      <c r="M22" s="166" t="s">
        <v>101</v>
      </c>
      <c r="N22" s="166" t="s">
        <v>101</v>
      </c>
      <c r="O22" s="19">
        <f t="shared" si="0"/>
        <v>4</v>
      </c>
    </row>
    <row r="23" spans="1:15" x14ac:dyDescent="0.15">
      <c r="A23" s="159" t="s">
        <v>52</v>
      </c>
      <c r="B23" s="156" t="s">
        <v>14</v>
      </c>
      <c r="C23" s="165">
        <v>14</v>
      </c>
      <c r="D23" s="165">
        <v>51</v>
      </c>
      <c r="E23" s="165">
        <v>264</v>
      </c>
      <c r="F23" s="165">
        <v>87</v>
      </c>
      <c r="G23" s="165">
        <v>194</v>
      </c>
      <c r="H23" s="165">
        <v>119</v>
      </c>
      <c r="I23" s="165">
        <v>143</v>
      </c>
      <c r="J23" s="165">
        <v>135</v>
      </c>
      <c r="K23" s="165">
        <v>127</v>
      </c>
      <c r="L23" s="165">
        <v>3</v>
      </c>
      <c r="M23" s="165">
        <v>32</v>
      </c>
      <c r="N23" s="165">
        <v>15</v>
      </c>
      <c r="O23" s="19">
        <f t="shared" si="0"/>
        <v>1184</v>
      </c>
    </row>
    <row r="24" spans="1:15" x14ac:dyDescent="0.15">
      <c r="A24" s="159" t="s">
        <v>52</v>
      </c>
      <c r="B24" s="156" t="s">
        <v>15</v>
      </c>
      <c r="C24" s="165">
        <v>1</v>
      </c>
      <c r="D24" s="165">
        <v>6</v>
      </c>
      <c r="E24" s="165">
        <v>40</v>
      </c>
      <c r="F24" s="165">
        <v>16</v>
      </c>
      <c r="G24" s="165">
        <v>32</v>
      </c>
      <c r="H24" s="165">
        <v>20</v>
      </c>
      <c r="I24" s="165">
        <v>32</v>
      </c>
      <c r="J24" s="165">
        <v>25</v>
      </c>
      <c r="K24" s="165">
        <v>25</v>
      </c>
      <c r="L24" s="165">
        <v>1</v>
      </c>
      <c r="M24" s="165">
        <v>8</v>
      </c>
      <c r="N24" s="165">
        <v>2</v>
      </c>
      <c r="O24" s="19">
        <f t="shared" si="0"/>
        <v>208</v>
      </c>
    </row>
    <row r="25" spans="1:15" x14ac:dyDescent="0.15">
      <c r="A25" s="159" t="s">
        <v>53</v>
      </c>
      <c r="B25" s="156" t="s">
        <v>14</v>
      </c>
      <c r="C25" s="165">
        <v>1528</v>
      </c>
      <c r="D25" s="165">
        <v>2141</v>
      </c>
      <c r="E25" s="165">
        <v>2707</v>
      </c>
      <c r="F25" s="165">
        <v>1529</v>
      </c>
      <c r="G25" s="165">
        <v>1874</v>
      </c>
      <c r="H25" s="165">
        <v>1226</v>
      </c>
      <c r="I25" s="165">
        <v>358</v>
      </c>
      <c r="J25" s="165">
        <v>316</v>
      </c>
      <c r="K25" s="165">
        <v>272</v>
      </c>
      <c r="L25" s="165">
        <v>299</v>
      </c>
      <c r="M25" s="165">
        <v>1010</v>
      </c>
      <c r="N25" s="165">
        <v>1300</v>
      </c>
      <c r="O25" s="19">
        <f t="shared" si="0"/>
        <v>14560</v>
      </c>
    </row>
    <row r="26" spans="1:15" x14ac:dyDescent="0.15">
      <c r="A26" s="159" t="s">
        <v>53</v>
      </c>
      <c r="B26" s="156" t="s">
        <v>15</v>
      </c>
      <c r="C26" s="165">
        <v>344</v>
      </c>
      <c r="D26" s="165">
        <v>618</v>
      </c>
      <c r="E26" s="165">
        <v>771</v>
      </c>
      <c r="F26" s="165">
        <v>435</v>
      </c>
      <c r="G26" s="165">
        <v>498</v>
      </c>
      <c r="H26" s="165">
        <v>314</v>
      </c>
      <c r="I26" s="165">
        <v>91</v>
      </c>
      <c r="J26" s="165">
        <v>76</v>
      </c>
      <c r="K26" s="165">
        <v>65</v>
      </c>
      <c r="L26" s="165">
        <v>69</v>
      </c>
      <c r="M26" s="165">
        <v>285</v>
      </c>
      <c r="N26" s="165">
        <v>337</v>
      </c>
      <c r="O26" s="19">
        <f t="shared" si="0"/>
        <v>3903</v>
      </c>
    </row>
    <row r="27" spans="1:15" x14ac:dyDescent="0.15">
      <c r="A27" s="159" t="s">
        <v>55</v>
      </c>
      <c r="B27" s="156" t="s">
        <v>14</v>
      </c>
      <c r="C27" s="165">
        <v>47</v>
      </c>
      <c r="D27" s="165">
        <v>60</v>
      </c>
      <c r="E27" s="165">
        <v>49</v>
      </c>
      <c r="F27" s="165">
        <v>22</v>
      </c>
      <c r="G27" s="165">
        <v>57</v>
      </c>
      <c r="H27" s="165">
        <v>18</v>
      </c>
      <c r="I27" s="165">
        <v>11</v>
      </c>
      <c r="J27" s="165">
        <v>18</v>
      </c>
      <c r="K27" s="165">
        <v>110</v>
      </c>
      <c r="L27" s="165">
        <v>135</v>
      </c>
      <c r="M27" s="165">
        <v>303</v>
      </c>
      <c r="N27" s="165">
        <v>100</v>
      </c>
      <c r="O27" s="19">
        <f t="shared" si="0"/>
        <v>930</v>
      </c>
    </row>
    <row r="28" spans="1:15" x14ac:dyDescent="0.15">
      <c r="A28" s="159" t="s">
        <v>55</v>
      </c>
      <c r="B28" s="156" t="s">
        <v>15</v>
      </c>
      <c r="C28" s="165">
        <v>5</v>
      </c>
      <c r="D28" s="165">
        <v>4</v>
      </c>
      <c r="E28" s="165">
        <v>2</v>
      </c>
      <c r="F28" s="165">
        <v>2</v>
      </c>
      <c r="G28" s="165">
        <v>17</v>
      </c>
      <c r="H28" s="165" t="s">
        <v>101</v>
      </c>
      <c r="I28" s="165">
        <v>1</v>
      </c>
      <c r="J28" s="165" t="s">
        <v>101</v>
      </c>
      <c r="K28" s="165">
        <v>13</v>
      </c>
      <c r="L28" s="165">
        <v>11</v>
      </c>
      <c r="M28" s="165">
        <v>22</v>
      </c>
      <c r="N28" s="165">
        <v>11</v>
      </c>
      <c r="O28" s="19">
        <f t="shared" si="0"/>
        <v>88</v>
      </c>
    </row>
    <row r="29" spans="1:15" x14ac:dyDescent="0.15">
      <c r="A29" s="169" t="s">
        <v>56</v>
      </c>
      <c r="B29" s="156" t="s">
        <v>14</v>
      </c>
      <c r="C29" s="165">
        <v>545</v>
      </c>
      <c r="D29" s="165">
        <v>443</v>
      </c>
      <c r="E29" s="165">
        <v>275</v>
      </c>
      <c r="F29" s="165">
        <v>158</v>
      </c>
      <c r="G29" s="165">
        <v>83</v>
      </c>
      <c r="H29" s="165">
        <v>52</v>
      </c>
      <c r="I29" s="165">
        <v>79</v>
      </c>
      <c r="J29" s="165">
        <v>99</v>
      </c>
      <c r="K29" s="165">
        <v>82</v>
      </c>
      <c r="L29" s="165">
        <v>38</v>
      </c>
      <c r="M29" s="166" t="s">
        <v>101</v>
      </c>
      <c r="N29" s="165">
        <v>223</v>
      </c>
      <c r="O29" s="19">
        <f t="shared" si="0"/>
        <v>2077</v>
      </c>
    </row>
    <row r="30" spans="1:15" x14ac:dyDescent="0.15">
      <c r="A30" s="169" t="s">
        <v>56</v>
      </c>
      <c r="B30" s="156" t="s">
        <v>15</v>
      </c>
      <c r="C30" s="165">
        <v>191</v>
      </c>
      <c r="D30" s="165">
        <v>122</v>
      </c>
      <c r="E30" s="165">
        <v>91</v>
      </c>
      <c r="F30" s="165">
        <v>66</v>
      </c>
      <c r="G30" s="165">
        <v>38</v>
      </c>
      <c r="H30" s="165">
        <v>16</v>
      </c>
      <c r="I30" s="165">
        <v>25</v>
      </c>
      <c r="J30" s="165">
        <v>28</v>
      </c>
      <c r="K30" s="165">
        <v>22</v>
      </c>
      <c r="L30" s="165">
        <v>7</v>
      </c>
      <c r="M30" s="166" t="s">
        <v>101</v>
      </c>
      <c r="N30" s="165">
        <v>70</v>
      </c>
      <c r="O30" s="19">
        <f t="shared" si="0"/>
        <v>676</v>
      </c>
    </row>
    <row r="31" spans="1:15" x14ac:dyDescent="0.15">
      <c r="A31" s="169" t="s">
        <v>57</v>
      </c>
      <c r="B31" s="156" t="s">
        <v>14</v>
      </c>
      <c r="C31" s="165">
        <v>11</v>
      </c>
      <c r="D31" s="165">
        <v>4</v>
      </c>
      <c r="E31" s="166" t="s">
        <v>101</v>
      </c>
      <c r="F31" s="165">
        <v>1</v>
      </c>
      <c r="G31" s="165">
        <v>8</v>
      </c>
      <c r="H31" s="165">
        <v>16</v>
      </c>
      <c r="I31" s="166" t="s">
        <v>101</v>
      </c>
      <c r="J31" s="165">
        <v>39</v>
      </c>
      <c r="K31" s="165">
        <v>18</v>
      </c>
      <c r="L31" s="165" t="s">
        <v>101</v>
      </c>
      <c r="M31" s="166" t="s">
        <v>101</v>
      </c>
      <c r="N31" s="166" t="s">
        <v>101</v>
      </c>
      <c r="O31" s="19">
        <f t="shared" si="0"/>
        <v>97</v>
      </c>
    </row>
    <row r="32" spans="1:15" x14ac:dyDescent="0.15">
      <c r="A32" s="169" t="s">
        <v>57</v>
      </c>
      <c r="B32" s="156" t="s">
        <v>15</v>
      </c>
      <c r="C32" s="165">
        <v>6</v>
      </c>
      <c r="D32" s="165">
        <v>3</v>
      </c>
      <c r="E32" s="166" t="s">
        <v>101</v>
      </c>
      <c r="F32" s="165" t="s">
        <v>101</v>
      </c>
      <c r="G32" s="165">
        <v>5</v>
      </c>
      <c r="H32" s="165">
        <v>8</v>
      </c>
      <c r="I32" s="166" t="s">
        <v>101</v>
      </c>
      <c r="J32" s="165">
        <v>5</v>
      </c>
      <c r="K32" s="165">
        <v>5</v>
      </c>
      <c r="L32" s="165" t="s">
        <v>101</v>
      </c>
      <c r="M32" s="166" t="s">
        <v>101</v>
      </c>
      <c r="N32" s="166" t="s">
        <v>101</v>
      </c>
      <c r="O32" s="19">
        <f t="shared" si="0"/>
        <v>32</v>
      </c>
    </row>
    <row r="33" spans="1:15" x14ac:dyDescent="0.15">
      <c r="A33" s="159" t="s">
        <v>130</v>
      </c>
      <c r="B33" s="156" t="s">
        <v>14</v>
      </c>
      <c r="C33" s="165">
        <v>19</v>
      </c>
      <c r="D33" s="165" t="s">
        <v>101</v>
      </c>
      <c r="E33" s="165">
        <v>122</v>
      </c>
      <c r="F33" s="165">
        <v>55</v>
      </c>
      <c r="G33" s="165">
        <v>120</v>
      </c>
      <c r="H33" s="165">
        <v>105</v>
      </c>
      <c r="I33" s="165">
        <v>232</v>
      </c>
      <c r="J33" s="165">
        <v>62</v>
      </c>
      <c r="K33" s="165">
        <v>94</v>
      </c>
      <c r="L33" s="165">
        <v>137</v>
      </c>
      <c r="M33" s="165" t="s">
        <v>101</v>
      </c>
      <c r="N33" s="165">
        <v>62</v>
      </c>
      <c r="O33" s="19">
        <f t="shared" si="0"/>
        <v>1008</v>
      </c>
    </row>
    <row r="34" spans="1:15" x14ac:dyDescent="0.15">
      <c r="A34" s="159" t="s">
        <v>130</v>
      </c>
      <c r="B34" s="156" t="s">
        <v>15</v>
      </c>
      <c r="C34" s="165">
        <v>1</v>
      </c>
      <c r="D34" s="165" t="s">
        <v>101</v>
      </c>
      <c r="E34" s="165">
        <v>37</v>
      </c>
      <c r="F34" s="165">
        <v>12</v>
      </c>
      <c r="G34" s="165">
        <v>19</v>
      </c>
      <c r="H34" s="165">
        <v>18</v>
      </c>
      <c r="I34" s="165">
        <v>30</v>
      </c>
      <c r="J34" s="165">
        <v>7</v>
      </c>
      <c r="K34" s="165">
        <v>9</v>
      </c>
      <c r="L34" s="165">
        <v>18</v>
      </c>
      <c r="M34" s="165" t="s">
        <v>101</v>
      </c>
      <c r="N34" s="165">
        <v>3</v>
      </c>
      <c r="O34" s="19">
        <f t="shared" si="0"/>
        <v>154</v>
      </c>
    </row>
    <row r="35" spans="1:15" x14ac:dyDescent="0.15">
      <c r="A35" s="159" t="s">
        <v>58</v>
      </c>
      <c r="B35" s="156" t="s">
        <v>14</v>
      </c>
      <c r="C35" s="166" t="s">
        <v>101</v>
      </c>
      <c r="D35" s="165" t="s">
        <v>101</v>
      </c>
      <c r="E35" s="165">
        <v>1</v>
      </c>
      <c r="F35" s="165" t="s">
        <v>101</v>
      </c>
      <c r="G35" s="165">
        <v>1</v>
      </c>
      <c r="H35" s="165">
        <v>14</v>
      </c>
      <c r="I35" s="165">
        <v>6</v>
      </c>
      <c r="J35" s="165" t="s">
        <v>101</v>
      </c>
      <c r="K35" s="165">
        <v>11</v>
      </c>
      <c r="L35" s="165">
        <v>6</v>
      </c>
      <c r="M35" s="165">
        <v>20</v>
      </c>
      <c r="N35" s="165" t="s">
        <v>101</v>
      </c>
      <c r="O35" s="19">
        <f t="shared" si="0"/>
        <v>59</v>
      </c>
    </row>
    <row r="36" spans="1:15" x14ac:dyDescent="0.15">
      <c r="A36" s="159" t="s">
        <v>58</v>
      </c>
      <c r="B36" s="156" t="s">
        <v>15</v>
      </c>
      <c r="C36" s="166" t="s">
        <v>101</v>
      </c>
      <c r="D36" s="165" t="s">
        <v>101</v>
      </c>
      <c r="E36" s="165" t="s">
        <v>101</v>
      </c>
      <c r="F36" s="165" t="s">
        <v>101</v>
      </c>
      <c r="G36" s="165" t="s">
        <v>101</v>
      </c>
      <c r="H36" s="165">
        <v>6</v>
      </c>
      <c r="I36" s="165">
        <v>2</v>
      </c>
      <c r="J36" s="165" t="s">
        <v>101</v>
      </c>
      <c r="K36" s="165">
        <v>3</v>
      </c>
      <c r="L36" s="165">
        <v>2</v>
      </c>
      <c r="M36" s="165">
        <v>4</v>
      </c>
      <c r="N36" s="165" t="s">
        <v>101</v>
      </c>
      <c r="O36" s="19">
        <f t="shared" si="0"/>
        <v>17</v>
      </c>
    </row>
    <row r="37" spans="1:15" x14ac:dyDescent="0.15">
      <c r="A37" s="159" t="s">
        <v>59</v>
      </c>
      <c r="B37" s="156" t="s">
        <v>14</v>
      </c>
      <c r="C37" s="165" t="s">
        <v>101</v>
      </c>
      <c r="D37" s="166" t="s">
        <v>101</v>
      </c>
      <c r="E37" s="165" t="s">
        <v>101</v>
      </c>
      <c r="F37" s="165">
        <v>12</v>
      </c>
      <c r="G37" s="165">
        <v>33</v>
      </c>
      <c r="H37" s="165">
        <v>48</v>
      </c>
      <c r="I37" s="165">
        <v>10</v>
      </c>
      <c r="J37" s="165">
        <v>42</v>
      </c>
      <c r="K37" s="165">
        <v>6</v>
      </c>
      <c r="L37" s="166" t="s">
        <v>101</v>
      </c>
      <c r="M37" s="166" t="s">
        <v>101</v>
      </c>
      <c r="N37" s="166" t="s">
        <v>101</v>
      </c>
      <c r="O37" s="19">
        <f t="shared" si="0"/>
        <v>151</v>
      </c>
    </row>
    <row r="38" spans="1:15" x14ac:dyDescent="0.15">
      <c r="A38" s="159" t="s">
        <v>59</v>
      </c>
      <c r="B38" s="156" t="s">
        <v>15</v>
      </c>
      <c r="C38" s="165" t="s">
        <v>101</v>
      </c>
      <c r="D38" s="166" t="s">
        <v>101</v>
      </c>
      <c r="E38" s="165" t="s">
        <v>101</v>
      </c>
      <c r="F38" s="165">
        <v>5</v>
      </c>
      <c r="G38" s="165">
        <v>16</v>
      </c>
      <c r="H38" s="165">
        <v>21</v>
      </c>
      <c r="I38" s="165">
        <v>5</v>
      </c>
      <c r="J38" s="165">
        <v>18</v>
      </c>
      <c r="K38" s="165">
        <v>3</v>
      </c>
      <c r="L38" s="166" t="s">
        <v>101</v>
      </c>
      <c r="M38" s="166" t="s">
        <v>101</v>
      </c>
      <c r="N38" s="166" t="s">
        <v>101</v>
      </c>
      <c r="O38" s="19">
        <f t="shared" si="0"/>
        <v>68</v>
      </c>
    </row>
    <row r="39" spans="1:15" x14ac:dyDescent="0.15">
      <c r="A39" s="159" t="s">
        <v>60</v>
      </c>
      <c r="B39" s="156" t="s">
        <v>14</v>
      </c>
      <c r="C39" s="165">
        <v>3</v>
      </c>
      <c r="D39" s="165">
        <v>246</v>
      </c>
      <c r="E39" s="165">
        <v>104</v>
      </c>
      <c r="F39" s="165">
        <v>61</v>
      </c>
      <c r="G39" s="165">
        <v>95</v>
      </c>
      <c r="H39" s="165">
        <v>99</v>
      </c>
      <c r="I39" s="165">
        <v>47</v>
      </c>
      <c r="J39" s="165">
        <v>49</v>
      </c>
      <c r="K39" s="165">
        <v>41</v>
      </c>
      <c r="L39" s="165">
        <v>83</v>
      </c>
      <c r="M39" s="165">
        <v>138</v>
      </c>
      <c r="N39" s="165">
        <v>65</v>
      </c>
      <c r="O39" s="19">
        <f t="shared" si="0"/>
        <v>1031</v>
      </c>
    </row>
    <row r="40" spans="1:15" x14ac:dyDescent="0.15">
      <c r="A40" s="159" t="s">
        <v>60</v>
      </c>
      <c r="B40" s="156" t="s">
        <v>15</v>
      </c>
      <c r="C40" s="165">
        <v>1</v>
      </c>
      <c r="D40" s="165">
        <v>80</v>
      </c>
      <c r="E40" s="165">
        <v>22</v>
      </c>
      <c r="F40" s="165">
        <v>18</v>
      </c>
      <c r="G40" s="165">
        <v>19</v>
      </c>
      <c r="H40" s="165">
        <v>21</v>
      </c>
      <c r="I40" s="165">
        <v>8</v>
      </c>
      <c r="J40" s="165">
        <v>12</v>
      </c>
      <c r="K40" s="165">
        <v>11</v>
      </c>
      <c r="L40" s="165">
        <v>21</v>
      </c>
      <c r="M40" s="165">
        <v>35</v>
      </c>
      <c r="N40" s="165">
        <v>19</v>
      </c>
      <c r="O40" s="19">
        <f t="shared" si="0"/>
        <v>267</v>
      </c>
    </row>
    <row r="41" spans="1:15" x14ac:dyDescent="0.15">
      <c r="A41" s="159" t="s">
        <v>61</v>
      </c>
      <c r="B41" s="156" t="s">
        <v>14</v>
      </c>
      <c r="C41" s="165">
        <v>55</v>
      </c>
      <c r="D41" s="165">
        <v>51</v>
      </c>
      <c r="E41" s="165">
        <v>69</v>
      </c>
      <c r="F41" s="165">
        <v>66</v>
      </c>
      <c r="G41" s="165">
        <v>51</v>
      </c>
      <c r="H41" s="165">
        <v>127</v>
      </c>
      <c r="I41" s="165">
        <v>340</v>
      </c>
      <c r="J41" s="165">
        <v>323</v>
      </c>
      <c r="K41" s="165">
        <v>316</v>
      </c>
      <c r="L41" s="165">
        <v>412</v>
      </c>
      <c r="M41" s="165">
        <v>365</v>
      </c>
      <c r="N41" s="165">
        <v>62</v>
      </c>
      <c r="O41" s="19">
        <f t="shared" si="0"/>
        <v>2237</v>
      </c>
    </row>
    <row r="42" spans="1:15" x14ac:dyDescent="0.15">
      <c r="A42" s="159" t="s">
        <v>61</v>
      </c>
      <c r="B42" s="156" t="s">
        <v>15</v>
      </c>
      <c r="C42" s="165">
        <v>14</v>
      </c>
      <c r="D42" s="165">
        <v>17</v>
      </c>
      <c r="E42" s="165">
        <v>22</v>
      </c>
      <c r="F42" s="165">
        <v>24</v>
      </c>
      <c r="G42" s="165">
        <v>25</v>
      </c>
      <c r="H42" s="165">
        <v>43</v>
      </c>
      <c r="I42" s="165">
        <v>53</v>
      </c>
      <c r="J42" s="165">
        <v>66</v>
      </c>
      <c r="K42" s="165">
        <v>80</v>
      </c>
      <c r="L42" s="165">
        <v>108</v>
      </c>
      <c r="M42" s="165">
        <v>98</v>
      </c>
      <c r="N42" s="165">
        <v>26</v>
      </c>
      <c r="O42" s="19">
        <f t="shared" si="0"/>
        <v>576</v>
      </c>
    </row>
    <row r="43" spans="1:15" x14ac:dyDescent="0.15">
      <c r="A43" s="159" t="s">
        <v>63</v>
      </c>
      <c r="B43" s="156" t="s">
        <v>14</v>
      </c>
      <c r="C43" s="166" t="s">
        <v>101</v>
      </c>
      <c r="D43" s="165">
        <v>32</v>
      </c>
      <c r="E43" s="166" t="s">
        <v>101</v>
      </c>
      <c r="F43" s="166" t="s">
        <v>101</v>
      </c>
      <c r="G43" s="166" t="s">
        <v>101</v>
      </c>
      <c r="H43" s="166" t="s">
        <v>101</v>
      </c>
      <c r="I43" s="166" t="s">
        <v>101</v>
      </c>
      <c r="J43" s="166" t="s">
        <v>101</v>
      </c>
      <c r="K43" s="166" t="s">
        <v>101</v>
      </c>
      <c r="L43" s="166" t="s">
        <v>101</v>
      </c>
      <c r="M43" s="166" t="s">
        <v>101</v>
      </c>
      <c r="N43" s="166" t="s">
        <v>101</v>
      </c>
      <c r="O43" s="19">
        <f t="shared" si="0"/>
        <v>32</v>
      </c>
    </row>
    <row r="44" spans="1:15" x14ac:dyDescent="0.15">
      <c r="A44" s="159" t="s">
        <v>63</v>
      </c>
      <c r="B44" s="156" t="s">
        <v>15</v>
      </c>
      <c r="C44" s="166" t="s">
        <v>101</v>
      </c>
      <c r="D44" s="165">
        <v>4</v>
      </c>
      <c r="E44" s="166" t="s">
        <v>101</v>
      </c>
      <c r="F44" s="166" t="s">
        <v>101</v>
      </c>
      <c r="G44" s="166" t="s">
        <v>101</v>
      </c>
      <c r="H44" s="166" t="s">
        <v>101</v>
      </c>
      <c r="I44" s="166" t="s">
        <v>101</v>
      </c>
      <c r="J44" s="166" t="s">
        <v>101</v>
      </c>
      <c r="K44" s="166" t="s">
        <v>101</v>
      </c>
      <c r="L44" s="166" t="s">
        <v>101</v>
      </c>
      <c r="M44" s="166" t="s">
        <v>101</v>
      </c>
      <c r="N44" s="166" t="s">
        <v>101</v>
      </c>
      <c r="O44" s="19">
        <f t="shared" si="0"/>
        <v>4</v>
      </c>
    </row>
    <row r="45" spans="1:15" x14ac:dyDescent="0.15">
      <c r="A45" s="159" t="s">
        <v>67</v>
      </c>
      <c r="B45" s="156" t="s">
        <v>14</v>
      </c>
      <c r="C45" s="166" t="s">
        <v>101</v>
      </c>
      <c r="D45" s="166" t="s">
        <v>101</v>
      </c>
      <c r="E45" s="166" t="s">
        <v>101</v>
      </c>
      <c r="F45" s="166" t="s">
        <v>101</v>
      </c>
      <c r="G45" s="165">
        <v>1</v>
      </c>
      <c r="H45" s="165">
        <v>5</v>
      </c>
      <c r="I45" s="166" t="s">
        <v>101</v>
      </c>
      <c r="J45" s="165">
        <v>5</v>
      </c>
      <c r="K45" s="166" t="s">
        <v>101</v>
      </c>
      <c r="L45" s="166" t="s">
        <v>101</v>
      </c>
      <c r="M45" s="165">
        <v>1</v>
      </c>
      <c r="N45" s="166" t="s">
        <v>101</v>
      </c>
      <c r="O45" s="19">
        <f t="shared" si="0"/>
        <v>12</v>
      </c>
    </row>
    <row r="46" spans="1:15" x14ac:dyDescent="0.15">
      <c r="A46" s="159" t="s">
        <v>67</v>
      </c>
      <c r="B46" s="156" t="s">
        <v>15</v>
      </c>
      <c r="C46" s="166" t="s">
        <v>101</v>
      </c>
      <c r="D46" s="166" t="s">
        <v>101</v>
      </c>
      <c r="E46" s="166" t="s">
        <v>101</v>
      </c>
      <c r="F46" s="166" t="s">
        <v>101</v>
      </c>
      <c r="G46" s="165" t="s">
        <v>101</v>
      </c>
      <c r="H46" s="165" t="s">
        <v>101</v>
      </c>
      <c r="I46" s="166" t="s">
        <v>101</v>
      </c>
      <c r="J46" s="165">
        <v>2</v>
      </c>
      <c r="K46" s="166" t="s">
        <v>101</v>
      </c>
      <c r="L46" s="166" t="s">
        <v>101</v>
      </c>
      <c r="M46" s="165" t="s">
        <v>101</v>
      </c>
      <c r="N46" s="166" t="s">
        <v>101</v>
      </c>
      <c r="O46" s="19">
        <f t="shared" si="0"/>
        <v>2</v>
      </c>
    </row>
    <row r="47" spans="1:15" x14ac:dyDescent="0.15">
      <c r="A47" s="159" t="s">
        <v>68</v>
      </c>
      <c r="B47" s="156" t="s">
        <v>14</v>
      </c>
      <c r="C47" s="165">
        <v>17</v>
      </c>
      <c r="D47" s="165">
        <v>21</v>
      </c>
      <c r="E47" s="165">
        <v>26</v>
      </c>
      <c r="F47" s="165">
        <v>42</v>
      </c>
      <c r="G47" s="165">
        <v>103</v>
      </c>
      <c r="H47" s="165">
        <v>47</v>
      </c>
      <c r="I47" s="165">
        <v>67</v>
      </c>
      <c r="J47" s="166" t="s">
        <v>101</v>
      </c>
      <c r="K47" s="165">
        <v>22</v>
      </c>
      <c r="L47" s="165">
        <v>24</v>
      </c>
      <c r="M47" s="165">
        <v>39</v>
      </c>
      <c r="N47" s="165">
        <v>23</v>
      </c>
      <c r="O47" s="19">
        <f t="shared" si="0"/>
        <v>431</v>
      </c>
    </row>
    <row r="48" spans="1:15" x14ac:dyDescent="0.15">
      <c r="A48" s="161" t="s">
        <v>68</v>
      </c>
      <c r="B48" s="162" t="s">
        <v>15</v>
      </c>
      <c r="C48" s="168">
        <v>3</v>
      </c>
      <c r="D48" s="168">
        <v>1</v>
      </c>
      <c r="E48" s="168">
        <v>3</v>
      </c>
      <c r="F48" s="168">
        <v>9</v>
      </c>
      <c r="G48" s="168">
        <v>17</v>
      </c>
      <c r="H48" s="168">
        <v>8</v>
      </c>
      <c r="I48" s="168">
        <v>11</v>
      </c>
      <c r="J48" s="167" t="s">
        <v>101</v>
      </c>
      <c r="K48" s="168">
        <v>3</v>
      </c>
      <c r="L48" s="168">
        <v>4</v>
      </c>
      <c r="M48" s="168">
        <v>5</v>
      </c>
      <c r="N48" s="168">
        <v>4</v>
      </c>
      <c r="O48" s="22">
        <f t="shared" si="0"/>
        <v>68</v>
      </c>
    </row>
    <row r="49" spans="1:15" x14ac:dyDescent="0.15">
      <c r="A49" s="159"/>
      <c r="B49" s="156"/>
      <c r="C49" s="165"/>
      <c r="D49" s="165"/>
      <c r="E49" s="165"/>
      <c r="F49" s="165"/>
      <c r="G49" s="165"/>
      <c r="H49" s="165"/>
      <c r="I49" s="165"/>
      <c r="J49" s="166"/>
      <c r="K49" s="165"/>
      <c r="L49" s="165"/>
      <c r="M49" s="165"/>
      <c r="N49" s="165"/>
      <c r="O49" s="19"/>
    </row>
    <row r="50" spans="1:15" x14ac:dyDescent="0.15">
      <c r="A50" s="159" t="s">
        <v>72</v>
      </c>
      <c r="B50" s="156" t="s">
        <v>14</v>
      </c>
      <c r="C50" s="166" t="s">
        <v>101</v>
      </c>
      <c r="D50" s="165">
        <v>5</v>
      </c>
      <c r="E50" s="166" t="s">
        <v>101</v>
      </c>
      <c r="F50" s="166" t="s">
        <v>101</v>
      </c>
      <c r="G50" s="165" t="s">
        <v>101</v>
      </c>
      <c r="H50" s="165" t="s">
        <v>101</v>
      </c>
      <c r="I50" s="165">
        <v>77</v>
      </c>
      <c r="J50" s="165">
        <v>120</v>
      </c>
      <c r="K50" s="165">
        <v>59</v>
      </c>
      <c r="L50" s="165">
        <v>114</v>
      </c>
      <c r="M50" s="165">
        <v>135</v>
      </c>
      <c r="N50" s="165">
        <v>22</v>
      </c>
      <c r="O50" s="19">
        <f t="shared" si="0"/>
        <v>532</v>
      </c>
    </row>
    <row r="51" spans="1:15" x14ac:dyDescent="0.15">
      <c r="A51" s="159" t="s">
        <v>72</v>
      </c>
      <c r="B51" s="156" t="s">
        <v>15</v>
      </c>
      <c r="C51" s="166" t="s">
        <v>101</v>
      </c>
      <c r="D51" s="165">
        <v>2</v>
      </c>
      <c r="E51" s="166" t="s">
        <v>101</v>
      </c>
      <c r="F51" s="166" t="s">
        <v>101</v>
      </c>
      <c r="G51" s="165" t="s">
        <v>101</v>
      </c>
      <c r="H51" s="165" t="s">
        <v>101</v>
      </c>
      <c r="I51" s="165">
        <v>30</v>
      </c>
      <c r="J51" s="165">
        <v>43</v>
      </c>
      <c r="K51" s="165">
        <v>25</v>
      </c>
      <c r="L51" s="165">
        <v>39</v>
      </c>
      <c r="M51" s="165">
        <v>56</v>
      </c>
      <c r="N51" s="165">
        <v>10</v>
      </c>
      <c r="O51" s="19">
        <f t="shared" si="0"/>
        <v>205</v>
      </c>
    </row>
    <row r="52" spans="1:15" x14ac:dyDescent="0.15">
      <c r="A52" s="159" t="s">
        <v>73</v>
      </c>
      <c r="B52" s="156" t="s">
        <v>14</v>
      </c>
      <c r="C52" s="166" t="s">
        <v>101</v>
      </c>
      <c r="D52" s="165">
        <v>30</v>
      </c>
      <c r="E52" s="165">
        <v>109</v>
      </c>
      <c r="F52" s="166" t="s">
        <v>101</v>
      </c>
      <c r="G52" s="166" t="s">
        <v>101</v>
      </c>
      <c r="H52" s="165">
        <v>10</v>
      </c>
      <c r="I52" s="165">
        <v>35</v>
      </c>
      <c r="J52" s="165">
        <v>24</v>
      </c>
      <c r="K52" s="165">
        <v>9</v>
      </c>
      <c r="L52" s="165">
        <v>62</v>
      </c>
      <c r="M52" s="165">
        <v>54</v>
      </c>
      <c r="N52" s="165">
        <v>9</v>
      </c>
      <c r="O52" s="19">
        <f t="shared" si="0"/>
        <v>342</v>
      </c>
    </row>
    <row r="53" spans="1:15" x14ac:dyDescent="0.15">
      <c r="A53" s="159" t="s">
        <v>73</v>
      </c>
      <c r="B53" s="156" t="s">
        <v>15</v>
      </c>
      <c r="C53" s="166" t="s">
        <v>101</v>
      </c>
      <c r="D53" s="165">
        <v>5</v>
      </c>
      <c r="E53" s="165">
        <v>23</v>
      </c>
      <c r="F53" s="166" t="s">
        <v>101</v>
      </c>
      <c r="G53" s="166" t="s">
        <v>101</v>
      </c>
      <c r="H53" s="165">
        <v>2</v>
      </c>
      <c r="I53" s="165">
        <v>7</v>
      </c>
      <c r="J53" s="165">
        <v>4</v>
      </c>
      <c r="K53" s="165">
        <v>2</v>
      </c>
      <c r="L53" s="165">
        <v>8</v>
      </c>
      <c r="M53" s="165">
        <v>9</v>
      </c>
      <c r="N53" s="165">
        <v>2</v>
      </c>
      <c r="O53" s="19">
        <f t="shared" si="0"/>
        <v>62</v>
      </c>
    </row>
    <row r="54" spans="1:15" x14ac:dyDescent="0.15">
      <c r="A54" s="159" t="s">
        <v>76</v>
      </c>
      <c r="B54" s="156" t="s">
        <v>14</v>
      </c>
      <c r="C54" s="166" t="s">
        <v>101</v>
      </c>
      <c r="D54" s="165">
        <v>1</v>
      </c>
      <c r="E54" s="165">
        <v>1</v>
      </c>
      <c r="F54" s="166" t="s">
        <v>101</v>
      </c>
      <c r="G54" s="165">
        <v>1</v>
      </c>
      <c r="H54" s="165" t="s">
        <v>101</v>
      </c>
      <c r="I54" s="166" t="s">
        <v>101</v>
      </c>
      <c r="J54" s="166" t="s">
        <v>101</v>
      </c>
      <c r="K54" s="166" t="s">
        <v>101</v>
      </c>
      <c r="L54" s="166" t="s">
        <v>101</v>
      </c>
      <c r="M54" s="166" t="s">
        <v>101</v>
      </c>
      <c r="N54" s="166" t="s">
        <v>101</v>
      </c>
      <c r="O54" s="19">
        <f t="shared" si="0"/>
        <v>3</v>
      </c>
    </row>
    <row r="55" spans="1:15" x14ac:dyDescent="0.15">
      <c r="A55" s="161" t="s">
        <v>76</v>
      </c>
      <c r="B55" s="162" t="s">
        <v>15</v>
      </c>
      <c r="C55" s="167" t="s">
        <v>101</v>
      </c>
      <c r="D55" s="168" t="s">
        <v>101</v>
      </c>
      <c r="E55" s="168" t="s">
        <v>101</v>
      </c>
      <c r="F55" s="167" t="s">
        <v>101</v>
      </c>
      <c r="G55" s="168" t="s">
        <v>101</v>
      </c>
      <c r="H55" s="168" t="s">
        <v>101</v>
      </c>
      <c r="I55" s="167" t="s">
        <v>101</v>
      </c>
      <c r="J55" s="167" t="s">
        <v>101</v>
      </c>
      <c r="K55" s="167" t="s">
        <v>101</v>
      </c>
      <c r="L55" s="167" t="s">
        <v>101</v>
      </c>
      <c r="M55" s="167" t="s">
        <v>101</v>
      </c>
      <c r="N55" s="167" t="s">
        <v>101</v>
      </c>
      <c r="O55" s="22">
        <f t="shared" si="0"/>
        <v>0</v>
      </c>
    </row>
    <row r="56" spans="1:15" x14ac:dyDescent="0.15">
      <c r="A56" s="159"/>
      <c r="B56" s="156"/>
      <c r="C56" s="166"/>
      <c r="D56" s="165"/>
      <c r="E56" s="165"/>
      <c r="F56" s="166"/>
      <c r="G56" s="165"/>
      <c r="H56" s="165"/>
      <c r="I56" s="166"/>
      <c r="J56" s="166"/>
      <c r="K56" s="166"/>
      <c r="L56" s="166"/>
      <c r="M56" s="166"/>
      <c r="N56" s="166"/>
      <c r="O56" s="19"/>
    </row>
    <row r="57" spans="1:15" x14ac:dyDescent="0.15">
      <c r="A57" s="159" t="s">
        <v>79</v>
      </c>
      <c r="B57" s="156" t="s">
        <v>14</v>
      </c>
      <c r="C57" s="166" t="s">
        <v>101</v>
      </c>
      <c r="D57" s="166" t="s">
        <v>101</v>
      </c>
      <c r="E57" s="166" t="s">
        <v>101</v>
      </c>
      <c r="F57" s="166" t="s">
        <v>101</v>
      </c>
      <c r="G57" s="165">
        <v>7</v>
      </c>
      <c r="H57" s="165">
        <v>18</v>
      </c>
      <c r="I57" s="166" t="s">
        <v>101</v>
      </c>
      <c r="J57" s="165">
        <v>8</v>
      </c>
      <c r="K57" s="165">
        <v>22</v>
      </c>
      <c r="L57" s="166" t="s">
        <v>101</v>
      </c>
      <c r="M57" s="166" t="s">
        <v>101</v>
      </c>
      <c r="N57" s="166" t="s">
        <v>101</v>
      </c>
      <c r="O57" s="19">
        <f t="shared" si="0"/>
        <v>55</v>
      </c>
    </row>
    <row r="58" spans="1:15" x14ac:dyDescent="0.15">
      <c r="A58" s="161" t="s">
        <v>79</v>
      </c>
      <c r="B58" s="162" t="s">
        <v>15</v>
      </c>
      <c r="C58" s="167" t="s">
        <v>101</v>
      </c>
      <c r="D58" s="167" t="s">
        <v>101</v>
      </c>
      <c r="E58" s="167" t="s">
        <v>101</v>
      </c>
      <c r="F58" s="167" t="s">
        <v>101</v>
      </c>
      <c r="G58" s="168">
        <v>1</v>
      </c>
      <c r="H58" s="168">
        <v>2</v>
      </c>
      <c r="I58" s="167" t="s">
        <v>101</v>
      </c>
      <c r="J58" s="168">
        <v>1</v>
      </c>
      <c r="K58" s="168">
        <v>1</v>
      </c>
      <c r="L58" s="167" t="s">
        <v>101</v>
      </c>
      <c r="M58" s="167" t="s">
        <v>101</v>
      </c>
      <c r="N58" s="167" t="s">
        <v>101</v>
      </c>
      <c r="O58" s="22">
        <f t="shared" si="0"/>
        <v>5</v>
      </c>
    </row>
    <row r="59" spans="1:15" x14ac:dyDescent="0.15">
      <c r="A59" s="159"/>
      <c r="B59" s="156"/>
      <c r="C59" s="166"/>
      <c r="D59" s="166"/>
      <c r="E59" s="166"/>
      <c r="F59" s="166"/>
      <c r="G59" s="165"/>
      <c r="H59" s="165"/>
      <c r="I59" s="166"/>
      <c r="J59" s="165"/>
      <c r="K59" s="165"/>
      <c r="L59" s="166"/>
      <c r="M59" s="166"/>
      <c r="N59" s="166"/>
      <c r="O59" s="19"/>
    </row>
    <row r="60" spans="1:15" x14ac:dyDescent="0.15">
      <c r="A60" s="159" t="s">
        <v>95</v>
      </c>
      <c r="B60" s="156" t="s">
        <v>14</v>
      </c>
      <c r="C60" s="166">
        <v>0</v>
      </c>
      <c r="D60" s="166">
        <v>0</v>
      </c>
      <c r="E60" s="166">
        <v>0</v>
      </c>
      <c r="F60" s="166">
        <v>0</v>
      </c>
      <c r="G60" s="165">
        <v>0</v>
      </c>
      <c r="H60" s="165">
        <v>0</v>
      </c>
      <c r="I60" s="166">
        <v>0</v>
      </c>
      <c r="J60" s="165">
        <v>0</v>
      </c>
      <c r="K60" s="165">
        <v>0</v>
      </c>
      <c r="L60" s="166">
        <v>0</v>
      </c>
      <c r="M60" s="166">
        <v>0</v>
      </c>
      <c r="N60" s="166">
        <v>0</v>
      </c>
      <c r="O60" s="19">
        <f t="shared" si="0"/>
        <v>0</v>
      </c>
    </row>
    <row r="61" spans="1:15" x14ac:dyDescent="0.15">
      <c r="A61" s="159"/>
      <c r="B61" s="156" t="s">
        <v>15</v>
      </c>
      <c r="C61" s="166">
        <v>0</v>
      </c>
      <c r="D61" s="166">
        <v>0</v>
      </c>
      <c r="E61" s="166">
        <v>0</v>
      </c>
      <c r="F61" s="166">
        <v>0</v>
      </c>
      <c r="G61" s="165">
        <v>0</v>
      </c>
      <c r="H61" s="165">
        <v>0</v>
      </c>
      <c r="I61" s="166">
        <v>0</v>
      </c>
      <c r="J61" s="165">
        <v>0</v>
      </c>
      <c r="K61" s="165">
        <v>0</v>
      </c>
      <c r="L61" s="166">
        <v>0</v>
      </c>
      <c r="M61" s="166">
        <v>0</v>
      </c>
      <c r="N61" s="166">
        <v>0</v>
      </c>
      <c r="O61" s="19">
        <f t="shared" si="0"/>
        <v>0</v>
      </c>
    </row>
    <row r="62" spans="1:15" x14ac:dyDescent="0.15">
      <c r="A62" s="159" t="s">
        <v>96</v>
      </c>
      <c r="B62" s="156" t="s">
        <v>14</v>
      </c>
      <c r="C62" s="165">
        <v>23022</v>
      </c>
      <c r="D62" s="165">
        <v>14518</v>
      </c>
      <c r="E62" s="165">
        <v>11480</v>
      </c>
      <c r="F62" s="165">
        <v>6776</v>
      </c>
      <c r="G62" s="165">
        <v>4551</v>
      </c>
      <c r="H62" s="165">
        <v>893</v>
      </c>
      <c r="I62" s="165">
        <v>1</v>
      </c>
      <c r="J62" s="166">
        <v>0</v>
      </c>
      <c r="K62" s="166">
        <v>0</v>
      </c>
      <c r="L62" s="166">
        <v>0</v>
      </c>
      <c r="M62" s="165">
        <v>15</v>
      </c>
      <c r="N62" s="165">
        <v>1273</v>
      </c>
      <c r="O62" s="19">
        <f t="shared" si="0"/>
        <v>62529</v>
      </c>
    </row>
    <row r="63" spans="1:15" x14ac:dyDescent="0.15">
      <c r="A63" s="159"/>
      <c r="B63" s="156" t="s">
        <v>15</v>
      </c>
      <c r="C63" s="165">
        <v>8626</v>
      </c>
      <c r="D63" s="165">
        <v>7022</v>
      </c>
      <c r="E63" s="165">
        <v>6962</v>
      </c>
      <c r="F63" s="165">
        <v>3952</v>
      </c>
      <c r="G63" s="165">
        <v>2533</v>
      </c>
      <c r="H63" s="165">
        <v>573</v>
      </c>
      <c r="I63" s="165">
        <v>0</v>
      </c>
      <c r="J63" s="166">
        <v>0</v>
      </c>
      <c r="K63" s="166">
        <v>0</v>
      </c>
      <c r="L63" s="166">
        <v>0</v>
      </c>
      <c r="M63" s="165">
        <v>8</v>
      </c>
      <c r="N63" s="165">
        <v>377</v>
      </c>
      <c r="O63" s="19">
        <f t="shared" si="0"/>
        <v>30053</v>
      </c>
    </row>
    <row r="64" spans="1:15" x14ac:dyDescent="0.15">
      <c r="A64" s="159" t="s">
        <v>97</v>
      </c>
      <c r="B64" s="156" t="s">
        <v>14</v>
      </c>
      <c r="C64" s="165">
        <v>2398</v>
      </c>
      <c r="D64" s="165">
        <v>3325</v>
      </c>
      <c r="E64" s="165">
        <v>3755</v>
      </c>
      <c r="F64" s="165">
        <v>2162</v>
      </c>
      <c r="G64" s="165">
        <v>2968</v>
      </c>
      <c r="H64" s="165">
        <v>2503</v>
      </c>
      <c r="I64" s="165">
        <v>1845</v>
      </c>
      <c r="J64" s="165">
        <v>1683</v>
      </c>
      <c r="K64" s="165">
        <v>1625</v>
      </c>
      <c r="L64" s="165">
        <v>2921</v>
      </c>
      <c r="M64" s="165">
        <v>3279</v>
      </c>
      <c r="N64" s="165">
        <v>2654</v>
      </c>
      <c r="O64" s="19">
        <f t="shared" si="0"/>
        <v>31118</v>
      </c>
    </row>
    <row r="65" spans="1:16" x14ac:dyDescent="0.15">
      <c r="A65" s="159"/>
      <c r="B65" s="156" t="s">
        <v>15</v>
      </c>
      <c r="C65" s="165">
        <v>585</v>
      </c>
      <c r="D65" s="165">
        <v>887</v>
      </c>
      <c r="E65" s="165">
        <v>1008</v>
      </c>
      <c r="F65" s="165">
        <v>618</v>
      </c>
      <c r="G65" s="165">
        <v>733</v>
      </c>
      <c r="H65" s="165">
        <v>576</v>
      </c>
      <c r="I65" s="165">
        <v>351</v>
      </c>
      <c r="J65" s="165">
        <v>321</v>
      </c>
      <c r="K65" s="165">
        <v>311</v>
      </c>
      <c r="L65" s="165">
        <v>467</v>
      </c>
      <c r="M65" s="165">
        <v>663</v>
      </c>
      <c r="N65" s="165">
        <v>571</v>
      </c>
      <c r="O65" s="19">
        <f t="shared" si="0"/>
        <v>7091</v>
      </c>
    </row>
    <row r="66" spans="1:16" x14ac:dyDescent="0.15">
      <c r="A66" s="159" t="s">
        <v>98</v>
      </c>
      <c r="B66" s="156" t="s">
        <v>14</v>
      </c>
      <c r="C66" s="165">
        <v>0</v>
      </c>
      <c r="D66" s="165">
        <v>36</v>
      </c>
      <c r="E66" s="165">
        <v>110</v>
      </c>
      <c r="F66" s="166">
        <v>0</v>
      </c>
      <c r="G66" s="165">
        <v>1</v>
      </c>
      <c r="H66" s="165">
        <v>10</v>
      </c>
      <c r="I66" s="165">
        <v>112</v>
      </c>
      <c r="J66" s="165">
        <v>144</v>
      </c>
      <c r="K66" s="165">
        <v>68</v>
      </c>
      <c r="L66" s="165">
        <v>176</v>
      </c>
      <c r="M66" s="165">
        <v>189</v>
      </c>
      <c r="N66" s="165">
        <v>31</v>
      </c>
      <c r="O66" s="19">
        <f t="shared" si="0"/>
        <v>877</v>
      </c>
    </row>
    <row r="67" spans="1:16" x14ac:dyDescent="0.15">
      <c r="A67" s="159"/>
      <c r="B67" s="156" t="s">
        <v>15</v>
      </c>
      <c r="C67" s="165">
        <v>0</v>
      </c>
      <c r="D67" s="165">
        <v>7</v>
      </c>
      <c r="E67" s="165">
        <v>23</v>
      </c>
      <c r="F67" s="166">
        <v>0</v>
      </c>
      <c r="G67" s="165">
        <v>0</v>
      </c>
      <c r="H67" s="165">
        <v>2</v>
      </c>
      <c r="I67" s="165">
        <v>37</v>
      </c>
      <c r="J67" s="165">
        <v>47</v>
      </c>
      <c r="K67" s="165">
        <v>27</v>
      </c>
      <c r="L67" s="165">
        <v>47</v>
      </c>
      <c r="M67" s="165">
        <v>65</v>
      </c>
      <c r="N67" s="165">
        <v>12</v>
      </c>
      <c r="O67" s="19">
        <f t="shared" si="0"/>
        <v>267</v>
      </c>
    </row>
    <row r="68" spans="1:16" x14ac:dyDescent="0.15">
      <c r="A68" s="159" t="s">
        <v>99</v>
      </c>
      <c r="B68" s="156" t="s">
        <v>14</v>
      </c>
      <c r="C68" s="166">
        <v>0</v>
      </c>
      <c r="D68" s="166">
        <v>0</v>
      </c>
      <c r="E68" s="166">
        <v>0</v>
      </c>
      <c r="F68" s="166">
        <v>0</v>
      </c>
      <c r="G68" s="165">
        <v>7</v>
      </c>
      <c r="H68" s="165">
        <v>18</v>
      </c>
      <c r="I68" s="166">
        <v>0</v>
      </c>
      <c r="J68" s="165">
        <v>8</v>
      </c>
      <c r="K68" s="165">
        <v>22</v>
      </c>
      <c r="L68" s="166">
        <v>0</v>
      </c>
      <c r="M68" s="166">
        <v>0</v>
      </c>
      <c r="N68" s="166">
        <v>0</v>
      </c>
      <c r="O68" s="19">
        <f t="shared" si="0"/>
        <v>55</v>
      </c>
    </row>
    <row r="69" spans="1:16" x14ac:dyDescent="0.15">
      <c r="A69" s="159"/>
      <c r="B69" s="156" t="s">
        <v>15</v>
      </c>
      <c r="C69" s="166">
        <v>0</v>
      </c>
      <c r="D69" s="166">
        <v>0</v>
      </c>
      <c r="E69" s="166">
        <v>0</v>
      </c>
      <c r="F69" s="166">
        <v>0</v>
      </c>
      <c r="G69" s="165">
        <v>1</v>
      </c>
      <c r="H69" s="165">
        <v>2</v>
      </c>
      <c r="I69" s="166">
        <v>0</v>
      </c>
      <c r="J69" s="165">
        <v>1</v>
      </c>
      <c r="K69" s="165">
        <v>1</v>
      </c>
      <c r="L69" s="166">
        <v>0</v>
      </c>
      <c r="M69" s="166">
        <v>0</v>
      </c>
      <c r="N69" s="166">
        <v>0</v>
      </c>
      <c r="O69" s="19">
        <f t="shared" si="0"/>
        <v>5</v>
      </c>
    </row>
    <row r="70" spans="1:16" x14ac:dyDescent="0.15">
      <c r="A70" s="93" t="s">
        <v>100</v>
      </c>
      <c r="B70" s="163" t="s">
        <v>14</v>
      </c>
      <c r="C70" s="23">
        <f>SUM(C60+C62+C64+C66+C68)</f>
        <v>25420</v>
      </c>
      <c r="D70" s="23">
        <f t="shared" ref="D70:O70" si="1">SUM(D60+D62+D64+D66+D68)</f>
        <v>17879</v>
      </c>
      <c r="E70" s="23">
        <f t="shared" si="1"/>
        <v>15345</v>
      </c>
      <c r="F70" s="23">
        <f t="shared" si="1"/>
        <v>8938</v>
      </c>
      <c r="G70" s="23">
        <f t="shared" si="1"/>
        <v>7527</v>
      </c>
      <c r="H70" s="23">
        <f t="shared" si="1"/>
        <v>3424</v>
      </c>
      <c r="I70" s="23">
        <f t="shared" si="1"/>
        <v>1958</v>
      </c>
      <c r="J70" s="23">
        <f t="shared" si="1"/>
        <v>1835</v>
      </c>
      <c r="K70" s="23">
        <f t="shared" si="1"/>
        <v>1715</v>
      </c>
      <c r="L70" s="23">
        <f t="shared" si="1"/>
        <v>3097</v>
      </c>
      <c r="M70" s="23">
        <f t="shared" si="1"/>
        <v>3483</v>
      </c>
      <c r="N70" s="23">
        <f t="shared" si="1"/>
        <v>3958</v>
      </c>
      <c r="O70" s="23">
        <f t="shared" si="1"/>
        <v>94579</v>
      </c>
      <c r="P70" s="41"/>
    </row>
    <row r="71" spans="1:16" x14ac:dyDescent="0.15">
      <c r="A71" s="95"/>
      <c r="B71" s="164" t="s">
        <v>15</v>
      </c>
      <c r="C71" s="24">
        <f>SUM(C61+C63+C65+C67+C69)</f>
        <v>9211</v>
      </c>
      <c r="D71" s="24">
        <f t="shared" ref="D71:O71" si="2">SUM(D61+D63+D65+D67+D69)</f>
        <v>7916</v>
      </c>
      <c r="E71" s="24">
        <f t="shared" si="2"/>
        <v>7993</v>
      </c>
      <c r="F71" s="24">
        <f t="shared" si="2"/>
        <v>4570</v>
      </c>
      <c r="G71" s="24">
        <f t="shared" si="2"/>
        <v>3267</v>
      </c>
      <c r="H71" s="24">
        <f t="shared" si="2"/>
        <v>1153</v>
      </c>
      <c r="I71" s="24">
        <f t="shared" si="2"/>
        <v>388</v>
      </c>
      <c r="J71" s="24">
        <f t="shared" si="2"/>
        <v>369</v>
      </c>
      <c r="K71" s="24">
        <f t="shared" si="2"/>
        <v>339</v>
      </c>
      <c r="L71" s="24">
        <f t="shared" si="2"/>
        <v>514</v>
      </c>
      <c r="M71" s="24">
        <f t="shared" si="2"/>
        <v>736</v>
      </c>
      <c r="N71" s="24">
        <f t="shared" si="2"/>
        <v>960</v>
      </c>
      <c r="O71" s="24">
        <f t="shared" si="2"/>
        <v>37416</v>
      </c>
      <c r="P71" s="41"/>
    </row>
  </sheetData>
  <mergeCells count="4">
    <mergeCell ref="A1:O1"/>
    <mergeCell ref="A2:O2"/>
    <mergeCell ref="A3:O3"/>
    <mergeCell ref="A4:O4"/>
  </mergeCells>
  <printOptions horizontalCentered="1"/>
  <pageMargins left="0.59055118110236227" right="0.70866141732283472" top="0.39370078740157483" bottom="0.59055118110236227" header="0.31496062992125984" footer="0.31496062992125984"/>
  <pageSetup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workbookViewId="0">
      <selection sqref="A1:R1"/>
    </sheetView>
  </sheetViews>
  <sheetFormatPr baseColWidth="10" defaultRowHeight="15" x14ac:dyDescent="0.25"/>
  <cols>
    <col min="1" max="1" width="17.42578125" style="84" bestFit="1" customWidth="1"/>
    <col min="2" max="2" width="1.85546875" style="1" customWidth="1"/>
    <col min="3" max="3" width="6.85546875" style="9" bestFit="1" customWidth="1"/>
    <col min="4" max="4" width="6.5703125" style="9" bestFit="1" customWidth="1"/>
    <col min="5" max="7" width="5.7109375" style="9" customWidth="1"/>
    <col min="8" max="8" width="5.7109375" style="9" bestFit="1" customWidth="1"/>
    <col min="9" max="10" width="3.7109375" style="9" customWidth="1"/>
    <col min="11" max="11" width="6.85546875" style="9" bestFit="1" customWidth="1"/>
    <col min="12" max="12" width="3.7109375" style="9" customWidth="1"/>
    <col min="13" max="13" width="6.5703125" style="9" bestFit="1" customWidth="1"/>
    <col min="14" max="14" width="5.7109375" style="9" customWidth="1"/>
    <col min="15" max="16" width="3.7109375" style="40" customWidth="1"/>
    <col min="17" max="17" width="3.7109375" style="9" customWidth="1"/>
    <col min="18" max="18" width="7.42578125" style="9" bestFit="1" customWidth="1"/>
    <col min="19" max="16384" width="11.42578125" style="1"/>
  </cols>
  <sheetData>
    <row r="1" spans="1:18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18" ht="12.75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18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18" ht="12.75" x14ac:dyDescent="0.2">
      <c r="A4" s="321" t="s">
        <v>167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5" spans="1:18" x14ac:dyDescent="0.25">
      <c r="B5" s="16"/>
      <c r="O5" s="9"/>
      <c r="P5" s="9"/>
      <c r="Q5" s="40"/>
    </row>
    <row r="6" spans="1:18" s="4" customFormat="1" ht="11.25" customHeight="1" x14ac:dyDescent="0.2">
      <c r="A6" s="173" t="s">
        <v>81</v>
      </c>
      <c r="B6" s="172"/>
      <c r="C6" s="174" t="s">
        <v>12</v>
      </c>
      <c r="D6" s="174" t="s">
        <v>0</v>
      </c>
      <c r="E6" s="174" t="s">
        <v>1</v>
      </c>
      <c r="F6" s="174" t="s">
        <v>2</v>
      </c>
      <c r="G6" s="174" t="s">
        <v>3</v>
      </c>
      <c r="H6" s="174" t="s">
        <v>4</v>
      </c>
      <c r="I6" s="174" t="s">
        <v>5</v>
      </c>
      <c r="J6" s="174" t="s">
        <v>6</v>
      </c>
      <c r="K6" s="174" t="s">
        <v>7</v>
      </c>
      <c r="L6" s="174" t="s">
        <v>106</v>
      </c>
      <c r="M6" s="174" t="s">
        <v>11</v>
      </c>
      <c r="N6" s="174" t="s">
        <v>8</v>
      </c>
      <c r="O6" s="8" t="s">
        <v>9</v>
      </c>
      <c r="P6" s="8" t="s">
        <v>10</v>
      </c>
      <c r="Q6" s="8" t="s">
        <v>107</v>
      </c>
      <c r="R6" s="8" t="s">
        <v>94</v>
      </c>
    </row>
    <row r="7" spans="1:18" ht="9.9499999999999993" customHeight="1" x14ac:dyDescent="0.15">
      <c r="A7" s="171" t="s">
        <v>138</v>
      </c>
      <c r="B7" s="170" t="s">
        <v>14</v>
      </c>
      <c r="C7" s="179">
        <v>413</v>
      </c>
      <c r="D7" s="179">
        <v>11803</v>
      </c>
      <c r="E7" s="179">
        <v>685</v>
      </c>
      <c r="F7" s="179">
        <v>5</v>
      </c>
      <c r="G7" s="180" t="s">
        <v>101</v>
      </c>
      <c r="H7" s="180" t="s">
        <v>101</v>
      </c>
      <c r="I7" s="180" t="s">
        <v>101</v>
      </c>
      <c r="J7" s="180" t="s">
        <v>101</v>
      </c>
      <c r="K7" s="179" t="s">
        <v>101</v>
      </c>
      <c r="L7" s="179" t="s">
        <v>101</v>
      </c>
      <c r="M7" s="180" t="s">
        <v>101</v>
      </c>
      <c r="N7" s="180" t="s">
        <v>101</v>
      </c>
      <c r="O7" s="19" t="s">
        <v>101</v>
      </c>
      <c r="P7" s="19" t="s">
        <v>101</v>
      </c>
      <c r="Q7" s="19" t="s">
        <v>101</v>
      </c>
      <c r="R7" s="19">
        <f>SUM(C7:Q7)</f>
        <v>12906</v>
      </c>
    </row>
    <row r="8" spans="1:18" ht="9.9499999999999993" customHeight="1" x14ac:dyDescent="0.15">
      <c r="A8" s="171" t="s">
        <v>138</v>
      </c>
      <c r="B8" s="170" t="s">
        <v>15</v>
      </c>
      <c r="C8" s="179">
        <v>93</v>
      </c>
      <c r="D8" s="179">
        <v>2985</v>
      </c>
      <c r="E8" s="179">
        <v>159</v>
      </c>
      <c r="F8" s="179">
        <v>1</v>
      </c>
      <c r="G8" s="180" t="s">
        <v>101</v>
      </c>
      <c r="H8" s="180" t="s">
        <v>101</v>
      </c>
      <c r="I8" s="180" t="s">
        <v>101</v>
      </c>
      <c r="J8" s="180" t="s">
        <v>101</v>
      </c>
      <c r="K8" s="179" t="s">
        <v>101</v>
      </c>
      <c r="L8" s="179" t="s">
        <v>101</v>
      </c>
      <c r="M8" s="180" t="s">
        <v>101</v>
      </c>
      <c r="N8" s="180" t="s">
        <v>101</v>
      </c>
      <c r="O8" s="19" t="s">
        <v>101</v>
      </c>
      <c r="P8" s="19" t="s">
        <v>101</v>
      </c>
      <c r="Q8" s="19" t="s">
        <v>101</v>
      </c>
      <c r="R8" s="19">
        <f t="shared" ref="R8:R64" si="0">SUM(C8:Q8)</f>
        <v>3238</v>
      </c>
    </row>
    <row r="9" spans="1:18" ht="9.9499999999999993" customHeight="1" x14ac:dyDescent="0.15">
      <c r="A9" s="171" t="s">
        <v>109</v>
      </c>
      <c r="B9" s="170" t="s">
        <v>14</v>
      </c>
      <c r="C9" s="179">
        <v>275002</v>
      </c>
      <c r="D9" s="179">
        <v>434920</v>
      </c>
      <c r="E9" s="179">
        <v>78362</v>
      </c>
      <c r="F9" s="179">
        <v>19000</v>
      </c>
      <c r="G9" s="179">
        <v>22800</v>
      </c>
      <c r="H9" s="179">
        <v>2410</v>
      </c>
      <c r="I9" s="179" t="s">
        <v>101</v>
      </c>
      <c r="J9" s="179" t="s">
        <v>101</v>
      </c>
      <c r="K9" s="179">
        <v>68666</v>
      </c>
      <c r="L9" s="179" t="s">
        <v>101</v>
      </c>
      <c r="M9" s="179">
        <v>690</v>
      </c>
      <c r="N9" s="179">
        <v>754</v>
      </c>
      <c r="O9" s="19" t="s">
        <v>101</v>
      </c>
      <c r="P9" s="19" t="s">
        <v>101</v>
      </c>
      <c r="Q9" s="19" t="s">
        <v>101</v>
      </c>
      <c r="R9" s="19">
        <f t="shared" si="0"/>
        <v>902604</v>
      </c>
    </row>
    <row r="10" spans="1:18" ht="9.9499999999999993" customHeight="1" x14ac:dyDescent="0.15">
      <c r="A10" s="171" t="s">
        <v>109</v>
      </c>
      <c r="B10" s="170" t="s">
        <v>15</v>
      </c>
      <c r="C10" s="179">
        <v>64076</v>
      </c>
      <c r="D10" s="179">
        <v>106724</v>
      </c>
      <c r="E10" s="179">
        <v>16884</v>
      </c>
      <c r="F10" s="179">
        <v>4149</v>
      </c>
      <c r="G10" s="179">
        <v>5149</v>
      </c>
      <c r="H10" s="179">
        <v>491</v>
      </c>
      <c r="I10" s="179" t="s">
        <v>101</v>
      </c>
      <c r="J10" s="179" t="s">
        <v>101</v>
      </c>
      <c r="K10" s="179">
        <v>13101</v>
      </c>
      <c r="L10" s="179" t="s">
        <v>101</v>
      </c>
      <c r="M10" s="179">
        <v>140</v>
      </c>
      <c r="N10" s="179">
        <v>116</v>
      </c>
      <c r="O10" s="19" t="s">
        <v>101</v>
      </c>
      <c r="P10" s="19" t="s">
        <v>101</v>
      </c>
      <c r="Q10" s="19" t="s">
        <v>101</v>
      </c>
      <c r="R10" s="19">
        <f t="shared" si="0"/>
        <v>210830</v>
      </c>
    </row>
    <row r="11" spans="1:18" ht="9.9499999999999993" customHeight="1" x14ac:dyDescent="0.15">
      <c r="A11" s="171" t="s">
        <v>139</v>
      </c>
      <c r="B11" s="170" t="s">
        <v>14</v>
      </c>
      <c r="C11" s="179">
        <v>780</v>
      </c>
      <c r="D11" s="179">
        <v>2541</v>
      </c>
      <c r="E11" s="179">
        <v>67</v>
      </c>
      <c r="F11" s="179">
        <v>30748</v>
      </c>
      <c r="G11" s="179">
        <v>12473</v>
      </c>
      <c r="H11" s="179">
        <v>5006</v>
      </c>
      <c r="I11" s="179" t="s">
        <v>101</v>
      </c>
      <c r="J11" s="179" t="s">
        <v>101</v>
      </c>
      <c r="K11" s="179">
        <v>12166</v>
      </c>
      <c r="L11" s="179" t="s">
        <v>101</v>
      </c>
      <c r="M11" s="179">
        <v>166</v>
      </c>
      <c r="N11" s="179">
        <v>3</v>
      </c>
      <c r="O11" s="19" t="s">
        <v>101</v>
      </c>
      <c r="P11" s="19" t="s">
        <v>101</v>
      </c>
      <c r="Q11" s="19" t="s">
        <v>101</v>
      </c>
      <c r="R11" s="19">
        <f t="shared" si="0"/>
        <v>63950</v>
      </c>
    </row>
    <row r="12" spans="1:18" ht="9.9499999999999993" customHeight="1" x14ac:dyDescent="0.15">
      <c r="A12" s="171" t="s">
        <v>139</v>
      </c>
      <c r="B12" s="170" t="s">
        <v>15</v>
      </c>
      <c r="C12" s="179">
        <v>191</v>
      </c>
      <c r="D12" s="179">
        <v>581</v>
      </c>
      <c r="E12" s="179">
        <v>22</v>
      </c>
      <c r="F12" s="179">
        <v>6608</v>
      </c>
      <c r="G12" s="179">
        <v>2286</v>
      </c>
      <c r="H12" s="179">
        <v>1042</v>
      </c>
      <c r="I12" s="179" t="s">
        <v>101</v>
      </c>
      <c r="J12" s="179" t="s">
        <v>101</v>
      </c>
      <c r="K12" s="179">
        <v>2394</v>
      </c>
      <c r="L12" s="179" t="s">
        <v>101</v>
      </c>
      <c r="M12" s="179">
        <v>35</v>
      </c>
      <c r="N12" s="179" t="s">
        <v>101</v>
      </c>
      <c r="O12" s="19" t="s">
        <v>101</v>
      </c>
      <c r="P12" s="19" t="s">
        <v>101</v>
      </c>
      <c r="Q12" s="19" t="s">
        <v>101</v>
      </c>
      <c r="R12" s="19">
        <f t="shared" si="0"/>
        <v>13159</v>
      </c>
    </row>
    <row r="13" spans="1:18" ht="9.9499999999999993" customHeight="1" x14ac:dyDescent="0.15">
      <c r="A13" s="171" t="s">
        <v>21</v>
      </c>
      <c r="B13" s="170" t="s">
        <v>14</v>
      </c>
      <c r="C13" s="180" t="s">
        <v>101</v>
      </c>
      <c r="D13" s="180" t="s">
        <v>101</v>
      </c>
      <c r="E13" s="180" t="s">
        <v>101</v>
      </c>
      <c r="F13" s="180" t="s">
        <v>101</v>
      </c>
      <c r="G13" s="180" t="s">
        <v>101</v>
      </c>
      <c r="H13" s="180" t="s">
        <v>101</v>
      </c>
      <c r="I13" s="180" t="s">
        <v>101</v>
      </c>
      <c r="J13" s="180" t="s">
        <v>101</v>
      </c>
      <c r="K13" s="179">
        <v>1</v>
      </c>
      <c r="L13" s="179" t="s">
        <v>101</v>
      </c>
      <c r="M13" s="180" t="s">
        <v>101</v>
      </c>
      <c r="N13" s="180" t="s">
        <v>101</v>
      </c>
      <c r="O13" s="19" t="s">
        <v>101</v>
      </c>
      <c r="P13" s="19" t="s">
        <v>101</v>
      </c>
      <c r="Q13" s="19" t="s">
        <v>101</v>
      </c>
      <c r="R13" s="19">
        <f t="shared" si="0"/>
        <v>1</v>
      </c>
    </row>
    <row r="14" spans="1:18" ht="9.9499999999999993" customHeight="1" x14ac:dyDescent="0.15">
      <c r="A14" s="171" t="s">
        <v>21</v>
      </c>
      <c r="B14" s="170" t="s">
        <v>15</v>
      </c>
      <c r="C14" s="180" t="s">
        <v>101</v>
      </c>
      <c r="D14" s="180" t="s">
        <v>101</v>
      </c>
      <c r="E14" s="180" t="s">
        <v>101</v>
      </c>
      <c r="F14" s="180" t="s">
        <v>101</v>
      </c>
      <c r="G14" s="180" t="s">
        <v>101</v>
      </c>
      <c r="H14" s="180" t="s">
        <v>101</v>
      </c>
      <c r="I14" s="180" t="s">
        <v>101</v>
      </c>
      <c r="J14" s="180" t="s">
        <v>101</v>
      </c>
      <c r="K14" s="179" t="s">
        <v>101</v>
      </c>
      <c r="L14" s="179" t="s">
        <v>101</v>
      </c>
      <c r="M14" s="180" t="s">
        <v>101</v>
      </c>
      <c r="N14" s="180" t="s">
        <v>101</v>
      </c>
      <c r="O14" s="19" t="s">
        <v>101</v>
      </c>
      <c r="P14" s="19" t="s">
        <v>101</v>
      </c>
      <c r="Q14" s="19" t="s">
        <v>101</v>
      </c>
      <c r="R14" s="19">
        <f t="shared" si="0"/>
        <v>0</v>
      </c>
    </row>
    <row r="15" spans="1:18" ht="9.9499999999999993" customHeight="1" x14ac:dyDescent="0.15">
      <c r="A15" s="171" t="s">
        <v>140</v>
      </c>
      <c r="B15" s="170" t="s">
        <v>14</v>
      </c>
      <c r="C15" s="180" t="s">
        <v>101</v>
      </c>
      <c r="D15" s="179">
        <v>6</v>
      </c>
      <c r="E15" s="180" t="s">
        <v>101</v>
      </c>
      <c r="F15" s="180" t="s">
        <v>101</v>
      </c>
      <c r="G15" s="180" t="s">
        <v>101</v>
      </c>
      <c r="H15" s="180" t="s">
        <v>101</v>
      </c>
      <c r="I15" s="180" t="s">
        <v>101</v>
      </c>
      <c r="J15" s="180" t="s">
        <v>101</v>
      </c>
      <c r="K15" s="180" t="s">
        <v>101</v>
      </c>
      <c r="L15" s="180" t="s">
        <v>101</v>
      </c>
      <c r="M15" s="180" t="s">
        <v>101</v>
      </c>
      <c r="N15" s="180" t="s">
        <v>101</v>
      </c>
      <c r="O15" s="19" t="s">
        <v>101</v>
      </c>
      <c r="P15" s="19" t="s">
        <v>101</v>
      </c>
      <c r="Q15" s="19" t="s">
        <v>101</v>
      </c>
      <c r="R15" s="19">
        <f t="shared" si="0"/>
        <v>6</v>
      </c>
    </row>
    <row r="16" spans="1:18" ht="9.9499999999999993" customHeight="1" x14ac:dyDescent="0.15">
      <c r="A16" s="171" t="s">
        <v>140</v>
      </c>
      <c r="B16" s="170" t="s">
        <v>15</v>
      </c>
      <c r="C16" s="180" t="s">
        <v>101</v>
      </c>
      <c r="D16" s="179">
        <v>1</v>
      </c>
      <c r="E16" s="180" t="s">
        <v>101</v>
      </c>
      <c r="F16" s="180" t="s">
        <v>101</v>
      </c>
      <c r="G16" s="180" t="s">
        <v>101</v>
      </c>
      <c r="H16" s="180" t="s">
        <v>101</v>
      </c>
      <c r="I16" s="180" t="s">
        <v>101</v>
      </c>
      <c r="J16" s="180" t="s">
        <v>101</v>
      </c>
      <c r="K16" s="180" t="s">
        <v>101</v>
      </c>
      <c r="L16" s="180" t="s">
        <v>101</v>
      </c>
      <c r="M16" s="180" t="s">
        <v>101</v>
      </c>
      <c r="N16" s="180" t="s">
        <v>101</v>
      </c>
      <c r="O16" s="19" t="s">
        <v>101</v>
      </c>
      <c r="P16" s="19" t="s">
        <v>101</v>
      </c>
      <c r="Q16" s="19" t="s">
        <v>101</v>
      </c>
      <c r="R16" s="19">
        <f t="shared" si="0"/>
        <v>1</v>
      </c>
    </row>
    <row r="17" spans="1:18" ht="9.9499999999999993" customHeight="1" x14ac:dyDescent="0.15">
      <c r="A17" s="171" t="s">
        <v>22</v>
      </c>
      <c r="B17" s="170" t="s">
        <v>14</v>
      </c>
      <c r="C17" s="179">
        <v>273</v>
      </c>
      <c r="D17" s="179">
        <v>10658</v>
      </c>
      <c r="E17" s="179">
        <v>423</v>
      </c>
      <c r="F17" s="179">
        <v>3528</v>
      </c>
      <c r="G17" s="179">
        <v>1663</v>
      </c>
      <c r="H17" s="179">
        <v>141</v>
      </c>
      <c r="I17" s="179" t="s">
        <v>101</v>
      </c>
      <c r="J17" s="179" t="s">
        <v>101</v>
      </c>
      <c r="K17" s="179">
        <v>2320</v>
      </c>
      <c r="L17" s="179" t="s">
        <v>101</v>
      </c>
      <c r="M17" s="180" t="s">
        <v>101</v>
      </c>
      <c r="N17" s="180" t="s">
        <v>101</v>
      </c>
      <c r="O17" s="19" t="s">
        <v>101</v>
      </c>
      <c r="P17" s="19" t="s">
        <v>101</v>
      </c>
      <c r="Q17" s="19" t="s">
        <v>101</v>
      </c>
      <c r="R17" s="19">
        <f t="shared" si="0"/>
        <v>19006</v>
      </c>
    </row>
    <row r="18" spans="1:18" ht="9.9499999999999993" customHeight="1" x14ac:dyDescent="0.15">
      <c r="A18" s="171" t="s">
        <v>22</v>
      </c>
      <c r="B18" s="170" t="s">
        <v>15</v>
      </c>
      <c r="C18" s="179">
        <v>64</v>
      </c>
      <c r="D18" s="179">
        <v>2617</v>
      </c>
      <c r="E18" s="179">
        <v>89</v>
      </c>
      <c r="F18" s="179">
        <v>786</v>
      </c>
      <c r="G18" s="179">
        <v>406</v>
      </c>
      <c r="H18" s="179">
        <v>30</v>
      </c>
      <c r="I18" s="179" t="s">
        <v>101</v>
      </c>
      <c r="J18" s="179" t="s">
        <v>101</v>
      </c>
      <c r="K18" s="179">
        <v>515</v>
      </c>
      <c r="L18" s="179" t="s">
        <v>101</v>
      </c>
      <c r="M18" s="180" t="s">
        <v>101</v>
      </c>
      <c r="N18" s="180" t="s">
        <v>101</v>
      </c>
      <c r="O18" s="19" t="s">
        <v>101</v>
      </c>
      <c r="P18" s="19" t="s">
        <v>101</v>
      </c>
      <c r="Q18" s="19" t="s">
        <v>101</v>
      </c>
      <c r="R18" s="19">
        <f t="shared" si="0"/>
        <v>4507</v>
      </c>
    </row>
    <row r="19" spans="1:18" ht="9.9499999999999993" customHeight="1" x14ac:dyDescent="0.15">
      <c r="A19" s="171" t="s">
        <v>141</v>
      </c>
      <c r="B19" s="170" t="s">
        <v>14</v>
      </c>
      <c r="C19" s="180" t="s">
        <v>101</v>
      </c>
      <c r="D19" s="179">
        <v>7</v>
      </c>
      <c r="E19" s="180" t="s">
        <v>101</v>
      </c>
      <c r="F19" s="180" t="s">
        <v>101</v>
      </c>
      <c r="G19" s="179">
        <v>5</v>
      </c>
      <c r="H19" s="180" t="s">
        <v>101</v>
      </c>
      <c r="I19" s="180" t="s">
        <v>101</v>
      </c>
      <c r="J19" s="180" t="s">
        <v>101</v>
      </c>
      <c r="K19" s="180" t="s">
        <v>101</v>
      </c>
      <c r="L19" s="180" t="s">
        <v>101</v>
      </c>
      <c r="M19" s="180" t="s">
        <v>101</v>
      </c>
      <c r="N19" s="180" t="s">
        <v>101</v>
      </c>
      <c r="O19" s="19" t="s">
        <v>101</v>
      </c>
      <c r="P19" s="19" t="s">
        <v>101</v>
      </c>
      <c r="Q19" s="19" t="s">
        <v>101</v>
      </c>
      <c r="R19" s="19">
        <f t="shared" si="0"/>
        <v>12</v>
      </c>
    </row>
    <row r="20" spans="1:18" ht="9.9499999999999993" customHeight="1" x14ac:dyDescent="0.15">
      <c r="A20" s="171" t="s">
        <v>141</v>
      </c>
      <c r="B20" s="170" t="s">
        <v>15</v>
      </c>
      <c r="C20" s="180" t="s">
        <v>101</v>
      </c>
      <c r="D20" s="179">
        <v>1</v>
      </c>
      <c r="E20" s="180" t="s">
        <v>101</v>
      </c>
      <c r="F20" s="180" t="s">
        <v>101</v>
      </c>
      <c r="G20" s="179">
        <v>1</v>
      </c>
      <c r="H20" s="180" t="s">
        <v>101</v>
      </c>
      <c r="I20" s="180" t="s">
        <v>101</v>
      </c>
      <c r="J20" s="180" t="s">
        <v>101</v>
      </c>
      <c r="K20" s="180" t="s">
        <v>101</v>
      </c>
      <c r="L20" s="180" t="s">
        <v>101</v>
      </c>
      <c r="M20" s="180" t="s">
        <v>101</v>
      </c>
      <c r="N20" s="180" t="s">
        <v>101</v>
      </c>
      <c r="O20" s="19" t="s">
        <v>101</v>
      </c>
      <c r="P20" s="19" t="s">
        <v>101</v>
      </c>
      <c r="Q20" s="19" t="s">
        <v>101</v>
      </c>
      <c r="R20" s="19">
        <f t="shared" si="0"/>
        <v>2</v>
      </c>
    </row>
    <row r="21" spans="1:18" ht="9.9499999999999993" customHeight="1" x14ac:dyDescent="0.15">
      <c r="A21" s="171" t="s">
        <v>26</v>
      </c>
      <c r="B21" s="170" t="s">
        <v>14</v>
      </c>
      <c r="C21" s="180" t="s">
        <v>101</v>
      </c>
      <c r="D21" s="180" t="s">
        <v>101</v>
      </c>
      <c r="E21" s="180" t="s">
        <v>101</v>
      </c>
      <c r="F21" s="180" t="s">
        <v>101</v>
      </c>
      <c r="G21" s="180" t="s">
        <v>101</v>
      </c>
      <c r="H21" s="180" t="s">
        <v>101</v>
      </c>
      <c r="I21" s="180" t="s">
        <v>101</v>
      </c>
      <c r="J21" s="180" t="s">
        <v>101</v>
      </c>
      <c r="K21" s="179">
        <v>7</v>
      </c>
      <c r="L21" s="179" t="s">
        <v>101</v>
      </c>
      <c r="M21" s="180" t="s">
        <v>101</v>
      </c>
      <c r="N21" s="180" t="s">
        <v>101</v>
      </c>
      <c r="O21" s="19" t="s">
        <v>101</v>
      </c>
      <c r="P21" s="19" t="s">
        <v>101</v>
      </c>
      <c r="Q21" s="19" t="s">
        <v>101</v>
      </c>
      <c r="R21" s="19">
        <f t="shared" si="0"/>
        <v>7</v>
      </c>
    </row>
    <row r="22" spans="1:18" ht="9.9499999999999993" customHeight="1" x14ac:dyDescent="0.15">
      <c r="A22" s="171" t="s">
        <v>26</v>
      </c>
      <c r="B22" s="170" t="s">
        <v>15</v>
      </c>
      <c r="C22" s="180" t="s">
        <v>101</v>
      </c>
      <c r="D22" s="180" t="s">
        <v>101</v>
      </c>
      <c r="E22" s="180" t="s">
        <v>101</v>
      </c>
      <c r="F22" s="180" t="s">
        <v>101</v>
      </c>
      <c r="G22" s="180" t="s">
        <v>101</v>
      </c>
      <c r="H22" s="180" t="s">
        <v>101</v>
      </c>
      <c r="I22" s="180" t="s">
        <v>101</v>
      </c>
      <c r="J22" s="180" t="s">
        <v>101</v>
      </c>
      <c r="K22" s="179">
        <v>1</v>
      </c>
      <c r="L22" s="179" t="s">
        <v>101</v>
      </c>
      <c r="M22" s="180" t="s">
        <v>101</v>
      </c>
      <c r="N22" s="180" t="s">
        <v>101</v>
      </c>
      <c r="O22" s="19" t="s">
        <v>101</v>
      </c>
      <c r="P22" s="19" t="s">
        <v>101</v>
      </c>
      <c r="Q22" s="19" t="s">
        <v>101</v>
      </c>
      <c r="R22" s="19">
        <f t="shared" si="0"/>
        <v>1</v>
      </c>
    </row>
    <row r="23" spans="1:18" ht="9.9499999999999993" customHeight="1" x14ac:dyDescent="0.15">
      <c r="A23" s="171" t="s">
        <v>27</v>
      </c>
      <c r="B23" s="170" t="s">
        <v>14</v>
      </c>
      <c r="C23" s="179">
        <v>490</v>
      </c>
      <c r="D23" s="179">
        <v>10342</v>
      </c>
      <c r="E23" s="179">
        <v>1900</v>
      </c>
      <c r="F23" s="179">
        <v>1231</v>
      </c>
      <c r="G23" s="179">
        <v>14785</v>
      </c>
      <c r="H23" s="179">
        <v>308</v>
      </c>
      <c r="I23" s="179" t="s">
        <v>101</v>
      </c>
      <c r="J23" s="179" t="s">
        <v>101</v>
      </c>
      <c r="K23" s="179">
        <v>45545</v>
      </c>
      <c r="L23" s="179" t="s">
        <v>101</v>
      </c>
      <c r="M23" s="180" t="s">
        <v>101</v>
      </c>
      <c r="N23" s="179">
        <v>162</v>
      </c>
      <c r="O23" s="19" t="s">
        <v>101</v>
      </c>
      <c r="P23" s="19" t="s">
        <v>101</v>
      </c>
      <c r="Q23" s="19" t="s">
        <v>101</v>
      </c>
      <c r="R23" s="19">
        <f t="shared" si="0"/>
        <v>74763</v>
      </c>
    </row>
    <row r="24" spans="1:18" ht="9.9499999999999993" customHeight="1" x14ac:dyDescent="0.15">
      <c r="A24" s="171" t="s">
        <v>27</v>
      </c>
      <c r="B24" s="170" t="s">
        <v>15</v>
      </c>
      <c r="C24" s="179">
        <v>111</v>
      </c>
      <c r="D24" s="179">
        <v>2463</v>
      </c>
      <c r="E24" s="179">
        <v>449</v>
      </c>
      <c r="F24" s="179">
        <v>277</v>
      </c>
      <c r="G24" s="179">
        <v>3398</v>
      </c>
      <c r="H24" s="179">
        <v>64</v>
      </c>
      <c r="I24" s="179" t="s">
        <v>101</v>
      </c>
      <c r="J24" s="179" t="s">
        <v>101</v>
      </c>
      <c r="K24" s="179">
        <v>10277</v>
      </c>
      <c r="L24" s="179" t="s">
        <v>101</v>
      </c>
      <c r="M24" s="180" t="s">
        <v>101</v>
      </c>
      <c r="N24" s="179">
        <v>31</v>
      </c>
      <c r="O24" s="19" t="s">
        <v>101</v>
      </c>
      <c r="P24" s="19" t="s">
        <v>101</v>
      </c>
      <c r="Q24" s="19" t="s">
        <v>101</v>
      </c>
      <c r="R24" s="19">
        <f t="shared" si="0"/>
        <v>17070</v>
      </c>
    </row>
    <row r="25" spans="1:18" ht="9.9499999999999993" customHeight="1" x14ac:dyDescent="0.15">
      <c r="A25" s="171" t="s">
        <v>120</v>
      </c>
      <c r="B25" s="170" t="s">
        <v>14</v>
      </c>
      <c r="C25" s="179">
        <v>396</v>
      </c>
      <c r="D25" s="180" t="s">
        <v>101</v>
      </c>
      <c r="E25" s="180" t="s">
        <v>101</v>
      </c>
      <c r="F25" s="180" t="s">
        <v>101</v>
      </c>
      <c r="G25" s="179">
        <v>3048</v>
      </c>
      <c r="H25" s="179">
        <v>1244</v>
      </c>
      <c r="I25" s="179" t="s">
        <v>101</v>
      </c>
      <c r="J25" s="179" t="s">
        <v>101</v>
      </c>
      <c r="K25" s="179">
        <v>3619</v>
      </c>
      <c r="L25" s="179" t="s">
        <v>101</v>
      </c>
      <c r="M25" s="180" t="s">
        <v>101</v>
      </c>
      <c r="N25" s="180" t="s">
        <v>101</v>
      </c>
      <c r="O25" s="19" t="s">
        <v>101</v>
      </c>
      <c r="P25" s="19" t="s">
        <v>101</v>
      </c>
      <c r="Q25" s="19" t="s">
        <v>101</v>
      </c>
      <c r="R25" s="19">
        <f t="shared" si="0"/>
        <v>8307</v>
      </c>
    </row>
    <row r="26" spans="1:18" ht="9.9499999999999993" customHeight="1" x14ac:dyDescent="0.15">
      <c r="A26" s="171" t="s">
        <v>120</v>
      </c>
      <c r="B26" s="170" t="s">
        <v>15</v>
      </c>
      <c r="C26" s="179">
        <v>87</v>
      </c>
      <c r="D26" s="180" t="s">
        <v>101</v>
      </c>
      <c r="E26" s="180" t="s">
        <v>101</v>
      </c>
      <c r="F26" s="180" t="s">
        <v>101</v>
      </c>
      <c r="G26" s="179">
        <v>661</v>
      </c>
      <c r="H26" s="179">
        <v>253</v>
      </c>
      <c r="I26" s="179" t="s">
        <v>101</v>
      </c>
      <c r="J26" s="179" t="s">
        <v>101</v>
      </c>
      <c r="K26" s="179">
        <v>737</v>
      </c>
      <c r="L26" s="179" t="s">
        <v>101</v>
      </c>
      <c r="M26" s="180" t="s">
        <v>101</v>
      </c>
      <c r="N26" s="180" t="s">
        <v>101</v>
      </c>
      <c r="O26" s="19" t="s">
        <v>101</v>
      </c>
      <c r="P26" s="19" t="s">
        <v>101</v>
      </c>
      <c r="Q26" s="19" t="s">
        <v>101</v>
      </c>
      <c r="R26" s="19">
        <f t="shared" si="0"/>
        <v>1738</v>
      </c>
    </row>
    <row r="27" spans="1:18" ht="9.9499999999999993" customHeight="1" x14ac:dyDescent="0.15">
      <c r="A27" s="171" t="s">
        <v>30</v>
      </c>
      <c r="B27" s="170" t="s">
        <v>14</v>
      </c>
      <c r="C27" s="180" t="s">
        <v>101</v>
      </c>
      <c r="D27" s="180" t="s">
        <v>101</v>
      </c>
      <c r="E27" s="180" t="s">
        <v>101</v>
      </c>
      <c r="F27" s="180" t="s">
        <v>101</v>
      </c>
      <c r="G27" s="180" t="s">
        <v>101</v>
      </c>
      <c r="H27" s="180" t="s">
        <v>101</v>
      </c>
      <c r="I27" s="180" t="s">
        <v>101</v>
      </c>
      <c r="J27" s="180" t="s">
        <v>101</v>
      </c>
      <c r="K27" s="179">
        <v>7477</v>
      </c>
      <c r="L27" s="179" t="s">
        <v>101</v>
      </c>
      <c r="M27" s="179">
        <v>2057</v>
      </c>
      <c r="N27" s="179">
        <v>5996</v>
      </c>
      <c r="O27" s="19" t="s">
        <v>101</v>
      </c>
      <c r="P27" s="19" t="s">
        <v>101</v>
      </c>
      <c r="Q27" s="19" t="s">
        <v>101</v>
      </c>
      <c r="R27" s="19">
        <f t="shared" si="0"/>
        <v>15530</v>
      </c>
    </row>
    <row r="28" spans="1:18" ht="9.9499999999999993" customHeight="1" x14ac:dyDescent="0.15">
      <c r="A28" s="171" t="s">
        <v>30</v>
      </c>
      <c r="B28" s="170" t="s">
        <v>15</v>
      </c>
      <c r="C28" s="180" t="s">
        <v>101</v>
      </c>
      <c r="D28" s="180" t="s">
        <v>101</v>
      </c>
      <c r="E28" s="180" t="s">
        <v>101</v>
      </c>
      <c r="F28" s="180" t="s">
        <v>101</v>
      </c>
      <c r="G28" s="180" t="s">
        <v>101</v>
      </c>
      <c r="H28" s="180" t="s">
        <v>101</v>
      </c>
      <c r="I28" s="180" t="s">
        <v>101</v>
      </c>
      <c r="J28" s="180" t="s">
        <v>101</v>
      </c>
      <c r="K28" s="179">
        <v>1522</v>
      </c>
      <c r="L28" s="179" t="s">
        <v>101</v>
      </c>
      <c r="M28" s="179">
        <v>422</v>
      </c>
      <c r="N28" s="179">
        <v>981</v>
      </c>
      <c r="O28" s="19" t="s">
        <v>101</v>
      </c>
      <c r="P28" s="19" t="s">
        <v>101</v>
      </c>
      <c r="Q28" s="19" t="s">
        <v>101</v>
      </c>
      <c r="R28" s="19">
        <f t="shared" si="0"/>
        <v>2925</v>
      </c>
    </row>
    <row r="29" spans="1:18" ht="9.9499999999999993" customHeight="1" x14ac:dyDescent="0.15">
      <c r="A29" s="171" t="s">
        <v>122</v>
      </c>
      <c r="B29" s="170" t="s">
        <v>14</v>
      </c>
      <c r="C29" s="179">
        <v>29</v>
      </c>
      <c r="D29" s="179">
        <v>2</v>
      </c>
      <c r="E29" s="180" t="s">
        <v>101</v>
      </c>
      <c r="F29" s="180" t="s">
        <v>101</v>
      </c>
      <c r="G29" s="180" t="s">
        <v>101</v>
      </c>
      <c r="H29" s="179">
        <v>16</v>
      </c>
      <c r="I29" s="179" t="s">
        <v>101</v>
      </c>
      <c r="J29" s="179" t="s">
        <v>101</v>
      </c>
      <c r="K29" s="179">
        <v>2298</v>
      </c>
      <c r="L29" s="179" t="s">
        <v>101</v>
      </c>
      <c r="M29" s="179">
        <v>114</v>
      </c>
      <c r="N29" s="180" t="s">
        <v>101</v>
      </c>
      <c r="O29" s="19" t="s">
        <v>101</v>
      </c>
      <c r="P29" s="19" t="s">
        <v>101</v>
      </c>
      <c r="Q29" s="19" t="s">
        <v>101</v>
      </c>
      <c r="R29" s="19">
        <f t="shared" si="0"/>
        <v>2459</v>
      </c>
    </row>
    <row r="30" spans="1:18" ht="9.9499999999999993" customHeight="1" x14ac:dyDescent="0.15">
      <c r="A30" s="171" t="s">
        <v>122</v>
      </c>
      <c r="B30" s="170" t="s">
        <v>15</v>
      </c>
      <c r="C30" s="179">
        <v>3</v>
      </c>
      <c r="D30" s="179" t="s">
        <v>101</v>
      </c>
      <c r="E30" s="180" t="s">
        <v>101</v>
      </c>
      <c r="F30" s="180" t="s">
        <v>101</v>
      </c>
      <c r="G30" s="180" t="s">
        <v>101</v>
      </c>
      <c r="H30" s="179">
        <v>2</v>
      </c>
      <c r="I30" s="179" t="s">
        <v>101</v>
      </c>
      <c r="J30" s="179" t="s">
        <v>101</v>
      </c>
      <c r="K30" s="179">
        <v>444</v>
      </c>
      <c r="L30" s="179" t="s">
        <v>101</v>
      </c>
      <c r="M30" s="179">
        <v>23</v>
      </c>
      <c r="N30" s="180" t="s">
        <v>101</v>
      </c>
      <c r="O30" s="19" t="s">
        <v>101</v>
      </c>
      <c r="P30" s="19" t="s">
        <v>101</v>
      </c>
      <c r="Q30" s="19" t="s">
        <v>101</v>
      </c>
      <c r="R30" s="19">
        <f t="shared" si="0"/>
        <v>472</v>
      </c>
    </row>
    <row r="31" spans="1:18" ht="9.9499999999999993" customHeight="1" x14ac:dyDescent="0.15">
      <c r="A31" s="171" t="s">
        <v>33</v>
      </c>
      <c r="B31" s="170" t="s">
        <v>14</v>
      </c>
      <c r="C31" s="179">
        <v>5</v>
      </c>
      <c r="D31" s="179">
        <v>412</v>
      </c>
      <c r="E31" s="179">
        <v>50</v>
      </c>
      <c r="F31" s="180" t="s">
        <v>101</v>
      </c>
      <c r="G31" s="180" t="s">
        <v>101</v>
      </c>
      <c r="H31" s="180" t="s">
        <v>101</v>
      </c>
      <c r="I31" s="180" t="s">
        <v>101</v>
      </c>
      <c r="J31" s="180" t="s">
        <v>101</v>
      </c>
      <c r="K31" s="179">
        <v>11</v>
      </c>
      <c r="L31" s="179" t="s">
        <v>101</v>
      </c>
      <c r="M31" s="180" t="s">
        <v>101</v>
      </c>
      <c r="N31" s="180" t="s">
        <v>101</v>
      </c>
      <c r="O31" s="19" t="s">
        <v>101</v>
      </c>
      <c r="P31" s="19" t="s">
        <v>101</v>
      </c>
      <c r="Q31" s="19" t="s">
        <v>101</v>
      </c>
      <c r="R31" s="19">
        <f t="shared" si="0"/>
        <v>478</v>
      </c>
    </row>
    <row r="32" spans="1:18" ht="9.9499999999999993" customHeight="1" x14ac:dyDescent="0.15">
      <c r="A32" s="171" t="s">
        <v>33</v>
      </c>
      <c r="B32" s="170" t="s">
        <v>15</v>
      </c>
      <c r="C32" s="179" t="s">
        <v>101</v>
      </c>
      <c r="D32" s="179">
        <v>93</v>
      </c>
      <c r="E32" s="179">
        <v>12</v>
      </c>
      <c r="F32" s="180" t="s">
        <v>101</v>
      </c>
      <c r="G32" s="180" t="s">
        <v>101</v>
      </c>
      <c r="H32" s="180" t="s">
        <v>101</v>
      </c>
      <c r="I32" s="180" t="s">
        <v>101</v>
      </c>
      <c r="J32" s="180" t="s">
        <v>101</v>
      </c>
      <c r="K32" s="179">
        <v>1</v>
      </c>
      <c r="L32" s="179" t="s">
        <v>101</v>
      </c>
      <c r="M32" s="180" t="s">
        <v>101</v>
      </c>
      <c r="N32" s="180" t="s">
        <v>101</v>
      </c>
      <c r="O32" s="19" t="s">
        <v>101</v>
      </c>
      <c r="P32" s="19" t="s">
        <v>101</v>
      </c>
      <c r="Q32" s="19" t="s">
        <v>101</v>
      </c>
      <c r="R32" s="19">
        <f t="shared" si="0"/>
        <v>106</v>
      </c>
    </row>
    <row r="33" spans="1:18" ht="9.9499999999999993" customHeight="1" x14ac:dyDescent="0.15">
      <c r="A33" s="184" t="s">
        <v>142</v>
      </c>
      <c r="B33" s="170" t="s">
        <v>14</v>
      </c>
      <c r="C33" s="180" t="s">
        <v>101</v>
      </c>
      <c r="D33" s="180" t="s">
        <v>101</v>
      </c>
      <c r="E33" s="179">
        <v>22</v>
      </c>
      <c r="F33" s="180" t="s">
        <v>101</v>
      </c>
      <c r="G33" s="180" t="s">
        <v>101</v>
      </c>
      <c r="H33" s="180" t="s">
        <v>101</v>
      </c>
      <c r="I33" s="180" t="s">
        <v>101</v>
      </c>
      <c r="J33" s="180" t="s">
        <v>101</v>
      </c>
      <c r="K33" s="179">
        <v>5</v>
      </c>
      <c r="L33" s="179" t="s">
        <v>101</v>
      </c>
      <c r="M33" s="180" t="s">
        <v>101</v>
      </c>
      <c r="N33" s="180" t="s">
        <v>101</v>
      </c>
      <c r="O33" s="19" t="s">
        <v>101</v>
      </c>
      <c r="P33" s="19" t="s">
        <v>101</v>
      </c>
      <c r="Q33" s="19" t="s">
        <v>101</v>
      </c>
      <c r="R33" s="19">
        <f t="shared" si="0"/>
        <v>27</v>
      </c>
    </row>
    <row r="34" spans="1:18" ht="9.9499999999999993" customHeight="1" x14ac:dyDescent="0.15">
      <c r="A34" s="184" t="s">
        <v>142</v>
      </c>
      <c r="B34" s="170" t="s">
        <v>15</v>
      </c>
      <c r="C34" s="180" t="s">
        <v>101</v>
      </c>
      <c r="D34" s="180" t="s">
        <v>101</v>
      </c>
      <c r="E34" s="179">
        <v>5</v>
      </c>
      <c r="F34" s="180" t="s">
        <v>101</v>
      </c>
      <c r="G34" s="180" t="s">
        <v>101</v>
      </c>
      <c r="H34" s="180" t="s">
        <v>101</v>
      </c>
      <c r="I34" s="180" t="s">
        <v>101</v>
      </c>
      <c r="J34" s="180" t="s">
        <v>101</v>
      </c>
      <c r="K34" s="179">
        <v>1</v>
      </c>
      <c r="L34" s="179" t="s">
        <v>101</v>
      </c>
      <c r="M34" s="180" t="s">
        <v>101</v>
      </c>
      <c r="N34" s="180" t="s">
        <v>101</v>
      </c>
      <c r="O34" s="19" t="s">
        <v>101</v>
      </c>
      <c r="P34" s="19" t="s">
        <v>101</v>
      </c>
      <c r="Q34" s="19" t="s">
        <v>101</v>
      </c>
      <c r="R34" s="19">
        <f t="shared" si="0"/>
        <v>6</v>
      </c>
    </row>
    <row r="35" spans="1:18" ht="9.9499999999999993" customHeight="1" x14ac:dyDescent="0.15">
      <c r="A35" s="171" t="s">
        <v>35</v>
      </c>
      <c r="B35" s="170" t="s">
        <v>14</v>
      </c>
      <c r="C35" s="180" t="s">
        <v>101</v>
      </c>
      <c r="D35" s="180" t="s">
        <v>101</v>
      </c>
      <c r="E35" s="180" t="s">
        <v>101</v>
      </c>
      <c r="F35" s="180" t="s">
        <v>101</v>
      </c>
      <c r="G35" s="180" t="s">
        <v>101</v>
      </c>
      <c r="H35" s="180" t="s">
        <v>101</v>
      </c>
      <c r="I35" s="180" t="s">
        <v>101</v>
      </c>
      <c r="J35" s="180" t="s">
        <v>101</v>
      </c>
      <c r="K35" s="179">
        <v>7</v>
      </c>
      <c r="L35" s="179" t="s">
        <v>101</v>
      </c>
      <c r="M35" s="180" t="s">
        <v>101</v>
      </c>
      <c r="N35" s="180" t="s">
        <v>101</v>
      </c>
      <c r="O35" s="19" t="s">
        <v>101</v>
      </c>
      <c r="P35" s="19" t="s">
        <v>101</v>
      </c>
      <c r="Q35" s="19" t="s">
        <v>101</v>
      </c>
      <c r="R35" s="19">
        <f t="shared" si="0"/>
        <v>7</v>
      </c>
    </row>
    <row r="36" spans="1:18" ht="9.9499999999999993" customHeight="1" x14ac:dyDescent="0.15">
      <c r="A36" s="171" t="s">
        <v>35</v>
      </c>
      <c r="B36" s="170" t="s">
        <v>15</v>
      </c>
      <c r="C36" s="180" t="s">
        <v>101</v>
      </c>
      <c r="D36" s="180" t="s">
        <v>101</v>
      </c>
      <c r="E36" s="180" t="s">
        <v>101</v>
      </c>
      <c r="F36" s="180" t="s">
        <v>101</v>
      </c>
      <c r="G36" s="180" t="s">
        <v>101</v>
      </c>
      <c r="H36" s="180" t="s">
        <v>101</v>
      </c>
      <c r="I36" s="180" t="s">
        <v>101</v>
      </c>
      <c r="J36" s="180" t="s">
        <v>101</v>
      </c>
      <c r="K36" s="179">
        <v>1</v>
      </c>
      <c r="L36" s="179" t="s">
        <v>101</v>
      </c>
      <c r="M36" s="180" t="s">
        <v>101</v>
      </c>
      <c r="N36" s="180" t="s">
        <v>101</v>
      </c>
      <c r="O36" s="19" t="s">
        <v>101</v>
      </c>
      <c r="P36" s="19" t="s">
        <v>101</v>
      </c>
      <c r="Q36" s="19" t="s">
        <v>101</v>
      </c>
      <c r="R36" s="19">
        <f t="shared" si="0"/>
        <v>1</v>
      </c>
    </row>
    <row r="37" spans="1:18" ht="9.9499999999999993" customHeight="1" x14ac:dyDescent="0.15">
      <c r="A37" s="171" t="s">
        <v>36</v>
      </c>
      <c r="B37" s="170" t="s">
        <v>14</v>
      </c>
      <c r="C37" s="180" t="s">
        <v>101</v>
      </c>
      <c r="D37" s="180" t="s">
        <v>101</v>
      </c>
      <c r="E37" s="180" t="s">
        <v>101</v>
      </c>
      <c r="F37" s="180" t="s">
        <v>101</v>
      </c>
      <c r="G37" s="180" t="s">
        <v>101</v>
      </c>
      <c r="H37" s="180" t="s">
        <v>101</v>
      </c>
      <c r="I37" s="180" t="s">
        <v>101</v>
      </c>
      <c r="J37" s="180" t="s">
        <v>101</v>
      </c>
      <c r="K37" s="179">
        <v>1</v>
      </c>
      <c r="L37" s="179" t="s">
        <v>101</v>
      </c>
      <c r="M37" s="180" t="s">
        <v>101</v>
      </c>
      <c r="N37" s="180" t="s">
        <v>101</v>
      </c>
      <c r="O37" s="19" t="s">
        <v>101</v>
      </c>
      <c r="P37" s="19" t="s">
        <v>101</v>
      </c>
      <c r="Q37" s="19" t="s">
        <v>101</v>
      </c>
      <c r="R37" s="19">
        <f t="shared" si="0"/>
        <v>1</v>
      </c>
    </row>
    <row r="38" spans="1:18" ht="9.9499999999999993" customHeight="1" x14ac:dyDescent="0.15">
      <c r="A38" s="171" t="s">
        <v>36</v>
      </c>
      <c r="B38" s="170" t="s">
        <v>15</v>
      </c>
      <c r="C38" s="180" t="s">
        <v>101</v>
      </c>
      <c r="D38" s="180" t="s">
        <v>101</v>
      </c>
      <c r="E38" s="180" t="s">
        <v>101</v>
      </c>
      <c r="F38" s="180" t="s">
        <v>101</v>
      </c>
      <c r="G38" s="180" t="s">
        <v>101</v>
      </c>
      <c r="H38" s="180" t="s">
        <v>101</v>
      </c>
      <c r="I38" s="180" t="s">
        <v>101</v>
      </c>
      <c r="J38" s="180" t="s">
        <v>101</v>
      </c>
      <c r="K38" s="179" t="s">
        <v>101</v>
      </c>
      <c r="L38" s="179" t="s">
        <v>101</v>
      </c>
      <c r="M38" s="180" t="s">
        <v>101</v>
      </c>
      <c r="N38" s="180" t="s">
        <v>101</v>
      </c>
      <c r="O38" s="19" t="s">
        <v>101</v>
      </c>
      <c r="P38" s="19" t="s">
        <v>101</v>
      </c>
      <c r="Q38" s="19" t="s">
        <v>101</v>
      </c>
      <c r="R38" s="19">
        <f t="shared" si="0"/>
        <v>0</v>
      </c>
    </row>
    <row r="39" spans="1:18" ht="9.9499999999999993" customHeight="1" x14ac:dyDescent="0.15">
      <c r="A39" s="171" t="s">
        <v>143</v>
      </c>
      <c r="B39" s="170" t="s">
        <v>14</v>
      </c>
      <c r="C39" s="179">
        <v>11</v>
      </c>
      <c r="D39" s="180" t="s">
        <v>101</v>
      </c>
      <c r="E39" s="180" t="s">
        <v>101</v>
      </c>
      <c r="F39" s="180" t="s">
        <v>101</v>
      </c>
      <c r="G39" s="180" t="s">
        <v>101</v>
      </c>
      <c r="H39" s="180" t="s">
        <v>101</v>
      </c>
      <c r="I39" s="180" t="s">
        <v>101</v>
      </c>
      <c r="J39" s="180" t="s">
        <v>101</v>
      </c>
      <c r="K39" s="180" t="s">
        <v>101</v>
      </c>
      <c r="L39" s="180" t="s">
        <v>101</v>
      </c>
      <c r="M39" s="180" t="s">
        <v>101</v>
      </c>
      <c r="N39" s="180" t="s">
        <v>101</v>
      </c>
      <c r="O39" s="19" t="s">
        <v>101</v>
      </c>
      <c r="P39" s="19" t="s">
        <v>101</v>
      </c>
      <c r="Q39" s="19" t="s">
        <v>101</v>
      </c>
      <c r="R39" s="19">
        <f t="shared" si="0"/>
        <v>11</v>
      </c>
    </row>
    <row r="40" spans="1:18" ht="9.9499999999999993" customHeight="1" x14ac:dyDescent="0.15">
      <c r="A40" s="171" t="s">
        <v>143</v>
      </c>
      <c r="B40" s="170" t="s">
        <v>15</v>
      </c>
      <c r="C40" s="179" t="s">
        <v>101</v>
      </c>
      <c r="D40" s="180" t="s">
        <v>101</v>
      </c>
      <c r="E40" s="180" t="s">
        <v>101</v>
      </c>
      <c r="F40" s="180" t="s">
        <v>101</v>
      </c>
      <c r="G40" s="180" t="s">
        <v>101</v>
      </c>
      <c r="H40" s="180" t="s">
        <v>101</v>
      </c>
      <c r="I40" s="180" t="s">
        <v>101</v>
      </c>
      <c r="J40" s="180" t="s">
        <v>101</v>
      </c>
      <c r="K40" s="180" t="s">
        <v>101</v>
      </c>
      <c r="L40" s="180" t="s">
        <v>101</v>
      </c>
      <c r="M40" s="180" t="s">
        <v>101</v>
      </c>
      <c r="N40" s="180" t="s">
        <v>101</v>
      </c>
      <c r="O40" s="19" t="s">
        <v>101</v>
      </c>
      <c r="P40" s="19" t="s">
        <v>101</v>
      </c>
      <c r="Q40" s="19" t="s">
        <v>101</v>
      </c>
      <c r="R40" s="19">
        <f t="shared" si="0"/>
        <v>0</v>
      </c>
    </row>
    <row r="41" spans="1:18" ht="9.9499999999999993" customHeight="1" x14ac:dyDescent="0.15">
      <c r="A41" s="171" t="s">
        <v>144</v>
      </c>
      <c r="B41" s="170" t="s">
        <v>14</v>
      </c>
      <c r="C41" s="180" t="s">
        <v>101</v>
      </c>
      <c r="D41" s="180" t="s">
        <v>101</v>
      </c>
      <c r="E41" s="180" t="s">
        <v>101</v>
      </c>
      <c r="F41" s="180" t="s">
        <v>101</v>
      </c>
      <c r="G41" s="180" t="s">
        <v>101</v>
      </c>
      <c r="H41" s="180" t="s">
        <v>101</v>
      </c>
      <c r="I41" s="180" t="s">
        <v>101</v>
      </c>
      <c r="J41" s="180" t="s">
        <v>101</v>
      </c>
      <c r="K41" s="179">
        <v>102</v>
      </c>
      <c r="L41" s="179" t="s">
        <v>101</v>
      </c>
      <c r="M41" s="180" t="s">
        <v>101</v>
      </c>
      <c r="N41" s="179">
        <v>19743</v>
      </c>
      <c r="O41" s="19" t="s">
        <v>101</v>
      </c>
      <c r="P41" s="19" t="s">
        <v>101</v>
      </c>
      <c r="Q41" s="19" t="s">
        <v>101</v>
      </c>
      <c r="R41" s="19">
        <f t="shared" si="0"/>
        <v>19845</v>
      </c>
    </row>
    <row r="42" spans="1:18" ht="9.9499999999999993" customHeight="1" x14ac:dyDescent="0.15">
      <c r="A42" s="171" t="s">
        <v>144</v>
      </c>
      <c r="B42" s="170" t="s">
        <v>15</v>
      </c>
      <c r="C42" s="180" t="s">
        <v>101</v>
      </c>
      <c r="D42" s="180" t="s">
        <v>101</v>
      </c>
      <c r="E42" s="180" t="s">
        <v>101</v>
      </c>
      <c r="F42" s="180" t="s">
        <v>101</v>
      </c>
      <c r="G42" s="180" t="s">
        <v>101</v>
      </c>
      <c r="H42" s="180" t="s">
        <v>101</v>
      </c>
      <c r="I42" s="180" t="s">
        <v>101</v>
      </c>
      <c r="J42" s="180" t="s">
        <v>101</v>
      </c>
      <c r="K42" s="179">
        <v>3</v>
      </c>
      <c r="L42" s="179" t="s">
        <v>101</v>
      </c>
      <c r="M42" s="180" t="s">
        <v>101</v>
      </c>
      <c r="N42" s="179">
        <v>3501</v>
      </c>
      <c r="O42" s="19" t="s">
        <v>101</v>
      </c>
      <c r="P42" s="19" t="s">
        <v>101</v>
      </c>
      <c r="Q42" s="19" t="s">
        <v>101</v>
      </c>
      <c r="R42" s="19">
        <f t="shared" si="0"/>
        <v>3504</v>
      </c>
    </row>
    <row r="43" spans="1:18" ht="9.9499999999999993" customHeight="1" x14ac:dyDescent="0.15">
      <c r="A43" s="171" t="s">
        <v>145</v>
      </c>
      <c r="B43" s="170" t="s">
        <v>14</v>
      </c>
      <c r="C43" s="180" t="s">
        <v>101</v>
      </c>
      <c r="D43" s="180" t="s">
        <v>101</v>
      </c>
      <c r="E43" s="180" t="s">
        <v>101</v>
      </c>
      <c r="F43" s="180" t="s">
        <v>101</v>
      </c>
      <c r="G43" s="180" t="s">
        <v>101</v>
      </c>
      <c r="H43" s="179">
        <v>9344</v>
      </c>
      <c r="I43" s="179" t="s">
        <v>101</v>
      </c>
      <c r="J43" s="179" t="s">
        <v>101</v>
      </c>
      <c r="K43" s="179">
        <v>700884</v>
      </c>
      <c r="L43" s="179" t="s">
        <v>101</v>
      </c>
      <c r="M43" s="179">
        <v>118197</v>
      </c>
      <c r="N43" s="179">
        <v>19892</v>
      </c>
      <c r="O43" s="19" t="s">
        <v>101</v>
      </c>
      <c r="P43" s="19" t="s">
        <v>101</v>
      </c>
      <c r="Q43" s="19" t="s">
        <v>101</v>
      </c>
      <c r="R43" s="19">
        <f t="shared" si="0"/>
        <v>848317</v>
      </c>
    </row>
    <row r="44" spans="1:18" ht="9.9499999999999993" customHeight="1" x14ac:dyDescent="0.15">
      <c r="A44" s="171" t="s">
        <v>145</v>
      </c>
      <c r="B44" s="170" t="s">
        <v>15</v>
      </c>
      <c r="C44" s="180" t="s">
        <v>101</v>
      </c>
      <c r="D44" s="180" t="s">
        <v>101</v>
      </c>
      <c r="E44" s="180" t="s">
        <v>101</v>
      </c>
      <c r="F44" s="180" t="s">
        <v>101</v>
      </c>
      <c r="G44" s="180" t="s">
        <v>101</v>
      </c>
      <c r="H44" s="179">
        <v>1870</v>
      </c>
      <c r="I44" s="179" t="s">
        <v>101</v>
      </c>
      <c r="J44" s="179" t="s">
        <v>101</v>
      </c>
      <c r="K44" s="179">
        <v>132828</v>
      </c>
      <c r="L44" s="179" t="s">
        <v>101</v>
      </c>
      <c r="M44" s="179">
        <v>23525</v>
      </c>
      <c r="N44" s="179">
        <v>3575</v>
      </c>
      <c r="O44" s="19" t="s">
        <v>101</v>
      </c>
      <c r="P44" s="19" t="s">
        <v>101</v>
      </c>
      <c r="Q44" s="19" t="s">
        <v>101</v>
      </c>
      <c r="R44" s="19">
        <f t="shared" si="0"/>
        <v>161798</v>
      </c>
    </row>
    <row r="45" spans="1:18" ht="9.9499999999999993" customHeight="1" x14ac:dyDescent="0.15">
      <c r="A45" s="171" t="s">
        <v>126</v>
      </c>
      <c r="B45" s="170" t="s">
        <v>14</v>
      </c>
      <c r="C45" s="180" t="s">
        <v>101</v>
      </c>
      <c r="D45" s="180" t="s">
        <v>101</v>
      </c>
      <c r="E45" s="180" t="s">
        <v>101</v>
      </c>
      <c r="F45" s="179">
        <v>3</v>
      </c>
      <c r="G45" s="180" t="s">
        <v>101</v>
      </c>
      <c r="H45" s="179">
        <v>13</v>
      </c>
      <c r="I45" s="179" t="s">
        <v>101</v>
      </c>
      <c r="J45" s="179" t="s">
        <v>101</v>
      </c>
      <c r="K45" s="180" t="s">
        <v>101</v>
      </c>
      <c r="L45" s="180" t="s">
        <v>101</v>
      </c>
      <c r="M45" s="180" t="s">
        <v>101</v>
      </c>
      <c r="N45" s="180" t="s">
        <v>101</v>
      </c>
      <c r="O45" s="19" t="s">
        <v>101</v>
      </c>
      <c r="P45" s="19" t="s">
        <v>101</v>
      </c>
      <c r="Q45" s="19" t="s">
        <v>101</v>
      </c>
      <c r="R45" s="19">
        <f t="shared" si="0"/>
        <v>16</v>
      </c>
    </row>
    <row r="46" spans="1:18" ht="9.9499999999999993" customHeight="1" x14ac:dyDescent="0.15">
      <c r="A46" s="171" t="s">
        <v>126</v>
      </c>
      <c r="B46" s="170" t="s">
        <v>15</v>
      </c>
      <c r="C46" s="180" t="s">
        <v>101</v>
      </c>
      <c r="D46" s="180" t="s">
        <v>101</v>
      </c>
      <c r="E46" s="180" t="s">
        <v>101</v>
      </c>
      <c r="F46" s="179" t="s">
        <v>101</v>
      </c>
      <c r="G46" s="180" t="s">
        <v>101</v>
      </c>
      <c r="H46" s="179">
        <v>3</v>
      </c>
      <c r="I46" s="179" t="s">
        <v>101</v>
      </c>
      <c r="J46" s="179" t="s">
        <v>101</v>
      </c>
      <c r="K46" s="180" t="s">
        <v>101</v>
      </c>
      <c r="L46" s="180" t="s">
        <v>101</v>
      </c>
      <c r="M46" s="180" t="s">
        <v>101</v>
      </c>
      <c r="N46" s="180" t="s">
        <v>101</v>
      </c>
      <c r="O46" s="19" t="s">
        <v>101</v>
      </c>
      <c r="P46" s="19" t="s">
        <v>101</v>
      </c>
      <c r="Q46" s="19" t="s">
        <v>101</v>
      </c>
      <c r="R46" s="19">
        <f t="shared" si="0"/>
        <v>3</v>
      </c>
    </row>
    <row r="47" spans="1:18" ht="9.9499999999999993" customHeight="1" x14ac:dyDescent="0.15">
      <c r="A47" s="171" t="s">
        <v>40</v>
      </c>
      <c r="B47" s="170" t="s">
        <v>14</v>
      </c>
      <c r="C47" s="180" t="s">
        <v>101</v>
      </c>
      <c r="D47" s="180" t="s">
        <v>101</v>
      </c>
      <c r="E47" s="180" t="s">
        <v>101</v>
      </c>
      <c r="F47" s="180" t="s">
        <v>101</v>
      </c>
      <c r="G47" s="179">
        <v>2</v>
      </c>
      <c r="H47" s="180" t="s">
        <v>101</v>
      </c>
      <c r="I47" s="180" t="s">
        <v>101</v>
      </c>
      <c r="J47" s="180" t="s">
        <v>101</v>
      </c>
      <c r="K47" s="179">
        <v>30</v>
      </c>
      <c r="L47" s="179" t="s">
        <v>101</v>
      </c>
      <c r="M47" s="180" t="s">
        <v>101</v>
      </c>
      <c r="N47" s="180" t="s">
        <v>101</v>
      </c>
      <c r="O47" s="19" t="s">
        <v>101</v>
      </c>
      <c r="P47" s="19" t="s">
        <v>101</v>
      </c>
      <c r="Q47" s="19" t="s">
        <v>101</v>
      </c>
      <c r="R47" s="19">
        <f t="shared" si="0"/>
        <v>32</v>
      </c>
    </row>
    <row r="48" spans="1:18" ht="9.9499999999999993" customHeight="1" x14ac:dyDescent="0.15">
      <c r="A48" s="171" t="s">
        <v>40</v>
      </c>
      <c r="B48" s="170" t="s">
        <v>15</v>
      </c>
      <c r="C48" s="180" t="s">
        <v>101</v>
      </c>
      <c r="D48" s="180" t="s">
        <v>101</v>
      </c>
      <c r="E48" s="180" t="s">
        <v>101</v>
      </c>
      <c r="F48" s="180" t="s">
        <v>101</v>
      </c>
      <c r="G48" s="179" t="s">
        <v>101</v>
      </c>
      <c r="H48" s="180" t="s">
        <v>101</v>
      </c>
      <c r="I48" s="180" t="s">
        <v>101</v>
      </c>
      <c r="J48" s="180" t="s">
        <v>101</v>
      </c>
      <c r="K48" s="179">
        <v>3</v>
      </c>
      <c r="L48" s="179" t="s">
        <v>101</v>
      </c>
      <c r="M48" s="180" t="s">
        <v>101</v>
      </c>
      <c r="N48" s="180" t="s">
        <v>101</v>
      </c>
      <c r="O48" s="19" t="s">
        <v>101</v>
      </c>
      <c r="P48" s="19" t="s">
        <v>101</v>
      </c>
      <c r="Q48" s="19" t="s">
        <v>101</v>
      </c>
      <c r="R48" s="19">
        <f t="shared" si="0"/>
        <v>3</v>
      </c>
    </row>
    <row r="49" spans="1:18" ht="9.9499999999999993" customHeight="1" x14ac:dyDescent="0.15">
      <c r="A49" s="171" t="s">
        <v>146</v>
      </c>
      <c r="B49" s="170" t="s">
        <v>14</v>
      </c>
      <c r="C49" s="180" t="s">
        <v>101</v>
      </c>
      <c r="D49" s="180" t="s">
        <v>101</v>
      </c>
      <c r="E49" s="180" t="s">
        <v>101</v>
      </c>
      <c r="F49" s="179">
        <v>61</v>
      </c>
      <c r="G49" s="180" t="s">
        <v>101</v>
      </c>
      <c r="H49" s="180" t="s">
        <v>101</v>
      </c>
      <c r="I49" s="180" t="s">
        <v>101</v>
      </c>
      <c r="J49" s="180" t="s">
        <v>101</v>
      </c>
      <c r="K49" s="179">
        <v>398</v>
      </c>
      <c r="L49" s="179" t="s">
        <v>101</v>
      </c>
      <c r="M49" s="179">
        <v>1003</v>
      </c>
      <c r="N49" s="180" t="s">
        <v>101</v>
      </c>
      <c r="O49" s="19" t="s">
        <v>101</v>
      </c>
      <c r="P49" s="19" t="s">
        <v>101</v>
      </c>
      <c r="Q49" s="19" t="s">
        <v>101</v>
      </c>
      <c r="R49" s="19">
        <f t="shared" si="0"/>
        <v>1462</v>
      </c>
    </row>
    <row r="50" spans="1:18" ht="9.9499999999999993" customHeight="1" x14ac:dyDescent="0.15">
      <c r="A50" s="176" t="s">
        <v>146</v>
      </c>
      <c r="B50" s="175" t="s">
        <v>15</v>
      </c>
      <c r="C50" s="182" t="s">
        <v>101</v>
      </c>
      <c r="D50" s="182" t="s">
        <v>101</v>
      </c>
      <c r="E50" s="182" t="s">
        <v>101</v>
      </c>
      <c r="F50" s="181">
        <v>7</v>
      </c>
      <c r="G50" s="182" t="s">
        <v>101</v>
      </c>
      <c r="H50" s="182" t="s">
        <v>101</v>
      </c>
      <c r="I50" s="182" t="s">
        <v>101</v>
      </c>
      <c r="J50" s="182" t="s">
        <v>101</v>
      </c>
      <c r="K50" s="181">
        <v>51</v>
      </c>
      <c r="L50" s="181" t="s">
        <v>101</v>
      </c>
      <c r="M50" s="181">
        <v>151</v>
      </c>
      <c r="N50" s="182" t="s">
        <v>101</v>
      </c>
      <c r="O50" s="22" t="s">
        <v>101</v>
      </c>
      <c r="P50" s="22" t="s">
        <v>101</v>
      </c>
      <c r="Q50" s="22" t="s">
        <v>101</v>
      </c>
      <c r="R50" s="22">
        <f t="shared" si="0"/>
        <v>209</v>
      </c>
    </row>
    <row r="51" spans="1:18" ht="9.9499999999999993" customHeight="1" x14ac:dyDescent="0.15">
      <c r="A51" s="171"/>
      <c r="B51" s="170"/>
      <c r="C51" s="180"/>
      <c r="D51" s="180"/>
      <c r="E51" s="180"/>
      <c r="F51" s="179"/>
      <c r="G51" s="180"/>
      <c r="H51" s="180"/>
      <c r="I51" s="180"/>
      <c r="J51" s="180"/>
      <c r="K51" s="179"/>
      <c r="L51" s="179"/>
      <c r="M51" s="179"/>
      <c r="N51" s="180"/>
      <c r="O51" s="19"/>
      <c r="P51" s="19"/>
      <c r="Q51" s="19"/>
      <c r="R51" s="19"/>
    </row>
    <row r="52" spans="1:18" ht="9.9499999999999993" customHeight="1" x14ac:dyDescent="0.15">
      <c r="A52" s="171" t="s">
        <v>147</v>
      </c>
      <c r="B52" s="170" t="s">
        <v>14</v>
      </c>
      <c r="C52" s="180" t="s">
        <v>101</v>
      </c>
      <c r="D52" s="180" t="s">
        <v>101</v>
      </c>
      <c r="E52" s="180" t="s">
        <v>101</v>
      </c>
      <c r="F52" s="180" t="s">
        <v>101</v>
      </c>
      <c r="G52" s="180" t="s">
        <v>101</v>
      </c>
      <c r="H52" s="180" t="s">
        <v>101</v>
      </c>
      <c r="I52" s="180" t="s">
        <v>101</v>
      </c>
      <c r="J52" s="180" t="s">
        <v>101</v>
      </c>
      <c r="K52" s="179">
        <v>45</v>
      </c>
      <c r="L52" s="179" t="s">
        <v>101</v>
      </c>
      <c r="M52" s="180" t="s">
        <v>101</v>
      </c>
      <c r="N52" s="180" t="s">
        <v>101</v>
      </c>
      <c r="O52" s="19" t="s">
        <v>101</v>
      </c>
      <c r="P52" s="19" t="s">
        <v>101</v>
      </c>
      <c r="Q52" s="19" t="s">
        <v>101</v>
      </c>
      <c r="R52" s="19">
        <f t="shared" si="0"/>
        <v>45</v>
      </c>
    </row>
    <row r="53" spans="1:18" ht="9.9499999999999993" customHeight="1" x14ac:dyDescent="0.15">
      <c r="A53" s="171" t="s">
        <v>147</v>
      </c>
      <c r="B53" s="170" t="s">
        <v>15</v>
      </c>
      <c r="C53" s="180" t="s">
        <v>101</v>
      </c>
      <c r="D53" s="180" t="s">
        <v>101</v>
      </c>
      <c r="E53" s="180" t="s">
        <v>101</v>
      </c>
      <c r="F53" s="180" t="s">
        <v>101</v>
      </c>
      <c r="G53" s="180" t="s">
        <v>101</v>
      </c>
      <c r="H53" s="180" t="s">
        <v>101</v>
      </c>
      <c r="I53" s="180" t="s">
        <v>101</v>
      </c>
      <c r="J53" s="180" t="s">
        <v>101</v>
      </c>
      <c r="K53" s="179">
        <v>5</v>
      </c>
      <c r="L53" s="179" t="s">
        <v>101</v>
      </c>
      <c r="M53" s="180" t="s">
        <v>101</v>
      </c>
      <c r="N53" s="180" t="s">
        <v>101</v>
      </c>
      <c r="O53" s="19" t="s">
        <v>101</v>
      </c>
      <c r="P53" s="19" t="s">
        <v>101</v>
      </c>
      <c r="Q53" s="19" t="s">
        <v>101</v>
      </c>
      <c r="R53" s="19">
        <f t="shared" si="0"/>
        <v>5</v>
      </c>
    </row>
    <row r="54" spans="1:18" ht="9.9499999999999993" customHeight="1" x14ac:dyDescent="0.15">
      <c r="A54" s="184" t="s">
        <v>57</v>
      </c>
      <c r="B54" s="170" t="s">
        <v>14</v>
      </c>
      <c r="C54" s="179">
        <v>4</v>
      </c>
      <c r="D54" s="179">
        <v>210</v>
      </c>
      <c r="E54" s="179">
        <v>21</v>
      </c>
      <c r="F54" s="179">
        <v>6</v>
      </c>
      <c r="G54" s="179">
        <v>8959</v>
      </c>
      <c r="H54" s="179">
        <v>352</v>
      </c>
      <c r="I54" s="179" t="s">
        <v>101</v>
      </c>
      <c r="J54" s="179" t="s">
        <v>101</v>
      </c>
      <c r="K54" s="179">
        <v>3894</v>
      </c>
      <c r="L54" s="179" t="s">
        <v>101</v>
      </c>
      <c r="M54" s="179">
        <v>55</v>
      </c>
      <c r="N54" s="179">
        <v>56</v>
      </c>
      <c r="O54" s="19" t="s">
        <v>101</v>
      </c>
      <c r="P54" s="19" t="s">
        <v>101</v>
      </c>
      <c r="Q54" s="19" t="s">
        <v>101</v>
      </c>
      <c r="R54" s="19">
        <f t="shared" si="0"/>
        <v>13557</v>
      </c>
    </row>
    <row r="55" spans="1:18" ht="9.9499999999999993" customHeight="1" x14ac:dyDescent="0.15">
      <c r="A55" s="185" t="s">
        <v>57</v>
      </c>
      <c r="B55" s="175" t="s">
        <v>15</v>
      </c>
      <c r="C55" s="181" t="s">
        <v>101</v>
      </c>
      <c r="D55" s="181">
        <v>57</v>
      </c>
      <c r="E55" s="181">
        <v>4</v>
      </c>
      <c r="F55" s="181" t="s">
        <v>101</v>
      </c>
      <c r="G55" s="181">
        <v>1198</v>
      </c>
      <c r="H55" s="181">
        <v>71</v>
      </c>
      <c r="I55" s="181" t="s">
        <v>101</v>
      </c>
      <c r="J55" s="181" t="s">
        <v>101</v>
      </c>
      <c r="K55" s="181">
        <v>708</v>
      </c>
      <c r="L55" s="181" t="s">
        <v>101</v>
      </c>
      <c r="M55" s="181">
        <v>7</v>
      </c>
      <c r="N55" s="181">
        <v>12</v>
      </c>
      <c r="O55" s="22" t="s">
        <v>101</v>
      </c>
      <c r="P55" s="22" t="s">
        <v>101</v>
      </c>
      <c r="Q55" s="22" t="s">
        <v>101</v>
      </c>
      <c r="R55" s="22">
        <f t="shared" si="0"/>
        <v>2057</v>
      </c>
    </row>
    <row r="56" spans="1:18" ht="9.9499999999999993" customHeight="1" x14ac:dyDescent="0.15">
      <c r="A56" s="171"/>
      <c r="B56" s="170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9"/>
      <c r="P56" s="19"/>
      <c r="Q56" s="19"/>
      <c r="R56" s="19"/>
    </row>
    <row r="57" spans="1:18" ht="9.9499999999999993" customHeight="1" x14ac:dyDescent="0.15">
      <c r="A57" s="171" t="s">
        <v>148</v>
      </c>
      <c r="B57" s="170" t="s">
        <v>14</v>
      </c>
      <c r="C57" s="179">
        <v>53</v>
      </c>
      <c r="D57" s="179">
        <v>9</v>
      </c>
      <c r="E57" s="180" t="s">
        <v>101</v>
      </c>
      <c r="F57" s="180" t="s">
        <v>101</v>
      </c>
      <c r="G57" s="180" t="s">
        <v>101</v>
      </c>
      <c r="H57" s="180" t="s">
        <v>101</v>
      </c>
      <c r="I57" s="180" t="s">
        <v>101</v>
      </c>
      <c r="J57" s="180" t="s">
        <v>101</v>
      </c>
      <c r="K57" s="180" t="s">
        <v>101</v>
      </c>
      <c r="L57" s="180" t="s">
        <v>101</v>
      </c>
      <c r="M57" s="180" t="s">
        <v>101</v>
      </c>
      <c r="N57" s="179" t="s">
        <v>101</v>
      </c>
      <c r="O57" s="19" t="s">
        <v>101</v>
      </c>
      <c r="P57" s="19" t="s">
        <v>101</v>
      </c>
      <c r="Q57" s="19" t="s">
        <v>101</v>
      </c>
      <c r="R57" s="19">
        <f t="shared" si="0"/>
        <v>62</v>
      </c>
    </row>
    <row r="58" spans="1:18" ht="9.9499999999999993" customHeight="1" x14ac:dyDescent="0.15">
      <c r="A58" s="176" t="s">
        <v>148</v>
      </c>
      <c r="B58" s="175" t="s">
        <v>15</v>
      </c>
      <c r="C58" s="181">
        <v>12</v>
      </c>
      <c r="D58" s="181">
        <v>2</v>
      </c>
      <c r="E58" s="182" t="s">
        <v>101</v>
      </c>
      <c r="F58" s="182" t="s">
        <v>101</v>
      </c>
      <c r="G58" s="182" t="s">
        <v>101</v>
      </c>
      <c r="H58" s="182" t="s">
        <v>101</v>
      </c>
      <c r="I58" s="182" t="s">
        <v>101</v>
      </c>
      <c r="J58" s="182" t="s">
        <v>101</v>
      </c>
      <c r="K58" s="182" t="s">
        <v>101</v>
      </c>
      <c r="L58" s="182" t="s">
        <v>101</v>
      </c>
      <c r="M58" s="182" t="s">
        <v>101</v>
      </c>
      <c r="N58" s="181" t="s">
        <v>101</v>
      </c>
      <c r="O58" s="22" t="s">
        <v>101</v>
      </c>
      <c r="P58" s="22" t="s">
        <v>101</v>
      </c>
      <c r="Q58" s="22" t="s">
        <v>101</v>
      </c>
      <c r="R58" s="22">
        <f t="shared" si="0"/>
        <v>14</v>
      </c>
    </row>
    <row r="59" spans="1:18" ht="9.9499999999999993" customHeight="1" x14ac:dyDescent="0.15">
      <c r="A59" s="171"/>
      <c r="B59" s="170"/>
      <c r="C59" s="179"/>
      <c r="D59" s="179"/>
      <c r="E59" s="180"/>
      <c r="F59" s="180"/>
      <c r="G59" s="180"/>
      <c r="H59" s="180"/>
      <c r="I59" s="180"/>
      <c r="J59" s="180"/>
      <c r="K59" s="180"/>
      <c r="L59" s="180"/>
      <c r="M59" s="180"/>
      <c r="N59" s="179"/>
      <c r="O59" s="19"/>
      <c r="P59" s="19"/>
      <c r="Q59" s="19"/>
      <c r="R59" s="19"/>
    </row>
    <row r="60" spans="1:18" ht="9.9499999999999993" customHeight="1" x14ac:dyDescent="0.15">
      <c r="A60" s="171" t="s">
        <v>95</v>
      </c>
      <c r="B60" s="170" t="s">
        <v>14</v>
      </c>
      <c r="C60" s="179">
        <v>0</v>
      </c>
      <c r="D60" s="179">
        <v>0</v>
      </c>
      <c r="E60" s="180">
        <v>0</v>
      </c>
      <c r="F60" s="180">
        <v>0</v>
      </c>
      <c r="G60" s="180">
        <v>0</v>
      </c>
      <c r="H60" s="180">
        <v>0</v>
      </c>
      <c r="I60" s="180">
        <v>0</v>
      </c>
      <c r="J60" s="180">
        <v>0</v>
      </c>
      <c r="K60" s="180">
        <v>0</v>
      </c>
      <c r="L60" s="180">
        <v>0</v>
      </c>
      <c r="M60" s="180">
        <v>0</v>
      </c>
      <c r="N60" s="179">
        <v>0</v>
      </c>
      <c r="O60" s="19">
        <v>0</v>
      </c>
      <c r="P60" s="19">
        <v>0</v>
      </c>
      <c r="Q60" s="19">
        <v>0</v>
      </c>
      <c r="R60" s="19">
        <f t="shared" si="0"/>
        <v>0</v>
      </c>
    </row>
    <row r="61" spans="1:18" ht="9.9499999999999993" customHeight="1" x14ac:dyDescent="0.15">
      <c r="A61" s="171"/>
      <c r="B61" s="170" t="s">
        <v>15</v>
      </c>
      <c r="C61" s="179">
        <v>0</v>
      </c>
      <c r="D61" s="179">
        <v>0</v>
      </c>
      <c r="E61" s="180">
        <v>0</v>
      </c>
      <c r="F61" s="180">
        <v>0</v>
      </c>
      <c r="G61" s="180">
        <v>0</v>
      </c>
      <c r="H61" s="180">
        <v>0</v>
      </c>
      <c r="I61" s="180">
        <v>0</v>
      </c>
      <c r="J61" s="180">
        <v>0</v>
      </c>
      <c r="K61" s="180">
        <v>0</v>
      </c>
      <c r="L61" s="180">
        <v>0</v>
      </c>
      <c r="M61" s="180">
        <v>0</v>
      </c>
      <c r="N61" s="179">
        <v>0</v>
      </c>
      <c r="O61" s="19">
        <v>0</v>
      </c>
      <c r="P61" s="19">
        <v>0</v>
      </c>
      <c r="Q61" s="19">
        <v>0</v>
      </c>
      <c r="R61" s="19">
        <f t="shared" si="0"/>
        <v>0</v>
      </c>
    </row>
    <row r="62" spans="1:18" ht="9.9499999999999993" customHeight="1" x14ac:dyDescent="0.15">
      <c r="A62" s="171" t="s">
        <v>96</v>
      </c>
      <c r="B62" s="170" t="s">
        <v>14</v>
      </c>
      <c r="C62" s="179">
        <v>277399</v>
      </c>
      <c r="D62" s="179">
        <v>470691</v>
      </c>
      <c r="E62" s="179">
        <v>81509</v>
      </c>
      <c r="F62" s="179">
        <v>54576</v>
      </c>
      <c r="G62" s="179">
        <v>54776</v>
      </c>
      <c r="H62" s="179">
        <v>18482</v>
      </c>
      <c r="I62" s="179">
        <v>0</v>
      </c>
      <c r="J62" s="179">
        <v>0</v>
      </c>
      <c r="K62" s="179">
        <v>843537</v>
      </c>
      <c r="L62" s="179">
        <v>0</v>
      </c>
      <c r="M62" s="179">
        <v>122227</v>
      </c>
      <c r="N62" s="179">
        <v>46550</v>
      </c>
      <c r="O62" s="19">
        <v>0</v>
      </c>
      <c r="P62" s="19">
        <v>0</v>
      </c>
      <c r="Q62" s="19">
        <v>0</v>
      </c>
      <c r="R62" s="19">
        <f t="shared" si="0"/>
        <v>1969747</v>
      </c>
    </row>
    <row r="63" spans="1:18" ht="9.9499999999999993" customHeight="1" x14ac:dyDescent="0.15">
      <c r="A63" s="171"/>
      <c r="B63" s="170" t="s">
        <v>15</v>
      </c>
      <c r="C63" s="179">
        <v>64625</v>
      </c>
      <c r="D63" s="179">
        <v>115465</v>
      </c>
      <c r="E63" s="179">
        <v>17620</v>
      </c>
      <c r="F63" s="179">
        <v>11828</v>
      </c>
      <c r="G63" s="179">
        <v>11901</v>
      </c>
      <c r="H63" s="179">
        <v>3755</v>
      </c>
      <c r="I63" s="179">
        <v>0</v>
      </c>
      <c r="J63" s="179">
        <v>0</v>
      </c>
      <c r="K63" s="179">
        <v>161879</v>
      </c>
      <c r="L63" s="179">
        <v>0</v>
      </c>
      <c r="M63" s="179">
        <v>24296</v>
      </c>
      <c r="N63" s="179">
        <v>8204</v>
      </c>
      <c r="O63" s="19">
        <v>0</v>
      </c>
      <c r="P63" s="19">
        <v>0</v>
      </c>
      <c r="Q63" s="19">
        <v>0</v>
      </c>
      <c r="R63" s="19">
        <f t="shared" si="0"/>
        <v>419573</v>
      </c>
    </row>
    <row r="64" spans="1:18" ht="9.9499999999999993" customHeight="1" x14ac:dyDescent="0.15">
      <c r="A64" s="171" t="s">
        <v>97</v>
      </c>
      <c r="B64" s="170" t="s">
        <v>14</v>
      </c>
      <c r="C64" s="179">
        <v>4</v>
      </c>
      <c r="D64" s="179">
        <v>210</v>
      </c>
      <c r="E64" s="179">
        <v>21</v>
      </c>
      <c r="F64" s="179">
        <v>6</v>
      </c>
      <c r="G64" s="179">
        <v>8959</v>
      </c>
      <c r="H64" s="179">
        <v>352</v>
      </c>
      <c r="I64" s="179">
        <v>0</v>
      </c>
      <c r="J64" s="179">
        <v>0</v>
      </c>
      <c r="K64" s="179">
        <v>3939</v>
      </c>
      <c r="L64" s="179">
        <v>0</v>
      </c>
      <c r="M64" s="179">
        <v>55</v>
      </c>
      <c r="N64" s="179">
        <v>56</v>
      </c>
      <c r="O64" s="19">
        <v>0</v>
      </c>
      <c r="P64" s="19">
        <v>0</v>
      </c>
      <c r="Q64" s="19">
        <v>0</v>
      </c>
      <c r="R64" s="19">
        <f t="shared" si="0"/>
        <v>13602</v>
      </c>
    </row>
    <row r="65" spans="1:18" ht="9.9499999999999993" customHeight="1" x14ac:dyDescent="0.15">
      <c r="A65" s="171"/>
      <c r="B65" s="170" t="s">
        <v>15</v>
      </c>
      <c r="C65" s="179">
        <v>0</v>
      </c>
      <c r="D65" s="179">
        <v>57</v>
      </c>
      <c r="E65" s="179">
        <v>4</v>
      </c>
      <c r="F65" s="179">
        <v>0</v>
      </c>
      <c r="G65" s="179">
        <v>1198</v>
      </c>
      <c r="H65" s="179">
        <v>71</v>
      </c>
      <c r="I65" s="179">
        <v>0</v>
      </c>
      <c r="J65" s="179">
        <v>0</v>
      </c>
      <c r="K65" s="179">
        <v>713</v>
      </c>
      <c r="L65" s="179">
        <v>0</v>
      </c>
      <c r="M65" s="179">
        <v>7</v>
      </c>
      <c r="N65" s="179">
        <v>12</v>
      </c>
      <c r="O65" s="19">
        <v>0</v>
      </c>
      <c r="P65" s="19">
        <v>0</v>
      </c>
      <c r="Q65" s="19">
        <v>0</v>
      </c>
      <c r="R65" s="19">
        <f>SUM(C65:Q65)</f>
        <v>2062</v>
      </c>
    </row>
    <row r="66" spans="1:18" ht="9.9499999999999993" customHeight="1" x14ac:dyDescent="0.15">
      <c r="A66" s="171" t="s">
        <v>98</v>
      </c>
      <c r="B66" s="170" t="s">
        <v>14</v>
      </c>
      <c r="C66" s="179">
        <v>53</v>
      </c>
      <c r="D66" s="179">
        <v>9</v>
      </c>
      <c r="E66" s="180">
        <v>0</v>
      </c>
      <c r="F66" s="180">
        <v>0</v>
      </c>
      <c r="G66" s="180">
        <v>0</v>
      </c>
      <c r="H66" s="180">
        <v>0</v>
      </c>
      <c r="I66" s="180">
        <v>0</v>
      </c>
      <c r="J66" s="180">
        <v>0</v>
      </c>
      <c r="K66" s="180">
        <v>0</v>
      </c>
      <c r="L66" s="180">
        <v>0</v>
      </c>
      <c r="M66" s="180">
        <v>0</v>
      </c>
      <c r="N66" s="179">
        <v>0</v>
      </c>
      <c r="O66" s="19">
        <v>0</v>
      </c>
      <c r="P66" s="19">
        <v>0</v>
      </c>
      <c r="Q66" s="19">
        <v>0</v>
      </c>
      <c r="R66" s="19">
        <f>SUM(C66:Q66)</f>
        <v>62</v>
      </c>
    </row>
    <row r="67" spans="1:18" ht="9.9499999999999993" customHeight="1" x14ac:dyDescent="0.15">
      <c r="A67" s="171"/>
      <c r="B67" s="170" t="s">
        <v>15</v>
      </c>
      <c r="C67" s="179">
        <v>12</v>
      </c>
      <c r="D67" s="179">
        <v>2</v>
      </c>
      <c r="E67" s="180">
        <v>0</v>
      </c>
      <c r="F67" s="180">
        <v>0</v>
      </c>
      <c r="G67" s="180">
        <v>0</v>
      </c>
      <c r="H67" s="180">
        <v>0</v>
      </c>
      <c r="I67" s="180">
        <v>0</v>
      </c>
      <c r="J67" s="180">
        <v>0</v>
      </c>
      <c r="K67" s="180">
        <v>0</v>
      </c>
      <c r="L67" s="180">
        <v>0</v>
      </c>
      <c r="M67" s="180">
        <v>0</v>
      </c>
      <c r="N67" s="179">
        <v>0</v>
      </c>
      <c r="O67" s="19">
        <v>0</v>
      </c>
      <c r="P67" s="19">
        <v>0</v>
      </c>
      <c r="Q67" s="19">
        <v>0</v>
      </c>
      <c r="R67" s="19">
        <f>SUM(C67:Q67)</f>
        <v>14</v>
      </c>
    </row>
    <row r="68" spans="1:18" ht="9.9499999999999993" customHeight="1" x14ac:dyDescent="0.15">
      <c r="A68" s="84" t="s">
        <v>99</v>
      </c>
      <c r="B68" s="170" t="s">
        <v>14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83">
        <v>0</v>
      </c>
      <c r="P68" s="183">
        <v>0</v>
      </c>
      <c r="Q68" s="19">
        <v>0</v>
      </c>
      <c r="R68" s="19">
        <f>SUM(C68:Q68)</f>
        <v>0</v>
      </c>
    </row>
    <row r="69" spans="1:18" ht="9.9499999999999993" customHeight="1" x14ac:dyDescent="0.15">
      <c r="B69" s="170" t="s">
        <v>15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83">
        <v>0</v>
      </c>
      <c r="P69" s="183">
        <v>0</v>
      </c>
      <c r="Q69" s="19">
        <v>0</v>
      </c>
      <c r="R69" s="19">
        <f>SUM(C69:Q69)</f>
        <v>0</v>
      </c>
    </row>
    <row r="70" spans="1:18" ht="9.9499999999999993" customHeight="1" x14ac:dyDescent="0.15">
      <c r="A70" s="93" t="s">
        <v>100</v>
      </c>
      <c r="B70" s="177" t="s">
        <v>14</v>
      </c>
      <c r="C70" s="23">
        <f>SUM(C60+C62+C64+C66+C68)</f>
        <v>277456</v>
      </c>
      <c r="D70" s="23">
        <f t="shared" ref="D70:R70" si="1">SUM(D60+D62+D64+D66+D68)</f>
        <v>470910</v>
      </c>
      <c r="E70" s="23">
        <f t="shared" si="1"/>
        <v>81530</v>
      </c>
      <c r="F70" s="23">
        <f t="shared" si="1"/>
        <v>54582</v>
      </c>
      <c r="G70" s="23">
        <f t="shared" si="1"/>
        <v>63735</v>
      </c>
      <c r="H70" s="23">
        <f t="shared" si="1"/>
        <v>18834</v>
      </c>
      <c r="I70" s="23">
        <f t="shared" si="1"/>
        <v>0</v>
      </c>
      <c r="J70" s="23">
        <f t="shared" si="1"/>
        <v>0</v>
      </c>
      <c r="K70" s="23">
        <f t="shared" si="1"/>
        <v>847476</v>
      </c>
      <c r="L70" s="23">
        <f t="shared" si="1"/>
        <v>0</v>
      </c>
      <c r="M70" s="23">
        <f t="shared" si="1"/>
        <v>122282</v>
      </c>
      <c r="N70" s="23">
        <f t="shared" si="1"/>
        <v>46606</v>
      </c>
      <c r="O70" s="23">
        <f t="shared" si="1"/>
        <v>0</v>
      </c>
      <c r="P70" s="23">
        <f t="shared" si="1"/>
        <v>0</v>
      </c>
      <c r="Q70" s="23">
        <f t="shared" si="1"/>
        <v>0</v>
      </c>
      <c r="R70" s="23">
        <f t="shared" si="1"/>
        <v>1983411</v>
      </c>
    </row>
    <row r="71" spans="1:18" ht="9.9499999999999993" customHeight="1" x14ac:dyDescent="0.15">
      <c r="A71" s="95"/>
      <c r="B71" s="178" t="s">
        <v>15</v>
      </c>
      <c r="C71" s="24">
        <f>SUM(C61+C63+C65+C67+C69)</f>
        <v>64637</v>
      </c>
      <c r="D71" s="24">
        <f t="shared" ref="D71:R71" si="2">SUM(D61+D63+D65+D67+D69)</f>
        <v>115524</v>
      </c>
      <c r="E71" s="24">
        <f t="shared" si="2"/>
        <v>17624</v>
      </c>
      <c r="F71" s="24">
        <f t="shared" si="2"/>
        <v>11828</v>
      </c>
      <c r="G71" s="24">
        <f t="shared" si="2"/>
        <v>13099</v>
      </c>
      <c r="H71" s="24">
        <f t="shared" si="2"/>
        <v>3826</v>
      </c>
      <c r="I71" s="24">
        <f t="shared" si="2"/>
        <v>0</v>
      </c>
      <c r="J71" s="24">
        <f t="shared" si="2"/>
        <v>0</v>
      </c>
      <c r="K71" s="24">
        <f t="shared" si="2"/>
        <v>162592</v>
      </c>
      <c r="L71" s="24">
        <f t="shared" si="2"/>
        <v>0</v>
      </c>
      <c r="M71" s="24">
        <f t="shared" si="2"/>
        <v>24303</v>
      </c>
      <c r="N71" s="24">
        <f t="shared" si="2"/>
        <v>8216</v>
      </c>
      <c r="O71" s="24">
        <f t="shared" si="2"/>
        <v>0</v>
      </c>
      <c r="P71" s="24">
        <f t="shared" si="2"/>
        <v>0</v>
      </c>
      <c r="Q71" s="24">
        <f t="shared" si="2"/>
        <v>0</v>
      </c>
      <c r="R71" s="24">
        <f t="shared" si="2"/>
        <v>421649</v>
      </c>
    </row>
    <row r="72" spans="1:18" ht="9.9499999999999993" customHeight="1" x14ac:dyDescent="0.25"/>
    <row r="73" spans="1:18" ht="9.9499999999999993" customHeight="1" x14ac:dyDescent="0.25"/>
    <row r="74" spans="1:18" ht="9.9499999999999993" customHeight="1" x14ac:dyDescent="0.25"/>
    <row r="75" spans="1:18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sqref="A1:O1"/>
    </sheetView>
  </sheetViews>
  <sheetFormatPr baseColWidth="10" defaultRowHeight="9" x14ac:dyDescent="0.15"/>
  <cols>
    <col min="1" max="1" width="17.42578125" style="84" bestFit="1" customWidth="1"/>
    <col min="2" max="2" width="3.5703125" style="1" customWidth="1"/>
    <col min="3" max="3" width="5.7109375" style="9" customWidth="1"/>
    <col min="4" max="9" width="6.5703125" style="9" bestFit="1" customWidth="1"/>
    <col min="10" max="11" width="5.7109375" style="9" customWidth="1"/>
    <col min="12" max="12" width="6.5703125" style="9" bestFit="1" customWidth="1"/>
    <col min="13" max="13" width="6.85546875" style="9" bestFit="1" customWidth="1"/>
    <col min="14" max="14" width="6.5703125" style="9" bestFit="1" customWidth="1"/>
    <col min="15" max="15" width="7.42578125" style="9" bestFit="1" customWidth="1"/>
    <col min="16" max="16384" width="11.42578125" style="1"/>
  </cols>
  <sheetData>
    <row r="1" spans="1:15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ht="12.75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ht="12.75" x14ac:dyDescent="0.2">
      <c r="A4" s="321" t="s">
        <v>167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5" spans="1:15" ht="12.75" customHeight="1" x14ac:dyDescent="0.15"/>
    <row r="6" spans="1:15" s="4" customFormat="1" ht="11.25" customHeight="1" x14ac:dyDescent="0.2">
      <c r="A6" s="189" t="s">
        <v>81</v>
      </c>
      <c r="B6" s="190"/>
      <c r="C6" s="191" t="s">
        <v>82</v>
      </c>
      <c r="D6" s="191" t="s">
        <v>83</v>
      </c>
      <c r="E6" s="191" t="s">
        <v>84</v>
      </c>
      <c r="F6" s="191" t="s">
        <v>85</v>
      </c>
      <c r="G6" s="191" t="s">
        <v>86</v>
      </c>
      <c r="H6" s="191" t="s">
        <v>87</v>
      </c>
      <c r="I6" s="191" t="s">
        <v>88</v>
      </c>
      <c r="J6" s="191" t="s">
        <v>89</v>
      </c>
      <c r="K6" s="191" t="s">
        <v>90</v>
      </c>
      <c r="L6" s="191" t="s">
        <v>91</v>
      </c>
      <c r="M6" s="191" t="s">
        <v>92</v>
      </c>
      <c r="N6" s="191" t="s">
        <v>93</v>
      </c>
      <c r="O6" s="8" t="s">
        <v>94</v>
      </c>
    </row>
    <row r="7" spans="1:15" ht="9.9499999999999993" customHeight="1" x14ac:dyDescent="0.15">
      <c r="A7" s="187" t="s">
        <v>138</v>
      </c>
      <c r="B7" s="186" t="s">
        <v>14</v>
      </c>
      <c r="C7" s="196" t="s">
        <v>101</v>
      </c>
      <c r="D7" s="197">
        <v>143</v>
      </c>
      <c r="E7" s="197">
        <v>2200</v>
      </c>
      <c r="F7" s="197">
        <v>2675</v>
      </c>
      <c r="G7" s="197">
        <v>889</v>
      </c>
      <c r="H7" s="197">
        <v>2500</v>
      </c>
      <c r="I7" s="197">
        <v>145</v>
      </c>
      <c r="J7" s="197">
        <v>4</v>
      </c>
      <c r="K7" s="196" t="s">
        <v>101</v>
      </c>
      <c r="L7" s="197">
        <v>346</v>
      </c>
      <c r="M7" s="197">
        <v>3991</v>
      </c>
      <c r="N7" s="197">
        <v>13</v>
      </c>
      <c r="O7" s="19">
        <f>SUM(C7:N7)</f>
        <v>12906</v>
      </c>
    </row>
    <row r="8" spans="1:15" ht="9.9499999999999993" customHeight="1" x14ac:dyDescent="0.15">
      <c r="A8" s="187" t="s">
        <v>138</v>
      </c>
      <c r="B8" s="186" t="s">
        <v>15</v>
      </c>
      <c r="C8" s="196" t="s">
        <v>101</v>
      </c>
      <c r="D8" s="197">
        <v>29</v>
      </c>
      <c r="E8" s="197">
        <v>494</v>
      </c>
      <c r="F8" s="197">
        <v>675</v>
      </c>
      <c r="G8" s="197">
        <v>203</v>
      </c>
      <c r="H8" s="197">
        <v>656</v>
      </c>
      <c r="I8" s="197">
        <v>36</v>
      </c>
      <c r="J8" s="197" t="s">
        <v>101</v>
      </c>
      <c r="K8" s="196" t="s">
        <v>101</v>
      </c>
      <c r="L8" s="197">
        <v>124</v>
      </c>
      <c r="M8" s="197">
        <v>1020</v>
      </c>
      <c r="N8" s="197">
        <v>1</v>
      </c>
      <c r="O8" s="19">
        <f t="shared" ref="O8:O64" si="0">SUM(C8:N8)</f>
        <v>3238</v>
      </c>
    </row>
    <row r="9" spans="1:15" ht="9.9499999999999993" customHeight="1" x14ac:dyDescent="0.15">
      <c r="A9" s="187" t="s">
        <v>109</v>
      </c>
      <c r="B9" s="186" t="s">
        <v>14</v>
      </c>
      <c r="C9" s="197">
        <v>5137</v>
      </c>
      <c r="D9" s="197">
        <v>62828</v>
      </c>
      <c r="E9" s="197">
        <v>72987</v>
      </c>
      <c r="F9" s="197">
        <v>76196</v>
      </c>
      <c r="G9" s="197">
        <v>53914</v>
      </c>
      <c r="H9" s="197">
        <v>92912</v>
      </c>
      <c r="I9" s="197">
        <v>142475</v>
      </c>
      <c r="J9" s="197">
        <v>73268</v>
      </c>
      <c r="K9" s="197">
        <v>3987</v>
      </c>
      <c r="L9" s="197">
        <v>97541</v>
      </c>
      <c r="M9" s="197">
        <v>165443</v>
      </c>
      <c r="N9" s="197">
        <v>55916</v>
      </c>
      <c r="O9" s="19">
        <f t="shared" si="0"/>
        <v>902604</v>
      </c>
    </row>
    <row r="10" spans="1:15" ht="9.9499999999999993" customHeight="1" x14ac:dyDescent="0.15">
      <c r="A10" s="187" t="s">
        <v>109</v>
      </c>
      <c r="B10" s="186" t="s">
        <v>15</v>
      </c>
      <c r="C10" s="197">
        <v>998</v>
      </c>
      <c r="D10" s="197">
        <v>14515</v>
      </c>
      <c r="E10" s="197">
        <v>16911</v>
      </c>
      <c r="F10" s="197">
        <v>16400</v>
      </c>
      <c r="G10" s="197">
        <v>12128</v>
      </c>
      <c r="H10" s="197">
        <v>21357</v>
      </c>
      <c r="I10" s="197">
        <v>32163</v>
      </c>
      <c r="J10" s="197">
        <v>17717</v>
      </c>
      <c r="K10" s="197">
        <v>939</v>
      </c>
      <c r="L10" s="197">
        <v>21490</v>
      </c>
      <c r="M10" s="197">
        <v>44418</v>
      </c>
      <c r="N10" s="197">
        <v>11794</v>
      </c>
      <c r="O10" s="19">
        <f t="shared" si="0"/>
        <v>210830</v>
      </c>
    </row>
    <row r="11" spans="1:15" ht="9.9499999999999993" customHeight="1" x14ac:dyDescent="0.15">
      <c r="A11" s="187" t="s">
        <v>139</v>
      </c>
      <c r="B11" s="186" t="s">
        <v>14</v>
      </c>
      <c r="C11" s="197">
        <v>5300</v>
      </c>
      <c r="D11" s="197">
        <v>9213</v>
      </c>
      <c r="E11" s="197">
        <v>9735</v>
      </c>
      <c r="F11" s="197">
        <v>8896</v>
      </c>
      <c r="G11" s="197">
        <v>13026</v>
      </c>
      <c r="H11" s="197">
        <v>8448</v>
      </c>
      <c r="I11" s="197">
        <v>1939</v>
      </c>
      <c r="J11" s="197">
        <v>629</v>
      </c>
      <c r="K11" s="197">
        <v>450</v>
      </c>
      <c r="L11" s="197">
        <v>2319</v>
      </c>
      <c r="M11" s="197">
        <v>2728</v>
      </c>
      <c r="N11" s="197">
        <v>1267</v>
      </c>
      <c r="O11" s="19">
        <f t="shared" si="0"/>
        <v>63950</v>
      </c>
    </row>
    <row r="12" spans="1:15" ht="9.9499999999999993" customHeight="1" x14ac:dyDescent="0.15">
      <c r="A12" s="187" t="s">
        <v>139</v>
      </c>
      <c r="B12" s="186" t="s">
        <v>15</v>
      </c>
      <c r="C12" s="197">
        <v>990</v>
      </c>
      <c r="D12" s="197">
        <v>1889</v>
      </c>
      <c r="E12" s="197">
        <v>2048</v>
      </c>
      <c r="F12" s="197">
        <v>1773</v>
      </c>
      <c r="G12" s="197">
        <v>2803</v>
      </c>
      <c r="H12" s="197">
        <v>1804</v>
      </c>
      <c r="I12" s="197">
        <v>392</v>
      </c>
      <c r="J12" s="197">
        <v>144</v>
      </c>
      <c r="K12" s="197">
        <v>72</v>
      </c>
      <c r="L12" s="197">
        <v>453</v>
      </c>
      <c r="M12" s="197">
        <v>553</v>
      </c>
      <c r="N12" s="197">
        <v>238</v>
      </c>
      <c r="O12" s="19">
        <f t="shared" si="0"/>
        <v>13159</v>
      </c>
    </row>
    <row r="13" spans="1:15" ht="9.9499999999999993" customHeight="1" x14ac:dyDescent="0.15">
      <c r="A13" s="187" t="s">
        <v>21</v>
      </c>
      <c r="B13" s="186" t="s">
        <v>14</v>
      </c>
      <c r="C13" s="196" t="s">
        <v>101</v>
      </c>
      <c r="D13" s="196" t="s">
        <v>101</v>
      </c>
      <c r="E13" s="197">
        <v>1</v>
      </c>
      <c r="F13" s="196" t="s">
        <v>101</v>
      </c>
      <c r="G13" s="196" t="s">
        <v>101</v>
      </c>
      <c r="H13" s="196" t="s">
        <v>101</v>
      </c>
      <c r="I13" s="196" t="s">
        <v>101</v>
      </c>
      <c r="J13" s="196" t="s">
        <v>101</v>
      </c>
      <c r="K13" s="196" t="s">
        <v>101</v>
      </c>
      <c r="L13" s="196" t="s">
        <v>101</v>
      </c>
      <c r="M13" s="196" t="s">
        <v>101</v>
      </c>
      <c r="N13" s="196" t="s">
        <v>101</v>
      </c>
      <c r="O13" s="19">
        <f t="shared" si="0"/>
        <v>1</v>
      </c>
    </row>
    <row r="14" spans="1:15" ht="9.9499999999999993" customHeight="1" x14ac:dyDescent="0.15">
      <c r="A14" s="187" t="s">
        <v>21</v>
      </c>
      <c r="B14" s="186" t="s">
        <v>15</v>
      </c>
      <c r="C14" s="196" t="s">
        <v>101</v>
      </c>
      <c r="D14" s="196" t="s">
        <v>101</v>
      </c>
      <c r="E14" s="197" t="s">
        <v>101</v>
      </c>
      <c r="F14" s="196" t="s">
        <v>101</v>
      </c>
      <c r="G14" s="196" t="s">
        <v>101</v>
      </c>
      <c r="H14" s="196" t="s">
        <v>101</v>
      </c>
      <c r="I14" s="196" t="s">
        <v>101</v>
      </c>
      <c r="J14" s="196" t="s">
        <v>101</v>
      </c>
      <c r="K14" s="196" t="s">
        <v>101</v>
      </c>
      <c r="L14" s="196" t="s">
        <v>101</v>
      </c>
      <c r="M14" s="196" t="s">
        <v>101</v>
      </c>
      <c r="N14" s="196" t="s">
        <v>101</v>
      </c>
      <c r="O14" s="19">
        <f t="shared" si="0"/>
        <v>0</v>
      </c>
    </row>
    <row r="15" spans="1:15" ht="9.9499999999999993" customHeight="1" x14ac:dyDescent="0.15">
      <c r="A15" s="187" t="s">
        <v>140</v>
      </c>
      <c r="B15" s="186" t="s">
        <v>14</v>
      </c>
      <c r="C15" s="196" t="s">
        <v>101</v>
      </c>
      <c r="D15" s="196" t="s">
        <v>101</v>
      </c>
      <c r="E15" s="197">
        <v>6</v>
      </c>
      <c r="F15" s="196" t="s">
        <v>101</v>
      </c>
      <c r="G15" s="196" t="s">
        <v>101</v>
      </c>
      <c r="H15" s="196" t="s">
        <v>101</v>
      </c>
      <c r="I15" s="196" t="s">
        <v>101</v>
      </c>
      <c r="J15" s="196" t="s">
        <v>101</v>
      </c>
      <c r="K15" s="196" t="s">
        <v>101</v>
      </c>
      <c r="L15" s="196" t="s">
        <v>101</v>
      </c>
      <c r="M15" s="196" t="s">
        <v>101</v>
      </c>
      <c r="N15" s="196" t="s">
        <v>101</v>
      </c>
      <c r="O15" s="19">
        <f t="shared" si="0"/>
        <v>6</v>
      </c>
    </row>
    <row r="16" spans="1:15" ht="9.9499999999999993" customHeight="1" x14ac:dyDescent="0.15">
      <c r="A16" s="187" t="s">
        <v>140</v>
      </c>
      <c r="B16" s="186" t="s">
        <v>15</v>
      </c>
      <c r="C16" s="196" t="s">
        <v>101</v>
      </c>
      <c r="D16" s="196" t="s">
        <v>101</v>
      </c>
      <c r="E16" s="197">
        <v>1</v>
      </c>
      <c r="F16" s="196" t="s">
        <v>101</v>
      </c>
      <c r="G16" s="196" t="s">
        <v>101</v>
      </c>
      <c r="H16" s="196" t="s">
        <v>101</v>
      </c>
      <c r="I16" s="196" t="s">
        <v>101</v>
      </c>
      <c r="J16" s="196" t="s">
        <v>101</v>
      </c>
      <c r="K16" s="196" t="s">
        <v>101</v>
      </c>
      <c r="L16" s="196" t="s">
        <v>101</v>
      </c>
      <c r="M16" s="196" t="s">
        <v>101</v>
      </c>
      <c r="N16" s="196" t="s">
        <v>101</v>
      </c>
      <c r="O16" s="19">
        <f t="shared" si="0"/>
        <v>1</v>
      </c>
    </row>
    <row r="17" spans="1:15" ht="9.9499999999999993" customHeight="1" x14ac:dyDescent="0.15">
      <c r="A17" s="187" t="s">
        <v>22</v>
      </c>
      <c r="B17" s="186" t="s">
        <v>14</v>
      </c>
      <c r="C17" s="197">
        <v>1081</v>
      </c>
      <c r="D17" s="197">
        <v>2258</v>
      </c>
      <c r="E17" s="197">
        <v>7406</v>
      </c>
      <c r="F17" s="197">
        <v>2595</v>
      </c>
      <c r="G17" s="197">
        <v>763</v>
      </c>
      <c r="H17" s="197">
        <v>2212</v>
      </c>
      <c r="I17" s="197">
        <v>214</v>
      </c>
      <c r="J17" s="197">
        <v>3</v>
      </c>
      <c r="K17" s="197">
        <v>3</v>
      </c>
      <c r="L17" s="197">
        <v>224</v>
      </c>
      <c r="M17" s="197">
        <v>2115</v>
      </c>
      <c r="N17" s="197">
        <v>132</v>
      </c>
      <c r="O17" s="19">
        <f t="shared" si="0"/>
        <v>19006</v>
      </c>
    </row>
    <row r="18" spans="1:15" ht="9.9499999999999993" customHeight="1" x14ac:dyDescent="0.15">
      <c r="A18" s="187" t="s">
        <v>22</v>
      </c>
      <c r="B18" s="186" t="s">
        <v>15</v>
      </c>
      <c r="C18" s="197">
        <v>259</v>
      </c>
      <c r="D18" s="197">
        <v>504</v>
      </c>
      <c r="E18" s="197">
        <v>1725</v>
      </c>
      <c r="F18" s="197">
        <v>608</v>
      </c>
      <c r="G18" s="197">
        <v>205</v>
      </c>
      <c r="H18" s="197">
        <v>549</v>
      </c>
      <c r="I18" s="197">
        <v>57</v>
      </c>
      <c r="J18" s="197" t="s">
        <v>101</v>
      </c>
      <c r="K18" s="197" t="s">
        <v>101</v>
      </c>
      <c r="L18" s="197">
        <v>48</v>
      </c>
      <c r="M18" s="197">
        <v>521</v>
      </c>
      <c r="N18" s="197">
        <v>31</v>
      </c>
      <c r="O18" s="19">
        <f t="shared" si="0"/>
        <v>4507</v>
      </c>
    </row>
    <row r="19" spans="1:15" ht="9.9499999999999993" customHeight="1" x14ac:dyDescent="0.15">
      <c r="A19" s="187" t="s">
        <v>141</v>
      </c>
      <c r="B19" s="186" t="s">
        <v>14</v>
      </c>
      <c r="C19" s="196" t="s">
        <v>101</v>
      </c>
      <c r="D19" s="196" t="s">
        <v>101</v>
      </c>
      <c r="E19" s="196" t="s">
        <v>101</v>
      </c>
      <c r="F19" s="196" t="s">
        <v>101</v>
      </c>
      <c r="G19" s="197">
        <v>5</v>
      </c>
      <c r="H19" s="196" t="s">
        <v>101</v>
      </c>
      <c r="I19" s="196" t="s">
        <v>101</v>
      </c>
      <c r="J19" s="196" t="s">
        <v>101</v>
      </c>
      <c r="K19" s="196" t="s">
        <v>101</v>
      </c>
      <c r="L19" s="197">
        <v>6</v>
      </c>
      <c r="M19" s="197">
        <v>1</v>
      </c>
      <c r="N19" s="196" t="s">
        <v>101</v>
      </c>
      <c r="O19" s="19">
        <f t="shared" si="0"/>
        <v>12</v>
      </c>
    </row>
    <row r="20" spans="1:15" ht="9.9499999999999993" customHeight="1" x14ac:dyDescent="0.15">
      <c r="A20" s="187" t="s">
        <v>141</v>
      </c>
      <c r="B20" s="186" t="s">
        <v>15</v>
      </c>
      <c r="C20" s="196" t="s">
        <v>101</v>
      </c>
      <c r="D20" s="196" t="s">
        <v>101</v>
      </c>
      <c r="E20" s="196" t="s">
        <v>101</v>
      </c>
      <c r="F20" s="196" t="s">
        <v>101</v>
      </c>
      <c r="G20" s="197">
        <v>1</v>
      </c>
      <c r="H20" s="196" t="s">
        <v>101</v>
      </c>
      <c r="I20" s="196" t="s">
        <v>101</v>
      </c>
      <c r="J20" s="196" t="s">
        <v>101</v>
      </c>
      <c r="K20" s="196" t="s">
        <v>101</v>
      </c>
      <c r="L20" s="197">
        <v>1</v>
      </c>
      <c r="M20" s="197" t="s">
        <v>101</v>
      </c>
      <c r="N20" s="196" t="s">
        <v>101</v>
      </c>
      <c r="O20" s="19">
        <f t="shared" si="0"/>
        <v>2</v>
      </c>
    </row>
    <row r="21" spans="1:15" ht="9.9499999999999993" customHeight="1" x14ac:dyDescent="0.15">
      <c r="A21" s="187" t="s">
        <v>26</v>
      </c>
      <c r="B21" s="186" t="s">
        <v>14</v>
      </c>
      <c r="C21" s="196" t="s">
        <v>101</v>
      </c>
      <c r="D21" s="197">
        <v>7</v>
      </c>
      <c r="E21" s="196" t="s">
        <v>101</v>
      </c>
      <c r="F21" s="196" t="s">
        <v>101</v>
      </c>
      <c r="G21" s="196" t="s">
        <v>101</v>
      </c>
      <c r="H21" s="196" t="s">
        <v>101</v>
      </c>
      <c r="I21" s="196" t="s">
        <v>101</v>
      </c>
      <c r="J21" s="196" t="s">
        <v>101</v>
      </c>
      <c r="K21" s="196" t="s">
        <v>101</v>
      </c>
      <c r="L21" s="196" t="s">
        <v>101</v>
      </c>
      <c r="M21" s="196" t="s">
        <v>101</v>
      </c>
      <c r="N21" s="196" t="s">
        <v>101</v>
      </c>
      <c r="O21" s="19">
        <f t="shared" si="0"/>
        <v>7</v>
      </c>
    </row>
    <row r="22" spans="1:15" ht="9.9499999999999993" customHeight="1" x14ac:dyDescent="0.15">
      <c r="A22" s="187" t="s">
        <v>26</v>
      </c>
      <c r="B22" s="186" t="s">
        <v>15</v>
      </c>
      <c r="C22" s="196" t="s">
        <v>101</v>
      </c>
      <c r="D22" s="197">
        <v>1</v>
      </c>
      <c r="E22" s="196" t="s">
        <v>101</v>
      </c>
      <c r="F22" s="196" t="s">
        <v>101</v>
      </c>
      <c r="G22" s="196" t="s">
        <v>101</v>
      </c>
      <c r="H22" s="196" t="s">
        <v>101</v>
      </c>
      <c r="I22" s="196" t="s">
        <v>101</v>
      </c>
      <c r="J22" s="196" t="s">
        <v>101</v>
      </c>
      <c r="K22" s="196" t="s">
        <v>101</v>
      </c>
      <c r="L22" s="196" t="s">
        <v>101</v>
      </c>
      <c r="M22" s="196" t="s">
        <v>101</v>
      </c>
      <c r="N22" s="196" t="s">
        <v>101</v>
      </c>
      <c r="O22" s="19">
        <f t="shared" si="0"/>
        <v>1</v>
      </c>
    </row>
    <row r="23" spans="1:15" ht="9.9499999999999993" customHeight="1" x14ac:dyDescent="0.15">
      <c r="A23" s="187" t="s">
        <v>27</v>
      </c>
      <c r="B23" s="186" t="s">
        <v>14</v>
      </c>
      <c r="C23" s="197">
        <v>26104</v>
      </c>
      <c r="D23" s="197">
        <v>11260</v>
      </c>
      <c r="E23" s="197">
        <v>15935</v>
      </c>
      <c r="F23" s="197">
        <v>8623</v>
      </c>
      <c r="G23" s="197">
        <v>5002</v>
      </c>
      <c r="H23" s="197">
        <v>2153</v>
      </c>
      <c r="I23" s="197">
        <v>189</v>
      </c>
      <c r="J23" s="197">
        <v>247</v>
      </c>
      <c r="K23" s="197">
        <v>1045</v>
      </c>
      <c r="L23" s="197">
        <v>343</v>
      </c>
      <c r="M23" s="197">
        <v>466</v>
      </c>
      <c r="N23" s="197">
        <v>3396</v>
      </c>
      <c r="O23" s="19">
        <f t="shared" si="0"/>
        <v>74763</v>
      </c>
    </row>
    <row r="24" spans="1:15" ht="9.9499999999999993" customHeight="1" x14ac:dyDescent="0.15">
      <c r="A24" s="187" t="s">
        <v>27</v>
      </c>
      <c r="B24" s="186" t="s">
        <v>15</v>
      </c>
      <c r="C24" s="197">
        <v>6045</v>
      </c>
      <c r="D24" s="197">
        <v>2528</v>
      </c>
      <c r="E24" s="197">
        <v>3608</v>
      </c>
      <c r="F24" s="197">
        <v>2009</v>
      </c>
      <c r="G24" s="197">
        <v>1221</v>
      </c>
      <c r="H24" s="197">
        <v>474</v>
      </c>
      <c r="I24" s="197">
        <v>43</v>
      </c>
      <c r="J24" s="197">
        <v>46</v>
      </c>
      <c r="K24" s="197">
        <v>189</v>
      </c>
      <c r="L24" s="197">
        <v>72</v>
      </c>
      <c r="M24" s="197">
        <v>102</v>
      </c>
      <c r="N24" s="197">
        <v>733</v>
      </c>
      <c r="O24" s="19">
        <f t="shared" si="0"/>
        <v>17070</v>
      </c>
    </row>
    <row r="25" spans="1:15" ht="9.9499999999999993" customHeight="1" x14ac:dyDescent="0.15">
      <c r="A25" s="187" t="s">
        <v>120</v>
      </c>
      <c r="B25" s="186" t="s">
        <v>14</v>
      </c>
      <c r="C25" s="197">
        <v>4</v>
      </c>
      <c r="D25" s="197">
        <v>71</v>
      </c>
      <c r="E25" s="197">
        <v>622</v>
      </c>
      <c r="F25" s="197">
        <v>1998</v>
      </c>
      <c r="G25" s="197">
        <v>1292</v>
      </c>
      <c r="H25" s="197">
        <v>1171</v>
      </c>
      <c r="I25" s="197">
        <v>1452</v>
      </c>
      <c r="J25" s="197">
        <v>132</v>
      </c>
      <c r="K25" s="197">
        <v>54</v>
      </c>
      <c r="L25" s="197">
        <v>317</v>
      </c>
      <c r="M25" s="197">
        <v>748</v>
      </c>
      <c r="N25" s="197">
        <v>446</v>
      </c>
      <c r="O25" s="19">
        <f t="shared" si="0"/>
        <v>8307</v>
      </c>
    </row>
    <row r="26" spans="1:15" ht="9.9499999999999993" customHeight="1" x14ac:dyDescent="0.15">
      <c r="A26" s="187" t="s">
        <v>120</v>
      </c>
      <c r="B26" s="186" t="s">
        <v>15</v>
      </c>
      <c r="C26" s="197">
        <v>1</v>
      </c>
      <c r="D26" s="197">
        <v>16</v>
      </c>
      <c r="E26" s="197">
        <v>127</v>
      </c>
      <c r="F26" s="197">
        <v>389</v>
      </c>
      <c r="G26" s="197">
        <v>306</v>
      </c>
      <c r="H26" s="197">
        <v>261</v>
      </c>
      <c r="I26" s="197">
        <v>301</v>
      </c>
      <c r="J26" s="197">
        <v>29</v>
      </c>
      <c r="K26" s="197">
        <v>5</v>
      </c>
      <c r="L26" s="197">
        <v>62</v>
      </c>
      <c r="M26" s="197">
        <v>160</v>
      </c>
      <c r="N26" s="197">
        <v>81</v>
      </c>
      <c r="O26" s="19">
        <f t="shared" si="0"/>
        <v>1738</v>
      </c>
    </row>
    <row r="27" spans="1:15" ht="9.9499999999999993" customHeight="1" x14ac:dyDescent="0.15">
      <c r="A27" s="187" t="s">
        <v>30</v>
      </c>
      <c r="B27" s="186" t="s">
        <v>14</v>
      </c>
      <c r="C27" s="197">
        <v>1199</v>
      </c>
      <c r="D27" s="197">
        <v>638</v>
      </c>
      <c r="E27" s="197">
        <v>628</v>
      </c>
      <c r="F27" s="197">
        <v>1099</v>
      </c>
      <c r="G27" s="197">
        <v>206</v>
      </c>
      <c r="H27" s="197">
        <v>198</v>
      </c>
      <c r="I27" s="197">
        <v>14</v>
      </c>
      <c r="J27" s="196" t="s">
        <v>101</v>
      </c>
      <c r="K27" s="196" t="s">
        <v>101</v>
      </c>
      <c r="L27" s="197">
        <v>2881</v>
      </c>
      <c r="M27" s="197">
        <v>3789</v>
      </c>
      <c r="N27" s="197">
        <v>4878</v>
      </c>
      <c r="O27" s="19">
        <f t="shared" si="0"/>
        <v>15530</v>
      </c>
    </row>
    <row r="28" spans="1:15" ht="9.9499999999999993" customHeight="1" x14ac:dyDescent="0.15">
      <c r="A28" s="187" t="s">
        <v>30</v>
      </c>
      <c r="B28" s="186" t="s">
        <v>15</v>
      </c>
      <c r="C28" s="197">
        <v>240</v>
      </c>
      <c r="D28" s="197">
        <v>129</v>
      </c>
      <c r="E28" s="197">
        <v>172</v>
      </c>
      <c r="F28" s="197">
        <v>217</v>
      </c>
      <c r="G28" s="197">
        <v>38</v>
      </c>
      <c r="H28" s="197">
        <v>41</v>
      </c>
      <c r="I28" s="197">
        <v>3</v>
      </c>
      <c r="J28" s="196" t="s">
        <v>101</v>
      </c>
      <c r="K28" s="196" t="s">
        <v>101</v>
      </c>
      <c r="L28" s="197">
        <v>584</v>
      </c>
      <c r="M28" s="197">
        <v>657</v>
      </c>
      <c r="N28" s="197">
        <v>844</v>
      </c>
      <c r="O28" s="19">
        <f t="shared" si="0"/>
        <v>2925</v>
      </c>
    </row>
    <row r="29" spans="1:15" ht="9.9499999999999993" customHeight="1" x14ac:dyDescent="0.15">
      <c r="A29" s="187" t="s">
        <v>122</v>
      </c>
      <c r="B29" s="186" t="s">
        <v>14</v>
      </c>
      <c r="C29" s="196" t="s">
        <v>101</v>
      </c>
      <c r="D29" s="197">
        <v>28</v>
      </c>
      <c r="E29" s="197">
        <v>231</v>
      </c>
      <c r="F29" s="197">
        <v>684</v>
      </c>
      <c r="G29" s="197">
        <v>136</v>
      </c>
      <c r="H29" s="197">
        <v>21</v>
      </c>
      <c r="I29" s="197">
        <v>837</v>
      </c>
      <c r="J29" s="197">
        <v>40</v>
      </c>
      <c r="K29" s="196" t="s">
        <v>101</v>
      </c>
      <c r="L29" s="197">
        <v>136</v>
      </c>
      <c r="M29" s="197">
        <v>274</v>
      </c>
      <c r="N29" s="197">
        <v>72</v>
      </c>
      <c r="O29" s="19">
        <f t="shared" si="0"/>
        <v>2459</v>
      </c>
    </row>
    <row r="30" spans="1:15" ht="9.9499999999999993" customHeight="1" x14ac:dyDescent="0.15">
      <c r="A30" s="187" t="s">
        <v>122</v>
      </c>
      <c r="B30" s="186" t="s">
        <v>15</v>
      </c>
      <c r="C30" s="196" t="s">
        <v>101</v>
      </c>
      <c r="D30" s="197">
        <v>6</v>
      </c>
      <c r="E30" s="197">
        <v>37</v>
      </c>
      <c r="F30" s="197">
        <v>120</v>
      </c>
      <c r="G30" s="197">
        <v>26</v>
      </c>
      <c r="H30" s="197">
        <v>1</v>
      </c>
      <c r="I30" s="197">
        <v>180</v>
      </c>
      <c r="J30" s="197">
        <v>6</v>
      </c>
      <c r="K30" s="196" t="s">
        <v>101</v>
      </c>
      <c r="L30" s="197">
        <v>28</v>
      </c>
      <c r="M30" s="197">
        <v>56</v>
      </c>
      <c r="N30" s="197">
        <v>12</v>
      </c>
      <c r="O30" s="19">
        <f t="shared" si="0"/>
        <v>472</v>
      </c>
    </row>
    <row r="31" spans="1:15" ht="9.9499999999999993" customHeight="1" x14ac:dyDescent="0.15">
      <c r="A31" s="187" t="s">
        <v>33</v>
      </c>
      <c r="B31" s="186" t="s">
        <v>14</v>
      </c>
      <c r="C31" s="196" t="s">
        <v>101</v>
      </c>
      <c r="D31" s="197">
        <v>112</v>
      </c>
      <c r="E31" s="197">
        <v>116</v>
      </c>
      <c r="F31" s="197">
        <v>44</v>
      </c>
      <c r="G31" s="197">
        <v>17</v>
      </c>
      <c r="H31" s="197">
        <v>186</v>
      </c>
      <c r="I31" s="197">
        <v>2</v>
      </c>
      <c r="J31" s="196" t="s">
        <v>101</v>
      </c>
      <c r="K31" s="196" t="s">
        <v>101</v>
      </c>
      <c r="L31" s="196" t="s">
        <v>101</v>
      </c>
      <c r="M31" s="196" t="s">
        <v>101</v>
      </c>
      <c r="N31" s="197">
        <v>1</v>
      </c>
      <c r="O31" s="19">
        <f t="shared" si="0"/>
        <v>478</v>
      </c>
    </row>
    <row r="32" spans="1:15" ht="9.9499999999999993" customHeight="1" x14ac:dyDescent="0.15">
      <c r="A32" s="187" t="s">
        <v>33</v>
      </c>
      <c r="B32" s="186" t="s">
        <v>15</v>
      </c>
      <c r="C32" s="196" t="s">
        <v>101</v>
      </c>
      <c r="D32" s="197">
        <v>26</v>
      </c>
      <c r="E32" s="197">
        <v>25</v>
      </c>
      <c r="F32" s="197">
        <v>11</v>
      </c>
      <c r="G32" s="197">
        <v>4</v>
      </c>
      <c r="H32" s="197">
        <v>40</v>
      </c>
      <c r="I32" s="197" t="s">
        <v>101</v>
      </c>
      <c r="J32" s="196" t="s">
        <v>101</v>
      </c>
      <c r="K32" s="196" t="s">
        <v>101</v>
      </c>
      <c r="L32" s="196" t="s">
        <v>101</v>
      </c>
      <c r="M32" s="196" t="s">
        <v>101</v>
      </c>
      <c r="N32" s="197" t="s">
        <v>101</v>
      </c>
      <c r="O32" s="19">
        <f t="shared" si="0"/>
        <v>106</v>
      </c>
    </row>
    <row r="33" spans="1:15" ht="9.9499999999999993" customHeight="1" x14ac:dyDescent="0.15">
      <c r="A33" s="188" t="s">
        <v>142</v>
      </c>
      <c r="B33" s="186" t="s">
        <v>14</v>
      </c>
      <c r="C33" s="196" t="s">
        <v>101</v>
      </c>
      <c r="D33" s="196" t="s">
        <v>101</v>
      </c>
      <c r="E33" s="196" t="s">
        <v>101</v>
      </c>
      <c r="F33" s="196" t="s">
        <v>101</v>
      </c>
      <c r="G33" s="197">
        <v>5</v>
      </c>
      <c r="H33" s="196" t="s">
        <v>101</v>
      </c>
      <c r="I33" s="196" t="s">
        <v>101</v>
      </c>
      <c r="J33" s="196" t="s">
        <v>101</v>
      </c>
      <c r="K33" s="196" t="s">
        <v>101</v>
      </c>
      <c r="L33" s="196" t="s">
        <v>101</v>
      </c>
      <c r="M33" s="197">
        <v>12</v>
      </c>
      <c r="N33" s="197">
        <v>10</v>
      </c>
      <c r="O33" s="19">
        <f t="shared" si="0"/>
        <v>27</v>
      </c>
    </row>
    <row r="34" spans="1:15" ht="9.9499999999999993" customHeight="1" x14ac:dyDescent="0.15">
      <c r="A34" s="188" t="s">
        <v>142</v>
      </c>
      <c r="B34" s="186" t="s">
        <v>15</v>
      </c>
      <c r="C34" s="196" t="s">
        <v>101</v>
      </c>
      <c r="D34" s="196" t="s">
        <v>101</v>
      </c>
      <c r="E34" s="196" t="s">
        <v>101</v>
      </c>
      <c r="F34" s="196" t="s">
        <v>101</v>
      </c>
      <c r="G34" s="197">
        <v>1</v>
      </c>
      <c r="H34" s="196" t="s">
        <v>101</v>
      </c>
      <c r="I34" s="196" t="s">
        <v>101</v>
      </c>
      <c r="J34" s="196" t="s">
        <v>101</v>
      </c>
      <c r="K34" s="196" t="s">
        <v>101</v>
      </c>
      <c r="L34" s="196" t="s">
        <v>101</v>
      </c>
      <c r="M34" s="197">
        <v>1</v>
      </c>
      <c r="N34" s="197">
        <v>4</v>
      </c>
      <c r="O34" s="19">
        <f t="shared" si="0"/>
        <v>6</v>
      </c>
    </row>
    <row r="35" spans="1:15" ht="9.9499999999999993" customHeight="1" x14ac:dyDescent="0.15">
      <c r="A35" s="187" t="s">
        <v>35</v>
      </c>
      <c r="B35" s="186" t="s">
        <v>14</v>
      </c>
      <c r="C35" s="196" t="s">
        <v>101</v>
      </c>
      <c r="D35" s="196" t="s">
        <v>101</v>
      </c>
      <c r="E35" s="196" t="s">
        <v>101</v>
      </c>
      <c r="F35" s="196" t="s">
        <v>101</v>
      </c>
      <c r="G35" s="196" t="s">
        <v>101</v>
      </c>
      <c r="H35" s="196" t="s">
        <v>101</v>
      </c>
      <c r="I35" s="196" t="s">
        <v>101</v>
      </c>
      <c r="J35" s="196" t="s">
        <v>101</v>
      </c>
      <c r="K35" s="197">
        <v>6</v>
      </c>
      <c r="L35" s="196" t="s">
        <v>101</v>
      </c>
      <c r="M35" s="197">
        <v>1</v>
      </c>
      <c r="N35" s="196" t="s">
        <v>101</v>
      </c>
      <c r="O35" s="19">
        <f t="shared" si="0"/>
        <v>7</v>
      </c>
    </row>
    <row r="36" spans="1:15" ht="9.9499999999999993" customHeight="1" x14ac:dyDescent="0.15">
      <c r="A36" s="187" t="s">
        <v>35</v>
      </c>
      <c r="B36" s="186" t="s">
        <v>15</v>
      </c>
      <c r="C36" s="196" t="s">
        <v>101</v>
      </c>
      <c r="D36" s="196" t="s">
        <v>101</v>
      </c>
      <c r="E36" s="196" t="s">
        <v>101</v>
      </c>
      <c r="F36" s="196" t="s">
        <v>101</v>
      </c>
      <c r="G36" s="196" t="s">
        <v>101</v>
      </c>
      <c r="H36" s="196" t="s">
        <v>101</v>
      </c>
      <c r="I36" s="196" t="s">
        <v>101</v>
      </c>
      <c r="J36" s="196" t="s">
        <v>101</v>
      </c>
      <c r="K36" s="197">
        <v>1</v>
      </c>
      <c r="L36" s="196" t="s">
        <v>101</v>
      </c>
      <c r="M36" s="197" t="s">
        <v>101</v>
      </c>
      <c r="N36" s="196" t="s">
        <v>101</v>
      </c>
      <c r="O36" s="19">
        <f t="shared" si="0"/>
        <v>1</v>
      </c>
    </row>
    <row r="37" spans="1:15" ht="9.9499999999999993" customHeight="1" x14ac:dyDescent="0.15">
      <c r="A37" s="187" t="s">
        <v>36</v>
      </c>
      <c r="B37" s="186" t="s">
        <v>14</v>
      </c>
      <c r="C37" s="196" t="s">
        <v>101</v>
      </c>
      <c r="D37" s="196" t="s">
        <v>101</v>
      </c>
      <c r="E37" s="196" t="s">
        <v>101</v>
      </c>
      <c r="F37" s="196" t="s">
        <v>101</v>
      </c>
      <c r="G37" s="196" t="s">
        <v>101</v>
      </c>
      <c r="H37" s="196" t="s">
        <v>101</v>
      </c>
      <c r="I37" s="196" t="s">
        <v>101</v>
      </c>
      <c r="J37" s="196" t="s">
        <v>101</v>
      </c>
      <c r="K37" s="196" t="s">
        <v>101</v>
      </c>
      <c r="L37" s="196" t="s">
        <v>101</v>
      </c>
      <c r="M37" s="196" t="s">
        <v>101</v>
      </c>
      <c r="N37" s="197">
        <v>1</v>
      </c>
      <c r="O37" s="19">
        <f t="shared" si="0"/>
        <v>1</v>
      </c>
    </row>
    <row r="38" spans="1:15" ht="9.9499999999999993" customHeight="1" x14ac:dyDescent="0.15">
      <c r="A38" s="187" t="s">
        <v>36</v>
      </c>
      <c r="B38" s="186" t="s">
        <v>15</v>
      </c>
      <c r="C38" s="196" t="s">
        <v>101</v>
      </c>
      <c r="D38" s="196" t="s">
        <v>101</v>
      </c>
      <c r="E38" s="196" t="s">
        <v>101</v>
      </c>
      <c r="F38" s="196" t="s">
        <v>101</v>
      </c>
      <c r="G38" s="196" t="s">
        <v>101</v>
      </c>
      <c r="H38" s="196" t="s">
        <v>101</v>
      </c>
      <c r="I38" s="196" t="s">
        <v>101</v>
      </c>
      <c r="J38" s="196" t="s">
        <v>101</v>
      </c>
      <c r="K38" s="196" t="s">
        <v>101</v>
      </c>
      <c r="L38" s="196" t="s">
        <v>101</v>
      </c>
      <c r="M38" s="196" t="s">
        <v>101</v>
      </c>
      <c r="N38" s="197" t="s">
        <v>101</v>
      </c>
      <c r="O38" s="19">
        <f t="shared" si="0"/>
        <v>0</v>
      </c>
    </row>
    <row r="39" spans="1:15" ht="9.9499999999999993" customHeight="1" x14ac:dyDescent="0.15">
      <c r="A39" s="187" t="s">
        <v>143</v>
      </c>
      <c r="B39" s="186" t="s">
        <v>14</v>
      </c>
      <c r="C39" s="196" t="s">
        <v>101</v>
      </c>
      <c r="D39" s="196" t="s">
        <v>101</v>
      </c>
      <c r="E39" s="196" t="s">
        <v>101</v>
      </c>
      <c r="F39" s="196" t="s">
        <v>101</v>
      </c>
      <c r="G39" s="196" t="s">
        <v>101</v>
      </c>
      <c r="H39" s="197">
        <v>11</v>
      </c>
      <c r="I39" s="196" t="s">
        <v>101</v>
      </c>
      <c r="J39" s="196" t="s">
        <v>101</v>
      </c>
      <c r="K39" s="196" t="s">
        <v>101</v>
      </c>
      <c r="L39" s="196" t="s">
        <v>101</v>
      </c>
      <c r="M39" s="196" t="s">
        <v>101</v>
      </c>
      <c r="N39" s="196" t="s">
        <v>101</v>
      </c>
      <c r="O39" s="19">
        <f t="shared" si="0"/>
        <v>11</v>
      </c>
    </row>
    <row r="40" spans="1:15" ht="9.9499999999999993" customHeight="1" x14ac:dyDescent="0.15">
      <c r="A40" s="187" t="s">
        <v>143</v>
      </c>
      <c r="B40" s="186" t="s">
        <v>15</v>
      </c>
      <c r="C40" s="196" t="s">
        <v>101</v>
      </c>
      <c r="D40" s="196" t="s">
        <v>101</v>
      </c>
      <c r="E40" s="196" t="s">
        <v>101</v>
      </c>
      <c r="F40" s="196" t="s">
        <v>101</v>
      </c>
      <c r="G40" s="196" t="s">
        <v>101</v>
      </c>
      <c r="H40" s="197" t="s">
        <v>101</v>
      </c>
      <c r="I40" s="196" t="s">
        <v>101</v>
      </c>
      <c r="J40" s="196" t="s">
        <v>101</v>
      </c>
      <c r="K40" s="196" t="s">
        <v>101</v>
      </c>
      <c r="L40" s="196" t="s">
        <v>101</v>
      </c>
      <c r="M40" s="196" t="s">
        <v>101</v>
      </c>
      <c r="N40" s="196" t="s">
        <v>101</v>
      </c>
      <c r="O40" s="19">
        <f t="shared" si="0"/>
        <v>0</v>
      </c>
    </row>
    <row r="41" spans="1:15" ht="9.9499999999999993" customHeight="1" x14ac:dyDescent="0.15">
      <c r="A41" s="187" t="s">
        <v>144</v>
      </c>
      <c r="B41" s="186" t="s">
        <v>14</v>
      </c>
      <c r="C41" s="196" t="s">
        <v>101</v>
      </c>
      <c r="D41" s="197">
        <v>3566</v>
      </c>
      <c r="E41" s="197">
        <v>3220</v>
      </c>
      <c r="F41" s="197">
        <v>2289</v>
      </c>
      <c r="G41" s="197">
        <v>1219</v>
      </c>
      <c r="H41" s="197">
        <v>1833</v>
      </c>
      <c r="I41" s="197">
        <v>6864</v>
      </c>
      <c r="J41" s="196" t="s">
        <v>101</v>
      </c>
      <c r="K41" s="196" t="s">
        <v>101</v>
      </c>
      <c r="L41" s="196" t="s">
        <v>101</v>
      </c>
      <c r="M41" s="196" t="s">
        <v>101</v>
      </c>
      <c r="N41" s="197">
        <v>854</v>
      </c>
      <c r="O41" s="19">
        <f t="shared" si="0"/>
        <v>19845</v>
      </c>
    </row>
    <row r="42" spans="1:15" ht="9.9499999999999993" customHeight="1" x14ac:dyDescent="0.15">
      <c r="A42" s="187" t="s">
        <v>144</v>
      </c>
      <c r="B42" s="186" t="s">
        <v>15</v>
      </c>
      <c r="C42" s="196" t="s">
        <v>101</v>
      </c>
      <c r="D42" s="197">
        <v>557</v>
      </c>
      <c r="E42" s="197">
        <v>580</v>
      </c>
      <c r="F42" s="197">
        <v>441</v>
      </c>
      <c r="G42" s="197">
        <v>208</v>
      </c>
      <c r="H42" s="197">
        <v>288</v>
      </c>
      <c r="I42" s="197">
        <v>1280</v>
      </c>
      <c r="J42" s="196" t="s">
        <v>101</v>
      </c>
      <c r="K42" s="196" t="s">
        <v>101</v>
      </c>
      <c r="L42" s="196" t="s">
        <v>101</v>
      </c>
      <c r="M42" s="196" t="s">
        <v>101</v>
      </c>
      <c r="N42" s="197">
        <v>150</v>
      </c>
      <c r="O42" s="19">
        <f t="shared" si="0"/>
        <v>3504</v>
      </c>
    </row>
    <row r="43" spans="1:15" ht="9.9499999999999993" customHeight="1" x14ac:dyDescent="0.15">
      <c r="A43" s="187" t="s">
        <v>145</v>
      </c>
      <c r="B43" s="186" t="s">
        <v>14</v>
      </c>
      <c r="C43" s="196" t="s">
        <v>101</v>
      </c>
      <c r="D43" s="197">
        <v>34769</v>
      </c>
      <c r="E43" s="197">
        <v>247174</v>
      </c>
      <c r="F43" s="197">
        <v>190647</v>
      </c>
      <c r="G43" s="197">
        <v>59840</v>
      </c>
      <c r="H43" s="197">
        <v>31930</v>
      </c>
      <c r="I43" s="197">
        <v>43727</v>
      </c>
      <c r="J43" s="197">
        <v>19739</v>
      </c>
      <c r="K43" s="197">
        <v>1092</v>
      </c>
      <c r="L43" s="197">
        <v>50374</v>
      </c>
      <c r="M43" s="197">
        <v>108396</v>
      </c>
      <c r="N43" s="197">
        <v>60629</v>
      </c>
      <c r="O43" s="19">
        <f t="shared" si="0"/>
        <v>848317</v>
      </c>
    </row>
    <row r="44" spans="1:15" ht="9.9499999999999993" customHeight="1" x14ac:dyDescent="0.15">
      <c r="A44" s="187" t="s">
        <v>145</v>
      </c>
      <c r="B44" s="186" t="s">
        <v>15</v>
      </c>
      <c r="C44" s="196" t="s">
        <v>101</v>
      </c>
      <c r="D44" s="197">
        <v>6390</v>
      </c>
      <c r="E44" s="197">
        <v>46561</v>
      </c>
      <c r="F44" s="197">
        <v>36019</v>
      </c>
      <c r="G44" s="197">
        <v>11843</v>
      </c>
      <c r="H44" s="197">
        <v>6235</v>
      </c>
      <c r="I44" s="197">
        <v>8790</v>
      </c>
      <c r="J44" s="197">
        <v>4141</v>
      </c>
      <c r="K44" s="197">
        <v>114</v>
      </c>
      <c r="L44" s="197">
        <v>9365</v>
      </c>
      <c r="M44" s="197">
        <v>20837</v>
      </c>
      <c r="N44" s="197">
        <v>11503</v>
      </c>
      <c r="O44" s="19">
        <f t="shared" si="0"/>
        <v>161798</v>
      </c>
    </row>
    <row r="45" spans="1:15" ht="9.9499999999999993" customHeight="1" x14ac:dyDescent="0.15">
      <c r="A45" s="187" t="s">
        <v>126</v>
      </c>
      <c r="B45" s="186" t="s">
        <v>14</v>
      </c>
      <c r="C45" s="196" t="s">
        <v>101</v>
      </c>
      <c r="D45" s="196" t="s">
        <v>101</v>
      </c>
      <c r="E45" s="196" t="s">
        <v>101</v>
      </c>
      <c r="F45" s="196" t="s">
        <v>101</v>
      </c>
      <c r="G45" s="197">
        <v>3</v>
      </c>
      <c r="H45" s="196" t="s">
        <v>101</v>
      </c>
      <c r="I45" s="196" t="s">
        <v>101</v>
      </c>
      <c r="J45" s="197">
        <v>10</v>
      </c>
      <c r="K45" s="196" t="s">
        <v>101</v>
      </c>
      <c r="L45" s="197">
        <v>3</v>
      </c>
      <c r="M45" s="196" t="s">
        <v>101</v>
      </c>
      <c r="N45" s="196" t="s">
        <v>101</v>
      </c>
      <c r="O45" s="19">
        <f t="shared" si="0"/>
        <v>16</v>
      </c>
    </row>
    <row r="46" spans="1:15" ht="9.9499999999999993" customHeight="1" x14ac:dyDescent="0.15">
      <c r="A46" s="187" t="s">
        <v>126</v>
      </c>
      <c r="B46" s="186" t="s">
        <v>15</v>
      </c>
      <c r="C46" s="196" t="s">
        <v>101</v>
      </c>
      <c r="D46" s="196" t="s">
        <v>101</v>
      </c>
      <c r="E46" s="196" t="s">
        <v>101</v>
      </c>
      <c r="F46" s="196" t="s">
        <v>101</v>
      </c>
      <c r="G46" s="197">
        <v>1</v>
      </c>
      <c r="H46" s="196" t="s">
        <v>101</v>
      </c>
      <c r="I46" s="196" t="s">
        <v>101</v>
      </c>
      <c r="J46" s="197">
        <v>2</v>
      </c>
      <c r="K46" s="196" t="s">
        <v>101</v>
      </c>
      <c r="L46" s="197" t="s">
        <v>101</v>
      </c>
      <c r="M46" s="196" t="s">
        <v>101</v>
      </c>
      <c r="N46" s="196" t="s">
        <v>101</v>
      </c>
      <c r="O46" s="19">
        <f t="shared" si="0"/>
        <v>3</v>
      </c>
    </row>
    <row r="47" spans="1:15" ht="9.9499999999999993" customHeight="1" x14ac:dyDescent="0.15">
      <c r="A47" s="187" t="s">
        <v>40</v>
      </c>
      <c r="B47" s="186" t="s">
        <v>14</v>
      </c>
      <c r="C47" s="197">
        <v>1</v>
      </c>
      <c r="D47" s="197">
        <v>15</v>
      </c>
      <c r="E47" s="197">
        <v>15</v>
      </c>
      <c r="F47" s="196" t="s">
        <v>101</v>
      </c>
      <c r="G47" s="197">
        <v>1</v>
      </c>
      <c r="H47" s="196" t="s">
        <v>101</v>
      </c>
      <c r="I47" s="196" t="s">
        <v>101</v>
      </c>
      <c r="J47" s="196" t="s">
        <v>101</v>
      </c>
      <c r="K47" s="196" t="s">
        <v>101</v>
      </c>
      <c r="L47" s="196" t="s">
        <v>101</v>
      </c>
      <c r="M47" s="196" t="s">
        <v>101</v>
      </c>
      <c r="N47" s="196" t="s">
        <v>101</v>
      </c>
      <c r="O47" s="19">
        <f t="shared" si="0"/>
        <v>32</v>
      </c>
    </row>
    <row r="48" spans="1:15" ht="9.9499999999999993" customHeight="1" x14ac:dyDescent="0.15">
      <c r="A48" s="187" t="s">
        <v>40</v>
      </c>
      <c r="B48" s="186" t="s">
        <v>15</v>
      </c>
      <c r="C48" s="197" t="s">
        <v>101</v>
      </c>
      <c r="D48" s="197">
        <v>2</v>
      </c>
      <c r="E48" s="197">
        <v>1</v>
      </c>
      <c r="F48" s="196" t="s">
        <v>101</v>
      </c>
      <c r="G48" s="197" t="s">
        <v>101</v>
      </c>
      <c r="H48" s="196" t="s">
        <v>101</v>
      </c>
      <c r="I48" s="196" t="s">
        <v>101</v>
      </c>
      <c r="J48" s="196" t="s">
        <v>101</v>
      </c>
      <c r="K48" s="196" t="s">
        <v>101</v>
      </c>
      <c r="L48" s="196" t="s">
        <v>101</v>
      </c>
      <c r="M48" s="196" t="s">
        <v>101</v>
      </c>
      <c r="N48" s="196" t="s">
        <v>101</v>
      </c>
      <c r="O48" s="19">
        <f t="shared" si="0"/>
        <v>3</v>
      </c>
    </row>
    <row r="49" spans="1:15" ht="9.9499999999999993" customHeight="1" x14ac:dyDescent="0.15">
      <c r="A49" s="187" t="s">
        <v>146</v>
      </c>
      <c r="B49" s="186" t="s">
        <v>14</v>
      </c>
      <c r="C49" s="196" t="s">
        <v>101</v>
      </c>
      <c r="D49" s="196" t="s">
        <v>101</v>
      </c>
      <c r="E49" s="196" t="s">
        <v>101</v>
      </c>
      <c r="F49" s="196" t="s">
        <v>101</v>
      </c>
      <c r="G49" s="197">
        <v>482</v>
      </c>
      <c r="H49" s="197">
        <v>11</v>
      </c>
      <c r="I49" s="197">
        <v>845</v>
      </c>
      <c r="J49" s="197">
        <v>61</v>
      </c>
      <c r="K49" s="196" t="s">
        <v>101</v>
      </c>
      <c r="L49" s="196" t="s">
        <v>101</v>
      </c>
      <c r="M49" s="197">
        <v>63</v>
      </c>
      <c r="N49" s="196" t="s">
        <v>101</v>
      </c>
      <c r="O49" s="19">
        <f t="shared" si="0"/>
        <v>1462</v>
      </c>
    </row>
    <row r="50" spans="1:15" ht="9.9499999999999993" customHeight="1" x14ac:dyDescent="0.15">
      <c r="A50" s="192" t="s">
        <v>146</v>
      </c>
      <c r="B50" s="193" t="s">
        <v>15</v>
      </c>
      <c r="C50" s="198" t="s">
        <v>101</v>
      </c>
      <c r="D50" s="198" t="s">
        <v>101</v>
      </c>
      <c r="E50" s="198" t="s">
        <v>101</v>
      </c>
      <c r="F50" s="198" t="s">
        <v>101</v>
      </c>
      <c r="G50" s="199">
        <v>71</v>
      </c>
      <c r="H50" s="199">
        <v>3</v>
      </c>
      <c r="I50" s="199">
        <v>123</v>
      </c>
      <c r="J50" s="199">
        <v>7</v>
      </c>
      <c r="K50" s="198" t="s">
        <v>101</v>
      </c>
      <c r="L50" s="198" t="s">
        <v>101</v>
      </c>
      <c r="M50" s="199">
        <v>5</v>
      </c>
      <c r="N50" s="198" t="s">
        <v>101</v>
      </c>
      <c r="O50" s="22">
        <f t="shared" si="0"/>
        <v>209</v>
      </c>
    </row>
    <row r="51" spans="1:15" ht="9.9499999999999993" customHeight="1" x14ac:dyDescent="0.15">
      <c r="A51" s="187"/>
      <c r="B51" s="186"/>
      <c r="C51" s="196"/>
      <c r="D51" s="196"/>
      <c r="E51" s="196"/>
      <c r="F51" s="196"/>
      <c r="G51" s="197"/>
      <c r="H51" s="197"/>
      <c r="I51" s="197"/>
      <c r="J51" s="197"/>
      <c r="K51" s="196"/>
      <c r="L51" s="196"/>
      <c r="M51" s="197"/>
      <c r="N51" s="196"/>
      <c r="O51" s="19"/>
    </row>
    <row r="52" spans="1:15" ht="9.9499999999999993" customHeight="1" x14ac:dyDescent="0.15">
      <c r="A52" s="187" t="s">
        <v>147</v>
      </c>
      <c r="B52" s="186" t="s">
        <v>14</v>
      </c>
      <c r="C52" s="196" t="s">
        <v>101</v>
      </c>
      <c r="D52" s="196" t="s">
        <v>101</v>
      </c>
      <c r="E52" s="197">
        <v>36</v>
      </c>
      <c r="F52" s="197">
        <v>7</v>
      </c>
      <c r="G52" s="196" t="s">
        <v>101</v>
      </c>
      <c r="H52" s="196" t="s">
        <v>101</v>
      </c>
      <c r="I52" s="196" t="s">
        <v>101</v>
      </c>
      <c r="J52" s="196" t="s">
        <v>101</v>
      </c>
      <c r="K52" s="196" t="s">
        <v>101</v>
      </c>
      <c r="L52" s="196" t="s">
        <v>101</v>
      </c>
      <c r="M52" s="197" t="s">
        <v>101</v>
      </c>
      <c r="N52" s="197">
        <v>2</v>
      </c>
      <c r="O52" s="19">
        <f t="shared" si="0"/>
        <v>45</v>
      </c>
    </row>
    <row r="53" spans="1:15" ht="9.9499999999999993" customHeight="1" x14ac:dyDescent="0.15">
      <c r="A53" s="187" t="s">
        <v>147</v>
      </c>
      <c r="B53" s="186" t="s">
        <v>15</v>
      </c>
      <c r="C53" s="196" t="s">
        <v>101</v>
      </c>
      <c r="D53" s="196" t="s">
        <v>101</v>
      </c>
      <c r="E53" s="197">
        <v>5</v>
      </c>
      <c r="F53" s="197" t="s">
        <v>101</v>
      </c>
      <c r="G53" s="196" t="s">
        <v>101</v>
      </c>
      <c r="H53" s="196" t="s">
        <v>101</v>
      </c>
      <c r="I53" s="196" t="s">
        <v>101</v>
      </c>
      <c r="J53" s="196" t="s">
        <v>101</v>
      </c>
      <c r="K53" s="196" t="s">
        <v>101</v>
      </c>
      <c r="L53" s="196" t="s">
        <v>101</v>
      </c>
      <c r="M53" s="197" t="s">
        <v>101</v>
      </c>
      <c r="N53" s="197" t="s">
        <v>101</v>
      </c>
      <c r="O53" s="19">
        <f t="shared" si="0"/>
        <v>5</v>
      </c>
    </row>
    <row r="54" spans="1:15" ht="9.9499999999999993" customHeight="1" x14ac:dyDescent="0.15">
      <c r="A54" s="187" t="s">
        <v>57</v>
      </c>
      <c r="B54" s="186" t="s">
        <v>14</v>
      </c>
      <c r="C54" s="197">
        <v>1346</v>
      </c>
      <c r="D54" s="197">
        <v>366</v>
      </c>
      <c r="E54" s="197">
        <v>979</v>
      </c>
      <c r="F54" s="197">
        <v>4118</v>
      </c>
      <c r="G54" s="197">
        <v>1095</v>
      </c>
      <c r="H54" s="197">
        <v>2135</v>
      </c>
      <c r="I54" s="197">
        <v>1014</v>
      </c>
      <c r="J54" s="197">
        <v>755</v>
      </c>
      <c r="K54" s="197">
        <v>979</v>
      </c>
      <c r="L54" s="197">
        <v>478</v>
      </c>
      <c r="M54" s="197">
        <v>268</v>
      </c>
      <c r="N54" s="197">
        <v>24</v>
      </c>
      <c r="O54" s="19">
        <f t="shared" si="0"/>
        <v>13557</v>
      </c>
    </row>
    <row r="55" spans="1:15" ht="9.9499999999999993" customHeight="1" x14ac:dyDescent="0.15">
      <c r="A55" s="192" t="s">
        <v>57</v>
      </c>
      <c r="B55" s="193" t="s">
        <v>15</v>
      </c>
      <c r="C55" s="199">
        <v>212</v>
      </c>
      <c r="D55" s="199">
        <v>48</v>
      </c>
      <c r="E55" s="199">
        <v>154</v>
      </c>
      <c r="F55" s="199">
        <v>670</v>
      </c>
      <c r="G55" s="199">
        <v>151</v>
      </c>
      <c r="H55" s="199">
        <v>311</v>
      </c>
      <c r="I55" s="199">
        <v>158</v>
      </c>
      <c r="J55" s="199">
        <v>107</v>
      </c>
      <c r="K55" s="199">
        <v>116</v>
      </c>
      <c r="L55" s="199">
        <v>74</v>
      </c>
      <c r="M55" s="199">
        <v>52</v>
      </c>
      <c r="N55" s="199">
        <v>4</v>
      </c>
      <c r="O55" s="22">
        <f t="shared" si="0"/>
        <v>2057</v>
      </c>
    </row>
    <row r="56" spans="1:15" ht="9.9499999999999993" customHeight="1" x14ac:dyDescent="0.15">
      <c r="A56" s="187"/>
      <c r="B56" s="186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"/>
    </row>
    <row r="57" spans="1:15" ht="9.9499999999999993" customHeight="1" x14ac:dyDescent="0.15">
      <c r="A57" s="187" t="s">
        <v>148</v>
      </c>
      <c r="B57" s="186" t="s">
        <v>14</v>
      </c>
      <c r="C57" s="196" t="s">
        <v>101</v>
      </c>
      <c r="D57" s="196" t="s">
        <v>101</v>
      </c>
      <c r="E57" s="196" t="s">
        <v>101</v>
      </c>
      <c r="F57" s="196" t="s">
        <v>101</v>
      </c>
      <c r="G57" s="197">
        <v>44</v>
      </c>
      <c r="H57" s="197">
        <v>9</v>
      </c>
      <c r="I57" s="197">
        <v>7</v>
      </c>
      <c r="J57" s="197">
        <v>1</v>
      </c>
      <c r="K57" s="196" t="s">
        <v>101</v>
      </c>
      <c r="L57" s="196" t="s">
        <v>101</v>
      </c>
      <c r="M57" s="197">
        <v>1</v>
      </c>
      <c r="N57" s="197" t="s">
        <v>101</v>
      </c>
      <c r="O57" s="19">
        <f t="shared" si="0"/>
        <v>62</v>
      </c>
    </row>
    <row r="58" spans="1:15" ht="9.9499999999999993" customHeight="1" x14ac:dyDescent="0.15">
      <c r="A58" s="192" t="s">
        <v>148</v>
      </c>
      <c r="B58" s="193" t="s">
        <v>15</v>
      </c>
      <c r="C58" s="198" t="s">
        <v>101</v>
      </c>
      <c r="D58" s="198" t="s">
        <v>101</v>
      </c>
      <c r="E58" s="198" t="s">
        <v>101</v>
      </c>
      <c r="F58" s="198" t="s">
        <v>101</v>
      </c>
      <c r="G58" s="199">
        <v>12</v>
      </c>
      <c r="H58" s="199" t="s">
        <v>101</v>
      </c>
      <c r="I58" s="199">
        <v>2</v>
      </c>
      <c r="J58" s="199" t="s">
        <v>101</v>
      </c>
      <c r="K58" s="198" t="s">
        <v>101</v>
      </c>
      <c r="L58" s="198" t="s">
        <v>101</v>
      </c>
      <c r="M58" s="199" t="s">
        <v>101</v>
      </c>
      <c r="N58" s="199" t="s">
        <v>101</v>
      </c>
      <c r="O58" s="22">
        <f t="shared" si="0"/>
        <v>14</v>
      </c>
    </row>
    <row r="59" spans="1:15" ht="9.9499999999999993" customHeight="1" x14ac:dyDescent="0.15">
      <c r="A59" s="187"/>
      <c r="B59" s="186"/>
      <c r="C59" s="196"/>
      <c r="D59" s="196"/>
      <c r="E59" s="196"/>
      <c r="F59" s="196"/>
      <c r="G59" s="197"/>
      <c r="H59" s="197"/>
      <c r="I59" s="197"/>
      <c r="J59" s="197"/>
      <c r="K59" s="196"/>
      <c r="L59" s="196"/>
      <c r="M59" s="197"/>
      <c r="N59" s="197"/>
      <c r="O59" s="19"/>
    </row>
    <row r="60" spans="1:15" ht="9.9499999999999993" customHeight="1" x14ac:dyDescent="0.15">
      <c r="A60" s="187" t="s">
        <v>95</v>
      </c>
      <c r="B60" s="186" t="s">
        <v>14</v>
      </c>
      <c r="C60" s="196">
        <v>0</v>
      </c>
      <c r="D60" s="196">
        <v>0</v>
      </c>
      <c r="E60" s="196">
        <v>0</v>
      </c>
      <c r="F60" s="196">
        <v>0</v>
      </c>
      <c r="G60" s="197">
        <v>0</v>
      </c>
      <c r="H60" s="197">
        <v>0</v>
      </c>
      <c r="I60" s="197">
        <v>0</v>
      </c>
      <c r="J60" s="197">
        <v>0</v>
      </c>
      <c r="K60" s="196">
        <v>0</v>
      </c>
      <c r="L60" s="196">
        <v>0</v>
      </c>
      <c r="M60" s="197">
        <v>0</v>
      </c>
      <c r="N60" s="197">
        <v>0</v>
      </c>
      <c r="O60" s="19">
        <f t="shared" si="0"/>
        <v>0</v>
      </c>
    </row>
    <row r="61" spans="1:15" ht="9.9499999999999993" customHeight="1" x14ac:dyDescent="0.15">
      <c r="A61" s="187"/>
      <c r="B61" s="186" t="s">
        <v>15</v>
      </c>
      <c r="C61" s="196">
        <v>0</v>
      </c>
      <c r="D61" s="196">
        <v>0</v>
      </c>
      <c r="E61" s="196">
        <v>0</v>
      </c>
      <c r="F61" s="196">
        <v>0</v>
      </c>
      <c r="G61" s="197">
        <v>0</v>
      </c>
      <c r="H61" s="197">
        <v>0</v>
      </c>
      <c r="I61" s="197">
        <v>0</v>
      </c>
      <c r="J61" s="197">
        <v>0</v>
      </c>
      <c r="K61" s="196">
        <v>0</v>
      </c>
      <c r="L61" s="196">
        <v>0</v>
      </c>
      <c r="M61" s="197">
        <v>0</v>
      </c>
      <c r="N61" s="197">
        <v>0</v>
      </c>
      <c r="O61" s="19">
        <f t="shared" si="0"/>
        <v>0</v>
      </c>
    </row>
    <row r="62" spans="1:15" ht="9.9499999999999993" customHeight="1" x14ac:dyDescent="0.15">
      <c r="A62" s="187" t="s">
        <v>96</v>
      </c>
      <c r="B62" s="186" t="s">
        <v>14</v>
      </c>
      <c r="C62" s="197">
        <v>38826</v>
      </c>
      <c r="D62" s="197">
        <v>124908</v>
      </c>
      <c r="E62" s="197">
        <v>360276</v>
      </c>
      <c r="F62" s="197">
        <v>295746</v>
      </c>
      <c r="G62" s="197">
        <v>136800</v>
      </c>
      <c r="H62" s="197">
        <v>143586</v>
      </c>
      <c r="I62" s="197">
        <v>198703</v>
      </c>
      <c r="J62" s="197">
        <v>94133</v>
      </c>
      <c r="K62" s="197">
        <v>6637</v>
      </c>
      <c r="L62" s="197">
        <v>154490</v>
      </c>
      <c r="M62" s="197">
        <v>288027</v>
      </c>
      <c r="N62" s="197">
        <v>127615</v>
      </c>
      <c r="O62" s="19">
        <f t="shared" si="0"/>
        <v>1969747</v>
      </c>
    </row>
    <row r="63" spans="1:15" ht="9.9499999999999993" customHeight="1" x14ac:dyDescent="0.15">
      <c r="A63" s="187"/>
      <c r="B63" s="186" t="s">
        <v>15</v>
      </c>
      <c r="C63" s="197">
        <v>8533</v>
      </c>
      <c r="D63" s="197">
        <v>26592</v>
      </c>
      <c r="E63" s="197">
        <v>72290</v>
      </c>
      <c r="F63" s="197">
        <v>58662</v>
      </c>
      <c r="G63" s="197">
        <v>29059</v>
      </c>
      <c r="H63" s="197">
        <v>31709</v>
      </c>
      <c r="I63" s="197">
        <v>43368</v>
      </c>
      <c r="J63" s="197">
        <v>22092</v>
      </c>
      <c r="K63" s="197">
        <v>1320</v>
      </c>
      <c r="L63" s="197">
        <v>32227</v>
      </c>
      <c r="M63" s="197">
        <v>68330</v>
      </c>
      <c r="N63" s="197">
        <v>25391</v>
      </c>
      <c r="O63" s="19">
        <f t="shared" si="0"/>
        <v>419573</v>
      </c>
    </row>
    <row r="64" spans="1:15" ht="9.9499999999999993" customHeight="1" x14ac:dyDescent="0.15">
      <c r="A64" s="187" t="s">
        <v>97</v>
      </c>
      <c r="B64" s="186" t="s">
        <v>14</v>
      </c>
      <c r="C64" s="197">
        <v>1346</v>
      </c>
      <c r="D64" s="197">
        <v>366</v>
      </c>
      <c r="E64" s="197">
        <v>1015</v>
      </c>
      <c r="F64" s="197">
        <v>4125</v>
      </c>
      <c r="G64" s="197">
        <v>1095</v>
      </c>
      <c r="H64" s="197">
        <v>2135</v>
      </c>
      <c r="I64" s="197">
        <v>1014</v>
      </c>
      <c r="J64" s="197">
        <v>755</v>
      </c>
      <c r="K64" s="197">
        <v>979</v>
      </c>
      <c r="L64" s="197">
        <v>478</v>
      </c>
      <c r="M64" s="197">
        <v>268</v>
      </c>
      <c r="N64" s="197">
        <v>26</v>
      </c>
      <c r="O64" s="19">
        <f t="shared" si="0"/>
        <v>13602</v>
      </c>
    </row>
    <row r="65" spans="1:15" ht="9.9499999999999993" customHeight="1" x14ac:dyDescent="0.15">
      <c r="A65" s="187"/>
      <c r="B65" s="186" t="s">
        <v>15</v>
      </c>
      <c r="C65" s="197">
        <v>212</v>
      </c>
      <c r="D65" s="197">
        <v>48</v>
      </c>
      <c r="E65" s="197">
        <v>159</v>
      </c>
      <c r="F65" s="197">
        <v>670</v>
      </c>
      <c r="G65" s="197">
        <v>151</v>
      </c>
      <c r="H65" s="197">
        <v>311</v>
      </c>
      <c r="I65" s="197">
        <v>158</v>
      </c>
      <c r="J65" s="197">
        <v>107</v>
      </c>
      <c r="K65" s="197">
        <v>116</v>
      </c>
      <c r="L65" s="197">
        <v>74</v>
      </c>
      <c r="M65" s="197">
        <v>52</v>
      </c>
      <c r="N65" s="197">
        <v>4</v>
      </c>
      <c r="O65" s="19">
        <f>SUM(C65:N65)</f>
        <v>2062</v>
      </c>
    </row>
    <row r="66" spans="1:15" ht="9.9499999999999993" customHeight="1" x14ac:dyDescent="0.15">
      <c r="A66" s="187" t="s">
        <v>98</v>
      </c>
      <c r="B66" s="186" t="s">
        <v>14</v>
      </c>
      <c r="C66" s="196">
        <v>0</v>
      </c>
      <c r="D66" s="196">
        <v>0</v>
      </c>
      <c r="E66" s="196">
        <v>0</v>
      </c>
      <c r="F66" s="196">
        <v>0</v>
      </c>
      <c r="G66" s="197">
        <v>44</v>
      </c>
      <c r="H66" s="197">
        <v>9</v>
      </c>
      <c r="I66" s="197">
        <v>7</v>
      </c>
      <c r="J66" s="197">
        <v>1</v>
      </c>
      <c r="K66" s="196">
        <v>0</v>
      </c>
      <c r="L66" s="196">
        <v>0</v>
      </c>
      <c r="M66" s="197">
        <v>1</v>
      </c>
      <c r="N66" s="197">
        <v>0</v>
      </c>
      <c r="O66" s="19">
        <f>SUM(C66:N66)</f>
        <v>62</v>
      </c>
    </row>
    <row r="67" spans="1:15" ht="9.9499999999999993" customHeight="1" x14ac:dyDescent="0.15">
      <c r="A67" s="187"/>
      <c r="B67" s="186" t="s">
        <v>15</v>
      </c>
      <c r="C67" s="196">
        <v>0</v>
      </c>
      <c r="D67" s="196">
        <v>0</v>
      </c>
      <c r="E67" s="196">
        <v>0</v>
      </c>
      <c r="F67" s="196">
        <v>0</v>
      </c>
      <c r="G67" s="197">
        <v>12</v>
      </c>
      <c r="H67" s="197">
        <v>0</v>
      </c>
      <c r="I67" s="197">
        <v>2</v>
      </c>
      <c r="J67" s="197">
        <v>0</v>
      </c>
      <c r="K67" s="196">
        <v>0</v>
      </c>
      <c r="L67" s="196">
        <v>0</v>
      </c>
      <c r="M67" s="197">
        <v>0</v>
      </c>
      <c r="N67" s="197">
        <v>0</v>
      </c>
      <c r="O67" s="19">
        <f>SUM(C67:N67)</f>
        <v>14</v>
      </c>
    </row>
    <row r="68" spans="1:15" ht="9.9499999999999993" customHeight="1" x14ac:dyDescent="0.15">
      <c r="A68" s="84" t="s">
        <v>99</v>
      </c>
      <c r="B68" s="186" t="s">
        <v>14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f>SUM(C68:N68)</f>
        <v>0</v>
      </c>
    </row>
    <row r="69" spans="1:15" ht="9.9499999999999993" customHeight="1" x14ac:dyDescent="0.15">
      <c r="B69" s="186" t="s">
        <v>15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f>SUM(C69:N69)</f>
        <v>0</v>
      </c>
    </row>
    <row r="70" spans="1:15" ht="9.9499999999999993" customHeight="1" x14ac:dyDescent="0.15">
      <c r="A70" s="93" t="s">
        <v>100</v>
      </c>
      <c r="B70" s="194" t="s">
        <v>14</v>
      </c>
      <c r="C70" s="23">
        <f>SUM(C60+C62+C64+C66+C68)</f>
        <v>40172</v>
      </c>
      <c r="D70" s="23">
        <f t="shared" ref="D70:O70" si="1">SUM(D60+D62+D64+D66+D68)</f>
        <v>125274</v>
      </c>
      <c r="E70" s="23">
        <f t="shared" si="1"/>
        <v>361291</v>
      </c>
      <c r="F70" s="23">
        <f t="shared" si="1"/>
        <v>299871</v>
      </c>
      <c r="G70" s="23">
        <f t="shared" si="1"/>
        <v>137939</v>
      </c>
      <c r="H70" s="23">
        <f t="shared" si="1"/>
        <v>145730</v>
      </c>
      <c r="I70" s="23">
        <f t="shared" si="1"/>
        <v>199724</v>
      </c>
      <c r="J70" s="23">
        <f t="shared" si="1"/>
        <v>94889</v>
      </c>
      <c r="K70" s="23">
        <f t="shared" si="1"/>
        <v>7616</v>
      </c>
      <c r="L70" s="23">
        <f t="shared" si="1"/>
        <v>154968</v>
      </c>
      <c r="M70" s="23">
        <f t="shared" si="1"/>
        <v>288296</v>
      </c>
      <c r="N70" s="23">
        <f t="shared" si="1"/>
        <v>127641</v>
      </c>
      <c r="O70" s="23">
        <f t="shared" si="1"/>
        <v>1983411</v>
      </c>
    </row>
    <row r="71" spans="1:15" ht="9.9499999999999993" customHeight="1" x14ac:dyDescent="0.15">
      <c r="A71" s="95"/>
      <c r="B71" s="195" t="s">
        <v>15</v>
      </c>
      <c r="C71" s="24">
        <f>SUM(C61+C63+C65+C67+C69)</f>
        <v>8745</v>
      </c>
      <c r="D71" s="24">
        <f t="shared" ref="D71:O71" si="2">SUM(D61+D63+D65+D67+D69)</f>
        <v>26640</v>
      </c>
      <c r="E71" s="24">
        <f t="shared" si="2"/>
        <v>72449</v>
      </c>
      <c r="F71" s="24">
        <f t="shared" si="2"/>
        <v>59332</v>
      </c>
      <c r="G71" s="24">
        <f t="shared" si="2"/>
        <v>29222</v>
      </c>
      <c r="H71" s="24">
        <f t="shared" si="2"/>
        <v>32020</v>
      </c>
      <c r="I71" s="24">
        <f t="shared" si="2"/>
        <v>43528</v>
      </c>
      <c r="J71" s="24">
        <f t="shared" si="2"/>
        <v>22199</v>
      </c>
      <c r="K71" s="24">
        <f t="shared" si="2"/>
        <v>1436</v>
      </c>
      <c r="L71" s="24">
        <f t="shared" si="2"/>
        <v>32301</v>
      </c>
      <c r="M71" s="24">
        <f t="shared" si="2"/>
        <v>68382</v>
      </c>
      <c r="N71" s="24">
        <f t="shared" si="2"/>
        <v>25395</v>
      </c>
      <c r="O71" s="24">
        <f t="shared" si="2"/>
        <v>421649</v>
      </c>
    </row>
    <row r="72" spans="1:15" ht="9.9499999999999993" customHeight="1" x14ac:dyDescent="0.15"/>
    <row r="73" spans="1:15" ht="9.9499999999999993" customHeight="1" x14ac:dyDescent="0.15"/>
    <row r="74" spans="1:15" ht="9.9499999999999993" customHeight="1" x14ac:dyDescent="0.15"/>
    <row r="75" spans="1:15" ht="9.9499999999999993" customHeight="1" x14ac:dyDescent="0.15"/>
    <row r="76" spans="1:15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B36" sqref="B36"/>
    </sheetView>
  </sheetViews>
  <sheetFormatPr baseColWidth="10" defaultRowHeight="9" x14ac:dyDescent="0.15"/>
  <cols>
    <col min="1" max="1" width="17.42578125" style="84" bestFit="1" customWidth="1"/>
    <col min="2" max="2" width="5.140625" style="16" customWidth="1"/>
    <col min="3" max="17" width="4.7109375" style="1" customWidth="1"/>
    <col min="18" max="23" width="5.7109375" style="1" customWidth="1"/>
    <col min="24" max="16384" width="11.42578125" style="1"/>
  </cols>
  <sheetData>
    <row r="1" spans="1:18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18" ht="12.75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18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18" ht="12.75" x14ac:dyDescent="0.2">
      <c r="A4" s="321" t="s">
        <v>169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5" spans="1:18" ht="15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0"/>
      <c r="R5" s="9"/>
    </row>
    <row r="6" spans="1:18" s="4" customFormat="1" ht="11.25" customHeight="1" x14ac:dyDescent="0.2">
      <c r="A6" s="201" t="s">
        <v>81</v>
      </c>
      <c r="B6" s="202"/>
      <c r="C6" s="209" t="s">
        <v>12</v>
      </c>
      <c r="D6" s="209" t="s">
        <v>0</v>
      </c>
      <c r="E6" s="209" t="s">
        <v>1</v>
      </c>
      <c r="F6" s="209" t="s">
        <v>2</v>
      </c>
      <c r="G6" s="209" t="s">
        <v>3</v>
      </c>
      <c r="H6" s="209" t="s">
        <v>4</v>
      </c>
      <c r="I6" s="209" t="s">
        <v>5</v>
      </c>
      <c r="J6" s="209" t="s">
        <v>6</v>
      </c>
      <c r="K6" s="209" t="s">
        <v>7</v>
      </c>
      <c r="L6" s="209" t="s">
        <v>106</v>
      </c>
      <c r="M6" s="209" t="s">
        <v>11</v>
      </c>
      <c r="N6" s="209" t="s">
        <v>8</v>
      </c>
      <c r="O6" s="8" t="s">
        <v>9</v>
      </c>
      <c r="P6" s="8" t="s">
        <v>10</v>
      </c>
      <c r="Q6" s="8" t="s">
        <v>168</v>
      </c>
      <c r="R6" s="8" t="s">
        <v>94</v>
      </c>
    </row>
    <row r="7" spans="1:18" ht="9.9499999999999993" customHeight="1" x14ac:dyDescent="0.15">
      <c r="A7" s="200" t="s">
        <v>149</v>
      </c>
      <c r="B7" s="204" t="s">
        <v>14</v>
      </c>
      <c r="C7" s="207" t="s">
        <v>101</v>
      </c>
      <c r="D7" s="207" t="s">
        <v>101</v>
      </c>
      <c r="E7" s="207" t="s">
        <v>101</v>
      </c>
      <c r="F7" s="207" t="s">
        <v>101</v>
      </c>
      <c r="G7" s="207" t="s">
        <v>101</v>
      </c>
      <c r="H7" s="207">
        <v>4378</v>
      </c>
      <c r="I7" s="207" t="s">
        <v>101</v>
      </c>
      <c r="J7" s="207" t="s">
        <v>101</v>
      </c>
      <c r="K7" s="207">
        <v>1006</v>
      </c>
      <c r="L7" s="207" t="s">
        <v>101</v>
      </c>
      <c r="M7" s="207" t="s">
        <v>101</v>
      </c>
      <c r="N7" s="207">
        <v>4117</v>
      </c>
      <c r="O7" s="19" t="s">
        <v>101</v>
      </c>
      <c r="P7" s="19" t="s">
        <v>101</v>
      </c>
      <c r="Q7" s="19" t="s">
        <v>101</v>
      </c>
      <c r="R7" s="19">
        <f>SUM(C7:Q7)</f>
        <v>9501</v>
      </c>
    </row>
    <row r="8" spans="1:18" ht="9.9499999999999993" customHeight="1" x14ac:dyDescent="0.15">
      <c r="A8" s="203" t="s">
        <v>149</v>
      </c>
      <c r="B8" s="205" t="s">
        <v>15</v>
      </c>
      <c r="C8" s="208" t="s">
        <v>101</v>
      </c>
      <c r="D8" s="208" t="s">
        <v>101</v>
      </c>
      <c r="E8" s="208" t="s">
        <v>101</v>
      </c>
      <c r="F8" s="208" t="s">
        <v>101</v>
      </c>
      <c r="G8" s="208" t="s">
        <v>101</v>
      </c>
      <c r="H8" s="208">
        <v>592</v>
      </c>
      <c r="I8" s="208" t="s">
        <v>101</v>
      </c>
      <c r="J8" s="208" t="s">
        <v>101</v>
      </c>
      <c r="K8" s="208">
        <v>137</v>
      </c>
      <c r="L8" s="208" t="s">
        <v>101</v>
      </c>
      <c r="M8" s="208" t="s">
        <v>101</v>
      </c>
      <c r="N8" s="208">
        <v>275</v>
      </c>
      <c r="O8" s="22" t="s">
        <v>101</v>
      </c>
      <c r="P8" s="22" t="s">
        <v>101</v>
      </c>
      <c r="Q8" s="22" t="s">
        <v>101</v>
      </c>
      <c r="R8" s="22">
        <f t="shared" ref="R8:R19" si="0">SUM(C8:Q8)</f>
        <v>1004</v>
      </c>
    </row>
    <row r="9" spans="1:18" ht="9.9499999999999993" customHeight="1" x14ac:dyDescent="0.15">
      <c r="A9" s="200"/>
      <c r="B9" s="204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19"/>
      <c r="P9" s="19"/>
      <c r="Q9" s="19"/>
      <c r="R9" s="19"/>
    </row>
    <row r="10" spans="1:18" ht="9.9499999999999993" customHeight="1" x14ac:dyDescent="0.15">
      <c r="A10" s="200" t="s">
        <v>95</v>
      </c>
      <c r="B10" s="204" t="s">
        <v>14</v>
      </c>
      <c r="C10" s="207">
        <v>0</v>
      </c>
      <c r="D10" s="207">
        <v>0</v>
      </c>
      <c r="E10" s="207">
        <v>0</v>
      </c>
      <c r="F10" s="207">
        <v>0</v>
      </c>
      <c r="G10" s="207">
        <v>0</v>
      </c>
      <c r="H10" s="207">
        <v>4378</v>
      </c>
      <c r="I10" s="207">
        <v>0</v>
      </c>
      <c r="J10" s="207">
        <v>0</v>
      </c>
      <c r="K10" s="207">
        <v>1006</v>
      </c>
      <c r="L10" s="207">
        <v>0</v>
      </c>
      <c r="M10" s="207">
        <v>0</v>
      </c>
      <c r="N10" s="207">
        <v>4117</v>
      </c>
      <c r="O10" s="19">
        <v>0</v>
      </c>
      <c r="P10" s="19">
        <v>0</v>
      </c>
      <c r="Q10" s="19">
        <v>0</v>
      </c>
      <c r="R10" s="19">
        <f t="shared" si="0"/>
        <v>9501</v>
      </c>
    </row>
    <row r="11" spans="1:18" ht="9.9499999999999993" customHeight="1" x14ac:dyDescent="0.15">
      <c r="A11" s="200"/>
      <c r="B11" s="204" t="s">
        <v>15</v>
      </c>
      <c r="C11" s="207">
        <v>0</v>
      </c>
      <c r="D11" s="207">
        <v>0</v>
      </c>
      <c r="E11" s="207">
        <v>0</v>
      </c>
      <c r="F11" s="207">
        <v>0</v>
      </c>
      <c r="G11" s="207">
        <v>0</v>
      </c>
      <c r="H11" s="207">
        <v>592</v>
      </c>
      <c r="I11" s="207">
        <v>0</v>
      </c>
      <c r="J11" s="207">
        <v>0</v>
      </c>
      <c r="K11" s="207">
        <v>137</v>
      </c>
      <c r="L11" s="207">
        <v>0</v>
      </c>
      <c r="M11" s="207">
        <v>0</v>
      </c>
      <c r="N11" s="207">
        <v>275</v>
      </c>
      <c r="O11" s="19">
        <v>0</v>
      </c>
      <c r="P11" s="19">
        <v>0</v>
      </c>
      <c r="Q11" s="19">
        <v>0</v>
      </c>
      <c r="R11" s="19">
        <f t="shared" si="0"/>
        <v>1004</v>
      </c>
    </row>
    <row r="12" spans="1:18" ht="9.9499999999999993" customHeight="1" x14ac:dyDescent="0.15">
      <c r="A12" s="84" t="s">
        <v>96</v>
      </c>
      <c r="B12" s="204" t="s">
        <v>14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f t="shared" si="0"/>
        <v>0</v>
      </c>
    </row>
    <row r="13" spans="1:18" ht="9.9499999999999993" customHeight="1" x14ac:dyDescent="0.15">
      <c r="B13" s="204" t="s">
        <v>15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f t="shared" si="0"/>
        <v>0</v>
      </c>
    </row>
    <row r="14" spans="1:18" ht="9.9499999999999993" customHeight="1" x14ac:dyDescent="0.15">
      <c r="A14" s="84" t="s">
        <v>97</v>
      </c>
      <c r="B14" s="204" t="s">
        <v>14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f t="shared" si="0"/>
        <v>0</v>
      </c>
    </row>
    <row r="15" spans="1:18" ht="9.9499999999999993" customHeight="1" x14ac:dyDescent="0.15">
      <c r="B15" s="204" t="s">
        <v>15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f t="shared" si="0"/>
        <v>0</v>
      </c>
    </row>
    <row r="16" spans="1:18" ht="9.9499999999999993" customHeight="1" x14ac:dyDescent="0.15">
      <c r="A16" s="84" t="s">
        <v>98</v>
      </c>
      <c r="B16" s="204" t="s">
        <v>14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f t="shared" si="0"/>
        <v>0</v>
      </c>
    </row>
    <row r="17" spans="1:18" ht="9.9499999999999993" customHeight="1" x14ac:dyDescent="0.15">
      <c r="B17" s="204" t="s">
        <v>15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f t="shared" si="0"/>
        <v>0</v>
      </c>
    </row>
    <row r="18" spans="1:18" ht="9.9499999999999993" customHeight="1" x14ac:dyDescent="0.15">
      <c r="A18" s="84" t="s">
        <v>99</v>
      </c>
      <c r="B18" s="204" t="s">
        <v>14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210">
        <v>0</v>
      </c>
      <c r="I18" s="210">
        <v>0</v>
      </c>
      <c r="J18" s="210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f t="shared" si="0"/>
        <v>0</v>
      </c>
    </row>
    <row r="19" spans="1:18" ht="9.9499999999999993" customHeight="1" x14ac:dyDescent="0.15">
      <c r="B19" s="204" t="s">
        <v>15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f t="shared" si="0"/>
        <v>0</v>
      </c>
    </row>
    <row r="20" spans="1:18" ht="9.9499999999999993" customHeight="1" x14ac:dyDescent="0.15">
      <c r="A20" s="93" t="s">
        <v>100</v>
      </c>
      <c r="B20" s="206" t="s">
        <v>14</v>
      </c>
      <c r="C20" s="23">
        <f>SUM(C10+C12+C14+C16+C18)</f>
        <v>0</v>
      </c>
      <c r="D20" s="23">
        <f t="shared" ref="D20:R20" si="1">SUM(D10+D12+D14+D16+D18)</f>
        <v>0</v>
      </c>
      <c r="E20" s="23">
        <f t="shared" si="1"/>
        <v>0</v>
      </c>
      <c r="F20" s="23">
        <f t="shared" si="1"/>
        <v>0</v>
      </c>
      <c r="G20" s="23">
        <f t="shared" si="1"/>
        <v>0</v>
      </c>
      <c r="H20" s="23">
        <f t="shared" si="1"/>
        <v>4378</v>
      </c>
      <c r="I20" s="23">
        <f t="shared" si="1"/>
        <v>0</v>
      </c>
      <c r="J20" s="23">
        <f t="shared" si="1"/>
        <v>0</v>
      </c>
      <c r="K20" s="23">
        <f t="shared" si="1"/>
        <v>1006</v>
      </c>
      <c r="L20" s="23">
        <f t="shared" si="1"/>
        <v>0</v>
      </c>
      <c r="M20" s="23">
        <f t="shared" si="1"/>
        <v>0</v>
      </c>
      <c r="N20" s="23">
        <f t="shared" si="1"/>
        <v>4117</v>
      </c>
      <c r="O20" s="23">
        <f t="shared" si="1"/>
        <v>0</v>
      </c>
      <c r="P20" s="23">
        <f t="shared" si="1"/>
        <v>0</v>
      </c>
      <c r="Q20" s="23">
        <f t="shared" si="1"/>
        <v>0</v>
      </c>
      <c r="R20" s="23">
        <f t="shared" si="1"/>
        <v>9501</v>
      </c>
    </row>
    <row r="21" spans="1:18" ht="9.9499999999999993" customHeight="1" x14ac:dyDescent="0.15">
      <c r="A21" s="95"/>
      <c r="B21" s="205" t="s">
        <v>15</v>
      </c>
      <c r="C21" s="24">
        <f>SUM(C11+C13+C15+C17+C19)</f>
        <v>0</v>
      </c>
      <c r="D21" s="24">
        <f t="shared" ref="D21:R21" si="2">SUM(D11+D13+D15+D17+D19)</f>
        <v>0</v>
      </c>
      <c r="E21" s="24">
        <f t="shared" si="2"/>
        <v>0</v>
      </c>
      <c r="F21" s="24">
        <f t="shared" si="2"/>
        <v>0</v>
      </c>
      <c r="G21" s="24">
        <f t="shared" si="2"/>
        <v>0</v>
      </c>
      <c r="H21" s="24">
        <f t="shared" si="2"/>
        <v>592</v>
      </c>
      <c r="I21" s="24">
        <f t="shared" si="2"/>
        <v>0</v>
      </c>
      <c r="J21" s="24">
        <f t="shared" si="2"/>
        <v>0</v>
      </c>
      <c r="K21" s="24">
        <f t="shared" si="2"/>
        <v>137</v>
      </c>
      <c r="L21" s="24">
        <f t="shared" si="2"/>
        <v>0</v>
      </c>
      <c r="M21" s="24">
        <f t="shared" si="2"/>
        <v>0</v>
      </c>
      <c r="N21" s="24">
        <f t="shared" si="2"/>
        <v>275</v>
      </c>
      <c r="O21" s="24">
        <f t="shared" si="2"/>
        <v>0</v>
      </c>
      <c r="P21" s="24">
        <f t="shared" si="2"/>
        <v>0</v>
      </c>
      <c r="Q21" s="24">
        <f t="shared" si="2"/>
        <v>0</v>
      </c>
      <c r="R21" s="24">
        <f t="shared" si="2"/>
        <v>1004</v>
      </c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sqref="A1:O1"/>
    </sheetView>
  </sheetViews>
  <sheetFormatPr baseColWidth="10" defaultRowHeight="9" x14ac:dyDescent="0.15"/>
  <cols>
    <col min="1" max="1" width="17.42578125" style="84" bestFit="1" customWidth="1"/>
    <col min="2" max="2" width="3.42578125" style="1" customWidth="1"/>
    <col min="3" max="15" width="5.7109375" style="9" customWidth="1"/>
    <col min="16" max="16384" width="11.42578125" style="1"/>
  </cols>
  <sheetData>
    <row r="1" spans="1:15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ht="12.75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ht="12.75" x14ac:dyDescent="0.2">
      <c r="A4" s="321" t="s">
        <v>169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7" spans="1:15" s="4" customFormat="1" ht="11.25" customHeight="1" x14ac:dyDescent="0.2">
      <c r="A7" s="213" t="s">
        <v>81</v>
      </c>
      <c r="B7" s="214"/>
      <c r="C7" s="215" t="s">
        <v>82</v>
      </c>
      <c r="D7" s="215" t="s">
        <v>83</v>
      </c>
      <c r="E7" s="215" t="s">
        <v>84</v>
      </c>
      <c r="F7" s="215" t="s">
        <v>85</v>
      </c>
      <c r="G7" s="215" t="s">
        <v>86</v>
      </c>
      <c r="H7" s="215" t="s">
        <v>87</v>
      </c>
      <c r="I7" s="215" t="s">
        <v>88</v>
      </c>
      <c r="J7" s="215" t="s">
        <v>89</v>
      </c>
      <c r="K7" s="215" t="s">
        <v>90</v>
      </c>
      <c r="L7" s="215" t="s">
        <v>91</v>
      </c>
      <c r="M7" s="215" t="s">
        <v>92</v>
      </c>
      <c r="N7" s="215" t="s">
        <v>93</v>
      </c>
      <c r="O7" s="8" t="s">
        <v>94</v>
      </c>
    </row>
    <row r="8" spans="1:15" ht="9.9499999999999993" customHeight="1" x14ac:dyDescent="0.15">
      <c r="A8" s="211" t="s">
        <v>149</v>
      </c>
      <c r="B8" s="212" t="s">
        <v>14</v>
      </c>
      <c r="C8" s="220">
        <v>241</v>
      </c>
      <c r="D8" s="220">
        <v>217</v>
      </c>
      <c r="E8" s="220">
        <v>374</v>
      </c>
      <c r="F8" s="220">
        <v>719</v>
      </c>
      <c r="G8" s="220">
        <v>401</v>
      </c>
      <c r="H8" s="220">
        <v>553</v>
      </c>
      <c r="I8" s="220">
        <v>192</v>
      </c>
      <c r="J8" s="220">
        <v>174</v>
      </c>
      <c r="K8" s="220">
        <v>158</v>
      </c>
      <c r="L8" s="220">
        <v>859</v>
      </c>
      <c r="M8" s="220">
        <v>1065</v>
      </c>
      <c r="N8" s="220">
        <v>4548</v>
      </c>
      <c r="O8" s="19">
        <f>SUM(C8:N8)</f>
        <v>9501</v>
      </c>
    </row>
    <row r="9" spans="1:15" ht="9.9499999999999993" customHeight="1" x14ac:dyDescent="0.15">
      <c r="A9" s="216" t="s">
        <v>149</v>
      </c>
      <c r="B9" s="217" t="s">
        <v>15</v>
      </c>
      <c r="C9" s="221">
        <v>31</v>
      </c>
      <c r="D9" s="221">
        <v>29</v>
      </c>
      <c r="E9" s="221">
        <v>50</v>
      </c>
      <c r="F9" s="221">
        <v>53</v>
      </c>
      <c r="G9" s="221">
        <v>31</v>
      </c>
      <c r="H9" s="221">
        <v>38</v>
      </c>
      <c r="I9" s="221">
        <v>45</v>
      </c>
      <c r="J9" s="221">
        <v>42</v>
      </c>
      <c r="K9" s="221">
        <v>20</v>
      </c>
      <c r="L9" s="221">
        <v>57</v>
      </c>
      <c r="M9" s="221">
        <v>42</v>
      </c>
      <c r="N9" s="221">
        <v>566</v>
      </c>
      <c r="O9" s="22">
        <f t="shared" ref="O9:O20" si="0">SUM(C9:N9)</f>
        <v>1004</v>
      </c>
    </row>
    <row r="10" spans="1:15" ht="9.9499999999999993" customHeight="1" x14ac:dyDescent="0.15">
      <c r="A10" s="211"/>
      <c r="B10" s="212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19"/>
    </row>
    <row r="11" spans="1:15" ht="9.9499999999999993" customHeight="1" x14ac:dyDescent="0.15">
      <c r="A11" s="211" t="s">
        <v>95</v>
      </c>
      <c r="B11" s="212" t="s">
        <v>14</v>
      </c>
      <c r="C11" s="220">
        <v>241</v>
      </c>
      <c r="D11" s="220">
        <v>217</v>
      </c>
      <c r="E11" s="220">
        <v>374</v>
      </c>
      <c r="F11" s="220">
        <v>719</v>
      </c>
      <c r="G11" s="220">
        <v>401</v>
      </c>
      <c r="H11" s="220">
        <v>553</v>
      </c>
      <c r="I11" s="220">
        <v>192</v>
      </c>
      <c r="J11" s="220">
        <v>174</v>
      </c>
      <c r="K11" s="220">
        <v>158</v>
      </c>
      <c r="L11" s="220">
        <v>859</v>
      </c>
      <c r="M11" s="220">
        <v>1065</v>
      </c>
      <c r="N11" s="220">
        <v>4548</v>
      </c>
      <c r="O11" s="19">
        <f t="shared" si="0"/>
        <v>9501</v>
      </c>
    </row>
    <row r="12" spans="1:15" ht="9.9499999999999993" customHeight="1" x14ac:dyDescent="0.15">
      <c r="A12" s="211"/>
      <c r="B12" s="212" t="s">
        <v>15</v>
      </c>
      <c r="C12" s="220">
        <v>31</v>
      </c>
      <c r="D12" s="220">
        <v>29</v>
      </c>
      <c r="E12" s="220">
        <v>50</v>
      </c>
      <c r="F12" s="220">
        <v>53</v>
      </c>
      <c r="G12" s="220">
        <v>31</v>
      </c>
      <c r="H12" s="220">
        <v>38</v>
      </c>
      <c r="I12" s="220">
        <v>45</v>
      </c>
      <c r="J12" s="220">
        <v>42</v>
      </c>
      <c r="K12" s="220">
        <v>20</v>
      </c>
      <c r="L12" s="220">
        <v>57</v>
      </c>
      <c r="M12" s="220">
        <v>42</v>
      </c>
      <c r="N12" s="220">
        <v>566</v>
      </c>
      <c r="O12" s="19">
        <f t="shared" si="0"/>
        <v>1004</v>
      </c>
    </row>
    <row r="13" spans="1:15" ht="9.9499999999999993" customHeight="1" x14ac:dyDescent="0.15">
      <c r="A13" s="84" t="s">
        <v>96</v>
      </c>
      <c r="B13" s="212" t="s">
        <v>14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f t="shared" si="0"/>
        <v>0</v>
      </c>
    </row>
    <row r="14" spans="1:15" ht="9.9499999999999993" customHeight="1" x14ac:dyDescent="0.15">
      <c r="B14" s="212" t="s">
        <v>15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</row>
    <row r="15" spans="1:15" ht="9.9499999999999993" customHeight="1" x14ac:dyDescent="0.15">
      <c r="A15" s="84" t="s">
        <v>97</v>
      </c>
      <c r="B15" s="212" t="s">
        <v>14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f t="shared" si="0"/>
        <v>0</v>
      </c>
    </row>
    <row r="16" spans="1:15" ht="9.9499999999999993" customHeight="1" x14ac:dyDescent="0.15">
      <c r="B16" s="212" t="s">
        <v>15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f t="shared" si="0"/>
        <v>0</v>
      </c>
    </row>
    <row r="17" spans="1:15" ht="9.9499999999999993" customHeight="1" x14ac:dyDescent="0.15">
      <c r="A17" s="84" t="s">
        <v>98</v>
      </c>
      <c r="B17" s="212" t="s">
        <v>14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f t="shared" si="0"/>
        <v>0</v>
      </c>
    </row>
    <row r="18" spans="1:15" x14ac:dyDescent="0.15">
      <c r="B18" s="212" t="s">
        <v>15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f t="shared" si="0"/>
        <v>0</v>
      </c>
    </row>
    <row r="19" spans="1:15" x14ac:dyDescent="0.15">
      <c r="A19" s="84" t="s">
        <v>99</v>
      </c>
      <c r="B19" s="212" t="s">
        <v>14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f t="shared" si="0"/>
        <v>0</v>
      </c>
    </row>
    <row r="20" spans="1:15" x14ac:dyDescent="0.15">
      <c r="B20" s="212" t="s">
        <v>15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f t="shared" si="0"/>
        <v>0</v>
      </c>
    </row>
    <row r="21" spans="1:15" x14ac:dyDescent="0.15">
      <c r="A21" s="93" t="s">
        <v>100</v>
      </c>
      <c r="B21" s="218" t="s">
        <v>14</v>
      </c>
      <c r="C21" s="23">
        <f>SUM(C11+C13+C15+C17+C19)</f>
        <v>241</v>
      </c>
      <c r="D21" s="23">
        <f t="shared" ref="D21:O21" si="1">SUM(D11+D13+D15+D17+D19)</f>
        <v>217</v>
      </c>
      <c r="E21" s="23">
        <f t="shared" si="1"/>
        <v>374</v>
      </c>
      <c r="F21" s="23">
        <f t="shared" si="1"/>
        <v>719</v>
      </c>
      <c r="G21" s="23">
        <f t="shared" si="1"/>
        <v>401</v>
      </c>
      <c r="H21" s="23">
        <f t="shared" si="1"/>
        <v>553</v>
      </c>
      <c r="I21" s="23">
        <f t="shared" si="1"/>
        <v>192</v>
      </c>
      <c r="J21" s="23">
        <f t="shared" si="1"/>
        <v>174</v>
      </c>
      <c r="K21" s="23">
        <f t="shared" si="1"/>
        <v>158</v>
      </c>
      <c r="L21" s="23">
        <f t="shared" si="1"/>
        <v>859</v>
      </c>
      <c r="M21" s="23">
        <f t="shared" si="1"/>
        <v>1065</v>
      </c>
      <c r="N21" s="23">
        <f t="shared" si="1"/>
        <v>4548</v>
      </c>
      <c r="O21" s="23">
        <f t="shared" si="1"/>
        <v>9501</v>
      </c>
    </row>
    <row r="22" spans="1:15" x14ac:dyDescent="0.15">
      <c r="A22" s="95"/>
      <c r="B22" s="219" t="s">
        <v>15</v>
      </c>
      <c r="C22" s="24">
        <f>SUM(C12+C14+C16+C18+C20)</f>
        <v>31</v>
      </c>
      <c r="D22" s="24">
        <f t="shared" ref="D22:O22" si="2">SUM(D12+D14+D16+D18+D20)</f>
        <v>29</v>
      </c>
      <c r="E22" s="24">
        <f t="shared" si="2"/>
        <v>50</v>
      </c>
      <c r="F22" s="24">
        <f t="shared" si="2"/>
        <v>53</v>
      </c>
      <c r="G22" s="24">
        <f t="shared" si="2"/>
        <v>31</v>
      </c>
      <c r="H22" s="24">
        <f t="shared" si="2"/>
        <v>38</v>
      </c>
      <c r="I22" s="24">
        <f t="shared" si="2"/>
        <v>45</v>
      </c>
      <c r="J22" s="24">
        <f t="shared" si="2"/>
        <v>42</v>
      </c>
      <c r="K22" s="24">
        <f t="shared" si="2"/>
        <v>20</v>
      </c>
      <c r="L22" s="24">
        <f t="shared" si="2"/>
        <v>57</v>
      </c>
      <c r="M22" s="24">
        <f t="shared" si="2"/>
        <v>42</v>
      </c>
      <c r="N22" s="24">
        <f t="shared" si="2"/>
        <v>566</v>
      </c>
      <c r="O22" s="24">
        <f t="shared" si="2"/>
        <v>1004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U28" sqref="U28"/>
    </sheetView>
  </sheetViews>
  <sheetFormatPr baseColWidth="10" defaultRowHeight="15" x14ac:dyDescent="0.25"/>
  <cols>
    <col min="1" max="1" width="18.28515625" style="84" customWidth="1"/>
    <col min="2" max="2" width="4.5703125" style="16" customWidth="1"/>
    <col min="3" max="3" width="4.7109375" style="9" customWidth="1"/>
    <col min="4" max="5" width="5.7109375" style="9" customWidth="1"/>
    <col min="6" max="6" width="6.5703125" style="9" bestFit="1" customWidth="1"/>
    <col min="7" max="8" width="5.7109375" style="9" customWidth="1"/>
    <col min="9" max="10" width="4.7109375" style="9" customWidth="1"/>
    <col min="11" max="11" width="5.7109375" style="9" bestFit="1" customWidth="1"/>
    <col min="12" max="13" width="4.28515625" style="9" customWidth="1"/>
    <col min="14" max="16" width="4.7109375" style="9" customWidth="1"/>
    <col min="17" max="17" width="5.7109375" style="9" bestFit="1" customWidth="1"/>
    <col min="18" max="18" width="6.85546875" style="40" bestFit="1" customWidth="1"/>
    <col min="19" max="22" width="5.7109375" style="1" customWidth="1"/>
    <col min="23" max="16384" width="11.42578125" style="1"/>
  </cols>
  <sheetData>
    <row r="1" spans="1:18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18" ht="12.75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18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18" ht="12.75" x14ac:dyDescent="0.2">
      <c r="A4" s="321" t="s">
        <v>170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5" spans="1:18" x14ac:dyDescent="0.25">
      <c r="Q5" s="40"/>
      <c r="R5" s="9"/>
    </row>
    <row r="6" spans="1:18" s="4" customFormat="1" ht="11.25" customHeight="1" x14ac:dyDescent="0.2">
      <c r="A6" s="225" t="s">
        <v>81</v>
      </c>
      <c r="B6" s="226"/>
      <c r="C6" s="227" t="s">
        <v>12</v>
      </c>
      <c r="D6" s="227" t="s">
        <v>0</v>
      </c>
      <c r="E6" s="227" t="s">
        <v>1</v>
      </c>
      <c r="F6" s="227" t="s">
        <v>2</v>
      </c>
      <c r="G6" s="227" t="s">
        <v>3</v>
      </c>
      <c r="H6" s="227" t="s">
        <v>4</v>
      </c>
      <c r="I6" s="227" t="s">
        <v>5</v>
      </c>
      <c r="J6" s="227" t="s">
        <v>6</v>
      </c>
      <c r="K6" s="227" t="s">
        <v>7</v>
      </c>
      <c r="L6" s="227" t="s">
        <v>106</v>
      </c>
      <c r="M6" s="227" t="s">
        <v>11</v>
      </c>
      <c r="N6" s="227" t="s">
        <v>8</v>
      </c>
      <c r="O6" s="227" t="s">
        <v>9</v>
      </c>
      <c r="P6" s="227" t="s">
        <v>10</v>
      </c>
      <c r="Q6" s="227" t="s">
        <v>107</v>
      </c>
      <c r="R6" s="8" t="s">
        <v>94</v>
      </c>
    </row>
    <row r="7" spans="1:18" ht="9.9499999999999993" customHeight="1" x14ac:dyDescent="0.15">
      <c r="A7" s="223" t="s">
        <v>150</v>
      </c>
      <c r="B7" s="222" t="s">
        <v>14</v>
      </c>
      <c r="C7" s="233" t="s">
        <v>101</v>
      </c>
      <c r="D7" s="234" t="s">
        <v>101</v>
      </c>
      <c r="E7" s="234" t="s">
        <v>101</v>
      </c>
      <c r="F7" s="234" t="s">
        <v>101</v>
      </c>
      <c r="G7" s="234" t="s">
        <v>101</v>
      </c>
      <c r="H7" s="233">
        <v>3</v>
      </c>
      <c r="I7" s="234" t="s">
        <v>101</v>
      </c>
      <c r="J7" s="233" t="s">
        <v>101</v>
      </c>
      <c r="K7" s="234" t="s">
        <v>101</v>
      </c>
      <c r="L7" s="234" t="s">
        <v>101</v>
      </c>
      <c r="M7" s="234" t="s">
        <v>101</v>
      </c>
      <c r="N7" s="234" t="s">
        <v>101</v>
      </c>
      <c r="O7" s="234" t="s">
        <v>101</v>
      </c>
      <c r="P7" s="234" t="s">
        <v>101</v>
      </c>
      <c r="Q7" s="233">
        <v>71</v>
      </c>
      <c r="R7" s="19">
        <f>SUM(C7:Q7)</f>
        <v>74</v>
      </c>
    </row>
    <row r="8" spans="1:18" ht="9.9499999999999993" customHeight="1" x14ac:dyDescent="0.15">
      <c r="A8" s="223" t="s">
        <v>150</v>
      </c>
      <c r="B8" s="222" t="s">
        <v>15</v>
      </c>
      <c r="C8" s="233" t="s">
        <v>101</v>
      </c>
      <c r="D8" s="234" t="s">
        <v>101</v>
      </c>
      <c r="E8" s="234" t="s">
        <v>101</v>
      </c>
      <c r="F8" s="234" t="s">
        <v>101</v>
      </c>
      <c r="G8" s="234" t="s">
        <v>101</v>
      </c>
      <c r="H8" s="233">
        <v>1</v>
      </c>
      <c r="I8" s="234" t="s">
        <v>101</v>
      </c>
      <c r="J8" s="233" t="s">
        <v>101</v>
      </c>
      <c r="K8" s="234" t="s">
        <v>101</v>
      </c>
      <c r="L8" s="234" t="s">
        <v>101</v>
      </c>
      <c r="M8" s="234" t="s">
        <v>101</v>
      </c>
      <c r="N8" s="234" t="s">
        <v>101</v>
      </c>
      <c r="O8" s="234" t="s">
        <v>101</v>
      </c>
      <c r="P8" s="234" t="s">
        <v>101</v>
      </c>
      <c r="Q8" s="233">
        <v>22</v>
      </c>
      <c r="R8" s="19">
        <f t="shared" ref="R8:R41" si="0">SUM(C8:Q8)</f>
        <v>23</v>
      </c>
    </row>
    <row r="9" spans="1:18" ht="9.9499999999999993" customHeight="1" x14ac:dyDescent="0.15">
      <c r="A9" s="223" t="s">
        <v>151</v>
      </c>
      <c r="B9" s="222" t="s">
        <v>14</v>
      </c>
      <c r="C9" s="233" t="s">
        <v>101</v>
      </c>
      <c r="D9" s="233">
        <v>38611</v>
      </c>
      <c r="E9" s="233">
        <v>61890</v>
      </c>
      <c r="F9" s="233">
        <v>134324</v>
      </c>
      <c r="G9" s="233">
        <v>27566</v>
      </c>
      <c r="H9" s="233">
        <v>6158</v>
      </c>
      <c r="I9" s="234" t="s">
        <v>101</v>
      </c>
      <c r="J9" s="233" t="s">
        <v>101</v>
      </c>
      <c r="K9" s="233">
        <v>17</v>
      </c>
      <c r="L9" s="233" t="s">
        <v>101</v>
      </c>
      <c r="M9" s="234" t="s">
        <v>101</v>
      </c>
      <c r="N9" s="234" t="s">
        <v>101</v>
      </c>
      <c r="O9" s="234" t="s">
        <v>101</v>
      </c>
      <c r="P9" s="234" t="s">
        <v>101</v>
      </c>
      <c r="Q9" s="234" t="s">
        <v>101</v>
      </c>
      <c r="R9" s="19">
        <f t="shared" si="0"/>
        <v>268566</v>
      </c>
    </row>
    <row r="10" spans="1:18" ht="9.9499999999999993" customHeight="1" x14ac:dyDescent="0.15">
      <c r="A10" s="223" t="s">
        <v>151</v>
      </c>
      <c r="B10" s="222" t="s">
        <v>15</v>
      </c>
      <c r="C10" s="233" t="s">
        <v>101</v>
      </c>
      <c r="D10" s="233">
        <v>8749</v>
      </c>
      <c r="E10" s="233">
        <v>13560</v>
      </c>
      <c r="F10" s="233">
        <v>28273</v>
      </c>
      <c r="G10" s="233">
        <v>5786</v>
      </c>
      <c r="H10" s="233">
        <v>1327</v>
      </c>
      <c r="I10" s="234" t="s">
        <v>101</v>
      </c>
      <c r="J10" s="233" t="s">
        <v>101</v>
      </c>
      <c r="K10" s="233">
        <v>4</v>
      </c>
      <c r="L10" s="233" t="s">
        <v>101</v>
      </c>
      <c r="M10" s="234" t="s">
        <v>101</v>
      </c>
      <c r="N10" s="234" t="s">
        <v>101</v>
      </c>
      <c r="O10" s="234" t="s">
        <v>101</v>
      </c>
      <c r="P10" s="234" t="s">
        <v>101</v>
      </c>
      <c r="Q10" s="234" t="s">
        <v>101</v>
      </c>
      <c r="R10" s="19">
        <f t="shared" si="0"/>
        <v>57699</v>
      </c>
    </row>
    <row r="11" spans="1:18" ht="9.9499999999999993" customHeight="1" x14ac:dyDescent="0.15">
      <c r="A11" s="223" t="s">
        <v>152</v>
      </c>
      <c r="B11" s="222" t="s">
        <v>14</v>
      </c>
      <c r="C11" s="233" t="s">
        <v>101</v>
      </c>
      <c r="D11" s="234" t="s">
        <v>101</v>
      </c>
      <c r="E11" s="234" t="s">
        <v>101</v>
      </c>
      <c r="F11" s="234" t="s">
        <v>101</v>
      </c>
      <c r="G11" s="234" t="s">
        <v>101</v>
      </c>
      <c r="H11" s="234" t="s">
        <v>101</v>
      </c>
      <c r="I11" s="234" t="s">
        <v>101</v>
      </c>
      <c r="J11" s="234" t="s">
        <v>101</v>
      </c>
      <c r="K11" s="233">
        <v>1098</v>
      </c>
      <c r="L11" s="233" t="s">
        <v>101</v>
      </c>
      <c r="M11" s="234" t="s">
        <v>101</v>
      </c>
      <c r="N11" s="233">
        <v>270</v>
      </c>
      <c r="O11" s="233" t="s">
        <v>101</v>
      </c>
      <c r="P11" s="234" t="s">
        <v>101</v>
      </c>
      <c r="Q11" s="234" t="s">
        <v>101</v>
      </c>
      <c r="R11" s="19">
        <f t="shared" si="0"/>
        <v>1368</v>
      </c>
    </row>
    <row r="12" spans="1:18" ht="9.9499999999999993" customHeight="1" x14ac:dyDescent="0.15">
      <c r="A12" s="223" t="s">
        <v>152</v>
      </c>
      <c r="B12" s="222" t="s">
        <v>15</v>
      </c>
      <c r="C12" s="233" t="s">
        <v>101</v>
      </c>
      <c r="D12" s="234" t="s">
        <v>101</v>
      </c>
      <c r="E12" s="234" t="s">
        <v>101</v>
      </c>
      <c r="F12" s="234" t="s">
        <v>101</v>
      </c>
      <c r="G12" s="234" t="s">
        <v>101</v>
      </c>
      <c r="H12" s="234" t="s">
        <v>101</v>
      </c>
      <c r="I12" s="234" t="s">
        <v>101</v>
      </c>
      <c r="J12" s="234" t="s">
        <v>101</v>
      </c>
      <c r="K12" s="233">
        <v>182</v>
      </c>
      <c r="L12" s="233" t="s">
        <v>101</v>
      </c>
      <c r="M12" s="234" t="s">
        <v>101</v>
      </c>
      <c r="N12" s="233">
        <v>19</v>
      </c>
      <c r="O12" s="233" t="s">
        <v>101</v>
      </c>
      <c r="P12" s="234" t="s">
        <v>101</v>
      </c>
      <c r="Q12" s="234" t="s">
        <v>101</v>
      </c>
      <c r="R12" s="19">
        <f t="shared" si="0"/>
        <v>201</v>
      </c>
    </row>
    <row r="13" spans="1:18" ht="9.9499999999999993" customHeight="1" x14ac:dyDescent="0.15">
      <c r="A13" s="223" t="s">
        <v>13</v>
      </c>
      <c r="B13" s="222" t="s">
        <v>14</v>
      </c>
      <c r="C13" s="233" t="s">
        <v>101</v>
      </c>
      <c r="D13" s="234" t="s">
        <v>101</v>
      </c>
      <c r="E13" s="234" t="s">
        <v>101</v>
      </c>
      <c r="F13" s="233">
        <v>138</v>
      </c>
      <c r="G13" s="233">
        <v>137</v>
      </c>
      <c r="H13" s="233">
        <v>59</v>
      </c>
      <c r="I13" s="233">
        <v>109</v>
      </c>
      <c r="J13" s="233" t="s">
        <v>101</v>
      </c>
      <c r="K13" s="233">
        <v>2118</v>
      </c>
      <c r="L13" s="233" t="s">
        <v>101</v>
      </c>
      <c r="M13" s="234" t="s">
        <v>101</v>
      </c>
      <c r="N13" s="233">
        <v>38</v>
      </c>
      <c r="O13" s="233" t="s">
        <v>101</v>
      </c>
      <c r="P13" s="234" t="s">
        <v>101</v>
      </c>
      <c r="Q13" s="234" t="s">
        <v>101</v>
      </c>
      <c r="R13" s="19">
        <f t="shared" si="0"/>
        <v>2599</v>
      </c>
    </row>
    <row r="14" spans="1:18" ht="9.9499999999999993" customHeight="1" x14ac:dyDescent="0.15">
      <c r="A14" s="223" t="s">
        <v>13</v>
      </c>
      <c r="B14" s="222" t="s">
        <v>15</v>
      </c>
      <c r="C14" s="233" t="s">
        <v>101</v>
      </c>
      <c r="D14" s="234" t="s">
        <v>101</v>
      </c>
      <c r="E14" s="234" t="s">
        <v>101</v>
      </c>
      <c r="F14" s="233">
        <v>42</v>
      </c>
      <c r="G14" s="233">
        <v>45</v>
      </c>
      <c r="H14" s="233">
        <v>17</v>
      </c>
      <c r="I14" s="233">
        <v>32</v>
      </c>
      <c r="J14" s="233" t="s">
        <v>101</v>
      </c>
      <c r="K14" s="233">
        <v>645</v>
      </c>
      <c r="L14" s="233" t="s">
        <v>101</v>
      </c>
      <c r="M14" s="234" t="s">
        <v>101</v>
      </c>
      <c r="N14" s="233">
        <v>16</v>
      </c>
      <c r="O14" s="233" t="s">
        <v>101</v>
      </c>
      <c r="P14" s="234" t="s">
        <v>101</v>
      </c>
      <c r="Q14" s="234" t="s">
        <v>101</v>
      </c>
      <c r="R14" s="19">
        <f t="shared" si="0"/>
        <v>797</v>
      </c>
    </row>
    <row r="15" spans="1:18" ht="9.9499999999999993" customHeight="1" x14ac:dyDescent="0.15">
      <c r="A15" s="223" t="s">
        <v>153</v>
      </c>
      <c r="B15" s="222" t="s">
        <v>14</v>
      </c>
      <c r="C15" s="233" t="s">
        <v>101</v>
      </c>
      <c r="D15" s="233">
        <v>19</v>
      </c>
      <c r="E15" s="234" t="s">
        <v>101</v>
      </c>
      <c r="F15" s="234" t="s">
        <v>101</v>
      </c>
      <c r="G15" s="234" t="s">
        <v>101</v>
      </c>
      <c r="H15" s="234" t="s">
        <v>101</v>
      </c>
      <c r="I15" s="234" t="s">
        <v>101</v>
      </c>
      <c r="J15" s="234" t="s">
        <v>101</v>
      </c>
      <c r="K15" s="234" t="s">
        <v>101</v>
      </c>
      <c r="L15" s="234" t="s">
        <v>101</v>
      </c>
      <c r="M15" s="234" t="s">
        <v>101</v>
      </c>
      <c r="N15" s="234" t="s">
        <v>101</v>
      </c>
      <c r="O15" s="234" t="s">
        <v>101</v>
      </c>
      <c r="P15" s="234" t="s">
        <v>101</v>
      </c>
      <c r="Q15" s="234" t="s">
        <v>101</v>
      </c>
      <c r="R15" s="19">
        <f t="shared" si="0"/>
        <v>19</v>
      </c>
    </row>
    <row r="16" spans="1:18" ht="9.9499999999999993" customHeight="1" x14ac:dyDescent="0.15">
      <c r="A16" s="223" t="s">
        <v>153</v>
      </c>
      <c r="B16" s="222" t="s">
        <v>15</v>
      </c>
      <c r="C16" s="233" t="s">
        <v>101</v>
      </c>
      <c r="D16" s="233">
        <v>4</v>
      </c>
      <c r="E16" s="234" t="s">
        <v>101</v>
      </c>
      <c r="F16" s="234" t="s">
        <v>101</v>
      </c>
      <c r="G16" s="234" t="s">
        <v>101</v>
      </c>
      <c r="H16" s="234" t="s">
        <v>101</v>
      </c>
      <c r="I16" s="234" t="s">
        <v>101</v>
      </c>
      <c r="J16" s="234" t="s">
        <v>101</v>
      </c>
      <c r="K16" s="234" t="s">
        <v>101</v>
      </c>
      <c r="L16" s="234" t="s">
        <v>101</v>
      </c>
      <c r="M16" s="234" t="s">
        <v>101</v>
      </c>
      <c r="N16" s="234" t="s">
        <v>101</v>
      </c>
      <c r="O16" s="234" t="s">
        <v>101</v>
      </c>
      <c r="P16" s="234" t="s">
        <v>101</v>
      </c>
      <c r="Q16" s="234" t="s">
        <v>101</v>
      </c>
      <c r="R16" s="19">
        <f t="shared" si="0"/>
        <v>4</v>
      </c>
    </row>
    <row r="17" spans="1:18" ht="9.9499999999999993" customHeight="1" x14ac:dyDescent="0.15">
      <c r="A17" s="223" t="s">
        <v>154</v>
      </c>
      <c r="B17" s="222" t="s">
        <v>14</v>
      </c>
      <c r="C17" s="233" t="s">
        <v>101</v>
      </c>
      <c r="D17" s="233">
        <v>3134</v>
      </c>
      <c r="E17" s="233">
        <v>3182</v>
      </c>
      <c r="F17" s="233">
        <v>3736</v>
      </c>
      <c r="G17" s="233">
        <v>7457</v>
      </c>
      <c r="H17" s="233">
        <v>344</v>
      </c>
      <c r="I17" s="233">
        <v>105</v>
      </c>
      <c r="J17" s="233" t="s">
        <v>101</v>
      </c>
      <c r="K17" s="234" t="s">
        <v>101</v>
      </c>
      <c r="L17" s="234" t="s">
        <v>101</v>
      </c>
      <c r="M17" s="233">
        <v>10</v>
      </c>
      <c r="N17" s="234" t="s">
        <v>101</v>
      </c>
      <c r="O17" s="234" t="s">
        <v>101</v>
      </c>
      <c r="P17" s="234" t="s">
        <v>101</v>
      </c>
      <c r="Q17" s="233">
        <v>528</v>
      </c>
      <c r="R17" s="19">
        <f t="shared" si="0"/>
        <v>18496</v>
      </c>
    </row>
    <row r="18" spans="1:18" ht="9.9499999999999993" customHeight="1" x14ac:dyDescent="0.15">
      <c r="A18" s="223" t="s">
        <v>154</v>
      </c>
      <c r="B18" s="222" t="s">
        <v>15</v>
      </c>
      <c r="C18" s="233" t="s">
        <v>101</v>
      </c>
      <c r="D18" s="233">
        <v>620</v>
      </c>
      <c r="E18" s="233">
        <v>635</v>
      </c>
      <c r="F18" s="233">
        <v>707</v>
      </c>
      <c r="G18" s="233">
        <v>1444</v>
      </c>
      <c r="H18" s="233">
        <v>68</v>
      </c>
      <c r="I18" s="233">
        <v>19</v>
      </c>
      <c r="J18" s="233" t="s">
        <v>101</v>
      </c>
      <c r="K18" s="234" t="s">
        <v>101</v>
      </c>
      <c r="L18" s="234" t="s">
        <v>101</v>
      </c>
      <c r="M18" s="233">
        <v>1</v>
      </c>
      <c r="N18" s="234" t="s">
        <v>101</v>
      </c>
      <c r="O18" s="234" t="s">
        <v>101</v>
      </c>
      <c r="P18" s="234" t="s">
        <v>101</v>
      </c>
      <c r="Q18" s="233">
        <v>104</v>
      </c>
      <c r="R18" s="19">
        <f t="shared" si="0"/>
        <v>3598</v>
      </c>
    </row>
    <row r="19" spans="1:18" ht="9.9499999999999993" customHeight="1" x14ac:dyDescent="0.15">
      <c r="A19" s="223" t="s">
        <v>155</v>
      </c>
      <c r="B19" s="222" t="s">
        <v>14</v>
      </c>
      <c r="C19" s="233" t="s">
        <v>101</v>
      </c>
      <c r="D19" s="233">
        <v>2902</v>
      </c>
      <c r="E19" s="233">
        <v>5234</v>
      </c>
      <c r="F19" s="233">
        <v>10649</v>
      </c>
      <c r="G19" s="233">
        <v>24946</v>
      </c>
      <c r="H19" s="233">
        <v>4295</v>
      </c>
      <c r="I19" s="234" t="s">
        <v>101</v>
      </c>
      <c r="J19" s="233" t="s">
        <v>101</v>
      </c>
      <c r="K19" s="234" t="s">
        <v>101</v>
      </c>
      <c r="L19" s="234" t="s">
        <v>101</v>
      </c>
      <c r="M19" s="234" t="s">
        <v>101</v>
      </c>
      <c r="N19" s="234" t="s">
        <v>101</v>
      </c>
      <c r="O19" s="234" t="s">
        <v>101</v>
      </c>
      <c r="P19" s="234" t="s">
        <v>101</v>
      </c>
      <c r="Q19" s="234" t="s">
        <v>101</v>
      </c>
      <c r="R19" s="19">
        <f t="shared" si="0"/>
        <v>48026</v>
      </c>
    </row>
    <row r="20" spans="1:18" ht="9.9499999999999993" customHeight="1" x14ac:dyDescent="0.15">
      <c r="A20" s="223" t="s">
        <v>155</v>
      </c>
      <c r="B20" s="222" t="s">
        <v>15</v>
      </c>
      <c r="C20" s="233" t="s">
        <v>101</v>
      </c>
      <c r="D20" s="233">
        <v>582</v>
      </c>
      <c r="E20" s="233">
        <v>1048</v>
      </c>
      <c r="F20" s="233">
        <v>2049</v>
      </c>
      <c r="G20" s="233">
        <v>4790</v>
      </c>
      <c r="H20" s="233">
        <v>828</v>
      </c>
      <c r="I20" s="234" t="s">
        <v>101</v>
      </c>
      <c r="J20" s="233" t="s">
        <v>101</v>
      </c>
      <c r="K20" s="234" t="s">
        <v>101</v>
      </c>
      <c r="L20" s="234" t="s">
        <v>101</v>
      </c>
      <c r="M20" s="234" t="s">
        <v>101</v>
      </c>
      <c r="N20" s="234" t="s">
        <v>101</v>
      </c>
      <c r="O20" s="234" t="s">
        <v>101</v>
      </c>
      <c r="P20" s="234" t="s">
        <v>101</v>
      </c>
      <c r="Q20" s="234" t="s">
        <v>101</v>
      </c>
      <c r="R20" s="19">
        <f t="shared" si="0"/>
        <v>9297</v>
      </c>
    </row>
    <row r="21" spans="1:18" ht="9.9499999999999993" customHeight="1" x14ac:dyDescent="0.15">
      <c r="A21" s="223" t="s">
        <v>157</v>
      </c>
      <c r="B21" s="222" t="s">
        <v>14</v>
      </c>
      <c r="C21" s="233" t="s">
        <v>101</v>
      </c>
      <c r="D21" s="234" t="s">
        <v>101</v>
      </c>
      <c r="E21" s="234" t="s">
        <v>101</v>
      </c>
      <c r="F21" s="234" t="s">
        <v>101</v>
      </c>
      <c r="G21" s="234" t="s">
        <v>101</v>
      </c>
      <c r="H21" s="233">
        <v>22</v>
      </c>
      <c r="I21" s="234" t="s">
        <v>101</v>
      </c>
      <c r="J21" s="233" t="s">
        <v>101</v>
      </c>
      <c r="K21" s="233">
        <v>1288</v>
      </c>
      <c r="L21" s="233" t="s">
        <v>101</v>
      </c>
      <c r="M21" s="234" t="s">
        <v>101</v>
      </c>
      <c r="N21" s="234" t="s">
        <v>101</v>
      </c>
      <c r="O21" s="234" t="s">
        <v>101</v>
      </c>
      <c r="P21" s="234" t="s">
        <v>101</v>
      </c>
      <c r="Q21" s="233">
        <v>219</v>
      </c>
      <c r="R21" s="19">
        <f t="shared" si="0"/>
        <v>1529</v>
      </c>
    </row>
    <row r="22" spans="1:18" ht="9.9499999999999993" customHeight="1" x14ac:dyDescent="0.15">
      <c r="A22" s="223" t="s">
        <v>157</v>
      </c>
      <c r="B22" s="222" t="s">
        <v>15</v>
      </c>
      <c r="C22" s="233" t="s">
        <v>101</v>
      </c>
      <c r="D22" s="234" t="s">
        <v>101</v>
      </c>
      <c r="E22" s="234" t="s">
        <v>101</v>
      </c>
      <c r="F22" s="234" t="s">
        <v>101</v>
      </c>
      <c r="G22" s="234" t="s">
        <v>101</v>
      </c>
      <c r="H22" s="233">
        <v>4</v>
      </c>
      <c r="I22" s="234" t="s">
        <v>101</v>
      </c>
      <c r="J22" s="233" t="s">
        <v>101</v>
      </c>
      <c r="K22" s="233">
        <v>268</v>
      </c>
      <c r="L22" s="233" t="s">
        <v>101</v>
      </c>
      <c r="M22" s="234" t="s">
        <v>101</v>
      </c>
      <c r="N22" s="234" t="s">
        <v>101</v>
      </c>
      <c r="O22" s="234" t="s">
        <v>101</v>
      </c>
      <c r="P22" s="234" t="s">
        <v>101</v>
      </c>
      <c r="Q22" s="233">
        <v>30</v>
      </c>
      <c r="R22" s="19">
        <f t="shared" si="0"/>
        <v>302</v>
      </c>
    </row>
    <row r="23" spans="1:18" ht="9.9499999999999993" customHeight="1" x14ac:dyDescent="0.15">
      <c r="A23" s="223" t="s">
        <v>158</v>
      </c>
      <c r="B23" s="222" t="s">
        <v>14</v>
      </c>
      <c r="C23" s="233" t="s">
        <v>101</v>
      </c>
      <c r="D23" s="234" t="s">
        <v>101</v>
      </c>
      <c r="E23" s="234" t="s">
        <v>101</v>
      </c>
      <c r="F23" s="234" t="s">
        <v>101</v>
      </c>
      <c r="G23" s="234" t="s">
        <v>101</v>
      </c>
      <c r="H23" s="233">
        <v>879</v>
      </c>
      <c r="I23" s="234" t="s">
        <v>101</v>
      </c>
      <c r="J23" s="233" t="s">
        <v>101</v>
      </c>
      <c r="K23" s="233">
        <v>19092</v>
      </c>
      <c r="L23" s="233" t="s">
        <v>101</v>
      </c>
      <c r="M23" s="234" t="s">
        <v>101</v>
      </c>
      <c r="N23" s="233">
        <v>121</v>
      </c>
      <c r="O23" s="233" t="s">
        <v>101</v>
      </c>
      <c r="P23" s="234" t="s">
        <v>101</v>
      </c>
      <c r="Q23" s="233">
        <v>13970</v>
      </c>
      <c r="R23" s="19">
        <f t="shared" si="0"/>
        <v>34062</v>
      </c>
    </row>
    <row r="24" spans="1:18" ht="9.9499999999999993" customHeight="1" x14ac:dyDescent="0.15">
      <c r="A24" s="223" t="s">
        <v>158</v>
      </c>
      <c r="B24" s="222" t="s">
        <v>15</v>
      </c>
      <c r="C24" s="233" t="s">
        <v>101</v>
      </c>
      <c r="D24" s="234" t="s">
        <v>101</v>
      </c>
      <c r="E24" s="234" t="s">
        <v>101</v>
      </c>
      <c r="F24" s="234" t="s">
        <v>101</v>
      </c>
      <c r="G24" s="234" t="s">
        <v>101</v>
      </c>
      <c r="H24" s="233">
        <v>131</v>
      </c>
      <c r="I24" s="234" t="s">
        <v>101</v>
      </c>
      <c r="J24" s="233" t="s">
        <v>101</v>
      </c>
      <c r="K24" s="233">
        <v>3583</v>
      </c>
      <c r="L24" s="233" t="s">
        <v>101</v>
      </c>
      <c r="M24" s="234" t="s">
        <v>101</v>
      </c>
      <c r="N24" s="233">
        <v>23</v>
      </c>
      <c r="O24" s="233" t="s">
        <v>101</v>
      </c>
      <c r="P24" s="234" t="s">
        <v>101</v>
      </c>
      <c r="Q24" s="233">
        <v>2034</v>
      </c>
      <c r="R24" s="19">
        <f t="shared" si="0"/>
        <v>5771</v>
      </c>
    </row>
    <row r="25" spans="1:18" ht="9.9499999999999993" customHeight="1" x14ac:dyDescent="0.15">
      <c r="A25" s="223" t="s">
        <v>159</v>
      </c>
      <c r="B25" s="222" t="s">
        <v>14</v>
      </c>
      <c r="C25" s="233" t="s">
        <v>101</v>
      </c>
      <c r="D25" s="234" t="s">
        <v>101</v>
      </c>
      <c r="E25" s="234" t="s">
        <v>101</v>
      </c>
      <c r="F25" s="234" t="s">
        <v>101</v>
      </c>
      <c r="G25" s="234" t="s">
        <v>101</v>
      </c>
      <c r="H25" s="234" t="s">
        <v>101</v>
      </c>
      <c r="I25" s="234" t="s">
        <v>101</v>
      </c>
      <c r="J25" s="234" t="s">
        <v>101</v>
      </c>
      <c r="K25" s="233">
        <v>5899</v>
      </c>
      <c r="L25" s="233" t="s">
        <v>101</v>
      </c>
      <c r="M25" s="234" t="s">
        <v>101</v>
      </c>
      <c r="N25" s="233">
        <v>631</v>
      </c>
      <c r="O25" s="233" t="s">
        <v>101</v>
      </c>
      <c r="P25" s="233">
        <v>6999</v>
      </c>
      <c r="Q25" s="233">
        <v>1490</v>
      </c>
      <c r="R25" s="19">
        <f t="shared" si="0"/>
        <v>15019</v>
      </c>
    </row>
    <row r="26" spans="1:18" ht="9.9499999999999993" customHeight="1" x14ac:dyDescent="0.15">
      <c r="A26" s="223" t="s">
        <v>159</v>
      </c>
      <c r="B26" s="222" t="s">
        <v>15</v>
      </c>
      <c r="C26" s="233" t="s">
        <v>101</v>
      </c>
      <c r="D26" s="234" t="s">
        <v>101</v>
      </c>
      <c r="E26" s="234" t="s">
        <v>101</v>
      </c>
      <c r="F26" s="234" t="s">
        <v>101</v>
      </c>
      <c r="G26" s="234" t="s">
        <v>101</v>
      </c>
      <c r="H26" s="234" t="s">
        <v>101</v>
      </c>
      <c r="I26" s="234" t="s">
        <v>101</v>
      </c>
      <c r="J26" s="234" t="s">
        <v>101</v>
      </c>
      <c r="K26" s="233">
        <v>1140</v>
      </c>
      <c r="L26" s="233" t="s">
        <v>101</v>
      </c>
      <c r="M26" s="234" t="s">
        <v>101</v>
      </c>
      <c r="N26" s="233">
        <v>104</v>
      </c>
      <c r="O26" s="233" t="s">
        <v>101</v>
      </c>
      <c r="P26" s="233">
        <v>1282</v>
      </c>
      <c r="Q26" s="233">
        <v>196</v>
      </c>
      <c r="R26" s="19">
        <f t="shared" si="0"/>
        <v>2722</v>
      </c>
    </row>
    <row r="27" spans="1:18" ht="9.9499999999999993" customHeight="1" x14ac:dyDescent="0.15">
      <c r="A27" s="223" t="s">
        <v>149</v>
      </c>
      <c r="B27" s="222" t="s">
        <v>14</v>
      </c>
      <c r="C27" s="233" t="s">
        <v>101</v>
      </c>
      <c r="D27" s="234" t="s">
        <v>101</v>
      </c>
      <c r="E27" s="234" t="s">
        <v>101</v>
      </c>
      <c r="F27" s="234" t="s">
        <v>101</v>
      </c>
      <c r="G27" s="233">
        <v>346</v>
      </c>
      <c r="H27" s="233">
        <v>5301</v>
      </c>
      <c r="I27" s="234" t="s">
        <v>101</v>
      </c>
      <c r="J27" s="233" t="s">
        <v>101</v>
      </c>
      <c r="K27" s="233">
        <v>2658</v>
      </c>
      <c r="L27" s="233" t="s">
        <v>101</v>
      </c>
      <c r="M27" s="234" t="s">
        <v>101</v>
      </c>
      <c r="N27" s="234" t="s">
        <v>101</v>
      </c>
      <c r="O27" s="234" t="s">
        <v>101</v>
      </c>
      <c r="P27" s="234" t="s">
        <v>101</v>
      </c>
      <c r="Q27" s="233">
        <v>299</v>
      </c>
      <c r="R27" s="19">
        <f t="shared" si="0"/>
        <v>8604</v>
      </c>
    </row>
    <row r="28" spans="1:18" ht="9.9499999999999993" customHeight="1" x14ac:dyDescent="0.15">
      <c r="A28" s="223" t="s">
        <v>149</v>
      </c>
      <c r="B28" s="222" t="s">
        <v>15</v>
      </c>
      <c r="C28" s="233" t="s">
        <v>101</v>
      </c>
      <c r="D28" s="234" t="s">
        <v>101</v>
      </c>
      <c r="E28" s="234" t="s">
        <v>101</v>
      </c>
      <c r="F28" s="234" t="s">
        <v>101</v>
      </c>
      <c r="G28" s="233">
        <v>54</v>
      </c>
      <c r="H28" s="233">
        <v>807</v>
      </c>
      <c r="I28" s="234" t="s">
        <v>101</v>
      </c>
      <c r="J28" s="233" t="s">
        <v>101</v>
      </c>
      <c r="K28" s="233">
        <v>333</v>
      </c>
      <c r="L28" s="233" t="s">
        <v>101</v>
      </c>
      <c r="M28" s="234" t="s">
        <v>101</v>
      </c>
      <c r="N28" s="234" t="s">
        <v>101</v>
      </c>
      <c r="O28" s="234" t="s">
        <v>101</v>
      </c>
      <c r="P28" s="234" t="s">
        <v>101</v>
      </c>
      <c r="Q28" s="233">
        <v>27</v>
      </c>
      <c r="R28" s="19">
        <f t="shared" si="0"/>
        <v>1221</v>
      </c>
    </row>
    <row r="29" spans="1:18" ht="9.9499999999999993" customHeight="1" x14ac:dyDescent="0.15">
      <c r="A29" s="223" t="s">
        <v>160</v>
      </c>
      <c r="B29" s="222" t="s">
        <v>14</v>
      </c>
      <c r="C29" s="233" t="s">
        <v>101</v>
      </c>
      <c r="D29" s="233">
        <v>10</v>
      </c>
      <c r="E29" s="234" t="s">
        <v>101</v>
      </c>
      <c r="F29" s="234" t="s">
        <v>101</v>
      </c>
      <c r="G29" s="234" t="s">
        <v>101</v>
      </c>
      <c r="H29" s="234" t="s">
        <v>101</v>
      </c>
      <c r="I29" s="234" t="s">
        <v>101</v>
      </c>
      <c r="J29" s="234" t="s">
        <v>101</v>
      </c>
      <c r="K29" s="234" t="s">
        <v>101</v>
      </c>
      <c r="L29" s="234" t="s">
        <v>101</v>
      </c>
      <c r="M29" s="234" t="s">
        <v>101</v>
      </c>
      <c r="N29" s="234" t="s">
        <v>101</v>
      </c>
      <c r="O29" s="234" t="s">
        <v>101</v>
      </c>
      <c r="P29" s="234" t="s">
        <v>101</v>
      </c>
      <c r="Q29" s="234" t="s">
        <v>101</v>
      </c>
      <c r="R29" s="19">
        <f t="shared" si="0"/>
        <v>10</v>
      </c>
    </row>
    <row r="30" spans="1:18" ht="9.9499999999999993" customHeight="1" x14ac:dyDescent="0.15">
      <c r="A30" s="228" t="s">
        <v>160</v>
      </c>
      <c r="B30" s="229" t="s">
        <v>15</v>
      </c>
      <c r="C30" s="235" t="s">
        <v>101</v>
      </c>
      <c r="D30" s="235">
        <v>8</v>
      </c>
      <c r="E30" s="236" t="s">
        <v>101</v>
      </c>
      <c r="F30" s="236" t="s">
        <v>101</v>
      </c>
      <c r="G30" s="236" t="s">
        <v>101</v>
      </c>
      <c r="H30" s="236" t="s">
        <v>101</v>
      </c>
      <c r="I30" s="236" t="s">
        <v>101</v>
      </c>
      <c r="J30" s="236" t="s">
        <v>101</v>
      </c>
      <c r="K30" s="236" t="s">
        <v>101</v>
      </c>
      <c r="L30" s="236" t="s">
        <v>101</v>
      </c>
      <c r="M30" s="236" t="s">
        <v>101</v>
      </c>
      <c r="N30" s="236" t="s">
        <v>101</v>
      </c>
      <c r="O30" s="236" t="s">
        <v>101</v>
      </c>
      <c r="P30" s="236" t="s">
        <v>101</v>
      </c>
      <c r="Q30" s="236" t="s">
        <v>101</v>
      </c>
      <c r="R30" s="22">
        <f t="shared" si="0"/>
        <v>8</v>
      </c>
    </row>
    <row r="31" spans="1:18" ht="9.9499999999999993" customHeight="1" x14ac:dyDescent="0.15">
      <c r="A31" s="223"/>
      <c r="B31" s="222"/>
      <c r="C31" s="233"/>
      <c r="D31" s="233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19"/>
    </row>
    <row r="32" spans="1:18" ht="9.9499999999999993" customHeight="1" x14ac:dyDescent="0.15">
      <c r="A32" s="224" t="s">
        <v>95</v>
      </c>
      <c r="B32" s="230" t="s">
        <v>14</v>
      </c>
      <c r="C32" s="237">
        <v>0</v>
      </c>
      <c r="D32" s="237">
        <v>44676</v>
      </c>
      <c r="E32" s="237">
        <v>70306</v>
      </c>
      <c r="F32" s="237">
        <v>148847</v>
      </c>
      <c r="G32" s="237">
        <v>60452</v>
      </c>
      <c r="H32" s="237">
        <v>17061</v>
      </c>
      <c r="I32" s="237">
        <v>214</v>
      </c>
      <c r="J32" s="237">
        <v>0</v>
      </c>
      <c r="K32" s="237">
        <v>32170</v>
      </c>
      <c r="L32" s="237">
        <v>0</v>
      </c>
      <c r="M32" s="237">
        <v>10</v>
      </c>
      <c r="N32" s="237">
        <v>1060</v>
      </c>
      <c r="O32" s="237">
        <v>0</v>
      </c>
      <c r="P32" s="237">
        <v>6999</v>
      </c>
      <c r="Q32" s="237">
        <v>16577</v>
      </c>
      <c r="R32" s="19">
        <f t="shared" si="0"/>
        <v>398372</v>
      </c>
    </row>
    <row r="33" spans="1:18" ht="9.9499999999999993" customHeight="1" x14ac:dyDescent="0.15">
      <c r="A33" s="224"/>
      <c r="B33" s="230" t="s">
        <v>15</v>
      </c>
      <c r="C33" s="237">
        <v>0</v>
      </c>
      <c r="D33" s="237">
        <v>9963</v>
      </c>
      <c r="E33" s="237">
        <v>15243</v>
      </c>
      <c r="F33" s="237">
        <v>31071</v>
      </c>
      <c r="G33" s="237">
        <v>12119</v>
      </c>
      <c r="H33" s="237">
        <v>3183</v>
      </c>
      <c r="I33" s="237">
        <v>51</v>
      </c>
      <c r="J33" s="237">
        <v>0</v>
      </c>
      <c r="K33" s="237">
        <v>6155</v>
      </c>
      <c r="L33" s="237">
        <v>0</v>
      </c>
      <c r="M33" s="237">
        <v>1</v>
      </c>
      <c r="N33" s="237">
        <v>162</v>
      </c>
      <c r="O33" s="237">
        <v>0</v>
      </c>
      <c r="P33" s="237">
        <v>1282</v>
      </c>
      <c r="Q33" s="237">
        <v>2413</v>
      </c>
      <c r="R33" s="19">
        <f t="shared" si="0"/>
        <v>81643</v>
      </c>
    </row>
    <row r="34" spans="1:18" ht="9.9499999999999993" customHeight="1" x14ac:dyDescent="0.15">
      <c r="A34" s="84" t="s">
        <v>96</v>
      </c>
      <c r="B34" s="230" t="s">
        <v>14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f t="shared" si="0"/>
        <v>0</v>
      </c>
    </row>
    <row r="35" spans="1:18" ht="9.9499999999999993" customHeight="1" x14ac:dyDescent="0.15">
      <c r="B35" s="230" t="s">
        <v>15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f t="shared" si="0"/>
        <v>0</v>
      </c>
    </row>
    <row r="36" spans="1:18" ht="9.9499999999999993" customHeight="1" x14ac:dyDescent="0.15">
      <c r="A36" s="84" t="s">
        <v>97</v>
      </c>
      <c r="B36" s="230" t="s">
        <v>14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f t="shared" si="0"/>
        <v>0</v>
      </c>
    </row>
    <row r="37" spans="1:18" ht="9.9499999999999993" customHeight="1" x14ac:dyDescent="0.15">
      <c r="B37" s="230" t="s">
        <v>15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f t="shared" si="0"/>
        <v>0</v>
      </c>
    </row>
    <row r="38" spans="1:18" ht="9.9499999999999993" customHeight="1" x14ac:dyDescent="0.15">
      <c r="A38" s="84" t="s">
        <v>98</v>
      </c>
      <c r="B38" s="230" t="s">
        <v>14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f t="shared" si="0"/>
        <v>0</v>
      </c>
    </row>
    <row r="39" spans="1:18" ht="9.9499999999999993" customHeight="1" x14ac:dyDescent="0.15">
      <c r="B39" s="230" t="s">
        <v>15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f t="shared" si="0"/>
        <v>0</v>
      </c>
    </row>
    <row r="40" spans="1:18" ht="9.9499999999999993" customHeight="1" x14ac:dyDescent="0.15">
      <c r="A40" s="84" t="s">
        <v>99</v>
      </c>
      <c r="B40" s="230" t="s">
        <v>14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f t="shared" si="0"/>
        <v>0</v>
      </c>
    </row>
    <row r="41" spans="1:18" ht="9.9499999999999993" customHeight="1" x14ac:dyDescent="0.15">
      <c r="B41" s="230" t="s">
        <v>15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f t="shared" si="0"/>
        <v>0</v>
      </c>
    </row>
    <row r="42" spans="1:18" ht="9.9499999999999993" customHeight="1" x14ac:dyDescent="0.15">
      <c r="A42" s="93" t="s">
        <v>99</v>
      </c>
      <c r="B42" s="231" t="s">
        <v>14</v>
      </c>
      <c r="C42" s="23">
        <f>SUM(C32+C34+C36+C38+C40)</f>
        <v>0</v>
      </c>
      <c r="D42" s="23">
        <f t="shared" ref="D42:R42" si="1">SUM(D32+D34+D36+D38+D40)</f>
        <v>44676</v>
      </c>
      <c r="E42" s="23">
        <f t="shared" si="1"/>
        <v>70306</v>
      </c>
      <c r="F42" s="23">
        <f t="shared" si="1"/>
        <v>148847</v>
      </c>
      <c r="G42" s="23">
        <f t="shared" si="1"/>
        <v>60452</v>
      </c>
      <c r="H42" s="23">
        <f t="shared" si="1"/>
        <v>17061</v>
      </c>
      <c r="I42" s="23">
        <f t="shared" si="1"/>
        <v>214</v>
      </c>
      <c r="J42" s="23">
        <f t="shared" si="1"/>
        <v>0</v>
      </c>
      <c r="K42" s="23">
        <f t="shared" si="1"/>
        <v>32170</v>
      </c>
      <c r="L42" s="23">
        <f t="shared" si="1"/>
        <v>0</v>
      </c>
      <c r="M42" s="23">
        <f t="shared" si="1"/>
        <v>10</v>
      </c>
      <c r="N42" s="23">
        <f t="shared" si="1"/>
        <v>1060</v>
      </c>
      <c r="O42" s="23">
        <f t="shared" si="1"/>
        <v>0</v>
      </c>
      <c r="P42" s="23">
        <f t="shared" si="1"/>
        <v>6999</v>
      </c>
      <c r="Q42" s="23">
        <f t="shared" si="1"/>
        <v>16577</v>
      </c>
      <c r="R42" s="23">
        <f t="shared" si="1"/>
        <v>398372</v>
      </c>
    </row>
    <row r="43" spans="1:18" ht="9.9499999999999993" customHeight="1" x14ac:dyDescent="0.15">
      <c r="A43" s="95"/>
      <c r="B43" s="232" t="s">
        <v>15</v>
      </c>
      <c r="C43" s="24">
        <f>SUM(C33+C35+C37+C39+C41)</f>
        <v>0</v>
      </c>
      <c r="D43" s="24">
        <f t="shared" ref="D43:R43" si="2">SUM(D33+D35+D37+D39+D41)</f>
        <v>9963</v>
      </c>
      <c r="E43" s="24">
        <f t="shared" si="2"/>
        <v>15243</v>
      </c>
      <c r="F43" s="24">
        <f t="shared" si="2"/>
        <v>31071</v>
      </c>
      <c r="G43" s="24">
        <f t="shared" si="2"/>
        <v>12119</v>
      </c>
      <c r="H43" s="24">
        <f t="shared" si="2"/>
        <v>3183</v>
      </c>
      <c r="I43" s="24">
        <f t="shared" si="2"/>
        <v>51</v>
      </c>
      <c r="J43" s="24">
        <f t="shared" si="2"/>
        <v>0</v>
      </c>
      <c r="K43" s="24">
        <f t="shared" si="2"/>
        <v>6155</v>
      </c>
      <c r="L43" s="24">
        <f t="shared" si="2"/>
        <v>0</v>
      </c>
      <c r="M43" s="24">
        <f t="shared" si="2"/>
        <v>1</v>
      </c>
      <c r="N43" s="24">
        <f t="shared" si="2"/>
        <v>162</v>
      </c>
      <c r="O43" s="24">
        <f t="shared" si="2"/>
        <v>0</v>
      </c>
      <c r="P43" s="24">
        <f t="shared" si="2"/>
        <v>1282</v>
      </c>
      <c r="Q43" s="24">
        <f t="shared" si="2"/>
        <v>2413</v>
      </c>
      <c r="R43" s="24">
        <f t="shared" si="2"/>
        <v>81643</v>
      </c>
    </row>
    <row r="44" spans="1:18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sqref="A1:O1"/>
    </sheetView>
  </sheetViews>
  <sheetFormatPr baseColWidth="10" defaultRowHeight="9" x14ac:dyDescent="0.15"/>
  <cols>
    <col min="1" max="1" width="18.85546875" style="84" bestFit="1" customWidth="1"/>
    <col min="2" max="2" width="5.28515625" style="1" customWidth="1"/>
    <col min="3" max="14" width="5.7109375" style="9" customWidth="1"/>
    <col min="15" max="15" width="6.85546875" style="9" bestFit="1" customWidth="1"/>
    <col min="16" max="16384" width="11.42578125" style="1"/>
  </cols>
  <sheetData>
    <row r="1" spans="1:15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ht="12.75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ht="12.75" x14ac:dyDescent="0.2">
      <c r="A4" s="321" t="s">
        <v>170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5" spans="1:15" ht="12.75" customHeight="1" x14ac:dyDescent="0.15"/>
    <row r="6" spans="1:15" s="4" customFormat="1" ht="11.25" customHeight="1" x14ac:dyDescent="0.2">
      <c r="A6" s="240" t="s">
        <v>81</v>
      </c>
      <c r="B6" s="241"/>
      <c r="C6" s="242" t="s">
        <v>82</v>
      </c>
      <c r="D6" s="242" t="s">
        <v>83</v>
      </c>
      <c r="E6" s="242" t="s">
        <v>84</v>
      </c>
      <c r="F6" s="242" t="s">
        <v>85</v>
      </c>
      <c r="G6" s="242" t="s">
        <v>86</v>
      </c>
      <c r="H6" s="242" t="s">
        <v>87</v>
      </c>
      <c r="I6" s="242" t="s">
        <v>88</v>
      </c>
      <c r="J6" s="242" t="s">
        <v>89</v>
      </c>
      <c r="K6" s="242" t="s">
        <v>90</v>
      </c>
      <c r="L6" s="242" t="s">
        <v>91</v>
      </c>
      <c r="M6" s="242" t="s">
        <v>92</v>
      </c>
      <c r="N6" s="242" t="s">
        <v>93</v>
      </c>
      <c r="O6" s="8" t="s">
        <v>94</v>
      </c>
    </row>
    <row r="7" spans="1:15" ht="9.9499999999999993" customHeight="1" x14ac:dyDescent="0.15">
      <c r="A7" s="239" t="s">
        <v>150</v>
      </c>
      <c r="B7" s="238" t="s">
        <v>14</v>
      </c>
      <c r="C7" s="247">
        <v>22</v>
      </c>
      <c r="D7" s="248" t="s">
        <v>101</v>
      </c>
      <c r="E7" s="247">
        <v>17</v>
      </c>
      <c r="F7" s="248" t="s">
        <v>101</v>
      </c>
      <c r="G7" s="247">
        <v>5</v>
      </c>
      <c r="H7" s="248" t="s">
        <v>101</v>
      </c>
      <c r="I7" s="248" t="s">
        <v>101</v>
      </c>
      <c r="J7" s="247">
        <v>3</v>
      </c>
      <c r="K7" s="248" t="s">
        <v>101</v>
      </c>
      <c r="L7" s="247">
        <v>3</v>
      </c>
      <c r="M7" s="248" t="s">
        <v>101</v>
      </c>
      <c r="N7" s="247">
        <v>24</v>
      </c>
      <c r="O7" s="19">
        <f>SUM(C7:N7)</f>
        <v>74</v>
      </c>
    </row>
    <row r="8" spans="1:15" ht="9.9499999999999993" customHeight="1" x14ac:dyDescent="0.15">
      <c r="A8" s="239" t="s">
        <v>150</v>
      </c>
      <c r="B8" s="238" t="s">
        <v>15</v>
      </c>
      <c r="C8" s="247">
        <v>6</v>
      </c>
      <c r="D8" s="248" t="s">
        <v>101</v>
      </c>
      <c r="E8" s="247">
        <v>6</v>
      </c>
      <c r="F8" s="248" t="s">
        <v>101</v>
      </c>
      <c r="G8" s="247">
        <v>2</v>
      </c>
      <c r="H8" s="248" t="s">
        <v>101</v>
      </c>
      <c r="I8" s="248" t="s">
        <v>101</v>
      </c>
      <c r="J8" s="247">
        <v>1</v>
      </c>
      <c r="K8" s="248" t="s">
        <v>101</v>
      </c>
      <c r="L8" s="247">
        <v>1</v>
      </c>
      <c r="M8" s="248" t="s">
        <v>101</v>
      </c>
      <c r="N8" s="247">
        <v>7</v>
      </c>
      <c r="O8" s="19">
        <f t="shared" ref="O8:O43" si="0">SUM(C8:N8)</f>
        <v>23</v>
      </c>
    </row>
    <row r="9" spans="1:15" ht="9.9499999999999993" customHeight="1" x14ac:dyDescent="0.15">
      <c r="A9" s="239" t="s">
        <v>151</v>
      </c>
      <c r="B9" s="238" t="s">
        <v>14</v>
      </c>
      <c r="C9" s="247">
        <v>24026</v>
      </c>
      <c r="D9" s="247">
        <v>21493</v>
      </c>
      <c r="E9" s="247">
        <v>27046</v>
      </c>
      <c r="F9" s="247">
        <v>21682</v>
      </c>
      <c r="G9" s="247">
        <v>22740</v>
      </c>
      <c r="H9" s="247">
        <v>21030</v>
      </c>
      <c r="I9" s="247">
        <v>20407</v>
      </c>
      <c r="J9" s="247">
        <v>22087</v>
      </c>
      <c r="K9" s="247">
        <v>20048</v>
      </c>
      <c r="L9" s="247">
        <v>20512</v>
      </c>
      <c r="M9" s="247">
        <v>22163</v>
      </c>
      <c r="N9" s="247">
        <v>25332</v>
      </c>
      <c r="O9" s="19">
        <f t="shared" si="0"/>
        <v>268566</v>
      </c>
    </row>
    <row r="10" spans="1:15" ht="9.9499999999999993" customHeight="1" x14ac:dyDescent="0.15">
      <c r="A10" s="239" t="s">
        <v>151</v>
      </c>
      <c r="B10" s="238" t="s">
        <v>15</v>
      </c>
      <c r="C10" s="247">
        <v>5119</v>
      </c>
      <c r="D10" s="247">
        <v>4753</v>
      </c>
      <c r="E10" s="247">
        <v>5804</v>
      </c>
      <c r="F10" s="247">
        <v>4642</v>
      </c>
      <c r="G10" s="247">
        <v>4839</v>
      </c>
      <c r="H10" s="247">
        <v>4578</v>
      </c>
      <c r="I10" s="247">
        <v>4342</v>
      </c>
      <c r="J10" s="247">
        <v>4670</v>
      </c>
      <c r="K10" s="247">
        <v>4339</v>
      </c>
      <c r="L10" s="247">
        <v>4406</v>
      </c>
      <c r="M10" s="247">
        <v>4748</v>
      </c>
      <c r="N10" s="247">
        <v>5459</v>
      </c>
      <c r="O10" s="19">
        <f t="shared" si="0"/>
        <v>57699</v>
      </c>
    </row>
    <row r="11" spans="1:15" ht="9.9499999999999993" customHeight="1" x14ac:dyDescent="0.15">
      <c r="A11" s="239" t="s">
        <v>152</v>
      </c>
      <c r="B11" s="238" t="s">
        <v>14</v>
      </c>
      <c r="C11" s="247">
        <v>117</v>
      </c>
      <c r="D11" s="247">
        <v>53</v>
      </c>
      <c r="E11" s="247">
        <v>59</v>
      </c>
      <c r="F11" s="247">
        <v>78</v>
      </c>
      <c r="G11" s="247">
        <v>45</v>
      </c>
      <c r="H11" s="247">
        <v>59</v>
      </c>
      <c r="I11" s="247">
        <v>58</v>
      </c>
      <c r="J11" s="247">
        <v>75</v>
      </c>
      <c r="K11" s="247">
        <v>60</v>
      </c>
      <c r="L11" s="247">
        <v>215</v>
      </c>
      <c r="M11" s="247">
        <v>300</v>
      </c>
      <c r="N11" s="247">
        <v>249</v>
      </c>
      <c r="O11" s="19">
        <f t="shared" si="0"/>
        <v>1368</v>
      </c>
    </row>
    <row r="12" spans="1:15" ht="9.9499999999999993" customHeight="1" x14ac:dyDescent="0.15">
      <c r="A12" s="239" t="s">
        <v>152</v>
      </c>
      <c r="B12" s="238" t="s">
        <v>15</v>
      </c>
      <c r="C12" s="247">
        <v>14</v>
      </c>
      <c r="D12" s="247">
        <v>6</v>
      </c>
      <c r="E12" s="247">
        <v>6</v>
      </c>
      <c r="F12" s="247">
        <v>6</v>
      </c>
      <c r="G12" s="247">
        <v>4</v>
      </c>
      <c r="H12" s="247">
        <v>12</v>
      </c>
      <c r="I12" s="247">
        <v>12</v>
      </c>
      <c r="J12" s="247">
        <v>9</v>
      </c>
      <c r="K12" s="247">
        <v>7</v>
      </c>
      <c r="L12" s="247">
        <v>23</v>
      </c>
      <c r="M12" s="247">
        <v>54</v>
      </c>
      <c r="N12" s="247">
        <v>48</v>
      </c>
      <c r="O12" s="19">
        <f t="shared" si="0"/>
        <v>201</v>
      </c>
    </row>
    <row r="13" spans="1:15" ht="9.9499999999999993" customHeight="1" x14ac:dyDescent="0.15">
      <c r="A13" s="239" t="s">
        <v>13</v>
      </c>
      <c r="B13" s="238" t="s">
        <v>14</v>
      </c>
      <c r="C13" s="247">
        <v>562</v>
      </c>
      <c r="D13" s="247">
        <v>260</v>
      </c>
      <c r="E13" s="247">
        <v>208</v>
      </c>
      <c r="F13" s="247">
        <v>228</v>
      </c>
      <c r="G13" s="247">
        <v>95</v>
      </c>
      <c r="H13" s="247">
        <v>63</v>
      </c>
      <c r="I13" s="247">
        <v>29</v>
      </c>
      <c r="J13" s="247">
        <v>134</v>
      </c>
      <c r="K13" s="247">
        <v>127</v>
      </c>
      <c r="L13" s="247">
        <v>280</v>
      </c>
      <c r="M13" s="247">
        <v>324</v>
      </c>
      <c r="N13" s="247">
        <v>289</v>
      </c>
      <c r="O13" s="19">
        <f t="shared" si="0"/>
        <v>2599</v>
      </c>
    </row>
    <row r="14" spans="1:15" ht="9.9499999999999993" customHeight="1" x14ac:dyDescent="0.15">
      <c r="A14" s="239" t="s">
        <v>13</v>
      </c>
      <c r="B14" s="238" t="s">
        <v>15</v>
      </c>
      <c r="C14" s="247">
        <v>174</v>
      </c>
      <c r="D14" s="247">
        <v>81</v>
      </c>
      <c r="E14" s="247">
        <v>65</v>
      </c>
      <c r="F14" s="247">
        <v>70</v>
      </c>
      <c r="G14" s="247">
        <v>29</v>
      </c>
      <c r="H14" s="247">
        <v>19</v>
      </c>
      <c r="I14" s="247">
        <v>8</v>
      </c>
      <c r="J14" s="247">
        <v>40</v>
      </c>
      <c r="K14" s="247">
        <v>37</v>
      </c>
      <c r="L14" s="247">
        <v>85</v>
      </c>
      <c r="M14" s="247">
        <v>100</v>
      </c>
      <c r="N14" s="247">
        <v>89</v>
      </c>
      <c r="O14" s="19">
        <f t="shared" si="0"/>
        <v>797</v>
      </c>
    </row>
    <row r="15" spans="1:15" ht="9.9499999999999993" customHeight="1" x14ac:dyDescent="0.15">
      <c r="A15" s="239" t="s">
        <v>153</v>
      </c>
      <c r="B15" s="238" t="s">
        <v>14</v>
      </c>
      <c r="C15" s="247">
        <v>2</v>
      </c>
      <c r="D15" s="247">
        <v>2</v>
      </c>
      <c r="E15" s="247">
        <v>1</v>
      </c>
      <c r="F15" s="247" t="s">
        <v>101</v>
      </c>
      <c r="G15" s="247" t="s">
        <v>101</v>
      </c>
      <c r="H15" s="247">
        <v>3</v>
      </c>
      <c r="I15" s="247">
        <v>2</v>
      </c>
      <c r="J15" s="247">
        <v>2</v>
      </c>
      <c r="K15" s="247">
        <v>2</v>
      </c>
      <c r="L15" s="248" t="s">
        <v>101</v>
      </c>
      <c r="M15" s="247">
        <v>2</v>
      </c>
      <c r="N15" s="247">
        <v>3</v>
      </c>
      <c r="O15" s="19">
        <f t="shared" si="0"/>
        <v>19</v>
      </c>
    </row>
    <row r="16" spans="1:15" ht="9.9499999999999993" customHeight="1" x14ac:dyDescent="0.15">
      <c r="A16" s="239" t="s">
        <v>153</v>
      </c>
      <c r="B16" s="238" t="s">
        <v>15</v>
      </c>
      <c r="C16" s="247">
        <v>1</v>
      </c>
      <c r="D16" s="247" t="s">
        <v>101</v>
      </c>
      <c r="E16" s="247" t="s">
        <v>101</v>
      </c>
      <c r="F16" s="247" t="s">
        <v>101</v>
      </c>
      <c r="G16" s="247" t="s">
        <v>101</v>
      </c>
      <c r="H16" s="247" t="s">
        <v>101</v>
      </c>
      <c r="I16" s="247" t="s">
        <v>101</v>
      </c>
      <c r="J16" s="247" t="s">
        <v>101</v>
      </c>
      <c r="K16" s="247">
        <v>1</v>
      </c>
      <c r="L16" s="248" t="s">
        <v>101</v>
      </c>
      <c r="M16" s="247">
        <v>1</v>
      </c>
      <c r="N16" s="247">
        <v>1</v>
      </c>
      <c r="O16" s="19">
        <f t="shared" si="0"/>
        <v>4</v>
      </c>
    </row>
    <row r="17" spans="1:15" ht="9.9499999999999993" customHeight="1" x14ac:dyDescent="0.15">
      <c r="A17" s="239" t="s">
        <v>154</v>
      </c>
      <c r="B17" s="238" t="s">
        <v>14</v>
      </c>
      <c r="C17" s="247">
        <v>880</v>
      </c>
      <c r="D17" s="247">
        <v>2646</v>
      </c>
      <c r="E17" s="247">
        <v>2798</v>
      </c>
      <c r="F17" s="247">
        <v>2028</v>
      </c>
      <c r="G17" s="247">
        <v>1831</v>
      </c>
      <c r="H17" s="247">
        <v>994</v>
      </c>
      <c r="I17" s="247">
        <v>959</v>
      </c>
      <c r="J17" s="247">
        <v>584</v>
      </c>
      <c r="K17" s="247">
        <v>1163</v>
      </c>
      <c r="L17" s="247">
        <v>1931</v>
      </c>
      <c r="M17" s="247">
        <v>1007</v>
      </c>
      <c r="N17" s="247">
        <v>1675</v>
      </c>
      <c r="O17" s="19">
        <f t="shared" si="0"/>
        <v>18496</v>
      </c>
    </row>
    <row r="18" spans="1:15" ht="9.9499999999999993" customHeight="1" x14ac:dyDescent="0.15">
      <c r="A18" s="239" t="s">
        <v>154</v>
      </c>
      <c r="B18" s="238" t="s">
        <v>15</v>
      </c>
      <c r="C18" s="247">
        <v>143</v>
      </c>
      <c r="D18" s="247">
        <v>515</v>
      </c>
      <c r="E18" s="247">
        <v>553</v>
      </c>
      <c r="F18" s="247">
        <v>399</v>
      </c>
      <c r="G18" s="247">
        <v>357</v>
      </c>
      <c r="H18" s="247">
        <v>194</v>
      </c>
      <c r="I18" s="247">
        <v>184</v>
      </c>
      <c r="J18" s="247">
        <v>115</v>
      </c>
      <c r="K18" s="247">
        <v>231</v>
      </c>
      <c r="L18" s="247">
        <v>382</v>
      </c>
      <c r="M18" s="247">
        <v>201</v>
      </c>
      <c r="N18" s="247">
        <v>324</v>
      </c>
      <c r="O18" s="19">
        <f t="shared" si="0"/>
        <v>3598</v>
      </c>
    </row>
    <row r="19" spans="1:15" ht="9.9499999999999993" customHeight="1" x14ac:dyDescent="0.15">
      <c r="A19" s="239" t="s">
        <v>155</v>
      </c>
      <c r="B19" s="238" t="s">
        <v>14</v>
      </c>
      <c r="C19" s="247">
        <v>1754</v>
      </c>
      <c r="D19" s="247">
        <v>5075</v>
      </c>
      <c r="E19" s="247">
        <v>3628</v>
      </c>
      <c r="F19" s="247">
        <v>3101</v>
      </c>
      <c r="G19" s="247">
        <v>2804</v>
      </c>
      <c r="H19" s="247">
        <v>3854</v>
      </c>
      <c r="I19" s="247">
        <v>3916</v>
      </c>
      <c r="J19" s="247">
        <v>4639</v>
      </c>
      <c r="K19" s="247">
        <v>5837</v>
      </c>
      <c r="L19" s="247">
        <v>5624</v>
      </c>
      <c r="M19" s="247">
        <v>4085</v>
      </c>
      <c r="N19" s="247">
        <v>3709</v>
      </c>
      <c r="O19" s="19">
        <f t="shared" si="0"/>
        <v>48026</v>
      </c>
    </row>
    <row r="20" spans="1:15" ht="9.9499999999999993" customHeight="1" x14ac:dyDescent="0.15">
      <c r="A20" s="239" t="s">
        <v>155</v>
      </c>
      <c r="B20" s="238" t="s">
        <v>15</v>
      </c>
      <c r="C20" s="247">
        <v>341</v>
      </c>
      <c r="D20" s="247">
        <v>1001</v>
      </c>
      <c r="E20" s="247">
        <v>712</v>
      </c>
      <c r="F20" s="247">
        <v>605</v>
      </c>
      <c r="G20" s="247">
        <v>542</v>
      </c>
      <c r="H20" s="247">
        <v>761</v>
      </c>
      <c r="I20" s="247">
        <v>770</v>
      </c>
      <c r="J20" s="247">
        <v>905</v>
      </c>
      <c r="K20" s="247">
        <v>1119</v>
      </c>
      <c r="L20" s="247">
        <v>1057</v>
      </c>
      <c r="M20" s="247">
        <v>775</v>
      </c>
      <c r="N20" s="247">
        <v>709</v>
      </c>
      <c r="O20" s="19">
        <f t="shared" si="0"/>
        <v>9297</v>
      </c>
    </row>
    <row r="21" spans="1:15" ht="9.9499999999999993" customHeight="1" x14ac:dyDescent="0.15">
      <c r="A21" s="239" t="s">
        <v>156</v>
      </c>
      <c r="B21" s="238" t="s">
        <v>14</v>
      </c>
      <c r="C21" s="248" t="s">
        <v>101</v>
      </c>
      <c r="D21" s="248" t="s">
        <v>101</v>
      </c>
      <c r="E21" s="248" t="s">
        <v>101</v>
      </c>
      <c r="F21" s="248" t="s">
        <v>101</v>
      </c>
      <c r="G21" s="248" t="s">
        <v>101</v>
      </c>
      <c r="H21" s="248" t="s">
        <v>101</v>
      </c>
      <c r="I21" s="248" t="s">
        <v>101</v>
      </c>
      <c r="J21" s="248" t="s">
        <v>101</v>
      </c>
      <c r="K21" s="248" t="s">
        <v>101</v>
      </c>
      <c r="L21" s="248" t="s">
        <v>101</v>
      </c>
      <c r="M21" s="248" t="s">
        <v>101</v>
      </c>
      <c r="N21" s="247" t="s">
        <v>101</v>
      </c>
      <c r="O21" s="19">
        <f t="shared" si="0"/>
        <v>0</v>
      </c>
    </row>
    <row r="22" spans="1:15" ht="9.9499999999999993" customHeight="1" x14ac:dyDescent="0.15">
      <c r="A22" s="239" t="s">
        <v>156</v>
      </c>
      <c r="B22" s="238" t="s">
        <v>15</v>
      </c>
      <c r="C22" s="248" t="s">
        <v>101</v>
      </c>
      <c r="D22" s="248" t="s">
        <v>101</v>
      </c>
      <c r="E22" s="248" t="s">
        <v>101</v>
      </c>
      <c r="F22" s="248" t="s">
        <v>101</v>
      </c>
      <c r="G22" s="248" t="s">
        <v>101</v>
      </c>
      <c r="H22" s="248" t="s">
        <v>101</v>
      </c>
      <c r="I22" s="248" t="s">
        <v>101</v>
      </c>
      <c r="J22" s="248" t="s">
        <v>101</v>
      </c>
      <c r="K22" s="248" t="s">
        <v>101</v>
      </c>
      <c r="L22" s="248" t="s">
        <v>101</v>
      </c>
      <c r="M22" s="248" t="s">
        <v>101</v>
      </c>
      <c r="N22" s="247" t="s">
        <v>101</v>
      </c>
      <c r="O22" s="19">
        <f t="shared" si="0"/>
        <v>0</v>
      </c>
    </row>
    <row r="23" spans="1:15" ht="9.9499999999999993" customHeight="1" x14ac:dyDescent="0.15">
      <c r="A23" s="239" t="s">
        <v>157</v>
      </c>
      <c r="B23" s="238" t="s">
        <v>14</v>
      </c>
      <c r="C23" s="247">
        <v>343</v>
      </c>
      <c r="D23" s="247">
        <v>252</v>
      </c>
      <c r="E23" s="247">
        <v>237</v>
      </c>
      <c r="F23" s="247">
        <v>153</v>
      </c>
      <c r="G23" s="247">
        <v>155</v>
      </c>
      <c r="H23" s="248" t="s">
        <v>101</v>
      </c>
      <c r="I23" s="247">
        <v>2</v>
      </c>
      <c r="J23" s="248" t="s">
        <v>101</v>
      </c>
      <c r="K23" s="247">
        <v>1</v>
      </c>
      <c r="L23" s="247">
        <v>30</v>
      </c>
      <c r="M23" s="247">
        <v>20</v>
      </c>
      <c r="N23" s="247">
        <v>336</v>
      </c>
      <c r="O23" s="19">
        <f t="shared" si="0"/>
        <v>1529</v>
      </c>
    </row>
    <row r="24" spans="1:15" ht="9.9499999999999993" customHeight="1" x14ac:dyDescent="0.15">
      <c r="A24" s="239" t="s">
        <v>157</v>
      </c>
      <c r="B24" s="238" t="s">
        <v>15</v>
      </c>
      <c r="C24" s="247">
        <v>74</v>
      </c>
      <c r="D24" s="247">
        <v>55</v>
      </c>
      <c r="E24" s="247">
        <v>43</v>
      </c>
      <c r="F24" s="247">
        <v>30</v>
      </c>
      <c r="G24" s="247">
        <v>27</v>
      </c>
      <c r="H24" s="248" t="s">
        <v>101</v>
      </c>
      <c r="I24" s="247" t="s">
        <v>101</v>
      </c>
      <c r="J24" s="248" t="s">
        <v>101</v>
      </c>
      <c r="K24" s="247" t="s">
        <v>101</v>
      </c>
      <c r="L24" s="247">
        <v>6</v>
      </c>
      <c r="M24" s="247">
        <v>5</v>
      </c>
      <c r="N24" s="247">
        <v>62</v>
      </c>
      <c r="O24" s="19">
        <f t="shared" si="0"/>
        <v>302</v>
      </c>
    </row>
    <row r="25" spans="1:15" ht="9.9499999999999993" customHeight="1" x14ac:dyDescent="0.15">
      <c r="A25" s="239" t="s">
        <v>158</v>
      </c>
      <c r="B25" s="238" t="s">
        <v>14</v>
      </c>
      <c r="C25" s="247">
        <v>5771</v>
      </c>
      <c r="D25" s="247">
        <v>8940</v>
      </c>
      <c r="E25" s="247">
        <v>7935</v>
      </c>
      <c r="F25" s="247">
        <v>5512</v>
      </c>
      <c r="G25" s="247">
        <v>2711</v>
      </c>
      <c r="H25" s="247">
        <v>158</v>
      </c>
      <c r="I25" s="247">
        <v>140</v>
      </c>
      <c r="J25" s="247">
        <v>5</v>
      </c>
      <c r="K25" s="247">
        <v>27</v>
      </c>
      <c r="L25" s="247">
        <v>102</v>
      </c>
      <c r="M25" s="247">
        <v>608</v>
      </c>
      <c r="N25" s="247">
        <v>2153</v>
      </c>
      <c r="O25" s="19">
        <f t="shared" si="0"/>
        <v>34062</v>
      </c>
    </row>
    <row r="26" spans="1:15" ht="9.9499999999999993" customHeight="1" x14ac:dyDescent="0.15">
      <c r="A26" s="239" t="s">
        <v>158</v>
      </c>
      <c r="B26" s="238" t="s">
        <v>15</v>
      </c>
      <c r="C26" s="247">
        <v>1207</v>
      </c>
      <c r="D26" s="247">
        <v>1450</v>
      </c>
      <c r="E26" s="247">
        <v>1294</v>
      </c>
      <c r="F26" s="247">
        <v>831</v>
      </c>
      <c r="G26" s="247">
        <v>408</v>
      </c>
      <c r="H26" s="247">
        <v>23</v>
      </c>
      <c r="I26" s="247">
        <v>22</v>
      </c>
      <c r="J26" s="247">
        <v>1</v>
      </c>
      <c r="K26" s="247">
        <v>5</v>
      </c>
      <c r="L26" s="247">
        <v>21</v>
      </c>
      <c r="M26" s="247">
        <v>111</v>
      </c>
      <c r="N26" s="247">
        <v>398</v>
      </c>
      <c r="O26" s="19">
        <f t="shared" si="0"/>
        <v>5771</v>
      </c>
    </row>
    <row r="27" spans="1:15" ht="9.9499999999999993" customHeight="1" x14ac:dyDescent="0.15">
      <c r="A27" s="239" t="s">
        <v>159</v>
      </c>
      <c r="B27" s="238" t="s">
        <v>14</v>
      </c>
      <c r="C27" s="247">
        <v>1154</v>
      </c>
      <c r="D27" s="247">
        <v>1540</v>
      </c>
      <c r="E27" s="247">
        <v>1399</v>
      </c>
      <c r="F27" s="247">
        <v>905</v>
      </c>
      <c r="G27" s="247">
        <v>700</v>
      </c>
      <c r="H27" s="247">
        <v>63</v>
      </c>
      <c r="I27" s="247">
        <v>19</v>
      </c>
      <c r="J27" s="248" t="s">
        <v>101</v>
      </c>
      <c r="K27" s="247">
        <v>194</v>
      </c>
      <c r="L27" s="247">
        <v>1758</v>
      </c>
      <c r="M27" s="247">
        <v>2928</v>
      </c>
      <c r="N27" s="247">
        <v>4359</v>
      </c>
      <c r="O27" s="19">
        <f t="shared" si="0"/>
        <v>15019</v>
      </c>
    </row>
    <row r="28" spans="1:15" ht="9.9499999999999993" customHeight="1" x14ac:dyDescent="0.15">
      <c r="A28" s="239" t="s">
        <v>159</v>
      </c>
      <c r="B28" s="238" t="s">
        <v>15</v>
      </c>
      <c r="C28" s="247">
        <v>225</v>
      </c>
      <c r="D28" s="247">
        <v>289</v>
      </c>
      <c r="E28" s="247">
        <v>252</v>
      </c>
      <c r="F28" s="247">
        <v>159</v>
      </c>
      <c r="G28" s="247">
        <v>116</v>
      </c>
      <c r="H28" s="247">
        <v>15</v>
      </c>
      <c r="I28" s="247">
        <v>3</v>
      </c>
      <c r="J28" s="248" t="s">
        <v>101</v>
      </c>
      <c r="K28" s="247">
        <v>33</v>
      </c>
      <c r="L28" s="247">
        <v>349</v>
      </c>
      <c r="M28" s="247">
        <v>529</v>
      </c>
      <c r="N28" s="247">
        <v>752</v>
      </c>
      <c r="O28" s="19">
        <f t="shared" si="0"/>
        <v>2722</v>
      </c>
    </row>
    <row r="29" spans="1:15" ht="9.9499999999999993" customHeight="1" x14ac:dyDescent="0.15">
      <c r="A29" s="239" t="s">
        <v>149</v>
      </c>
      <c r="B29" s="238" t="s">
        <v>14</v>
      </c>
      <c r="C29" s="247">
        <v>3125</v>
      </c>
      <c r="D29" s="247">
        <v>1451</v>
      </c>
      <c r="E29" s="247">
        <v>288</v>
      </c>
      <c r="F29" s="247">
        <v>215</v>
      </c>
      <c r="G29" s="247">
        <v>144</v>
      </c>
      <c r="H29" s="247">
        <v>65</v>
      </c>
      <c r="I29" s="247">
        <v>14</v>
      </c>
      <c r="J29" s="247">
        <v>67</v>
      </c>
      <c r="K29" s="247">
        <v>706</v>
      </c>
      <c r="L29" s="247">
        <v>282</v>
      </c>
      <c r="M29" s="247">
        <v>1899</v>
      </c>
      <c r="N29" s="247">
        <v>348</v>
      </c>
      <c r="O29" s="19">
        <f t="shared" si="0"/>
        <v>8604</v>
      </c>
    </row>
    <row r="30" spans="1:15" ht="9.9499999999999993" customHeight="1" x14ac:dyDescent="0.15">
      <c r="A30" s="239" t="s">
        <v>149</v>
      </c>
      <c r="B30" s="238" t="s">
        <v>15</v>
      </c>
      <c r="C30" s="247">
        <v>530</v>
      </c>
      <c r="D30" s="247">
        <v>150</v>
      </c>
      <c r="E30" s="247">
        <v>39</v>
      </c>
      <c r="F30" s="247">
        <v>29</v>
      </c>
      <c r="G30" s="247">
        <v>7</v>
      </c>
      <c r="H30" s="247">
        <v>10</v>
      </c>
      <c r="I30" s="247">
        <v>3</v>
      </c>
      <c r="J30" s="247">
        <v>6</v>
      </c>
      <c r="K30" s="247">
        <v>88</v>
      </c>
      <c r="L30" s="247">
        <v>43</v>
      </c>
      <c r="M30" s="247">
        <v>258</v>
      </c>
      <c r="N30" s="247">
        <v>58</v>
      </c>
      <c r="O30" s="19">
        <f t="shared" si="0"/>
        <v>1221</v>
      </c>
    </row>
    <row r="31" spans="1:15" ht="9.9499999999999993" customHeight="1" x14ac:dyDescent="0.15">
      <c r="A31" s="239" t="s">
        <v>160</v>
      </c>
      <c r="B31" s="238" t="s">
        <v>14</v>
      </c>
      <c r="C31" s="247">
        <v>2</v>
      </c>
      <c r="D31" s="247">
        <v>2</v>
      </c>
      <c r="E31" s="247">
        <v>2</v>
      </c>
      <c r="F31" s="247">
        <v>2</v>
      </c>
      <c r="G31" s="248" t="s">
        <v>101</v>
      </c>
      <c r="H31" s="248" t="s">
        <v>101</v>
      </c>
      <c r="I31" s="248" t="s">
        <v>101</v>
      </c>
      <c r="J31" s="248" t="s">
        <v>101</v>
      </c>
      <c r="K31" s="248" t="s">
        <v>101</v>
      </c>
      <c r="L31" s="248" t="s">
        <v>101</v>
      </c>
      <c r="M31" s="247">
        <v>1</v>
      </c>
      <c r="N31" s="247">
        <v>1</v>
      </c>
      <c r="O31" s="19">
        <f t="shared" si="0"/>
        <v>10</v>
      </c>
    </row>
    <row r="32" spans="1:15" ht="9.9499999999999993" customHeight="1" x14ac:dyDescent="0.15">
      <c r="A32" s="246" t="s">
        <v>160</v>
      </c>
      <c r="B32" s="243" t="s">
        <v>15</v>
      </c>
      <c r="C32" s="249">
        <v>2</v>
      </c>
      <c r="D32" s="249">
        <v>2</v>
      </c>
      <c r="E32" s="249">
        <v>2</v>
      </c>
      <c r="F32" s="249">
        <v>2</v>
      </c>
      <c r="G32" s="250" t="s">
        <v>101</v>
      </c>
      <c r="H32" s="250" t="s">
        <v>101</v>
      </c>
      <c r="I32" s="250" t="s">
        <v>101</v>
      </c>
      <c r="J32" s="250" t="s">
        <v>101</v>
      </c>
      <c r="K32" s="250" t="s">
        <v>101</v>
      </c>
      <c r="L32" s="250" t="s">
        <v>101</v>
      </c>
      <c r="M32" s="249" t="s">
        <v>101</v>
      </c>
      <c r="N32" s="249" t="s">
        <v>101</v>
      </c>
      <c r="O32" s="22">
        <f t="shared" si="0"/>
        <v>8</v>
      </c>
    </row>
    <row r="33" spans="1:15" ht="9.9499999999999993" customHeight="1" x14ac:dyDescent="0.15">
      <c r="A33" s="239"/>
      <c r="B33" s="238"/>
      <c r="C33" s="247"/>
      <c r="D33" s="247"/>
      <c r="E33" s="247"/>
      <c r="F33" s="247"/>
      <c r="G33" s="248"/>
      <c r="H33" s="248"/>
      <c r="I33" s="248"/>
      <c r="J33" s="248"/>
      <c r="K33" s="248"/>
      <c r="L33" s="248"/>
      <c r="M33" s="247"/>
      <c r="N33" s="247"/>
      <c r="O33" s="19"/>
    </row>
    <row r="34" spans="1:15" ht="9.9499999999999993" customHeight="1" x14ac:dyDescent="0.15">
      <c r="A34" s="239" t="s">
        <v>95</v>
      </c>
      <c r="B34" s="238" t="s">
        <v>14</v>
      </c>
      <c r="C34" s="247">
        <v>37758</v>
      </c>
      <c r="D34" s="247">
        <v>41714</v>
      </c>
      <c r="E34" s="247">
        <v>43618</v>
      </c>
      <c r="F34" s="247">
        <v>33904</v>
      </c>
      <c r="G34" s="247">
        <v>31230</v>
      </c>
      <c r="H34" s="247">
        <v>26289</v>
      </c>
      <c r="I34" s="247">
        <v>25546</v>
      </c>
      <c r="J34" s="247">
        <v>27596</v>
      </c>
      <c r="K34" s="247">
        <v>28165</v>
      </c>
      <c r="L34" s="247">
        <v>30737</v>
      </c>
      <c r="M34" s="247">
        <v>33337</v>
      </c>
      <c r="N34" s="247">
        <v>38478</v>
      </c>
      <c r="O34" s="19">
        <f t="shared" si="0"/>
        <v>398372</v>
      </c>
    </row>
    <row r="35" spans="1:15" ht="9.9499999999999993" customHeight="1" x14ac:dyDescent="0.15">
      <c r="A35" s="239"/>
      <c r="B35" s="238" t="s">
        <v>15</v>
      </c>
      <c r="C35" s="247">
        <v>7836</v>
      </c>
      <c r="D35" s="247">
        <v>8302</v>
      </c>
      <c r="E35" s="247">
        <v>8776</v>
      </c>
      <c r="F35" s="247">
        <v>6773</v>
      </c>
      <c r="G35" s="247">
        <v>6331</v>
      </c>
      <c r="H35" s="247">
        <v>5612</v>
      </c>
      <c r="I35" s="247">
        <v>5344</v>
      </c>
      <c r="J35" s="247">
        <v>5747</v>
      </c>
      <c r="K35" s="247">
        <v>5860</v>
      </c>
      <c r="L35" s="247">
        <v>6373</v>
      </c>
      <c r="M35" s="247">
        <v>6782</v>
      </c>
      <c r="N35" s="247">
        <v>7907</v>
      </c>
      <c r="O35" s="19">
        <f t="shared" si="0"/>
        <v>81643</v>
      </c>
    </row>
    <row r="36" spans="1:15" ht="9.9499999999999993" customHeight="1" x14ac:dyDescent="0.15">
      <c r="A36" s="84" t="s">
        <v>96</v>
      </c>
      <c r="B36" s="238" t="s">
        <v>14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f t="shared" si="0"/>
        <v>0</v>
      </c>
    </row>
    <row r="37" spans="1:15" ht="9.9499999999999993" customHeight="1" x14ac:dyDescent="0.15">
      <c r="B37" s="238" t="s">
        <v>15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f t="shared" si="0"/>
        <v>0</v>
      </c>
    </row>
    <row r="38" spans="1:15" ht="9.9499999999999993" customHeight="1" x14ac:dyDescent="0.15">
      <c r="A38" s="84" t="s">
        <v>97</v>
      </c>
      <c r="B38" s="238" t="s">
        <v>14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f t="shared" si="0"/>
        <v>0</v>
      </c>
    </row>
    <row r="39" spans="1:15" ht="9.9499999999999993" customHeight="1" x14ac:dyDescent="0.15">
      <c r="B39" s="238" t="s">
        <v>15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f t="shared" si="0"/>
        <v>0</v>
      </c>
    </row>
    <row r="40" spans="1:15" ht="9.9499999999999993" customHeight="1" x14ac:dyDescent="0.15">
      <c r="A40" s="84" t="s">
        <v>98</v>
      </c>
      <c r="B40" s="238" t="s">
        <v>14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f t="shared" si="0"/>
        <v>0</v>
      </c>
    </row>
    <row r="41" spans="1:15" ht="9.9499999999999993" customHeight="1" x14ac:dyDescent="0.15">
      <c r="B41" s="238" t="s">
        <v>15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f t="shared" si="0"/>
        <v>0</v>
      </c>
    </row>
    <row r="42" spans="1:15" ht="9.9499999999999993" customHeight="1" x14ac:dyDescent="0.15">
      <c r="A42" s="84" t="s">
        <v>99</v>
      </c>
      <c r="B42" s="238" t="s">
        <v>14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f t="shared" si="0"/>
        <v>0</v>
      </c>
    </row>
    <row r="43" spans="1:15" ht="9.9499999999999993" customHeight="1" x14ac:dyDescent="0.15">
      <c r="B43" s="238" t="s">
        <v>15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f t="shared" si="0"/>
        <v>0</v>
      </c>
    </row>
    <row r="44" spans="1:15" ht="11.25" customHeight="1" x14ac:dyDescent="0.15">
      <c r="A44" s="93" t="s">
        <v>100</v>
      </c>
      <c r="B44" s="244" t="s">
        <v>14</v>
      </c>
      <c r="C44" s="23">
        <f>SUM(C34+C36+C38+C40+C42)</f>
        <v>37758</v>
      </c>
      <c r="D44" s="23">
        <f t="shared" ref="D44:O44" si="1">SUM(D34+D36+D38+D40+D42)</f>
        <v>41714</v>
      </c>
      <c r="E44" s="23">
        <f t="shared" si="1"/>
        <v>43618</v>
      </c>
      <c r="F44" s="23">
        <f t="shared" si="1"/>
        <v>33904</v>
      </c>
      <c r="G44" s="23">
        <f t="shared" si="1"/>
        <v>31230</v>
      </c>
      <c r="H44" s="23">
        <f t="shared" si="1"/>
        <v>26289</v>
      </c>
      <c r="I44" s="23">
        <f t="shared" si="1"/>
        <v>25546</v>
      </c>
      <c r="J44" s="23">
        <f t="shared" si="1"/>
        <v>27596</v>
      </c>
      <c r="K44" s="23">
        <f t="shared" si="1"/>
        <v>28165</v>
      </c>
      <c r="L44" s="23">
        <f t="shared" si="1"/>
        <v>30737</v>
      </c>
      <c r="M44" s="23">
        <f t="shared" si="1"/>
        <v>33337</v>
      </c>
      <c r="N44" s="23">
        <f t="shared" si="1"/>
        <v>38478</v>
      </c>
      <c r="O44" s="23">
        <f t="shared" si="1"/>
        <v>398372</v>
      </c>
    </row>
    <row r="45" spans="1:15" ht="11.25" customHeight="1" x14ac:dyDescent="0.15">
      <c r="A45" s="95"/>
      <c r="B45" s="245" t="s">
        <v>15</v>
      </c>
      <c r="C45" s="24">
        <f>SUM(C35+C37+C39+C41+C43)</f>
        <v>7836</v>
      </c>
      <c r="D45" s="24">
        <f t="shared" ref="D45:O45" si="2">SUM(D35+D37+D39+D41+D43)</f>
        <v>8302</v>
      </c>
      <c r="E45" s="24">
        <f t="shared" si="2"/>
        <v>8776</v>
      </c>
      <c r="F45" s="24">
        <f t="shared" si="2"/>
        <v>6773</v>
      </c>
      <c r="G45" s="24">
        <f t="shared" si="2"/>
        <v>6331</v>
      </c>
      <c r="H45" s="24">
        <f t="shared" si="2"/>
        <v>5612</v>
      </c>
      <c r="I45" s="24">
        <f t="shared" si="2"/>
        <v>5344</v>
      </c>
      <c r="J45" s="24">
        <f t="shared" si="2"/>
        <v>5747</v>
      </c>
      <c r="K45" s="24">
        <f t="shared" si="2"/>
        <v>5860</v>
      </c>
      <c r="L45" s="24">
        <f t="shared" si="2"/>
        <v>6373</v>
      </c>
      <c r="M45" s="24">
        <f t="shared" si="2"/>
        <v>6782</v>
      </c>
      <c r="N45" s="24">
        <f t="shared" si="2"/>
        <v>7907</v>
      </c>
      <c r="O45" s="24">
        <f t="shared" si="2"/>
        <v>81643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sqref="A1:R1"/>
    </sheetView>
  </sheetViews>
  <sheetFormatPr baseColWidth="10" defaultRowHeight="9" x14ac:dyDescent="0.15"/>
  <cols>
    <col min="1" max="1" width="17.42578125" style="84" bestFit="1" customWidth="1"/>
    <col min="2" max="2" width="2.5703125" style="1" customWidth="1"/>
    <col min="3" max="17" width="5.28515625" style="9" customWidth="1"/>
    <col min="18" max="18" width="5.7109375" style="9" customWidth="1"/>
    <col min="19" max="27" width="5.7109375" style="1" customWidth="1"/>
    <col min="28" max="16384" width="11.42578125" style="1"/>
  </cols>
  <sheetData>
    <row r="1" spans="1:18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18" ht="12.75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18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18" ht="12.75" x14ac:dyDescent="0.2">
      <c r="A4" s="321" t="s">
        <v>171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5" spans="1:18" ht="15" x14ac:dyDescent="0.25">
      <c r="B5" s="16"/>
      <c r="Q5" s="40"/>
    </row>
    <row r="6" spans="1:18" s="4" customFormat="1" ht="11.25" customHeight="1" x14ac:dyDescent="0.2">
      <c r="A6" s="253" t="s">
        <v>81</v>
      </c>
      <c r="B6" s="254"/>
      <c r="C6" s="255" t="s">
        <v>12</v>
      </c>
      <c r="D6" s="255" t="s">
        <v>0</v>
      </c>
      <c r="E6" s="255" t="s">
        <v>1</v>
      </c>
      <c r="F6" s="255" t="s">
        <v>2</v>
      </c>
      <c r="G6" s="255" t="s">
        <v>3</v>
      </c>
      <c r="H6" s="255" t="s">
        <v>4</v>
      </c>
      <c r="I6" s="255" t="s">
        <v>5</v>
      </c>
      <c r="J6" s="255" t="s">
        <v>6</v>
      </c>
      <c r="K6" s="255" t="s">
        <v>7</v>
      </c>
      <c r="L6" s="255" t="s">
        <v>106</v>
      </c>
      <c r="M6" s="255" t="s">
        <v>11</v>
      </c>
      <c r="N6" s="255" t="s">
        <v>8</v>
      </c>
      <c r="O6" s="8" t="s">
        <v>9</v>
      </c>
      <c r="P6" s="8" t="s">
        <v>10</v>
      </c>
      <c r="Q6" s="8" t="s">
        <v>107</v>
      </c>
      <c r="R6" s="8" t="s">
        <v>94</v>
      </c>
    </row>
    <row r="7" spans="1:18" ht="9.9499999999999993" customHeight="1" x14ac:dyDescent="0.15">
      <c r="A7" s="260" t="s">
        <v>18</v>
      </c>
      <c r="B7" s="251" t="s">
        <v>14</v>
      </c>
      <c r="C7" s="252" t="s">
        <v>101</v>
      </c>
      <c r="D7" s="252" t="s">
        <v>101</v>
      </c>
      <c r="E7" s="252" t="s">
        <v>101</v>
      </c>
      <c r="F7" s="252" t="s">
        <v>101</v>
      </c>
      <c r="G7" s="252">
        <v>3</v>
      </c>
      <c r="H7" s="252" t="s">
        <v>101</v>
      </c>
      <c r="I7" s="252" t="s">
        <v>101</v>
      </c>
      <c r="J7" s="252" t="s">
        <v>101</v>
      </c>
      <c r="K7" s="252" t="s">
        <v>101</v>
      </c>
      <c r="L7" s="252" t="s">
        <v>101</v>
      </c>
      <c r="M7" s="252" t="s">
        <v>101</v>
      </c>
      <c r="N7" s="256" t="s">
        <v>101</v>
      </c>
      <c r="O7" s="9" t="s">
        <v>101</v>
      </c>
      <c r="P7" s="9" t="s">
        <v>101</v>
      </c>
      <c r="Q7" s="9" t="s">
        <v>101</v>
      </c>
      <c r="R7" s="9">
        <f>SUM(C7:Q7)</f>
        <v>3</v>
      </c>
    </row>
    <row r="8" spans="1:18" ht="9.9499999999999993" customHeight="1" x14ac:dyDescent="0.15">
      <c r="A8" s="260" t="s">
        <v>18</v>
      </c>
      <c r="B8" s="251" t="s">
        <v>15</v>
      </c>
      <c r="C8" s="252" t="s">
        <v>101</v>
      </c>
      <c r="D8" s="252" t="s">
        <v>101</v>
      </c>
      <c r="E8" s="252" t="s">
        <v>101</v>
      </c>
      <c r="F8" s="252" t="s">
        <v>101</v>
      </c>
      <c r="G8" s="252" t="s">
        <v>101</v>
      </c>
      <c r="H8" s="252" t="s">
        <v>101</v>
      </c>
      <c r="I8" s="252" t="s">
        <v>101</v>
      </c>
      <c r="J8" s="252" t="s">
        <v>101</v>
      </c>
      <c r="K8" s="252" t="s">
        <v>101</v>
      </c>
      <c r="L8" s="252" t="s">
        <v>101</v>
      </c>
      <c r="M8" s="252" t="s">
        <v>101</v>
      </c>
      <c r="N8" s="256" t="s">
        <v>101</v>
      </c>
      <c r="O8" s="9" t="s">
        <v>101</v>
      </c>
      <c r="P8" s="9" t="s">
        <v>101</v>
      </c>
      <c r="Q8" s="9" t="s">
        <v>101</v>
      </c>
      <c r="R8" s="9">
        <f t="shared" ref="R8:R26" si="0">SUM(C8:Q8)</f>
        <v>0</v>
      </c>
    </row>
    <row r="9" spans="1:18" ht="9.9499999999999993" customHeight="1" x14ac:dyDescent="0.15">
      <c r="A9" s="260" t="s">
        <v>41</v>
      </c>
      <c r="B9" s="251" t="s">
        <v>14</v>
      </c>
      <c r="C9" s="252" t="s">
        <v>101</v>
      </c>
      <c r="D9" s="252" t="s">
        <v>101</v>
      </c>
      <c r="E9" s="252" t="s">
        <v>101</v>
      </c>
      <c r="F9" s="252" t="s">
        <v>101</v>
      </c>
      <c r="G9" s="252">
        <v>5</v>
      </c>
      <c r="H9" s="252" t="s">
        <v>101</v>
      </c>
      <c r="I9" s="252" t="s">
        <v>101</v>
      </c>
      <c r="J9" s="252" t="s">
        <v>101</v>
      </c>
      <c r="K9" s="252" t="s">
        <v>101</v>
      </c>
      <c r="L9" s="252" t="s">
        <v>101</v>
      </c>
      <c r="M9" s="252" t="s">
        <v>101</v>
      </c>
      <c r="N9" s="256" t="s">
        <v>101</v>
      </c>
      <c r="O9" s="9" t="s">
        <v>101</v>
      </c>
      <c r="P9" s="9" t="s">
        <v>101</v>
      </c>
      <c r="Q9" s="9" t="s">
        <v>101</v>
      </c>
      <c r="R9" s="9">
        <f t="shared" si="0"/>
        <v>5</v>
      </c>
    </row>
    <row r="10" spans="1:18" ht="9.9499999999999993" customHeight="1" x14ac:dyDescent="0.15">
      <c r="A10" s="261" t="s">
        <v>41</v>
      </c>
      <c r="B10" s="257" t="s">
        <v>15</v>
      </c>
      <c r="C10" s="258" t="s">
        <v>101</v>
      </c>
      <c r="D10" s="258" t="s">
        <v>101</v>
      </c>
      <c r="E10" s="258" t="s">
        <v>101</v>
      </c>
      <c r="F10" s="258" t="s">
        <v>101</v>
      </c>
      <c r="G10" s="258" t="s">
        <v>101</v>
      </c>
      <c r="H10" s="258" t="s">
        <v>101</v>
      </c>
      <c r="I10" s="258" t="s">
        <v>101</v>
      </c>
      <c r="J10" s="258" t="s">
        <v>101</v>
      </c>
      <c r="K10" s="258" t="s">
        <v>101</v>
      </c>
      <c r="L10" s="258" t="s">
        <v>101</v>
      </c>
      <c r="M10" s="258" t="s">
        <v>101</v>
      </c>
      <c r="N10" s="259" t="s">
        <v>101</v>
      </c>
      <c r="O10" s="70" t="s">
        <v>101</v>
      </c>
      <c r="P10" s="70" t="s">
        <v>101</v>
      </c>
      <c r="Q10" s="70" t="s">
        <v>101</v>
      </c>
      <c r="R10" s="70">
        <f t="shared" si="0"/>
        <v>0</v>
      </c>
    </row>
    <row r="11" spans="1:18" ht="9.9499999999999993" customHeight="1" x14ac:dyDescent="0.15">
      <c r="A11" s="260"/>
      <c r="B11" s="251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6"/>
    </row>
    <row r="12" spans="1:18" ht="9.9499999999999993" customHeight="1" x14ac:dyDescent="0.15">
      <c r="A12" s="260" t="s">
        <v>79</v>
      </c>
      <c r="B12" s="251" t="s">
        <v>14</v>
      </c>
      <c r="C12" s="252" t="s">
        <v>101</v>
      </c>
      <c r="D12" s="252" t="s">
        <v>101</v>
      </c>
      <c r="E12" s="252" t="s">
        <v>101</v>
      </c>
      <c r="F12" s="252" t="s">
        <v>101</v>
      </c>
      <c r="G12" s="256" t="s">
        <v>101</v>
      </c>
      <c r="H12" s="256" t="s">
        <v>101</v>
      </c>
      <c r="I12" s="256" t="s">
        <v>101</v>
      </c>
      <c r="J12" s="256" t="s">
        <v>101</v>
      </c>
      <c r="K12" s="256" t="s">
        <v>101</v>
      </c>
      <c r="L12" s="256" t="s">
        <v>101</v>
      </c>
      <c r="M12" s="256" t="s">
        <v>101</v>
      </c>
      <c r="N12" s="252">
        <v>363</v>
      </c>
      <c r="O12" s="9" t="s">
        <v>101</v>
      </c>
      <c r="P12" s="9" t="s">
        <v>101</v>
      </c>
      <c r="Q12" s="9" t="s">
        <v>101</v>
      </c>
      <c r="R12" s="9">
        <f t="shared" si="0"/>
        <v>363</v>
      </c>
    </row>
    <row r="13" spans="1:18" ht="9.9499999999999993" customHeight="1" x14ac:dyDescent="0.15">
      <c r="A13" s="260" t="s">
        <v>79</v>
      </c>
      <c r="B13" s="251" t="s">
        <v>15</v>
      </c>
      <c r="C13" s="252" t="s">
        <v>101</v>
      </c>
      <c r="D13" s="252" t="s">
        <v>101</v>
      </c>
      <c r="E13" s="252" t="s">
        <v>101</v>
      </c>
      <c r="F13" s="252" t="s">
        <v>101</v>
      </c>
      <c r="G13" s="256" t="s">
        <v>101</v>
      </c>
      <c r="H13" s="256" t="s">
        <v>101</v>
      </c>
      <c r="I13" s="256" t="s">
        <v>101</v>
      </c>
      <c r="J13" s="256" t="s">
        <v>101</v>
      </c>
      <c r="K13" s="256" t="s">
        <v>101</v>
      </c>
      <c r="L13" s="256" t="s">
        <v>101</v>
      </c>
      <c r="M13" s="256" t="s">
        <v>101</v>
      </c>
      <c r="N13" s="252">
        <v>28</v>
      </c>
      <c r="O13" s="9" t="s">
        <v>101</v>
      </c>
      <c r="P13" s="9" t="s">
        <v>101</v>
      </c>
      <c r="Q13" s="9" t="s">
        <v>101</v>
      </c>
      <c r="R13" s="9">
        <f t="shared" si="0"/>
        <v>28</v>
      </c>
    </row>
    <row r="14" spans="1:18" ht="9.9499999999999993" customHeight="1" x14ac:dyDescent="0.15">
      <c r="A14" s="260" t="s">
        <v>137</v>
      </c>
      <c r="B14" s="251" t="s">
        <v>14</v>
      </c>
      <c r="C14" s="252" t="s">
        <v>101</v>
      </c>
      <c r="D14" s="252" t="s">
        <v>101</v>
      </c>
      <c r="E14" s="252" t="s">
        <v>101</v>
      </c>
      <c r="F14" s="252" t="s">
        <v>101</v>
      </c>
      <c r="G14" s="256" t="s">
        <v>101</v>
      </c>
      <c r="H14" s="256" t="s">
        <v>101</v>
      </c>
      <c r="I14" s="256" t="s">
        <v>101</v>
      </c>
      <c r="J14" s="256" t="s">
        <v>101</v>
      </c>
      <c r="K14" s="252">
        <v>7</v>
      </c>
      <c r="L14" s="252" t="s">
        <v>101</v>
      </c>
      <c r="M14" s="252" t="s">
        <v>101</v>
      </c>
      <c r="N14" s="256" t="s">
        <v>101</v>
      </c>
      <c r="O14" s="9" t="s">
        <v>101</v>
      </c>
      <c r="P14" s="9" t="s">
        <v>101</v>
      </c>
      <c r="Q14" s="9" t="s">
        <v>101</v>
      </c>
      <c r="R14" s="9">
        <f t="shared" si="0"/>
        <v>7</v>
      </c>
    </row>
    <row r="15" spans="1:18" ht="9.9499999999999993" customHeight="1" x14ac:dyDescent="0.15">
      <c r="A15" s="261" t="s">
        <v>137</v>
      </c>
      <c r="B15" s="257" t="s">
        <v>15</v>
      </c>
      <c r="C15" s="258" t="s">
        <v>101</v>
      </c>
      <c r="D15" s="258" t="s">
        <v>101</v>
      </c>
      <c r="E15" s="258" t="s">
        <v>101</v>
      </c>
      <c r="F15" s="258" t="s">
        <v>101</v>
      </c>
      <c r="G15" s="259" t="s">
        <v>101</v>
      </c>
      <c r="H15" s="259" t="s">
        <v>101</v>
      </c>
      <c r="I15" s="259" t="s">
        <v>101</v>
      </c>
      <c r="J15" s="259" t="s">
        <v>101</v>
      </c>
      <c r="K15" s="258" t="s">
        <v>101</v>
      </c>
      <c r="L15" s="258" t="s">
        <v>101</v>
      </c>
      <c r="M15" s="258" t="s">
        <v>101</v>
      </c>
      <c r="N15" s="259" t="s">
        <v>101</v>
      </c>
      <c r="O15" s="70" t="s">
        <v>101</v>
      </c>
      <c r="P15" s="70" t="s">
        <v>101</v>
      </c>
      <c r="Q15" s="70" t="s">
        <v>101</v>
      </c>
      <c r="R15" s="70">
        <f t="shared" si="0"/>
        <v>0</v>
      </c>
    </row>
    <row r="16" spans="1:18" ht="9.9499999999999993" customHeight="1" x14ac:dyDescent="0.15">
      <c r="A16" s="260"/>
      <c r="B16" s="251"/>
      <c r="C16" s="252"/>
      <c r="D16" s="252"/>
      <c r="E16" s="252"/>
      <c r="F16" s="252"/>
      <c r="G16" s="256"/>
      <c r="H16" s="256"/>
      <c r="I16" s="256"/>
      <c r="J16" s="256"/>
      <c r="K16" s="252"/>
      <c r="L16" s="252"/>
      <c r="M16" s="252"/>
      <c r="N16" s="256"/>
    </row>
    <row r="17" spans="1:18" ht="9.9499999999999993" customHeight="1" x14ac:dyDescent="0.15">
      <c r="A17" s="260" t="s">
        <v>95</v>
      </c>
      <c r="B17" s="251" t="s">
        <v>14</v>
      </c>
      <c r="C17" s="252">
        <v>0</v>
      </c>
      <c r="D17" s="252">
        <v>0</v>
      </c>
      <c r="E17" s="252">
        <v>0</v>
      </c>
      <c r="F17" s="252">
        <v>0</v>
      </c>
      <c r="G17" s="252">
        <v>0</v>
      </c>
      <c r="H17" s="252">
        <v>0</v>
      </c>
      <c r="I17" s="252">
        <v>0</v>
      </c>
      <c r="J17" s="252">
        <v>0</v>
      </c>
      <c r="K17" s="252">
        <v>0</v>
      </c>
      <c r="L17" s="252">
        <v>0</v>
      </c>
      <c r="M17" s="252">
        <v>0</v>
      </c>
      <c r="N17" s="252">
        <v>0</v>
      </c>
      <c r="O17" s="9">
        <v>0</v>
      </c>
      <c r="P17" s="9">
        <v>0</v>
      </c>
      <c r="Q17" s="9">
        <v>0</v>
      </c>
      <c r="R17" s="9">
        <f t="shared" si="0"/>
        <v>0</v>
      </c>
    </row>
    <row r="18" spans="1:18" ht="9.9499999999999993" customHeight="1" x14ac:dyDescent="0.15">
      <c r="A18" s="260"/>
      <c r="B18" s="251" t="s">
        <v>15</v>
      </c>
      <c r="C18" s="252">
        <v>0</v>
      </c>
      <c r="D18" s="252">
        <v>0</v>
      </c>
      <c r="E18" s="252">
        <v>0</v>
      </c>
      <c r="F18" s="252">
        <v>0</v>
      </c>
      <c r="G18" s="252">
        <v>0</v>
      </c>
      <c r="H18" s="252">
        <v>0</v>
      </c>
      <c r="I18" s="252">
        <v>0</v>
      </c>
      <c r="J18" s="252">
        <v>0</v>
      </c>
      <c r="K18" s="252">
        <v>0</v>
      </c>
      <c r="L18" s="252">
        <v>0</v>
      </c>
      <c r="M18" s="252">
        <v>0</v>
      </c>
      <c r="N18" s="252">
        <v>0</v>
      </c>
      <c r="O18" s="9">
        <v>0</v>
      </c>
      <c r="P18" s="9">
        <v>0</v>
      </c>
      <c r="Q18" s="9">
        <v>0</v>
      </c>
      <c r="R18" s="9">
        <f t="shared" si="0"/>
        <v>0</v>
      </c>
    </row>
    <row r="19" spans="1:18" ht="9.9499999999999993" customHeight="1" x14ac:dyDescent="0.15">
      <c r="A19" s="260" t="s">
        <v>96</v>
      </c>
      <c r="B19" s="251" t="s">
        <v>14</v>
      </c>
      <c r="C19" s="252">
        <v>0</v>
      </c>
      <c r="D19" s="252">
        <v>0</v>
      </c>
      <c r="E19" s="252">
        <v>0</v>
      </c>
      <c r="F19" s="252">
        <v>0</v>
      </c>
      <c r="G19" s="252">
        <v>8</v>
      </c>
      <c r="H19" s="252">
        <v>0</v>
      </c>
      <c r="I19" s="252">
        <v>0</v>
      </c>
      <c r="J19" s="252">
        <v>0</v>
      </c>
      <c r="K19" s="252">
        <v>0</v>
      </c>
      <c r="L19" s="252">
        <v>0</v>
      </c>
      <c r="M19" s="252">
        <v>0</v>
      </c>
      <c r="N19" s="256">
        <v>0</v>
      </c>
      <c r="O19" s="9">
        <v>0</v>
      </c>
      <c r="P19" s="9">
        <v>0</v>
      </c>
      <c r="Q19" s="9">
        <v>0</v>
      </c>
      <c r="R19" s="9">
        <f t="shared" si="0"/>
        <v>8</v>
      </c>
    </row>
    <row r="20" spans="1:18" ht="9.9499999999999993" customHeight="1" x14ac:dyDescent="0.15">
      <c r="A20" s="260"/>
      <c r="B20" s="251" t="s">
        <v>15</v>
      </c>
      <c r="C20" s="252">
        <v>0</v>
      </c>
      <c r="D20" s="252">
        <v>0</v>
      </c>
      <c r="E20" s="252">
        <v>0</v>
      </c>
      <c r="F20" s="252">
        <v>0</v>
      </c>
      <c r="G20" s="252">
        <v>0</v>
      </c>
      <c r="H20" s="252">
        <v>0</v>
      </c>
      <c r="I20" s="252">
        <v>0</v>
      </c>
      <c r="J20" s="252">
        <v>0</v>
      </c>
      <c r="K20" s="252">
        <v>0</v>
      </c>
      <c r="L20" s="252">
        <v>0</v>
      </c>
      <c r="M20" s="252">
        <v>0</v>
      </c>
      <c r="N20" s="256">
        <v>0</v>
      </c>
      <c r="O20" s="9">
        <v>0</v>
      </c>
      <c r="P20" s="9">
        <v>0</v>
      </c>
      <c r="Q20" s="9">
        <v>0</v>
      </c>
      <c r="R20" s="9">
        <f t="shared" si="0"/>
        <v>0</v>
      </c>
    </row>
    <row r="21" spans="1:18" ht="9.9499999999999993" customHeight="1" x14ac:dyDescent="0.15">
      <c r="A21" s="260" t="s">
        <v>97</v>
      </c>
      <c r="B21" s="251" t="s">
        <v>14</v>
      </c>
      <c r="C21" s="252">
        <v>0</v>
      </c>
      <c r="D21" s="252">
        <v>0</v>
      </c>
      <c r="E21" s="252">
        <v>0</v>
      </c>
      <c r="F21" s="252">
        <v>0</v>
      </c>
      <c r="G21" s="252">
        <v>0</v>
      </c>
      <c r="H21" s="252">
        <v>0</v>
      </c>
      <c r="I21" s="252">
        <v>0</v>
      </c>
      <c r="J21" s="252">
        <v>0</v>
      </c>
      <c r="K21" s="252">
        <v>0</v>
      </c>
      <c r="L21" s="252">
        <v>0</v>
      </c>
      <c r="M21" s="252">
        <v>0</v>
      </c>
      <c r="N21" s="256">
        <v>0</v>
      </c>
      <c r="O21" s="9">
        <v>0</v>
      </c>
      <c r="P21" s="9">
        <v>0</v>
      </c>
      <c r="Q21" s="9">
        <v>0</v>
      </c>
      <c r="R21" s="9">
        <f t="shared" si="0"/>
        <v>0</v>
      </c>
    </row>
    <row r="22" spans="1:18" ht="9.9499999999999993" customHeight="1" x14ac:dyDescent="0.15">
      <c r="A22" s="260"/>
      <c r="B22" s="251" t="s">
        <v>15</v>
      </c>
      <c r="C22" s="252">
        <v>0</v>
      </c>
      <c r="D22" s="252">
        <v>0</v>
      </c>
      <c r="E22" s="252">
        <v>0</v>
      </c>
      <c r="F22" s="252">
        <v>0</v>
      </c>
      <c r="G22" s="252">
        <v>0</v>
      </c>
      <c r="H22" s="252">
        <v>0</v>
      </c>
      <c r="I22" s="252">
        <v>0</v>
      </c>
      <c r="J22" s="252">
        <v>0</v>
      </c>
      <c r="K22" s="252">
        <v>0</v>
      </c>
      <c r="L22" s="252">
        <v>0</v>
      </c>
      <c r="M22" s="252">
        <v>0</v>
      </c>
      <c r="N22" s="256">
        <v>0</v>
      </c>
      <c r="O22" s="9">
        <v>0</v>
      </c>
      <c r="P22" s="9">
        <v>0</v>
      </c>
      <c r="Q22" s="9">
        <v>0</v>
      </c>
      <c r="R22" s="9">
        <f t="shared" si="0"/>
        <v>0</v>
      </c>
    </row>
    <row r="23" spans="1:18" ht="9.9499999999999993" customHeight="1" x14ac:dyDescent="0.15">
      <c r="A23" s="260" t="s">
        <v>98</v>
      </c>
      <c r="B23" s="251" t="s">
        <v>14</v>
      </c>
      <c r="C23" s="252">
        <v>0</v>
      </c>
      <c r="D23" s="252">
        <v>0</v>
      </c>
      <c r="E23" s="252">
        <v>0</v>
      </c>
      <c r="F23" s="252">
        <v>0</v>
      </c>
      <c r="G23" s="252">
        <v>0</v>
      </c>
      <c r="H23" s="252">
        <v>0</v>
      </c>
      <c r="I23" s="252">
        <v>0</v>
      </c>
      <c r="J23" s="252">
        <v>0</v>
      </c>
      <c r="K23" s="252">
        <v>0</v>
      </c>
      <c r="L23" s="252">
        <v>0</v>
      </c>
      <c r="M23" s="252">
        <v>0</v>
      </c>
      <c r="N23" s="256">
        <v>0</v>
      </c>
      <c r="O23" s="9">
        <v>0</v>
      </c>
      <c r="P23" s="9">
        <v>0</v>
      </c>
      <c r="Q23" s="9">
        <v>0</v>
      </c>
      <c r="R23" s="9">
        <f t="shared" si="0"/>
        <v>0</v>
      </c>
    </row>
    <row r="24" spans="1:18" ht="9.9499999999999993" customHeight="1" x14ac:dyDescent="0.15">
      <c r="A24" s="260"/>
      <c r="B24" s="251" t="s">
        <v>15</v>
      </c>
      <c r="C24" s="252">
        <v>0</v>
      </c>
      <c r="D24" s="252">
        <v>0</v>
      </c>
      <c r="E24" s="252">
        <v>0</v>
      </c>
      <c r="F24" s="252">
        <v>0</v>
      </c>
      <c r="G24" s="252">
        <v>0</v>
      </c>
      <c r="H24" s="252">
        <v>0</v>
      </c>
      <c r="I24" s="252">
        <v>0</v>
      </c>
      <c r="J24" s="252">
        <v>0</v>
      </c>
      <c r="K24" s="252">
        <v>0</v>
      </c>
      <c r="L24" s="252">
        <v>0</v>
      </c>
      <c r="M24" s="252">
        <v>0</v>
      </c>
      <c r="N24" s="256">
        <v>0</v>
      </c>
      <c r="O24" s="9">
        <v>0</v>
      </c>
      <c r="P24" s="9">
        <v>0</v>
      </c>
      <c r="Q24" s="9">
        <v>0</v>
      </c>
      <c r="R24" s="9">
        <f t="shared" si="0"/>
        <v>0</v>
      </c>
    </row>
    <row r="25" spans="1:18" ht="9.9499999999999993" customHeight="1" x14ac:dyDescent="0.15">
      <c r="A25" s="260" t="s">
        <v>99</v>
      </c>
      <c r="B25" s="251" t="s">
        <v>14</v>
      </c>
      <c r="C25" s="252">
        <v>0</v>
      </c>
      <c r="D25" s="252">
        <v>0</v>
      </c>
      <c r="E25" s="252">
        <v>0</v>
      </c>
      <c r="F25" s="252">
        <v>0</v>
      </c>
      <c r="G25" s="256">
        <v>0</v>
      </c>
      <c r="H25" s="256">
        <v>0</v>
      </c>
      <c r="I25" s="256">
        <v>0</v>
      </c>
      <c r="J25" s="256">
        <v>0</v>
      </c>
      <c r="K25" s="252">
        <v>7</v>
      </c>
      <c r="L25" s="252">
        <v>0</v>
      </c>
      <c r="M25" s="252">
        <v>0</v>
      </c>
      <c r="N25" s="252">
        <v>363</v>
      </c>
      <c r="O25" s="9">
        <v>0</v>
      </c>
      <c r="P25" s="9">
        <v>0</v>
      </c>
      <c r="Q25" s="9">
        <v>0</v>
      </c>
      <c r="R25" s="9">
        <f t="shared" si="0"/>
        <v>370</v>
      </c>
    </row>
    <row r="26" spans="1:18" ht="9.9499999999999993" customHeight="1" x14ac:dyDescent="0.15">
      <c r="A26" s="260"/>
      <c r="B26" s="251" t="s">
        <v>15</v>
      </c>
      <c r="C26" s="252">
        <v>0</v>
      </c>
      <c r="D26" s="252">
        <v>0</v>
      </c>
      <c r="E26" s="252">
        <v>0</v>
      </c>
      <c r="F26" s="252">
        <v>0</v>
      </c>
      <c r="G26" s="256">
        <v>0</v>
      </c>
      <c r="H26" s="256">
        <v>0</v>
      </c>
      <c r="I26" s="256">
        <v>0</v>
      </c>
      <c r="J26" s="256">
        <v>0</v>
      </c>
      <c r="K26" s="252">
        <v>0</v>
      </c>
      <c r="L26" s="252">
        <v>0</v>
      </c>
      <c r="M26" s="252">
        <v>0</v>
      </c>
      <c r="N26" s="252">
        <v>28</v>
      </c>
      <c r="O26" s="9">
        <v>0</v>
      </c>
      <c r="P26" s="9">
        <v>0</v>
      </c>
      <c r="Q26" s="9">
        <v>0</v>
      </c>
      <c r="R26" s="9">
        <f t="shared" si="0"/>
        <v>28</v>
      </c>
    </row>
    <row r="27" spans="1:18" ht="11.25" customHeight="1" x14ac:dyDescent="0.15">
      <c r="A27" s="93" t="s">
        <v>100</v>
      </c>
      <c r="B27" s="262" t="s">
        <v>14</v>
      </c>
      <c r="C27" s="72">
        <f>SUM(C17+C19+C21+C23+C25)</f>
        <v>0</v>
      </c>
      <c r="D27" s="72">
        <f t="shared" ref="D27:R27" si="1">SUM(D17+D19+D21+D23+D25)</f>
        <v>0</v>
      </c>
      <c r="E27" s="72">
        <f t="shared" si="1"/>
        <v>0</v>
      </c>
      <c r="F27" s="72">
        <f t="shared" si="1"/>
        <v>0</v>
      </c>
      <c r="G27" s="72">
        <f t="shared" si="1"/>
        <v>8</v>
      </c>
      <c r="H27" s="72">
        <f t="shared" si="1"/>
        <v>0</v>
      </c>
      <c r="I27" s="72">
        <f t="shared" si="1"/>
        <v>0</v>
      </c>
      <c r="J27" s="72">
        <f t="shared" si="1"/>
        <v>0</v>
      </c>
      <c r="K27" s="72">
        <f t="shared" si="1"/>
        <v>7</v>
      </c>
      <c r="L27" s="72">
        <f t="shared" si="1"/>
        <v>0</v>
      </c>
      <c r="M27" s="72">
        <f t="shared" si="1"/>
        <v>0</v>
      </c>
      <c r="N27" s="72">
        <f t="shared" si="1"/>
        <v>363</v>
      </c>
      <c r="O27" s="72">
        <f t="shared" si="1"/>
        <v>0</v>
      </c>
      <c r="P27" s="72">
        <f t="shared" si="1"/>
        <v>0</v>
      </c>
      <c r="Q27" s="72">
        <f t="shared" si="1"/>
        <v>0</v>
      </c>
      <c r="R27" s="72">
        <f t="shared" si="1"/>
        <v>378</v>
      </c>
    </row>
    <row r="28" spans="1:18" ht="11.25" customHeight="1" x14ac:dyDescent="0.15">
      <c r="A28" s="95"/>
      <c r="B28" s="263" t="s">
        <v>15</v>
      </c>
      <c r="C28" s="73">
        <f>SUM(C18+C20+C22+C24+C26)</f>
        <v>0</v>
      </c>
      <c r="D28" s="73">
        <f t="shared" ref="D28:R28" si="2">SUM(D18+D20+D22+D24+D26)</f>
        <v>0</v>
      </c>
      <c r="E28" s="73">
        <f t="shared" si="2"/>
        <v>0</v>
      </c>
      <c r="F28" s="73">
        <f t="shared" si="2"/>
        <v>0</v>
      </c>
      <c r="G28" s="73">
        <f t="shared" si="2"/>
        <v>0</v>
      </c>
      <c r="H28" s="73">
        <f t="shared" si="2"/>
        <v>0</v>
      </c>
      <c r="I28" s="73">
        <f t="shared" si="2"/>
        <v>0</v>
      </c>
      <c r="J28" s="73">
        <f t="shared" si="2"/>
        <v>0</v>
      </c>
      <c r="K28" s="73">
        <f t="shared" si="2"/>
        <v>0</v>
      </c>
      <c r="L28" s="73">
        <f t="shared" si="2"/>
        <v>0</v>
      </c>
      <c r="M28" s="73">
        <f t="shared" si="2"/>
        <v>0</v>
      </c>
      <c r="N28" s="73">
        <f t="shared" si="2"/>
        <v>28</v>
      </c>
      <c r="O28" s="73">
        <f t="shared" si="2"/>
        <v>0</v>
      </c>
      <c r="P28" s="73">
        <f t="shared" si="2"/>
        <v>0</v>
      </c>
      <c r="Q28" s="73">
        <f t="shared" si="2"/>
        <v>0</v>
      </c>
      <c r="R28" s="73">
        <f t="shared" si="2"/>
        <v>28</v>
      </c>
    </row>
    <row r="29" spans="1:18" ht="9.9499999999999993" customHeight="1" x14ac:dyDescent="0.15"/>
    <row r="30" spans="1:18" ht="9.9499999999999993" customHeight="1" x14ac:dyDescent="0.15"/>
    <row r="31" spans="1:18" ht="9.9499999999999993" customHeight="1" x14ac:dyDescent="0.15"/>
    <row r="32" spans="1:18" ht="9.9499999999999993" customHeight="1" x14ac:dyDescent="0.15"/>
    <row r="33" ht="9.9499999999999993" customHeight="1" x14ac:dyDescent="0.15"/>
    <row r="34" ht="9.9499999999999993" customHeight="1" x14ac:dyDescent="0.15"/>
    <row r="35" ht="9.9499999999999993" customHeight="1" x14ac:dyDescent="0.15"/>
    <row r="36" ht="9.9499999999999993" customHeight="1" x14ac:dyDescent="0.15"/>
    <row r="37" ht="9.9499999999999993" customHeight="1" x14ac:dyDescent="0.15"/>
    <row r="38" ht="9.9499999999999993" customHeight="1" x14ac:dyDescent="0.15"/>
    <row r="39" ht="9.9499999999999993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selection sqref="A1:O1"/>
    </sheetView>
  </sheetViews>
  <sheetFormatPr baseColWidth="10" defaultRowHeight="9" x14ac:dyDescent="0.15"/>
  <cols>
    <col min="1" max="1" width="26" style="1" bestFit="1" customWidth="1"/>
    <col min="2" max="2" width="2.7109375" style="16" bestFit="1" customWidth="1"/>
    <col min="3" max="14" width="5.7109375" style="9" customWidth="1"/>
    <col min="15" max="15" width="6.85546875" style="9" bestFit="1" customWidth="1"/>
    <col min="16" max="16384" width="11.42578125" style="1"/>
  </cols>
  <sheetData>
    <row r="1" spans="1:15" s="27" customFormat="1" ht="12.75" customHeight="1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s="27" customFormat="1" ht="12.75" customHeight="1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s="27" customFormat="1" ht="12.75" customHeight="1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s="27" customFormat="1" ht="12.75" customHeight="1" x14ac:dyDescent="0.2">
      <c r="A4" s="321" t="s">
        <v>105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5" spans="1:15" s="27" customFormat="1" ht="12.75" customHeight="1" x14ac:dyDescent="0.2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s="4" customFormat="1" ht="11.25" customHeight="1" x14ac:dyDescent="0.2">
      <c r="A6" s="5" t="s">
        <v>81</v>
      </c>
      <c r="B6" s="6"/>
      <c r="C6" s="7" t="s">
        <v>82</v>
      </c>
      <c r="D6" s="7" t="s">
        <v>83</v>
      </c>
      <c r="E6" s="7" t="s">
        <v>84</v>
      </c>
      <c r="F6" s="7" t="s">
        <v>85</v>
      </c>
      <c r="G6" s="7" t="s">
        <v>86</v>
      </c>
      <c r="H6" s="7" t="s">
        <v>87</v>
      </c>
      <c r="I6" s="7" t="s">
        <v>88</v>
      </c>
      <c r="J6" s="7" t="s">
        <v>89</v>
      </c>
      <c r="K6" s="7" t="s">
        <v>90</v>
      </c>
      <c r="L6" s="7" t="s">
        <v>91</v>
      </c>
      <c r="M6" s="7" t="s">
        <v>92</v>
      </c>
      <c r="N6" s="7" t="s">
        <v>93</v>
      </c>
      <c r="O6" s="8" t="s">
        <v>94</v>
      </c>
    </row>
    <row r="7" spans="1:15" ht="9.9499999999999993" customHeight="1" x14ac:dyDescent="0.15">
      <c r="A7" s="2" t="s">
        <v>16</v>
      </c>
      <c r="B7" s="3" t="s">
        <v>14</v>
      </c>
      <c r="C7" s="17" t="s">
        <v>101</v>
      </c>
      <c r="D7" s="17" t="s">
        <v>101</v>
      </c>
      <c r="E7" s="18">
        <v>58</v>
      </c>
      <c r="F7" s="18">
        <v>160</v>
      </c>
      <c r="G7" s="18">
        <v>292</v>
      </c>
      <c r="H7" s="18">
        <v>301</v>
      </c>
      <c r="I7" s="18">
        <v>274</v>
      </c>
      <c r="J7" s="18">
        <v>245</v>
      </c>
      <c r="K7" s="18">
        <v>159</v>
      </c>
      <c r="L7" s="18">
        <v>127</v>
      </c>
      <c r="M7" s="18">
        <v>78</v>
      </c>
      <c r="N7" s="18">
        <v>31</v>
      </c>
      <c r="O7" s="19">
        <f>SUM(C7:N7)</f>
        <v>1725</v>
      </c>
    </row>
    <row r="8" spans="1:15" ht="9.9499999999999993" customHeight="1" x14ac:dyDescent="0.15">
      <c r="A8" s="2" t="s">
        <v>16</v>
      </c>
      <c r="B8" s="3" t="s">
        <v>15</v>
      </c>
      <c r="C8" s="17" t="s">
        <v>101</v>
      </c>
      <c r="D8" s="17" t="s">
        <v>101</v>
      </c>
      <c r="E8" s="18">
        <v>51</v>
      </c>
      <c r="F8" s="18">
        <v>139</v>
      </c>
      <c r="G8" s="18">
        <v>242</v>
      </c>
      <c r="H8" s="18">
        <v>247</v>
      </c>
      <c r="I8" s="18">
        <v>221</v>
      </c>
      <c r="J8" s="18">
        <v>199</v>
      </c>
      <c r="K8" s="18">
        <v>135</v>
      </c>
      <c r="L8" s="18">
        <v>101</v>
      </c>
      <c r="M8" s="18">
        <v>65</v>
      </c>
      <c r="N8" s="18">
        <v>26</v>
      </c>
      <c r="O8" s="19">
        <f t="shared" ref="O8:O62" si="0">SUM(C8:N8)</f>
        <v>1426</v>
      </c>
    </row>
    <row r="9" spans="1:15" ht="9.9499999999999993" customHeight="1" x14ac:dyDescent="0.15">
      <c r="A9" s="2" t="s">
        <v>18</v>
      </c>
      <c r="B9" s="3" t="s">
        <v>14</v>
      </c>
      <c r="C9" s="17" t="s">
        <v>101</v>
      </c>
      <c r="D9" s="17" t="s">
        <v>101</v>
      </c>
      <c r="E9" s="18">
        <v>2</v>
      </c>
      <c r="F9" s="18">
        <v>9</v>
      </c>
      <c r="G9" s="18">
        <v>9</v>
      </c>
      <c r="H9" s="18">
        <v>4</v>
      </c>
      <c r="I9" s="18">
        <v>4</v>
      </c>
      <c r="J9" s="18">
        <v>4</v>
      </c>
      <c r="K9" s="18">
        <v>12</v>
      </c>
      <c r="L9" s="18">
        <v>12</v>
      </c>
      <c r="M9" s="18">
        <v>10</v>
      </c>
      <c r="N9" s="18">
        <v>3</v>
      </c>
      <c r="O9" s="19">
        <f t="shared" si="0"/>
        <v>69</v>
      </c>
    </row>
    <row r="10" spans="1:15" ht="9.9499999999999993" customHeight="1" x14ac:dyDescent="0.15">
      <c r="A10" s="2" t="s">
        <v>18</v>
      </c>
      <c r="B10" s="3" t="s">
        <v>15</v>
      </c>
      <c r="C10" s="17" t="s">
        <v>101</v>
      </c>
      <c r="D10" s="17" t="s">
        <v>101</v>
      </c>
      <c r="E10" s="18">
        <v>2</v>
      </c>
      <c r="F10" s="18">
        <v>9</v>
      </c>
      <c r="G10" s="18">
        <v>9</v>
      </c>
      <c r="H10" s="18">
        <v>4</v>
      </c>
      <c r="I10" s="18">
        <v>4</v>
      </c>
      <c r="J10" s="18">
        <v>4</v>
      </c>
      <c r="K10" s="18">
        <v>12</v>
      </c>
      <c r="L10" s="18">
        <v>11</v>
      </c>
      <c r="M10" s="18">
        <v>9</v>
      </c>
      <c r="N10" s="18">
        <v>3</v>
      </c>
      <c r="O10" s="19">
        <f t="shared" si="0"/>
        <v>67</v>
      </c>
    </row>
    <row r="11" spans="1:15" ht="9.9499999999999993" customHeight="1" x14ac:dyDescent="0.15">
      <c r="A11" s="2" t="s">
        <v>19</v>
      </c>
      <c r="B11" s="3" t="s">
        <v>14</v>
      </c>
      <c r="C11" s="18">
        <v>2</v>
      </c>
      <c r="D11" s="18">
        <v>5</v>
      </c>
      <c r="E11" s="18">
        <v>26</v>
      </c>
      <c r="F11" s="18">
        <v>15</v>
      </c>
      <c r="G11" s="18">
        <v>10</v>
      </c>
      <c r="H11" s="18">
        <v>7</v>
      </c>
      <c r="I11" s="18">
        <v>3</v>
      </c>
      <c r="J11" s="18">
        <v>3</v>
      </c>
      <c r="K11" s="18">
        <v>3</v>
      </c>
      <c r="L11" s="18">
        <v>22</v>
      </c>
      <c r="M11" s="18">
        <v>11</v>
      </c>
      <c r="N11" s="18">
        <v>5</v>
      </c>
      <c r="O11" s="19">
        <f t="shared" si="0"/>
        <v>112</v>
      </c>
    </row>
    <row r="12" spans="1:15" ht="9.9499999999999993" customHeight="1" x14ac:dyDescent="0.15">
      <c r="A12" s="2" t="s">
        <v>19</v>
      </c>
      <c r="B12" s="3" t="s">
        <v>15</v>
      </c>
      <c r="C12" s="18">
        <v>2</v>
      </c>
      <c r="D12" s="18">
        <v>5</v>
      </c>
      <c r="E12" s="18">
        <v>22</v>
      </c>
      <c r="F12" s="18">
        <v>14</v>
      </c>
      <c r="G12" s="18">
        <v>9</v>
      </c>
      <c r="H12" s="18">
        <v>7</v>
      </c>
      <c r="I12" s="18">
        <v>3</v>
      </c>
      <c r="J12" s="18">
        <v>2</v>
      </c>
      <c r="K12" s="18">
        <v>2</v>
      </c>
      <c r="L12" s="18">
        <v>22</v>
      </c>
      <c r="M12" s="18">
        <v>11</v>
      </c>
      <c r="N12" s="18">
        <v>5</v>
      </c>
      <c r="O12" s="19">
        <f t="shared" si="0"/>
        <v>104</v>
      </c>
    </row>
    <row r="13" spans="1:15" ht="9.9499999999999993" customHeight="1" x14ac:dyDescent="0.15">
      <c r="A13" s="2" t="s">
        <v>20</v>
      </c>
      <c r="B13" s="3" t="s">
        <v>14</v>
      </c>
      <c r="C13" s="17" t="s">
        <v>101</v>
      </c>
      <c r="D13" s="17" t="s">
        <v>101</v>
      </c>
      <c r="E13" s="17" t="s">
        <v>101</v>
      </c>
      <c r="F13" s="18">
        <v>1</v>
      </c>
      <c r="G13" s="17" t="s">
        <v>101</v>
      </c>
      <c r="H13" s="18" t="s">
        <v>101</v>
      </c>
      <c r="I13" s="18" t="s">
        <v>101</v>
      </c>
      <c r="J13" s="18" t="s">
        <v>101</v>
      </c>
      <c r="K13" s="17" t="s">
        <v>101</v>
      </c>
      <c r="L13" s="17" t="s">
        <v>101</v>
      </c>
      <c r="M13" s="18" t="s">
        <v>101</v>
      </c>
      <c r="N13" s="18">
        <v>2</v>
      </c>
      <c r="O13" s="19">
        <f t="shared" si="0"/>
        <v>3</v>
      </c>
    </row>
    <row r="14" spans="1:15" ht="9.9499999999999993" customHeight="1" x14ac:dyDescent="0.15">
      <c r="A14" s="2" t="s">
        <v>20</v>
      </c>
      <c r="B14" s="3" t="s">
        <v>15</v>
      </c>
      <c r="C14" s="17" t="s">
        <v>101</v>
      </c>
      <c r="D14" s="17" t="s">
        <v>101</v>
      </c>
      <c r="E14" s="17" t="s">
        <v>101</v>
      </c>
      <c r="F14" s="18">
        <v>1</v>
      </c>
      <c r="G14" s="17" t="s">
        <v>101</v>
      </c>
      <c r="H14" s="18" t="s">
        <v>101</v>
      </c>
      <c r="I14" s="18" t="s">
        <v>101</v>
      </c>
      <c r="J14" s="18" t="s">
        <v>101</v>
      </c>
      <c r="K14" s="17" t="s">
        <v>101</v>
      </c>
      <c r="L14" s="17" t="s">
        <v>101</v>
      </c>
      <c r="M14" s="18" t="s">
        <v>101</v>
      </c>
      <c r="N14" s="18">
        <v>2</v>
      </c>
      <c r="O14" s="19">
        <f t="shared" si="0"/>
        <v>3</v>
      </c>
    </row>
    <row r="15" spans="1:15" ht="9.9499999999999993" customHeight="1" x14ac:dyDescent="0.15">
      <c r="A15" s="2" t="s">
        <v>22</v>
      </c>
      <c r="B15" s="3" t="s">
        <v>14</v>
      </c>
      <c r="C15" s="18">
        <v>138</v>
      </c>
      <c r="D15" s="18">
        <v>127</v>
      </c>
      <c r="E15" s="18">
        <v>81</v>
      </c>
      <c r="F15" s="17" t="s">
        <v>101</v>
      </c>
      <c r="G15" s="17" t="s">
        <v>101</v>
      </c>
      <c r="H15" s="17" t="s">
        <v>101</v>
      </c>
      <c r="I15" s="17" t="s">
        <v>101</v>
      </c>
      <c r="J15" s="17" t="s">
        <v>101</v>
      </c>
      <c r="K15" s="17" t="s">
        <v>101</v>
      </c>
      <c r="L15" s="18">
        <v>16</v>
      </c>
      <c r="M15" s="17" t="s">
        <v>101</v>
      </c>
      <c r="N15" s="17" t="s">
        <v>101</v>
      </c>
      <c r="O15" s="19">
        <f t="shared" si="0"/>
        <v>362</v>
      </c>
    </row>
    <row r="16" spans="1:15" ht="9.9499999999999993" customHeight="1" x14ac:dyDescent="0.15">
      <c r="A16" s="2" t="s">
        <v>22</v>
      </c>
      <c r="B16" s="3" t="s">
        <v>15</v>
      </c>
      <c r="C16" s="18">
        <v>139</v>
      </c>
      <c r="D16" s="18">
        <v>127</v>
      </c>
      <c r="E16" s="18">
        <v>81</v>
      </c>
      <c r="F16" s="17" t="s">
        <v>101</v>
      </c>
      <c r="G16" s="17" t="s">
        <v>101</v>
      </c>
      <c r="H16" s="17" t="s">
        <v>101</v>
      </c>
      <c r="I16" s="17" t="s">
        <v>101</v>
      </c>
      <c r="J16" s="17" t="s">
        <v>101</v>
      </c>
      <c r="K16" s="17" t="s">
        <v>101</v>
      </c>
      <c r="L16" s="18">
        <v>3</v>
      </c>
      <c r="M16" s="17" t="s">
        <v>101</v>
      </c>
      <c r="N16" s="17" t="s">
        <v>101</v>
      </c>
      <c r="O16" s="19">
        <f t="shared" si="0"/>
        <v>350</v>
      </c>
    </row>
    <row r="17" spans="1:15" ht="9.9499999999999993" customHeight="1" x14ac:dyDescent="0.15">
      <c r="A17" s="2" t="s">
        <v>23</v>
      </c>
      <c r="B17" s="3" t="s">
        <v>14</v>
      </c>
      <c r="C17" s="18">
        <v>2</v>
      </c>
      <c r="D17" s="18">
        <v>3</v>
      </c>
      <c r="E17" s="18">
        <v>3</v>
      </c>
      <c r="F17" s="18">
        <v>2</v>
      </c>
      <c r="G17" s="18">
        <v>2</v>
      </c>
      <c r="H17" s="18" t="s">
        <v>101</v>
      </c>
      <c r="I17" s="18">
        <v>2</v>
      </c>
      <c r="J17" s="18" t="s">
        <v>101</v>
      </c>
      <c r="K17" s="18">
        <v>1</v>
      </c>
      <c r="L17" s="18" t="s">
        <v>101</v>
      </c>
      <c r="M17" s="18" t="s">
        <v>101</v>
      </c>
      <c r="N17" s="18" t="s">
        <v>101</v>
      </c>
      <c r="O17" s="19">
        <f t="shared" si="0"/>
        <v>15</v>
      </c>
    </row>
    <row r="18" spans="1:15" ht="9.9499999999999993" customHeight="1" x14ac:dyDescent="0.15">
      <c r="A18" s="2" t="s">
        <v>23</v>
      </c>
      <c r="B18" s="3" t="s">
        <v>15</v>
      </c>
      <c r="C18" s="18">
        <v>2</v>
      </c>
      <c r="D18" s="18">
        <v>1</v>
      </c>
      <c r="E18" s="18" t="s">
        <v>101</v>
      </c>
      <c r="F18" s="18">
        <v>1</v>
      </c>
      <c r="G18" s="18" t="s">
        <v>101</v>
      </c>
      <c r="H18" s="18">
        <v>1</v>
      </c>
      <c r="I18" s="18" t="s">
        <v>101</v>
      </c>
      <c r="J18" s="18" t="s">
        <v>101</v>
      </c>
      <c r="K18" s="18">
        <v>1</v>
      </c>
      <c r="L18" s="18" t="s">
        <v>101</v>
      </c>
      <c r="M18" s="18" t="s">
        <v>101</v>
      </c>
      <c r="N18" s="18" t="s">
        <v>101</v>
      </c>
      <c r="O18" s="19">
        <f t="shared" si="0"/>
        <v>6</v>
      </c>
    </row>
    <row r="19" spans="1:15" ht="9.9499999999999993" customHeight="1" x14ac:dyDescent="0.15">
      <c r="A19" s="2" t="s">
        <v>24</v>
      </c>
      <c r="B19" s="3" t="s">
        <v>14</v>
      </c>
      <c r="C19" s="18">
        <v>54</v>
      </c>
      <c r="D19" s="18">
        <v>42</v>
      </c>
      <c r="E19" s="18">
        <v>21</v>
      </c>
      <c r="F19" s="18">
        <v>12</v>
      </c>
      <c r="G19" s="18">
        <v>2</v>
      </c>
      <c r="H19" s="18" t="s">
        <v>101</v>
      </c>
      <c r="I19" s="18">
        <v>4</v>
      </c>
      <c r="J19" s="18">
        <v>10</v>
      </c>
      <c r="K19" s="18">
        <v>26</v>
      </c>
      <c r="L19" s="18">
        <v>34</v>
      </c>
      <c r="M19" s="18">
        <v>7</v>
      </c>
      <c r="N19" s="18">
        <v>3</v>
      </c>
      <c r="O19" s="19">
        <f t="shared" si="0"/>
        <v>215</v>
      </c>
    </row>
    <row r="20" spans="1:15" ht="9.9499999999999993" customHeight="1" x14ac:dyDescent="0.15">
      <c r="A20" s="2" t="s">
        <v>24</v>
      </c>
      <c r="B20" s="3" t="s">
        <v>15</v>
      </c>
      <c r="C20" s="18">
        <v>47</v>
      </c>
      <c r="D20" s="18">
        <v>39</v>
      </c>
      <c r="E20" s="18">
        <v>20</v>
      </c>
      <c r="F20" s="18">
        <v>9</v>
      </c>
      <c r="G20" s="18">
        <v>1</v>
      </c>
      <c r="H20" s="18" t="s">
        <v>101</v>
      </c>
      <c r="I20" s="18">
        <v>4</v>
      </c>
      <c r="J20" s="18">
        <v>7</v>
      </c>
      <c r="K20" s="18">
        <v>17</v>
      </c>
      <c r="L20" s="18">
        <v>29</v>
      </c>
      <c r="M20" s="18">
        <v>5</v>
      </c>
      <c r="N20" s="18">
        <v>2</v>
      </c>
      <c r="O20" s="19">
        <f t="shared" si="0"/>
        <v>180</v>
      </c>
    </row>
    <row r="21" spans="1:15" ht="9.9499999999999993" customHeight="1" x14ac:dyDescent="0.15">
      <c r="A21" s="2" t="s">
        <v>25</v>
      </c>
      <c r="B21" s="3" t="s">
        <v>14</v>
      </c>
      <c r="C21" s="18">
        <v>5</v>
      </c>
      <c r="D21" s="18">
        <v>3</v>
      </c>
      <c r="E21" s="18">
        <v>2</v>
      </c>
      <c r="F21" s="18">
        <v>1</v>
      </c>
      <c r="G21" s="18">
        <v>1</v>
      </c>
      <c r="H21" s="18" t="s">
        <v>101</v>
      </c>
      <c r="I21" s="18">
        <v>1</v>
      </c>
      <c r="J21" s="18">
        <v>1</v>
      </c>
      <c r="K21" s="18">
        <v>3</v>
      </c>
      <c r="L21" s="18" t="s">
        <v>101</v>
      </c>
      <c r="M21" s="18" t="s">
        <v>101</v>
      </c>
      <c r="N21" s="18" t="s">
        <v>101</v>
      </c>
      <c r="O21" s="19">
        <f t="shared" si="0"/>
        <v>17</v>
      </c>
    </row>
    <row r="22" spans="1:15" ht="9.9499999999999993" customHeight="1" x14ac:dyDescent="0.15">
      <c r="A22" s="2" t="s">
        <v>25</v>
      </c>
      <c r="B22" s="3" t="s">
        <v>15</v>
      </c>
      <c r="C22" s="18">
        <v>4</v>
      </c>
      <c r="D22" s="18">
        <v>2</v>
      </c>
      <c r="E22" s="18" t="s">
        <v>101</v>
      </c>
      <c r="F22" s="18" t="s">
        <v>101</v>
      </c>
      <c r="G22" s="18" t="s">
        <v>101</v>
      </c>
      <c r="H22" s="18" t="s">
        <v>101</v>
      </c>
      <c r="I22" s="18">
        <v>1</v>
      </c>
      <c r="J22" s="18" t="s">
        <v>101</v>
      </c>
      <c r="K22" s="18">
        <v>1</v>
      </c>
      <c r="L22" s="18" t="s">
        <v>101</v>
      </c>
      <c r="M22" s="18" t="s">
        <v>101</v>
      </c>
      <c r="N22" s="18" t="s">
        <v>101</v>
      </c>
      <c r="O22" s="19">
        <f t="shared" si="0"/>
        <v>8</v>
      </c>
    </row>
    <row r="23" spans="1:15" ht="9.9499999999999993" customHeight="1" x14ac:dyDescent="0.15">
      <c r="A23" s="2" t="s">
        <v>26</v>
      </c>
      <c r="B23" s="3" t="s">
        <v>14</v>
      </c>
      <c r="C23" s="18">
        <v>18</v>
      </c>
      <c r="D23" s="18">
        <v>14</v>
      </c>
      <c r="E23" s="18">
        <v>7</v>
      </c>
      <c r="F23" s="18">
        <v>3</v>
      </c>
      <c r="G23" s="18">
        <v>6</v>
      </c>
      <c r="H23" s="18">
        <v>5</v>
      </c>
      <c r="I23" s="18">
        <v>10</v>
      </c>
      <c r="J23" s="18">
        <v>2</v>
      </c>
      <c r="K23" s="18">
        <v>5</v>
      </c>
      <c r="L23" s="18">
        <v>11</v>
      </c>
      <c r="M23" s="18">
        <v>5</v>
      </c>
      <c r="N23" s="18">
        <v>2</v>
      </c>
      <c r="O23" s="19">
        <f t="shared" si="0"/>
        <v>88</v>
      </c>
    </row>
    <row r="24" spans="1:15" ht="9.9499999999999993" customHeight="1" x14ac:dyDescent="0.15">
      <c r="A24" s="2" t="s">
        <v>26</v>
      </c>
      <c r="B24" s="3" t="s">
        <v>15</v>
      </c>
      <c r="C24" s="18">
        <v>12</v>
      </c>
      <c r="D24" s="18">
        <v>7</v>
      </c>
      <c r="E24" s="18">
        <v>3</v>
      </c>
      <c r="F24" s="18">
        <v>1</v>
      </c>
      <c r="G24" s="18">
        <v>3</v>
      </c>
      <c r="H24" s="18">
        <v>2</v>
      </c>
      <c r="I24" s="18">
        <v>8</v>
      </c>
      <c r="J24" s="18">
        <v>1</v>
      </c>
      <c r="K24" s="18">
        <v>2</v>
      </c>
      <c r="L24" s="18">
        <v>5</v>
      </c>
      <c r="M24" s="18">
        <v>3</v>
      </c>
      <c r="N24" s="18">
        <v>1</v>
      </c>
      <c r="O24" s="19">
        <f t="shared" si="0"/>
        <v>48</v>
      </c>
    </row>
    <row r="25" spans="1:15" ht="9.9499999999999993" customHeight="1" x14ac:dyDescent="0.15">
      <c r="A25" s="2" t="s">
        <v>27</v>
      </c>
      <c r="B25" s="3" t="s">
        <v>14</v>
      </c>
      <c r="C25" s="18">
        <v>1454</v>
      </c>
      <c r="D25" s="18">
        <v>2671</v>
      </c>
      <c r="E25" s="18">
        <v>1437</v>
      </c>
      <c r="F25" s="18">
        <v>260</v>
      </c>
      <c r="G25" s="18">
        <v>337</v>
      </c>
      <c r="H25" s="18" t="s">
        <v>101</v>
      </c>
      <c r="I25" s="18" t="s">
        <v>101</v>
      </c>
      <c r="J25" s="18" t="s">
        <v>101</v>
      </c>
      <c r="K25" s="17" t="s">
        <v>101</v>
      </c>
      <c r="L25" s="18">
        <v>74</v>
      </c>
      <c r="M25" s="18">
        <v>52</v>
      </c>
      <c r="N25" s="18">
        <v>17</v>
      </c>
      <c r="O25" s="19">
        <f t="shared" si="0"/>
        <v>6302</v>
      </c>
    </row>
    <row r="26" spans="1:15" ht="9.9499999999999993" customHeight="1" x14ac:dyDescent="0.15">
      <c r="A26" s="2" t="s">
        <v>27</v>
      </c>
      <c r="B26" s="3" t="s">
        <v>15</v>
      </c>
      <c r="C26" s="18">
        <v>1423</v>
      </c>
      <c r="D26" s="18">
        <v>2655</v>
      </c>
      <c r="E26" s="18">
        <v>1413</v>
      </c>
      <c r="F26" s="18">
        <v>260</v>
      </c>
      <c r="G26" s="18">
        <v>348</v>
      </c>
      <c r="H26" s="18" t="s">
        <v>101</v>
      </c>
      <c r="I26" s="18" t="s">
        <v>101</v>
      </c>
      <c r="J26" s="18" t="s">
        <v>101</v>
      </c>
      <c r="K26" s="17" t="s">
        <v>101</v>
      </c>
      <c r="L26" s="18">
        <v>66</v>
      </c>
      <c r="M26" s="18">
        <v>51</v>
      </c>
      <c r="N26" s="18">
        <v>17</v>
      </c>
      <c r="O26" s="19">
        <f t="shared" si="0"/>
        <v>6233</v>
      </c>
    </row>
    <row r="27" spans="1:15" s="67" customFormat="1" ht="9.9499999999999993" customHeight="1" x14ac:dyDescent="0.15">
      <c r="A27" s="2" t="s">
        <v>173</v>
      </c>
      <c r="B27" s="3" t="s">
        <v>14</v>
      </c>
      <c r="C27" s="18" t="s">
        <v>101</v>
      </c>
      <c r="D27" s="18" t="s">
        <v>101</v>
      </c>
      <c r="E27" s="18" t="s">
        <v>101</v>
      </c>
      <c r="F27" s="18" t="s">
        <v>101</v>
      </c>
      <c r="G27" s="18" t="s">
        <v>101</v>
      </c>
      <c r="H27" s="18" t="s">
        <v>101</v>
      </c>
      <c r="I27" s="18" t="s">
        <v>101</v>
      </c>
      <c r="J27" s="18">
        <v>2</v>
      </c>
      <c r="K27" s="18" t="s">
        <v>101</v>
      </c>
      <c r="L27" s="18" t="s">
        <v>101</v>
      </c>
      <c r="M27" s="18" t="s">
        <v>101</v>
      </c>
      <c r="N27" s="18" t="s">
        <v>101</v>
      </c>
      <c r="O27" s="297">
        <f t="shared" si="0"/>
        <v>2</v>
      </c>
    </row>
    <row r="28" spans="1:15" s="67" customFormat="1" ht="9.9499999999999993" customHeight="1" x14ac:dyDescent="0.15">
      <c r="A28" s="2" t="s">
        <v>174</v>
      </c>
      <c r="B28" s="3" t="s">
        <v>15</v>
      </c>
      <c r="C28" s="18" t="s">
        <v>101</v>
      </c>
      <c r="D28" s="18" t="s">
        <v>101</v>
      </c>
      <c r="E28" s="18" t="s">
        <v>101</v>
      </c>
      <c r="F28" s="18" t="s">
        <v>101</v>
      </c>
      <c r="G28" s="18" t="s">
        <v>101</v>
      </c>
      <c r="H28" s="18" t="s">
        <v>101</v>
      </c>
      <c r="I28" s="18" t="s">
        <v>101</v>
      </c>
      <c r="J28" s="18">
        <v>2</v>
      </c>
      <c r="K28" s="18" t="s">
        <v>101</v>
      </c>
      <c r="L28" s="18" t="s">
        <v>101</v>
      </c>
      <c r="M28" s="18" t="s">
        <v>101</v>
      </c>
      <c r="N28" s="18" t="s">
        <v>101</v>
      </c>
      <c r="O28" s="297">
        <f t="shared" si="0"/>
        <v>2</v>
      </c>
    </row>
    <row r="29" spans="1:15" ht="9.9499999999999993" customHeight="1" x14ac:dyDescent="0.15">
      <c r="A29" s="2" t="s">
        <v>28</v>
      </c>
      <c r="B29" s="3" t="s">
        <v>14</v>
      </c>
      <c r="C29" s="18" t="s">
        <v>101</v>
      </c>
      <c r="D29" s="18" t="s">
        <v>101</v>
      </c>
      <c r="E29" s="18" t="s">
        <v>101</v>
      </c>
      <c r="F29" s="18" t="s">
        <v>101</v>
      </c>
      <c r="G29" s="18" t="s">
        <v>101</v>
      </c>
      <c r="H29" s="18" t="s">
        <v>101</v>
      </c>
      <c r="I29" s="18">
        <v>2</v>
      </c>
      <c r="J29" s="18" t="s">
        <v>101</v>
      </c>
      <c r="K29" s="18" t="s">
        <v>101</v>
      </c>
      <c r="L29" s="18" t="s">
        <v>101</v>
      </c>
      <c r="M29" s="18" t="s">
        <v>101</v>
      </c>
      <c r="N29" s="18" t="s">
        <v>101</v>
      </c>
      <c r="O29" s="19">
        <f t="shared" si="0"/>
        <v>2</v>
      </c>
    </row>
    <row r="30" spans="1:15" ht="9.9499999999999993" customHeight="1" x14ac:dyDescent="0.15">
      <c r="A30" s="2" t="s">
        <v>28</v>
      </c>
      <c r="B30" s="3" t="s">
        <v>15</v>
      </c>
      <c r="C30" s="18" t="s">
        <v>101</v>
      </c>
      <c r="D30" s="18" t="s">
        <v>101</v>
      </c>
      <c r="E30" s="18" t="s">
        <v>101</v>
      </c>
      <c r="F30" s="18" t="s">
        <v>101</v>
      </c>
      <c r="G30" s="18" t="s">
        <v>101</v>
      </c>
      <c r="H30" s="18" t="s">
        <v>101</v>
      </c>
      <c r="I30" s="18">
        <v>2</v>
      </c>
      <c r="J30" s="18" t="s">
        <v>101</v>
      </c>
      <c r="K30" s="18" t="s">
        <v>101</v>
      </c>
      <c r="L30" s="18" t="s">
        <v>101</v>
      </c>
      <c r="M30" s="18" t="s">
        <v>101</v>
      </c>
      <c r="N30" s="18" t="s">
        <v>101</v>
      </c>
      <c r="O30" s="19">
        <f t="shared" si="0"/>
        <v>2</v>
      </c>
    </row>
    <row r="31" spans="1:15" ht="9.9499999999999993" customHeight="1" x14ac:dyDescent="0.15">
      <c r="A31" s="2" t="s">
        <v>29</v>
      </c>
      <c r="B31" s="3" t="s">
        <v>14</v>
      </c>
      <c r="C31" s="18">
        <v>364</v>
      </c>
      <c r="D31" s="18">
        <v>313</v>
      </c>
      <c r="E31" s="18">
        <v>486</v>
      </c>
      <c r="F31" s="18">
        <v>460</v>
      </c>
      <c r="G31" s="18">
        <v>362</v>
      </c>
      <c r="H31" s="18">
        <v>567</v>
      </c>
      <c r="I31" s="18">
        <v>696</v>
      </c>
      <c r="J31" s="18">
        <v>581</v>
      </c>
      <c r="K31" s="18">
        <v>132</v>
      </c>
      <c r="L31" s="18">
        <v>670</v>
      </c>
      <c r="M31" s="18">
        <v>203</v>
      </c>
      <c r="N31" s="18">
        <v>237</v>
      </c>
      <c r="O31" s="19">
        <f t="shared" si="0"/>
        <v>5071</v>
      </c>
    </row>
    <row r="32" spans="1:15" ht="9.9499999999999993" customHeight="1" x14ac:dyDescent="0.15">
      <c r="A32" s="2" t="s">
        <v>29</v>
      </c>
      <c r="B32" s="3" t="s">
        <v>15</v>
      </c>
      <c r="C32" s="18">
        <v>359</v>
      </c>
      <c r="D32" s="18">
        <v>295</v>
      </c>
      <c r="E32" s="18">
        <v>462</v>
      </c>
      <c r="F32" s="18">
        <v>431</v>
      </c>
      <c r="G32" s="18">
        <v>305</v>
      </c>
      <c r="H32" s="18">
        <v>471</v>
      </c>
      <c r="I32" s="18">
        <v>595</v>
      </c>
      <c r="J32" s="18">
        <v>521</v>
      </c>
      <c r="K32" s="18">
        <v>131</v>
      </c>
      <c r="L32" s="18">
        <v>652</v>
      </c>
      <c r="M32" s="18">
        <v>186</v>
      </c>
      <c r="N32" s="18">
        <v>211</v>
      </c>
      <c r="O32" s="19">
        <f t="shared" si="0"/>
        <v>4619</v>
      </c>
    </row>
    <row r="33" spans="1:15" ht="9.9499999999999993" customHeight="1" x14ac:dyDescent="0.15">
      <c r="A33" s="2" t="s">
        <v>30</v>
      </c>
      <c r="B33" s="3" t="s">
        <v>14</v>
      </c>
      <c r="C33" s="18">
        <v>416</v>
      </c>
      <c r="D33" s="18">
        <v>439</v>
      </c>
      <c r="E33" s="18">
        <v>193</v>
      </c>
      <c r="F33" s="18">
        <v>14</v>
      </c>
      <c r="G33" s="18">
        <v>394</v>
      </c>
      <c r="H33" s="18">
        <v>308</v>
      </c>
      <c r="I33" s="18">
        <v>2</v>
      </c>
      <c r="J33" s="18">
        <v>92</v>
      </c>
      <c r="K33" s="18">
        <v>1</v>
      </c>
      <c r="L33" s="18">
        <v>209</v>
      </c>
      <c r="M33" s="18">
        <v>344</v>
      </c>
      <c r="N33" s="18">
        <v>392</v>
      </c>
      <c r="O33" s="19">
        <f t="shared" si="0"/>
        <v>2804</v>
      </c>
    </row>
    <row r="34" spans="1:15" ht="9.9499999999999993" customHeight="1" x14ac:dyDescent="0.15">
      <c r="A34" s="2" t="s">
        <v>30</v>
      </c>
      <c r="B34" s="3" t="s">
        <v>15</v>
      </c>
      <c r="C34" s="18">
        <v>416</v>
      </c>
      <c r="D34" s="18">
        <v>438</v>
      </c>
      <c r="E34" s="18">
        <v>191</v>
      </c>
      <c r="F34" s="18">
        <v>14</v>
      </c>
      <c r="G34" s="18">
        <v>394</v>
      </c>
      <c r="H34" s="18">
        <v>308</v>
      </c>
      <c r="I34" s="18">
        <v>2</v>
      </c>
      <c r="J34" s="18">
        <v>92</v>
      </c>
      <c r="K34" s="18">
        <v>1</v>
      </c>
      <c r="L34" s="18">
        <v>209</v>
      </c>
      <c r="M34" s="18">
        <v>345</v>
      </c>
      <c r="N34" s="18">
        <v>387</v>
      </c>
      <c r="O34" s="19">
        <f t="shared" si="0"/>
        <v>2797</v>
      </c>
    </row>
    <row r="35" spans="1:15" ht="9.9499999999999993" customHeight="1" x14ac:dyDescent="0.15">
      <c r="A35" s="2" t="s">
        <v>31</v>
      </c>
      <c r="B35" s="3" t="s">
        <v>14</v>
      </c>
      <c r="C35" s="18">
        <v>738</v>
      </c>
      <c r="D35" s="18">
        <v>656</v>
      </c>
      <c r="E35" s="18">
        <v>751</v>
      </c>
      <c r="F35" s="18">
        <v>588</v>
      </c>
      <c r="G35" s="18">
        <v>431</v>
      </c>
      <c r="H35" s="18">
        <v>478</v>
      </c>
      <c r="I35" s="18">
        <v>330</v>
      </c>
      <c r="J35" s="18">
        <v>42</v>
      </c>
      <c r="K35" s="18">
        <v>366</v>
      </c>
      <c r="L35" s="18">
        <v>595</v>
      </c>
      <c r="M35" s="18">
        <v>720</v>
      </c>
      <c r="N35" s="18">
        <v>863</v>
      </c>
      <c r="O35" s="19">
        <f t="shared" si="0"/>
        <v>6558</v>
      </c>
    </row>
    <row r="36" spans="1:15" ht="9.9499999999999993" customHeight="1" x14ac:dyDescent="0.15">
      <c r="A36" s="2" t="s">
        <v>31</v>
      </c>
      <c r="B36" s="3" t="s">
        <v>15</v>
      </c>
      <c r="C36" s="18">
        <v>686</v>
      </c>
      <c r="D36" s="18">
        <v>621</v>
      </c>
      <c r="E36" s="18">
        <v>705</v>
      </c>
      <c r="F36" s="18">
        <v>561</v>
      </c>
      <c r="G36" s="18">
        <v>389</v>
      </c>
      <c r="H36" s="18">
        <v>459</v>
      </c>
      <c r="I36" s="18">
        <v>295</v>
      </c>
      <c r="J36" s="18">
        <v>35</v>
      </c>
      <c r="K36" s="18">
        <v>310</v>
      </c>
      <c r="L36" s="18">
        <v>549</v>
      </c>
      <c r="M36" s="18">
        <v>667</v>
      </c>
      <c r="N36" s="18">
        <v>784</v>
      </c>
      <c r="O36" s="19">
        <f t="shared" si="0"/>
        <v>6061</v>
      </c>
    </row>
    <row r="37" spans="1:15" ht="9.9499999999999993" customHeight="1" x14ac:dyDescent="0.15">
      <c r="A37" s="2" t="s">
        <v>32</v>
      </c>
      <c r="B37" s="3" t="s">
        <v>14</v>
      </c>
      <c r="C37" s="18">
        <v>1</v>
      </c>
      <c r="D37" s="18">
        <v>1</v>
      </c>
      <c r="E37" s="18">
        <v>3</v>
      </c>
      <c r="F37" s="18">
        <v>3</v>
      </c>
      <c r="G37" s="18">
        <v>1</v>
      </c>
      <c r="H37" s="18">
        <v>1</v>
      </c>
      <c r="I37" s="18" t="s">
        <v>101</v>
      </c>
      <c r="J37" s="18">
        <v>2</v>
      </c>
      <c r="K37" s="18">
        <v>1</v>
      </c>
      <c r="L37" s="18">
        <v>2</v>
      </c>
      <c r="M37" s="18">
        <v>1</v>
      </c>
      <c r="N37" s="18">
        <v>1</v>
      </c>
      <c r="O37" s="19">
        <f t="shared" si="0"/>
        <v>17</v>
      </c>
    </row>
    <row r="38" spans="1:15" ht="9.9499999999999993" customHeight="1" x14ac:dyDescent="0.15">
      <c r="A38" s="2" t="s">
        <v>32</v>
      </c>
      <c r="B38" s="3" t="s">
        <v>15</v>
      </c>
      <c r="C38" s="18">
        <v>1</v>
      </c>
      <c r="D38" s="18" t="s">
        <v>101</v>
      </c>
      <c r="E38" s="18">
        <v>2</v>
      </c>
      <c r="F38" s="18" t="s">
        <v>101</v>
      </c>
      <c r="G38" s="18" t="s">
        <v>101</v>
      </c>
      <c r="H38" s="18" t="s">
        <v>101</v>
      </c>
      <c r="I38" s="18" t="s">
        <v>101</v>
      </c>
      <c r="J38" s="18">
        <v>1</v>
      </c>
      <c r="K38" s="18" t="s">
        <v>101</v>
      </c>
      <c r="L38" s="18">
        <v>2</v>
      </c>
      <c r="M38" s="18">
        <v>1</v>
      </c>
      <c r="N38" s="18" t="s">
        <v>101</v>
      </c>
      <c r="O38" s="19">
        <f t="shared" si="0"/>
        <v>7</v>
      </c>
    </row>
    <row r="39" spans="1:15" ht="9.9499999999999993" customHeight="1" x14ac:dyDescent="0.15">
      <c r="A39" s="2" t="s">
        <v>33</v>
      </c>
      <c r="B39" s="3" t="s">
        <v>14</v>
      </c>
      <c r="C39" s="17" t="s">
        <v>101</v>
      </c>
      <c r="D39" s="17" t="s">
        <v>101</v>
      </c>
      <c r="E39" s="18" t="s">
        <v>101</v>
      </c>
      <c r="F39" s="18" t="s">
        <v>101</v>
      </c>
      <c r="G39" s="18">
        <v>2</v>
      </c>
      <c r="H39" s="18">
        <v>1</v>
      </c>
      <c r="I39" s="18" t="s">
        <v>101</v>
      </c>
      <c r="J39" s="17" t="s">
        <v>101</v>
      </c>
      <c r="K39" s="18">
        <v>2</v>
      </c>
      <c r="L39" s="18" t="s">
        <v>101</v>
      </c>
      <c r="M39" s="17" t="s">
        <v>101</v>
      </c>
      <c r="N39" s="17" t="s">
        <v>101</v>
      </c>
      <c r="O39" s="19">
        <f t="shared" si="0"/>
        <v>5</v>
      </c>
    </row>
    <row r="40" spans="1:15" ht="9.9499999999999993" customHeight="1" x14ac:dyDescent="0.15">
      <c r="A40" s="2" t="s">
        <v>33</v>
      </c>
      <c r="B40" s="3" t="s">
        <v>15</v>
      </c>
      <c r="C40" s="17" t="s">
        <v>101</v>
      </c>
      <c r="D40" s="17" t="s">
        <v>101</v>
      </c>
      <c r="E40" s="18" t="s">
        <v>101</v>
      </c>
      <c r="F40" s="18" t="s">
        <v>101</v>
      </c>
      <c r="G40" s="18">
        <v>2</v>
      </c>
      <c r="H40" s="18">
        <v>1</v>
      </c>
      <c r="I40" s="18" t="s">
        <v>101</v>
      </c>
      <c r="J40" s="17" t="s">
        <v>101</v>
      </c>
      <c r="K40" s="18">
        <v>2</v>
      </c>
      <c r="L40" s="18" t="s">
        <v>101</v>
      </c>
      <c r="M40" s="17" t="s">
        <v>101</v>
      </c>
      <c r="N40" s="17" t="s">
        <v>101</v>
      </c>
      <c r="O40" s="19">
        <f t="shared" si="0"/>
        <v>5</v>
      </c>
    </row>
    <row r="41" spans="1:15" ht="9.9499999999999993" customHeight="1" x14ac:dyDescent="0.15">
      <c r="A41" s="2" t="s">
        <v>34</v>
      </c>
      <c r="B41" s="3" t="s">
        <v>14</v>
      </c>
      <c r="C41" s="18" t="s">
        <v>101</v>
      </c>
      <c r="D41" s="17" t="s">
        <v>101</v>
      </c>
      <c r="E41" s="17" t="s">
        <v>101</v>
      </c>
      <c r="F41" s="17" t="s">
        <v>101</v>
      </c>
      <c r="G41" s="17" t="s">
        <v>101</v>
      </c>
      <c r="H41" s="17" t="s">
        <v>101</v>
      </c>
      <c r="I41" s="18" t="s">
        <v>101</v>
      </c>
      <c r="J41" s="18" t="s">
        <v>101</v>
      </c>
      <c r="K41" s="18" t="s">
        <v>101</v>
      </c>
      <c r="L41" s="18" t="s">
        <v>101</v>
      </c>
      <c r="M41" s="18">
        <v>1</v>
      </c>
      <c r="N41" s="18">
        <v>1</v>
      </c>
      <c r="O41" s="19">
        <f t="shared" si="0"/>
        <v>2</v>
      </c>
    </row>
    <row r="42" spans="1:15" ht="9.9499999999999993" customHeight="1" x14ac:dyDescent="0.15">
      <c r="A42" s="2" t="s">
        <v>34</v>
      </c>
      <c r="B42" s="3" t="s">
        <v>15</v>
      </c>
      <c r="C42" s="18" t="s">
        <v>101</v>
      </c>
      <c r="D42" s="17" t="s">
        <v>101</v>
      </c>
      <c r="E42" s="17" t="s">
        <v>101</v>
      </c>
      <c r="F42" s="17" t="s">
        <v>101</v>
      </c>
      <c r="G42" s="17" t="s">
        <v>101</v>
      </c>
      <c r="H42" s="17" t="s">
        <v>101</v>
      </c>
      <c r="I42" s="18" t="s">
        <v>101</v>
      </c>
      <c r="J42" s="18" t="s">
        <v>101</v>
      </c>
      <c r="K42" s="18" t="s">
        <v>101</v>
      </c>
      <c r="L42" s="18" t="s">
        <v>101</v>
      </c>
      <c r="M42" s="18">
        <v>1</v>
      </c>
      <c r="N42" s="18">
        <v>1</v>
      </c>
      <c r="O42" s="19">
        <f t="shared" si="0"/>
        <v>2</v>
      </c>
    </row>
    <row r="43" spans="1:15" ht="9.9499999999999993" customHeight="1" x14ac:dyDescent="0.15">
      <c r="A43" s="2" t="s">
        <v>35</v>
      </c>
      <c r="B43" s="3" t="s">
        <v>14</v>
      </c>
      <c r="C43" s="18">
        <v>214</v>
      </c>
      <c r="D43" s="18">
        <v>106</v>
      </c>
      <c r="E43" s="18">
        <v>162</v>
      </c>
      <c r="F43" s="18">
        <v>216</v>
      </c>
      <c r="G43" s="18">
        <v>47</v>
      </c>
      <c r="H43" s="18">
        <v>70</v>
      </c>
      <c r="I43" s="18">
        <v>66</v>
      </c>
      <c r="J43" s="18">
        <v>55</v>
      </c>
      <c r="K43" s="18">
        <v>179</v>
      </c>
      <c r="L43" s="18">
        <v>290</v>
      </c>
      <c r="M43" s="18">
        <v>167</v>
      </c>
      <c r="N43" s="18">
        <v>162</v>
      </c>
      <c r="O43" s="19">
        <f t="shared" si="0"/>
        <v>1734</v>
      </c>
    </row>
    <row r="44" spans="1:15" ht="9.9499999999999993" customHeight="1" x14ac:dyDescent="0.15">
      <c r="A44" s="2" t="s">
        <v>35</v>
      </c>
      <c r="B44" s="3" t="s">
        <v>15</v>
      </c>
      <c r="C44" s="18">
        <v>134</v>
      </c>
      <c r="D44" s="18">
        <v>69</v>
      </c>
      <c r="E44" s="18">
        <v>113</v>
      </c>
      <c r="F44" s="18">
        <v>154</v>
      </c>
      <c r="G44" s="18">
        <v>32</v>
      </c>
      <c r="H44" s="18">
        <v>47</v>
      </c>
      <c r="I44" s="18">
        <v>34</v>
      </c>
      <c r="J44" s="18">
        <v>31</v>
      </c>
      <c r="K44" s="18">
        <v>47</v>
      </c>
      <c r="L44" s="18">
        <v>156</v>
      </c>
      <c r="M44" s="18">
        <v>98</v>
      </c>
      <c r="N44" s="18">
        <v>93</v>
      </c>
      <c r="O44" s="19">
        <f t="shared" si="0"/>
        <v>1008</v>
      </c>
    </row>
    <row r="45" spans="1:15" ht="9.9499999999999993" customHeight="1" x14ac:dyDescent="0.15">
      <c r="A45" s="2" t="s">
        <v>36</v>
      </c>
      <c r="B45" s="3" t="s">
        <v>14</v>
      </c>
      <c r="C45" s="18">
        <v>3</v>
      </c>
      <c r="D45" s="18">
        <v>2</v>
      </c>
      <c r="E45" s="18">
        <v>3</v>
      </c>
      <c r="F45" s="18" t="s">
        <v>101</v>
      </c>
      <c r="G45" s="18">
        <v>1</v>
      </c>
      <c r="H45" s="18">
        <v>4</v>
      </c>
      <c r="I45" s="18" t="s">
        <v>101</v>
      </c>
      <c r="J45" s="18" t="s">
        <v>101</v>
      </c>
      <c r="K45" s="18" t="s">
        <v>101</v>
      </c>
      <c r="L45" s="18" t="s">
        <v>101</v>
      </c>
      <c r="M45" s="18" t="s">
        <v>101</v>
      </c>
      <c r="N45" s="18" t="s">
        <v>101</v>
      </c>
      <c r="O45" s="19">
        <f t="shared" si="0"/>
        <v>13</v>
      </c>
    </row>
    <row r="46" spans="1:15" ht="9.9499999999999993" customHeight="1" x14ac:dyDescent="0.15">
      <c r="A46" s="2" t="s">
        <v>36</v>
      </c>
      <c r="B46" s="3" t="s">
        <v>15</v>
      </c>
      <c r="C46" s="18">
        <v>3</v>
      </c>
      <c r="D46" s="18" t="s">
        <v>101</v>
      </c>
      <c r="E46" s="18" t="s">
        <v>101</v>
      </c>
      <c r="F46" s="18" t="s">
        <v>101</v>
      </c>
      <c r="G46" s="18" t="s">
        <v>101</v>
      </c>
      <c r="H46" s="18">
        <v>2</v>
      </c>
      <c r="I46" s="18" t="s">
        <v>101</v>
      </c>
      <c r="J46" s="18" t="s">
        <v>101</v>
      </c>
      <c r="K46" s="18" t="s">
        <v>101</v>
      </c>
      <c r="L46" s="18" t="s">
        <v>101</v>
      </c>
      <c r="M46" s="18" t="s">
        <v>101</v>
      </c>
      <c r="N46" s="18" t="s">
        <v>101</v>
      </c>
      <c r="O46" s="19">
        <f t="shared" si="0"/>
        <v>5</v>
      </c>
    </row>
    <row r="47" spans="1:15" ht="9.9499999999999993" customHeight="1" x14ac:dyDescent="0.15">
      <c r="A47" s="2" t="s">
        <v>37</v>
      </c>
      <c r="B47" s="3" t="s">
        <v>14</v>
      </c>
      <c r="C47" s="18">
        <v>19236</v>
      </c>
      <c r="D47" s="18">
        <v>20775</v>
      </c>
      <c r="E47" s="18">
        <v>25829</v>
      </c>
      <c r="F47" s="18">
        <v>24242</v>
      </c>
      <c r="G47" s="18">
        <v>25165</v>
      </c>
      <c r="H47" s="18">
        <v>23348</v>
      </c>
      <c r="I47" s="18">
        <v>26710</v>
      </c>
      <c r="J47" s="18">
        <v>23865</v>
      </c>
      <c r="K47" s="18">
        <v>24736</v>
      </c>
      <c r="L47" s="18">
        <v>30823</v>
      </c>
      <c r="M47" s="18">
        <v>26590</v>
      </c>
      <c r="N47" s="18">
        <v>24449</v>
      </c>
      <c r="O47" s="19">
        <f t="shared" si="0"/>
        <v>295768</v>
      </c>
    </row>
    <row r="48" spans="1:15" ht="9.9499999999999993" customHeight="1" x14ac:dyDescent="0.15">
      <c r="A48" s="2" t="s">
        <v>37</v>
      </c>
      <c r="B48" s="3" t="s">
        <v>15</v>
      </c>
      <c r="C48" s="18">
        <v>16898</v>
      </c>
      <c r="D48" s="18">
        <v>18404</v>
      </c>
      <c r="E48" s="18">
        <v>23307</v>
      </c>
      <c r="F48" s="18">
        <v>22096</v>
      </c>
      <c r="G48" s="18">
        <v>23199</v>
      </c>
      <c r="H48" s="18">
        <v>21437</v>
      </c>
      <c r="I48" s="18">
        <v>24844</v>
      </c>
      <c r="J48" s="18">
        <v>21945</v>
      </c>
      <c r="K48" s="18">
        <v>22471</v>
      </c>
      <c r="L48" s="18">
        <v>28905</v>
      </c>
      <c r="M48" s="18">
        <v>24815</v>
      </c>
      <c r="N48" s="18">
        <v>23173</v>
      </c>
      <c r="O48" s="19">
        <f t="shared" si="0"/>
        <v>271494</v>
      </c>
    </row>
    <row r="49" spans="1:15" ht="9.9499999999999993" customHeight="1" x14ac:dyDescent="0.15">
      <c r="A49" s="2" t="s">
        <v>38</v>
      </c>
      <c r="B49" s="3" t="s">
        <v>14</v>
      </c>
      <c r="C49" s="18">
        <v>9452</v>
      </c>
      <c r="D49" s="18">
        <v>6391</v>
      </c>
      <c r="E49" s="18">
        <v>423</v>
      </c>
      <c r="F49" s="18" t="s">
        <v>101</v>
      </c>
      <c r="G49" s="18" t="s">
        <v>101</v>
      </c>
      <c r="H49" s="17" t="s">
        <v>101</v>
      </c>
      <c r="I49" s="18">
        <v>51</v>
      </c>
      <c r="J49" s="18">
        <v>1656</v>
      </c>
      <c r="K49" s="18">
        <v>3233</v>
      </c>
      <c r="L49" s="18">
        <v>8633</v>
      </c>
      <c r="M49" s="18">
        <v>10221</v>
      </c>
      <c r="N49" s="18">
        <v>11507</v>
      </c>
      <c r="O49" s="19">
        <f t="shared" si="0"/>
        <v>51567</v>
      </c>
    </row>
    <row r="50" spans="1:15" ht="9.9499999999999993" customHeight="1" x14ac:dyDescent="0.15">
      <c r="A50" s="2" t="s">
        <v>38</v>
      </c>
      <c r="B50" s="3" t="s">
        <v>15</v>
      </c>
      <c r="C50" s="18">
        <v>9342</v>
      </c>
      <c r="D50" s="18">
        <v>6382</v>
      </c>
      <c r="E50" s="18">
        <v>372</v>
      </c>
      <c r="F50" s="18" t="s">
        <v>101</v>
      </c>
      <c r="G50" s="18" t="s">
        <v>101</v>
      </c>
      <c r="H50" s="17" t="s">
        <v>101</v>
      </c>
      <c r="I50" s="18">
        <v>51</v>
      </c>
      <c r="J50" s="18">
        <v>1589</v>
      </c>
      <c r="K50" s="18">
        <v>3186</v>
      </c>
      <c r="L50" s="18">
        <v>8596</v>
      </c>
      <c r="M50" s="18">
        <v>10169</v>
      </c>
      <c r="N50" s="18">
        <v>11420</v>
      </c>
      <c r="O50" s="19">
        <f t="shared" si="0"/>
        <v>51107</v>
      </c>
    </row>
    <row r="51" spans="1:15" ht="9.9499999999999993" customHeight="1" x14ac:dyDescent="0.15">
      <c r="A51" s="2" t="s">
        <v>39</v>
      </c>
      <c r="B51" s="3" t="s">
        <v>14</v>
      </c>
      <c r="C51" s="17" t="s">
        <v>101</v>
      </c>
      <c r="D51" s="18">
        <v>74</v>
      </c>
      <c r="E51" s="18">
        <v>271</v>
      </c>
      <c r="F51" s="17" t="s">
        <v>101</v>
      </c>
      <c r="G51" s="18">
        <v>4</v>
      </c>
      <c r="H51" s="17" t="s">
        <v>101</v>
      </c>
      <c r="I51" s="17" t="s">
        <v>101</v>
      </c>
      <c r="J51" s="17" t="s">
        <v>101</v>
      </c>
      <c r="K51" s="17" t="s">
        <v>101</v>
      </c>
      <c r="L51" s="18">
        <v>5</v>
      </c>
      <c r="M51" s="18">
        <v>90</v>
      </c>
      <c r="N51" s="17" t="s">
        <v>101</v>
      </c>
      <c r="O51" s="19">
        <f t="shared" si="0"/>
        <v>444</v>
      </c>
    </row>
    <row r="52" spans="1:15" ht="9.9499999999999993" customHeight="1" x14ac:dyDescent="0.15">
      <c r="A52" s="2" t="s">
        <v>39</v>
      </c>
      <c r="B52" s="3" t="s">
        <v>15</v>
      </c>
      <c r="C52" s="17" t="s">
        <v>101</v>
      </c>
      <c r="D52" s="18">
        <v>74</v>
      </c>
      <c r="E52" s="18">
        <v>265</v>
      </c>
      <c r="F52" s="17" t="s">
        <v>101</v>
      </c>
      <c r="G52" s="18">
        <v>4</v>
      </c>
      <c r="H52" s="17" t="s">
        <v>101</v>
      </c>
      <c r="I52" s="17" t="s">
        <v>101</v>
      </c>
      <c r="J52" s="17" t="s">
        <v>101</v>
      </c>
      <c r="K52" s="17" t="s">
        <v>101</v>
      </c>
      <c r="L52" s="18">
        <v>4</v>
      </c>
      <c r="M52" s="18">
        <v>61</v>
      </c>
      <c r="N52" s="17" t="s">
        <v>101</v>
      </c>
      <c r="O52" s="19">
        <f t="shared" si="0"/>
        <v>408</v>
      </c>
    </row>
    <row r="53" spans="1:15" ht="9.9499999999999993" customHeight="1" x14ac:dyDescent="0.15">
      <c r="A53" s="2" t="s">
        <v>40</v>
      </c>
      <c r="B53" s="3" t="s">
        <v>14</v>
      </c>
      <c r="C53" s="18">
        <v>3</v>
      </c>
      <c r="D53" s="17" t="s">
        <v>101</v>
      </c>
      <c r="E53" s="18" t="s">
        <v>101</v>
      </c>
      <c r="F53" s="18" t="s">
        <v>101</v>
      </c>
      <c r="G53" s="18">
        <v>7</v>
      </c>
      <c r="H53" s="18">
        <v>2</v>
      </c>
      <c r="I53" s="18">
        <v>7</v>
      </c>
      <c r="J53" s="18" t="s">
        <v>101</v>
      </c>
      <c r="K53" s="17" t="s">
        <v>101</v>
      </c>
      <c r="L53" s="18" t="s">
        <v>101</v>
      </c>
      <c r="M53" s="18" t="s">
        <v>101</v>
      </c>
      <c r="N53" s="18">
        <v>1</v>
      </c>
      <c r="O53" s="19">
        <f t="shared" si="0"/>
        <v>20</v>
      </c>
    </row>
    <row r="54" spans="1:15" ht="9.9499999999999993" customHeight="1" x14ac:dyDescent="0.15">
      <c r="A54" s="2" t="s">
        <v>40</v>
      </c>
      <c r="B54" s="3" t="s">
        <v>15</v>
      </c>
      <c r="C54" s="18">
        <v>3</v>
      </c>
      <c r="D54" s="17" t="s">
        <v>101</v>
      </c>
      <c r="E54" s="18" t="s">
        <v>101</v>
      </c>
      <c r="F54" s="18" t="s">
        <v>101</v>
      </c>
      <c r="G54" s="18">
        <v>9</v>
      </c>
      <c r="H54" s="18">
        <v>2</v>
      </c>
      <c r="I54" s="18">
        <v>2</v>
      </c>
      <c r="J54" s="18" t="s">
        <v>101</v>
      </c>
      <c r="K54" s="17" t="s">
        <v>101</v>
      </c>
      <c r="L54" s="18" t="s">
        <v>101</v>
      </c>
      <c r="M54" s="18" t="s">
        <v>101</v>
      </c>
      <c r="N54" s="18">
        <v>1</v>
      </c>
      <c r="O54" s="19">
        <f t="shared" si="0"/>
        <v>17</v>
      </c>
    </row>
    <row r="55" spans="1:15" ht="9.9499999999999993" customHeight="1" x14ac:dyDescent="0.15">
      <c r="A55" s="2" t="s">
        <v>41</v>
      </c>
      <c r="B55" s="3" t="s">
        <v>14</v>
      </c>
      <c r="C55" s="17" t="s">
        <v>101</v>
      </c>
      <c r="D55" s="17" t="s">
        <v>101</v>
      </c>
      <c r="E55" s="18" t="s">
        <v>101</v>
      </c>
      <c r="F55" s="18">
        <v>13</v>
      </c>
      <c r="G55" s="18">
        <v>13</v>
      </c>
      <c r="H55" s="18">
        <v>8</v>
      </c>
      <c r="I55" s="18">
        <v>6</v>
      </c>
      <c r="J55" s="18">
        <v>5</v>
      </c>
      <c r="K55" s="18">
        <v>6</v>
      </c>
      <c r="L55" s="18">
        <v>4</v>
      </c>
      <c r="M55" s="18">
        <v>7</v>
      </c>
      <c r="N55" s="18" t="s">
        <v>101</v>
      </c>
      <c r="O55" s="19">
        <f t="shared" si="0"/>
        <v>62</v>
      </c>
    </row>
    <row r="56" spans="1:15" ht="9.9499999999999993" customHeight="1" x14ac:dyDescent="0.15">
      <c r="A56" s="2" t="s">
        <v>41</v>
      </c>
      <c r="B56" s="3" t="s">
        <v>15</v>
      </c>
      <c r="C56" s="17" t="s">
        <v>101</v>
      </c>
      <c r="D56" s="17" t="s">
        <v>101</v>
      </c>
      <c r="E56" s="18" t="s">
        <v>101</v>
      </c>
      <c r="F56" s="18">
        <v>13</v>
      </c>
      <c r="G56" s="18">
        <v>13</v>
      </c>
      <c r="H56" s="18">
        <v>8</v>
      </c>
      <c r="I56" s="18">
        <v>6</v>
      </c>
      <c r="J56" s="18">
        <v>5</v>
      </c>
      <c r="K56" s="18">
        <v>5</v>
      </c>
      <c r="L56" s="18">
        <v>4</v>
      </c>
      <c r="M56" s="18">
        <v>7</v>
      </c>
      <c r="N56" s="18" t="s">
        <v>101</v>
      </c>
      <c r="O56" s="19">
        <f t="shared" si="0"/>
        <v>61</v>
      </c>
    </row>
    <row r="57" spans="1:15" ht="9.9499999999999993" customHeight="1" x14ac:dyDescent="0.15">
      <c r="A57" s="2" t="s">
        <v>43</v>
      </c>
      <c r="B57" s="3" t="s">
        <v>14</v>
      </c>
      <c r="C57" s="18">
        <v>9544</v>
      </c>
      <c r="D57" s="18">
        <v>8784</v>
      </c>
      <c r="E57" s="18">
        <v>9678</v>
      </c>
      <c r="F57" s="18">
        <v>7188</v>
      </c>
      <c r="G57" s="18">
        <v>8605</v>
      </c>
      <c r="H57" s="18">
        <v>8602</v>
      </c>
      <c r="I57" s="18">
        <v>8320</v>
      </c>
      <c r="J57" s="18">
        <v>11076</v>
      </c>
      <c r="K57" s="18">
        <v>9510</v>
      </c>
      <c r="L57" s="18">
        <v>10980</v>
      </c>
      <c r="M57" s="18">
        <v>10815</v>
      </c>
      <c r="N57" s="18">
        <v>8635</v>
      </c>
      <c r="O57" s="19">
        <f t="shared" si="0"/>
        <v>111737</v>
      </c>
    </row>
    <row r="58" spans="1:15" ht="9.9499999999999993" customHeight="1" x14ac:dyDescent="0.15">
      <c r="A58" s="2" t="s">
        <v>43</v>
      </c>
      <c r="B58" s="3" t="s">
        <v>15</v>
      </c>
      <c r="C58" s="18">
        <v>9107</v>
      </c>
      <c r="D58" s="18">
        <v>7966</v>
      </c>
      <c r="E58" s="18">
        <v>9285</v>
      </c>
      <c r="F58" s="18">
        <v>6722</v>
      </c>
      <c r="G58" s="18">
        <v>7786</v>
      </c>
      <c r="H58" s="18">
        <v>8342</v>
      </c>
      <c r="I58" s="18">
        <v>7032</v>
      </c>
      <c r="J58" s="18">
        <v>10569</v>
      </c>
      <c r="K58" s="18">
        <v>9072</v>
      </c>
      <c r="L58" s="18">
        <v>10759</v>
      </c>
      <c r="M58" s="18">
        <v>10312</v>
      </c>
      <c r="N58" s="18">
        <v>8128</v>
      </c>
      <c r="O58" s="19">
        <f t="shared" si="0"/>
        <v>105080</v>
      </c>
    </row>
    <row r="59" spans="1:15" ht="9.9499999999999993" customHeight="1" x14ac:dyDescent="0.15">
      <c r="A59" s="2" t="s">
        <v>44</v>
      </c>
      <c r="B59" s="3" t="s">
        <v>14</v>
      </c>
      <c r="C59" s="18">
        <v>21</v>
      </c>
      <c r="D59" s="18">
        <v>15</v>
      </c>
      <c r="E59" s="18">
        <v>22</v>
      </c>
      <c r="F59" s="18">
        <v>20</v>
      </c>
      <c r="G59" s="18">
        <v>21</v>
      </c>
      <c r="H59" s="18">
        <v>26</v>
      </c>
      <c r="I59" s="18">
        <v>17</v>
      </c>
      <c r="J59" s="18">
        <v>8</v>
      </c>
      <c r="K59" s="18">
        <v>11</v>
      </c>
      <c r="L59" s="18">
        <v>16</v>
      </c>
      <c r="M59" s="18">
        <v>16</v>
      </c>
      <c r="N59" s="18">
        <v>12</v>
      </c>
      <c r="O59" s="19">
        <f t="shared" si="0"/>
        <v>205</v>
      </c>
    </row>
    <row r="60" spans="1:15" ht="9.9499999999999993" customHeight="1" x14ac:dyDescent="0.15">
      <c r="A60" s="2" t="s">
        <v>44</v>
      </c>
      <c r="B60" s="3" t="s">
        <v>15</v>
      </c>
      <c r="C60" s="18">
        <v>20</v>
      </c>
      <c r="D60" s="18">
        <v>13</v>
      </c>
      <c r="E60" s="18">
        <v>22</v>
      </c>
      <c r="F60" s="18">
        <v>19</v>
      </c>
      <c r="G60" s="18">
        <v>19</v>
      </c>
      <c r="H60" s="18">
        <v>24</v>
      </c>
      <c r="I60" s="18">
        <v>15</v>
      </c>
      <c r="J60" s="18">
        <v>8</v>
      </c>
      <c r="K60" s="18">
        <v>10</v>
      </c>
      <c r="L60" s="18">
        <v>13</v>
      </c>
      <c r="M60" s="18">
        <v>15</v>
      </c>
      <c r="N60" s="18">
        <v>12</v>
      </c>
      <c r="O60" s="19">
        <f t="shared" si="0"/>
        <v>190</v>
      </c>
    </row>
    <row r="61" spans="1:15" ht="9.9499999999999993" customHeight="1" x14ac:dyDescent="0.15">
      <c r="A61" s="25" t="s">
        <v>45</v>
      </c>
      <c r="B61" s="3" t="s">
        <v>14</v>
      </c>
      <c r="C61" s="18">
        <v>4</v>
      </c>
      <c r="D61" s="17" t="s">
        <v>101</v>
      </c>
      <c r="E61" s="17" t="s">
        <v>101</v>
      </c>
      <c r="F61" s="17" t="s">
        <v>101</v>
      </c>
      <c r="G61" s="17" t="s">
        <v>101</v>
      </c>
      <c r="H61" s="17" t="s">
        <v>101</v>
      </c>
      <c r="I61" s="17" t="s">
        <v>101</v>
      </c>
      <c r="J61" s="17" t="s">
        <v>101</v>
      </c>
      <c r="K61" s="17" t="s">
        <v>101</v>
      </c>
      <c r="L61" s="17" t="s">
        <v>101</v>
      </c>
      <c r="M61" s="17" t="s">
        <v>101</v>
      </c>
      <c r="N61" s="18">
        <v>2</v>
      </c>
      <c r="O61" s="19">
        <f t="shared" si="0"/>
        <v>6</v>
      </c>
    </row>
    <row r="62" spans="1:15" ht="9.9499999999999993" customHeight="1" x14ac:dyDescent="0.15">
      <c r="A62" s="26" t="s">
        <v>45</v>
      </c>
      <c r="B62" s="13" t="s">
        <v>15</v>
      </c>
      <c r="C62" s="20">
        <v>3</v>
      </c>
      <c r="D62" s="21" t="s">
        <v>101</v>
      </c>
      <c r="E62" s="21" t="s">
        <v>101</v>
      </c>
      <c r="F62" s="21" t="s">
        <v>101</v>
      </c>
      <c r="G62" s="21" t="s">
        <v>101</v>
      </c>
      <c r="H62" s="21" t="s">
        <v>101</v>
      </c>
      <c r="I62" s="21" t="s">
        <v>101</v>
      </c>
      <c r="J62" s="21" t="s">
        <v>101</v>
      </c>
      <c r="K62" s="21" t="s">
        <v>101</v>
      </c>
      <c r="L62" s="21" t="s">
        <v>101</v>
      </c>
      <c r="M62" s="21" t="s">
        <v>101</v>
      </c>
      <c r="N62" s="20">
        <v>1</v>
      </c>
      <c r="O62" s="22">
        <f t="shared" si="0"/>
        <v>4</v>
      </c>
    </row>
    <row r="63" spans="1:15" ht="9.9499999999999993" customHeight="1" x14ac:dyDescent="0.15">
      <c r="A63" s="25"/>
      <c r="B63" s="3"/>
      <c r="C63" s="18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8"/>
      <c r="O63" s="19"/>
    </row>
    <row r="64" spans="1:15" ht="9.9499999999999993" customHeight="1" x14ac:dyDescent="0.15">
      <c r="A64" s="2" t="s">
        <v>46</v>
      </c>
      <c r="B64" s="3" t="s">
        <v>14</v>
      </c>
      <c r="C64" s="17" t="s">
        <v>101</v>
      </c>
      <c r="D64" s="17" t="s">
        <v>101</v>
      </c>
      <c r="E64" s="17" t="s">
        <v>101</v>
      </c>
      <c r="F64" s="17" t="s">
        <v>101</v>
      </c>
      <c r="G64" s="17" t="s">
        <v>101</v>
      </c>
      <c r="H64" s="18">
        <v>12</v>
      </c>
      <c r="I64" s="17" t="s">
        <v>101</v>
      </c>
      <c r="J64" s="17" t="s">
        <v>101</v>
      </c>
      <c r="K64" s="17" t="s">
        <v>101</v>
      </c>
      <c r="L64" s="17" t="s">
        <v>101</v>
      </c>
      <c r="M64" s="18">
        <v>4</v>
      </c>
      <c r="N64" s="17" t="s">
        <v>101</v>
      </c>
      <c r="O64" s="19">
        <f t="shared" ref="O64:O119" si="1">SUM(C64:N64)</f>
        <v>16</v>
      </c>
    </row>
    <row r="65" spans="1:15" ht="9.9499999999999993" customHeight="1" x14ac:dyDescent="0.15">
      <c r="A65" s="2" t="s">
        <v>46</v>
      </c>
      <c r="B65" s="3" t="s">
        <v>15</v>
      </c>
      <c r="C65" s="17" t="s">
        <v>101</v>
      </c>
      <c r="D65" s="17" t="s">
        <v>101</v>
      </c>
      <c r="E65" s="17" t="s">
        <v>101</v>
      </c>
      <c r="F65" s="17" t="s">
        <v>101</v>
      </c>
      <c r="G65" s="17" t="s">
        <v>101</v>
      </c>
      <c r="H65" s="18" t="s">
        <v>101</v>
      </c>
      <c r="I65" s="17" t="s">
        <v>101</v>
      </c>
      <c r="J65" s="17" t="s">
        <v>101</v>
      </c>
      <c r="K65" s="17" t="s">
        <v>101</v>
      </c>
      <c r="L65" s="17" t="s">
        <v>101</v>
      </c>
      <c r="M65" s="18" t="s">
        <v>101</v>
      </c>
      <c r="N65" s="17" t="s">
        <v>101</v>
      </c>
      <c r="O65" s="19">
        <f t="shared" si="1"/>
        <v>0</v>
      </c>
    </row>
    <row r="66" spans="1:15" ht="9.9499999999999993" customHeight="1" x14ac:dyDescent="0.15">
      <c r="A66" s="2" t="s">
        <v>47</v>
      </c>
      <c r="B66" s="3" t="s">
        <v>14</v>
      </c>
      <c r="C66" s="18">
        <v>1</v>
      </c>
      <c r="D66" s="17" t="s">
        <v>101</v>
      </c>
      <c r="E66" s="18">
        <v>7</v>
      </c>
      <c r="F66" s="17" t="s">
        <v>101</v>
      </c>
      <c r="G66" s="17" t="s">
        <v>101</v>
      </c>
      <c r="H66" s="17" t="s">
        <v>101</v>
      </c>
      <c r="I66" s="18" t="s">
        <v>101</v>
      </c>
      <c r="J66" s="18">
        <v>6</v>
      </c>
      <c r="K66" s="17" t="s">
        <v>101</v>
      </c>
      <c r="L66" s="18">
        <v>3</v>
      </c>
      <c r="M66" s="18">
        <v>4</v>
      </c>
      <c r="N66" s="17" t="s">
        <v>101</v>
      </c>
      <c r="O66" s="19">
        <f t="shared" si="1"/>
        <v>21</v>
      </c>
    </row>
    <row r="67" spans="1:15" ht="9.9499999999999993" customHeight="1" x14ac:dyDescent="0.15">
      <c r="A67" s="2" t="s">
        <v>47</v>
      </c>
      <c r="B67" s="3" t="s">
        <v>15</v>
      </c>
      <c r="C67" s="18" t="s">
        <v>101</v>
      </c>
      <c r="D67" s="17" t="s">
        <v>101</v>
      </c>
      <c r="E67" s="18">
        <v>1</v>
      </c>
      <c r="F67" s="17" t="s">
        <v>101</v>
      </c>
      <c r="G67" s="17" t="s">
        <v>101</v>
      </c>
      <c r="H67" s="17" t="s">
        <v>101</v>
      </c>
      <c r="I67" s="18" t="s">
        <v>101</v>
      </c>
      <c r="J67" s="18" t="s">
        <v>101</v>
      </c>
      <c r="K67" s="17" t="s">
        <v>101</v>
      </c>
      <c r="L67" s="18" t="s">
        <v>101</v>
      </c>
      <c r="M67" s="18">
        <v>1</v>
      </c>
      <c r="N67" s="17" t="s">
        <v>101</v>
      </c>
      <c r="O67" s="19">
        <f t="shared" si="1"/>
        <v>2</v>
      </c>
    </row>
    <row r="68" spans="1:15" ht="9.9499999999999993" customHeight="1" x14ac:dyDescent="0.15">
      <c r="A68" s="2" t="s">
        <v>48</v>
      </c>
      <c r="B68" s="3" t="s">
        <v>14</v>
      </c>
      <c r="C68" s="18" t="s">
        <v>101</v>
      </c>
      <c r="D68" s="18">
        <v>166</v>
      </c>
      <c r="E68" s="18">
        <v>27</v>
      </c>
      <c r="F68" s="18">
        <v>11</v>
      </c>
      <c r="G68" s="18">
        <v>2</v>
      </c>
      <c r="H68" s="18">
        <v>2</v>
      </c>
      <c r="I68" s="17" t="s">
        <v>101</v>
      </c>
      <c r="J68" s="18">
        <v>12</v>
      </c>
      <c r="K68" s="18">
        <v>86</v>
      </c>
      <c r="L68" s="18">
        <v>385</v>
      </c>
      <c r="M68" s="18">
        <v>497</v>
      </c>
      <c r="N68" s="18">
        <v>172</v>
      </c>
      <c r="O68" s="19">
        <f t="shared" si="1"/>
        <v>1360</v>
      </c>
    </row>
    <row r="69" spans="1:15" ht="9.9499999999999993" customHeight="1" x14ac:dyDescent="0.15">
      <c r="A69" s="2" t="s">
        <v>48</v>
      </c>
      <c r="B69" s="3" t="s">
        <v>15</v>
      </c>
      <c r="C69" s="18" t="s">
        <v>101</v>
      </c>
      <c r="D69" s="18">
        <v>18</v>
      </c>
      <c r="E69" s="18">
        <v>3</v>
      </c>
      <c r="F69" s="18">
        <v>1</v>
      </c>
      <c r="G69" s="18" t="s">
        <v>101</v>
      </c>
      <c r="H69" s="18" t="s">
        <v>101</v>
      </c>
      <c r="I69" s="17" t="s">
        <v>101</v>
      </c>
      <c r="J69" s="18">
        <v>1</v>
      </c>
      <c r="K69" s="18">
        <v>12</v>
      </c>
      <c r="L69" s="18">
        <v>44</v>
      </c>
      <c r="M69" s="18">
        <v>55</v>
      </c>
      <c r="N69" s="18">
        <v>19</v>
      </c>
      <c r="O69" s="19">
        <f t="shared" si="1"/>
        <v>153</v>
      </c>
    </row>
    <row r="70" spans="1:15" ht="9.9499999999999993" customHeight="1" x14ac:dyDescent="0.15">
      <c r="A70" s="2" t="s">
        <v>49</v>
      </c>
      <c r="B70" s="3" t="s">
        <v>14</v>
      </c>
      <c r="C70" s="18">
        <v>38</v>
      </c>
      <c r="D70" s="17" t="s">
        <v>101</v>
      </c>
      <c r="E70" s="17" t="s">
        <v>101</v>
      </c>
      <c r="F70" s="17" t="s">
        <v>101</v>
      </c>
      <c r="G70" s="17" t="s">
        <v>101</v>
      </c>
      <c r="H70" s="17" t="s">
        <v>101</v>
      </c>
      <c r="I70" s="17" t="s">
        <v>101</v>
      </c>
      <c r="J70" s="17" t="s">
        <v>101</v>
      </c>
      <c r="K70" s="17" t="s">
        <v>101</v>
      </c>
      <c r="L70" s="17" t="s">
        <v>101</v>
      </c>
      <c r="M70" s="17" t="s">
        <v>101</v>
      </c>
      <c r="N70" s="18">
        <v>54</v>
      </c>
      <c r="O70" s="19">
        <f t="shared" si="1"/>
        <v>92</v>
      </c>
    </row>
    <row r="71" spans="1:15" ht="9.9499999999999993" customHeight="1" x14ac:dyDescent="0.15">
      <c r="A71" s="2" t="s">
        <v>49</v>
      </c>
      <c r="B71" s="3" t="s">
        <v>15</v>
      </c>
      <c r="C71" s="18">
        <v>6</v>
      </c>
      <c r="D71" s="17" t="s">
        <v>101</v>
      </c>
      <c r="E71" s="17" t="s">
        <v>101</v>
      </c>
      <c r="F71" s="17" t="s">
        <v>101</v>
      </c>
      <c r="G71" s="17" t="s">
        <v>101</v>
      </c>
      <c r="H71" s="17" t="s">
        <v>101</v>
      </c>
      <c r="I71" s="17" t="s">
        <v>101</v>
      </c>
      <c r="J71" s="17" t="s">
        <v>101</v>
      </c>
      <c r="K71" s="17" t="s">
        <v>101</v>
      </c>
      <c r="L71" s="17" t="s">
        <v>101</v>
      </c>
      <c r="M71" s="17" t="s">
        <v>101</v>
      </c>
      <c r="N71" s="18">
        <v>13</v>
      </c>
      <c r="O71" s="19">
        <f t="shared" si="1"/>
        <v>19</v>
      </c>
    </row>
    <row r="72" spans="1:15" ht="9.9499999999999993" customHeight="1" x14ac:dyDescent="0.15">
      <c r="A72" s="2" t="s">
        <v>50</v>
      </c>
      <c r="B72" s="3" t="s">
        <v>14</v>
      </c>
      <c r="C72" s="18">
        <v>1</v>
      </c>
      <c r="D72" s="18" t="s">
        <v>101</v>
      </c>
      <c r="E72" s="18">
        <v>7</v>
      </c>
      <c r="F72" s="18">
        <v>1</v>
      </c>
      <c r="G72" s="18">
        <v>2</v>
      </c>
      <c r="H72" s="18">
        <v>6</v>
      </c>
      <c r="I72" s="18">
        <v>4</v>
      </c>
      <c r="J72" s="18">
        <v>2</v>
      </c>
      <c r="K72" s="17" t="s">
        <v>101</v>
      </c>
      <c r="L72" s="18">
        <v>2</v>
      </c>
      <c r="M72" s="17" t="s">
        <v>101</v>
      </c>
      <c r="N72" s="17" t="s">
        <v>101</v>
      </c>
      <c r="O72" s="19">
        <f t="shared" si="1"/>
        <v>25</v>
      </c>
    </row>
    <row r="73" spans="1:15" ht="9.9499999999999993" customHeight="1" x14ac:dyDescent="0.15">
      <c r="A73" s="2" t="s">
        <v>50</v>
      </c>
      <c r="B73" s="3" t="s">
        <v>15</v>
      </c>
      <c r="C73" s="18" t="s">
        <v>101</v>
      </c>
      <c r="D73" s="18" t="s">
        <v>101</v>
      </c>
      <c r="E73" s="18">
        <v>1</v>
      </c>
      <c r="F73" s="18" t="s">
        <v>101</v>
      </c>
      <c r="G73" s="18" t="s">
        <v>101</v>
      </c>
      <c r="H73" s="18">
        <v>1</v>
      </c>
      <c r="I73" s="18" t="s">
        <v>101</v>
      </c>
      <c r="J73" s="18" t="s">
        <v>101</v>
      </c>
      <c r="K73" s="17" t="s">
        <v>101</v>
      </c>
      <c r="L73" s="18" t="s">
        <v>101</v>
      </c>
      <c r="M73" s="17" t="s">
        <v>101</v>
      </c>
      <c r="N73" s="17" t="s">
        <v>101</v>
      </c>
      <c r="O73" s="19">
        <f t="shared" si="1"/>
        <v>2</v>
      </c>
    </row>
    <row r="74" spans="1:15" ht="9.9499999999999993" customHeight="1" x14ac:dyDescent="0.15">
      <c r="A74" s="2" t="s">
        <v>51</v>
      </c>
      <c r="B74" s="3" t="s">
        <v>14</v>
      </c>
      <c r="C74" s="17" t="s">
        <v>101</v>
      </c>
      <c r="D74" s="17" t="s">
        <v>101</v>
      </c>
      <c r="E74" s="18">
        <v>5</v>
      </c>
      <c r="F74" s="17" t="s">
        <v>101</v>
      </c>
      <c r="G74" s="17" t="s">
        <v>101</v>
      </c>
      <c r="H74" s="17" t="s">
        <v>101</v>
      </c>
      <c r="I74" s="17" t="s">
        <v>101</v>
      </c>
      <c r="J74" s="17" t="s">
        <v>101</v>
      </c>
      <c r="K74" s="17" t="s">
        <v>101</v>
      </c>
      <c r="L74" s="17" t="s">
        <v>101</v>
      </c>
      <c r="M74" s="17" t="s">
        <v>101</v>
      </c>
      <c r="N74" s="17" t="s">
        <v>101</v>
      </c>
      <c r="O74" s="19">
        <f t="shared" si="1"/>
        <v>5</v>
      </c>
    </row>
    <row r="75" spans="1:15" ht="9.9499999999999993" customHeight="1" x14ac:dyDescent="0.15">
      <c r="A75" s="2" t="s">
        <v>51</v>
      </c>
      <c r="B75" s="3" t="s">
        <v>15</v>
      </c>
      <c r="C75" s="17" t="s">
        <v>101</v>
      </c>
      <c r="D75" s="17" t="s">
        <v>101</v>
      </c>
      <c r="E75" s="18">
        <v>2</v>
      </c>
      <c r="F75" s="17" t="s">
        <v>101</v>
      </c>
      <c r="G75" s="17" t="s">
        <v>101</v>
      </c>
      <c r="H75" s="17" t="s">
        <v>101</v>
      </c>
      <c r="I75" s="17" t="s">
        <v>101</v>
      </c>
      <c r="J75" s="17" t="s">
        <v>101</v>
      </c>
      <c r="K75" s="17" t="s">
        <v>101</v>
      </c>
      <c r="L75" s="17" t="s">
        <v>101</v>
      </c>
      <c r="M75" s="17" t="s">
        <v>101</v>
      </c>
      <c r="N75" s="17" t="s">
        <v>101</v>
      </c>
      <c r="O75" s="19">
        <f t="shared" si="1"/>
        <v>2</v>
      </c>
    </row>
    <row r="76" spans="1:15" ht="9.9499999999999993" customHeight="1" x14ac:dyDescent="0.15">
      <c r="A76" s="2" t="s">
        <v>52</v>
      </c>
      <c r="B76" s="3" t="s">
        <v>14</v>
      </c>
      <c r="C76" s="18">
        <v>133</v>
      </c>
      <c r="D76" s="18">
        <v>68</v>
      </c>
      <c r="E76" s="18">
        <v>118</v>
      </c>
      <c r="F76" s="18">
        <v>34</v>
      </c>
      <c r="G76" s="18">
        <v>156</v>
      </c>
      <c r="H76" s="18">
        <v>315</v>
      </c>
      <c r="I76" s="18">
        <v>267</v>
      </c>
      <c r="J76" s="18">
        <v>504</v>
      </c>
      <c r="K76" s="18">
        <v>291</v>
      </c>
      <c r="L76" s="18">
        <v>121</v>
      </c>
      <c r="M76" s="18">
        <v>10</v>
      </c>
      <c r="N76" s="18" t="s">
        <v>101</v>
      </c>
      <c r="O76" s="19">
        <f t="shared" si="1"/>
        <v>2017</v>
      </c>
    </row>
    <row r="77" spans="1:15" ht="9.9499999999999993" customHeight="1" x14ac:dyDescent="0.15">
      <c r="A77" s="2" t="s">
        <v>52</v>
      </c>
      <c r="B77" s="3" t="s">
        <v>15</v>
      </c>
      <c r="C77" s="18">
        <v>17</v>
      </c>
      <c r="D77" s="18">
        <v>8</v>
      </c>
      <c r="E77" s="18">
        <v>14</v>
      </c>
      <c r="F77" s="18">
        <v>5</v>
      </c>
      <c r="G77" s="18">
        <v>21</v>
      </c>
      <c r="H77" s="18">
        <v>42</v>
      </c>
      <c r="I77" s="18">
        <v>27</v>
      </c>
      <c r="J77" s="18">
        <v>61</v>
      </c>
      <c r="K77" s="18">
        <v>40</v>
      </c>
      <c r="L77" s="18">
        <v>16</v>
      </c>
      <c r="M77" s="18">
        <v>2</v>
      </c>
      <c r="N77" s="18" t="s">
        <v>101</v>
      </c>
      <c r="O77" s="19">
        <f t="shared" si="1"/>
        <v>253</v>
      </c>
    </row>
    <row r="78" spans="1:15" ht="9.9499999999999993" customHeight="1" x14ac:dyDescent="0.15">
      <c r="A78" s="2" t="s">
        <v>53</v>
      </c>
      <c r="B78" s="3" t="s">
        <v>14</v>
      </c>
      <c r="C78" s="18">
        <v>409</v>
      </c>
      <c r="D78" s="18">
        <v>799</v>
      </c>
      <c r="E78" s="18">
        <v>916</v>
      </c>
      <c r="F78" s="18">
        <v>302</v>
      </c>
      <c r="G78" s="18">
        <v>549</v>
      </c>
      <c r="H78" s="18">
        <v>365</v>
      </c>
      <c r="I78" s="18">
        <v>4</v>
      </c>
      <c r="J78" s="17" t="s">
        <v>101</v>
      </c>
      <c r="K78" s="18" t="s">
        <v>101</v>
      </c>
      <c r="L78" s="18">
        <v>201</v>
      </c>
      <c r="M78" s="18">
        <v>77</v>
      </c>
      <c r="N78" s="18">
        <v>330</v>
      </c>
      <c r="O78" s="19">
        <f t="shared" si="1"/>
        <v>3952</v>
      </c>
    </row>
    <row r="79" spans="1:15" ht="9.9499999999999993" customHeight="1" x14ac:dyDescent="0.15">
      <c r="A79" s="2" t="s">
        <v>53</v>
      </c>
      <c r="B79" s="3" t="s">
        <v>15</v>
      </c>
      <c r="C79" s="18">
        <v>77</v>
      </c>
      <c r="D79" s="18">
        <v>219</v>
      </c>
      <c r="E79" s="18">
        <v>232</v>
      </c>
      <c r="F79" s="18">
        <v>61</v>
      </c>
      <c r="G79" s="18">
        <v>103</v>
      </c>
      <c r="H79" s="18">
        <v>70</v>
      </c>
      <c r="I79" s="18" t="s">
        <v>101</v>
      </c>
      <c r="J79" s="17" t="s">
        <v>101</v>
      </c>
      <c r="K79" s="18" t="s">
        <v>101</v>
      </c>
      <c r="L79" s="18">
        <v>34</v>
      </c>
      <c r="M79" s="18">
        <v>14</v>
      </c>
      <c r="N79" s="18">
        <v>108</v>
      </c>
      <c r="O79" s="19">
        <f t="shared" si="1"/>
        <v>918</v>
      </c>
    </row>
    <row r="80" spans="1:15" ht="9.9499999999999993" customHeight="1" x14ac:dyDescent="0.15">
      <c r="A80" s="2" t="s">
        <v>55</v>
      </c>
      <c r="B80" s="3" t="s">
        <v>14</v>
      </c>
      <c r="C80" s="18">
        <v>40</v>
      </c>
      <c r="D80" s="18">
        <v>15</v>
      </c>
      <c r="E80" s="18">
        <v>12</v>
      </c>
      <c r="F80" s="18">
        <v>6</v>
      </c>
      <c r="G80" s="18">
        <v>10</v>
      </c>
      <c r="H80" s="18">
        <v>28</v>
      </c>
      <c r="I80" s="18">
        <v>7</v>
      </c>
      <c r="J80" s="18">
        <v>18</v>
      </c>
      <c r="K80" s="18">
        <v>31</v>
      </c>
      <c r="L80" s="18">
        <v>85</v>
      </c>
      <c r="M80" s="18">
        <v>65</v>
      </c>
      <c r="N80" s="18">
        <v>24</v>
      </c>
      <c r="O80" s="19">
        <f t="shared" si="1"/>
        <v>341</v>
      </c>
    </row>
    <row r="81" spans="1:15" ht="9.9499999999999993" customHeight="1" x14ac:dyDescent="0.15">
      <c r="A81" s="2" t="s">
        <v>55</v>
      </c>
      <c r="B81" s="3" t="s">
        <v>15</v>
      </c>
      <c r="C81" s="18">
        <v>7</v>
      </c>
      <c r="D81" s="18">
        <v>3</v>
      </c>
      <c r="E81" s="18">
        <v>1</v>
      </c>
      <c r="F81" s="18">
        <v>1</v>
      </c>
      <c r="G81" s="18">
        <v>1</v>
      </c>
      <c r="H81" s="18">
        <v>14</v>
      </c>
      <c r="I81" s="18">
        <v>1</v>
      </c>
      <c r="J81" s="18">
        <v>2</v>
      </c>
      <c r="K81" s="18">
        <v>5</v>
      </c>
      <c r="L81" s="18">
        <v>20</v>
      </c>
      <c r="M81" s="18">
        <v>15</v>
      </c>
      <c r="N81" s="18">
        <v>4</v>
      </c>
      <c r="O81" s="19">
        <f t="shared" si="1"/>
        <v>74</v>
      </c>
    </row>
    <row r="82" spans="1:15" ht="9.9499999999999993" customHeight="1" x14ac:dyDescent="0.15">
      <c r="A82" s="2" t="s">
        <v>56</v>
      </c>
      <c r="B82" s="3" t="s">
        <v>14</v>
      </c>
      <c r="C82" s="18">
        <v>115</v>
      </c>
      <c r="D82" s="18">
        <v>123</v>
      </c>
      <c r="E82" s="18">
        <v>36</v>
      </c>
      <c r="F82" s="18">
        <v>119</v>
      </c>
      <c r="G82" s="18">
        <v>43</v>
      </c>
      <c r="H82" s="18">
        <v>24</v>
      </c>
      <c r="I82" s="18">
        <v>37</v>
      </c>
      <c r="J82" s="18">
        <v>67</v>
      </c>
      <c r="K82" s="18">
        <v>13</v>
      </c>
      <c r="L82" s="18">
        <v>3</v>
      </c>
      <c r="M82" s="17" t="s">
        <v>101</v>
      </c>
      <c r="N82" s="18">
        <v>30</v>
      </c>
      <c r="O82" s="19">
        <f t="shared" si="1"/>
        <v>610</v>
      </c>
    </row>
    <row r="83" spans="1:15" ht="9.9499999999999993" customHeight="1" x14ac:dyDescent="0.15">
      <c r="A83" s="2" t="s">
        <v>56</v>
      </c>
      <c r="B83" s="3" t="s">
        <v>15</v>
      </c>
      <c r="C83" s="18">
        <v>35</v>
      </c>
      <c r="D83" s="18">
        <v>46</v>
      </c>
      <c r="E83" s="18">
        <v>12</v>
      </c>
      <c r="F83" s="18">
        <v>44</v>
      </c>
      <c r="G83" s="18">
        <v>16</v>
      </c>
      <c r="H83" s="18">
        <v>9</v>
      </c>
      <c r="I83" s="18">
        <v>12</v>
      </c>
      <c r="J83" s="18">
        <v>21</v>
      </c>
      <c r="K83" s="18">
        <v>3</v>
      </c>
      <c r="L83" s="18">
        <v>1</v>
      </c>
      <c r="M83" s="17" t="s">
        <v>101</v>
      </c>
      <c r="N83" s="18">
        <v>10</v>
      </c>
      <c r="O83" s="19">
        <f t="shared" si="1"/>
        <v>209</v>
      </c>
    </row>
    <row r="84" spans="1:15" ht="9.9499999999999993" customHeight="1" x14ac:dyDescent="0.15">
      <c r="A84" s="2" t="s">
        <v>57</v>
      </c>
      <c r="B84" s="3" t="s">
        <v>14</v>
      </c>
      <c r="C84" s="18">
        <v>768</v>
      </c>
      <c r="D84" s="18">
        <v>1198</v>
      </c>
      <c r="E84" s="18">
        <v>1292</v>
      </c>
      <c r="F84" s="18">
        <v>1463</v>
      </c>
      <c r="G84" s="18">
        <v>1059</v>
      </c>
      <c r="H84" s="18">
        <v>1429</v>
      </c>
      <c r="I84" s="18">
        <v>987</v>
      </c>
      <c r="J84" s="18">
        <v>1578</v>
      </c>
      <c r="K84" s="18">
        <v>1186</v>
      </c>
      <c r="L84" s="18">
        <v>549</v>
      </c>
      <c r="M84" s="18">
        <v>340</v>
      </c>
      <c r="N84" s="18">
        <v>154</v>
      </c>
      <c r="O84" s="19">
        <f t="shared" si="1"/>
        <v>12003</v>
      </c>
    </row>
    <row r="85" spans="1:15" ht="9.9499999999999993" customHeight="1" x14ac:dyDescent="0.15">
      <c r="A85" s="2" t="s">
        <v>57</v>
      </c>
      <c r="B85" s="3" t="s">
        <v>15</v>
      </c>
      <c r="C85" s="18">
        <v>736</v>
      </c>
      <c r="D85" s="18">
        <v>1150</v>
      </c>
      <c r="E85" s="18">
        <v>1225</v>
      </c>
      <c r="F85" s="18">
        <v>1362</v>
      </c>
      <c r="G85" s="18">
        <v>943</v>
      </c>
      <c r="H85" s="18">
        <v>1340</v>
      </c>
      <c r="I85" s="18">
        <v>938</v>
      </c>
      <c r="J85" s="18">
        <v>1441</v>
      </c>
      <c r="K85" s="18">
        <v>1068</v>
      </c>
      <c r="L85" s="18">
        <v>481</v>
      </c>
      <c r="M85" s="18">
        <v>275</v>
      </c>
      <c r="N85" s="18">
        <v>99</v>
      </c>
      <c r="O85" s="19">
        <f t="shared" si="1"/>
        <v>11058</v>
      </c>
    </row>
    <row r="86" spans="1:15" ht="9.9499999999999993" customHeight="1" x14ac:dyDescent="0.15">
      <c r="A86" s="2" t="s">
        <v>58</v>
      </c>
      <c r="B86" s="3" t="s">
        <v>14</v>
      </c>
      <c r="C86" s="18">
        <v>116</v>
      </c>
      <c r="D86" s="18">
        <v>100</v>
      </c>
      <c r="E86" s="18">
        <v>88</v>
      </c>
      <c r="F86" s="18">
        <v>73</v>
      </c>
      <c r="G86" s="18">
        <v>107</v>
      </c>
      <c r="H86" s="18">
        <v>200</v>
      </c>
      <c r="I86" s="18">
        <v>137</v>
      </c>
      <c r="J86" s="18">
        <v>53</v>
      </c>
      <c r="K86" s="18">
        <v>89</v>
      </c>
      <c r="L86" s="18">
        <v>77</v>
      </c>
      <c r="M86" s="18">
        <v>94</v>
      </c>
      <c r="N86" s="18">
        <v>71</v>
      </c>
      <c r="O86" s="19">
        <f t="shared" si="1"/>
        <v>1205</v>
      </c>
    </row>
    <row r="87" spans="1:15" ht="9.9499999999999993" customHeight="1" x14ac:dyDescent="0.15">
      <c r="A87" s="2" t="s">
        <v>58</v>
      </c>
      <c r="B87" s="3" t="s">
        <v>15</v>
      </c>
      <c r="C87" s="18">
        <v>36</v>
      </c>
      <c r="D87" s="18">
        <v>26</v>
      </c>
      <c r="E87" s="18">
        <v>27</v>
      </c>
      <c r="F87" s="18">
        <v>25</v>
      </c>
      <c r="G87" s="18">
        <v>28</v>
      </c>
      <c r="H87" s="18">
        <v>62</v>
      </c>
      <c r="I87" s="18">
        <v>35</v>
      </c>
      <c r="J87" s="18">
        <v>16</v>
      </c>
      <c r="K87" s="18">
        <v>24</v>
      </c>
      <c r="L87" s="18">
        <v>23</v>
      </c>
      <c r="M87" s="18">
        <v>27</v>
      </c>
      <c r="N87" s="18">
        <v>19</v>
      </c>
      <c r="O87" s="19">
        <f t="shared" si="1"/>
        <v>348</v>
      </c>
    </row>
    <row r="88" spans="1:15" ht="9.9499999999999993" customHeight="1" x14ac:dyDescent="0.15">
      <c r="A88" s="2" t="s">
        <v>59</v>
      </c>
      <c r="B88" s="3" t="s">
        <v>14</v>
      </c>
      <c r="C88" s="18">
        <v>52</v>
      </c>
      <c r="D88" s="18">
        <v>13</v>
      </c>
      <c r="E88" s="18">
        <v>16</v>
      </c>
      <c r="F88" s="18">
        <v>22</v>
      </c>
      <c r="G88" s="18">
        <v>50</v>
      </c>
      <c r="H88" s="18">
        <v>67</v>
      </c>
      <c r="I88" s="18">
        <v>36</v>
      </c>
      <c r="J88" s="18">
        <v>149</v>
      </c>
      <c r="K88" s="18">
        <v>15</v>
      </c>
      <c r="L88" s="18">
        <v>24</v>
      </c>
      <c r="M88" s="18">
        <v>250</v>
      </c>
      <c r="N88" s="18">
        <v>117</v>
      </c>
      <c r="O88" s="19">
        <f t="shared" si="1"/>
        <v>811</v>
      </c>
    </row>
    <row r="89" spans="1:15" ht="9.9499999999999993" customHeight="1" x14ac:dyDescent="0.15">
      <c r="A89" s="2" t="s">
        <v>59</v>
      </c>
      <c r="B89" s="3" t="s">
        <v>15</v>
      </c>
      <c r="C89" s="18">
        <v>18</v>
      </c>
      <c r="D89" s="18">
        <v>4</v>
      </c>
      <c r="E89" s="18">
        <v>5</v>
      </c>
      <c r="F89" s="18">
        <v>7</v>
      </c>
      <c r="G89" s="18">
        <v>15</v>
      </c>
      <c r="H89" s="18">
        <v>26</v>
      </c>
      <c r="I89" s="18">
        <v>14</v>
      </c>
      <c r="J89" s="18">
        <v>44</v>
      </c>
      <c r="K89" s="18">
        <v>4</v>
      </c>
      <c r="L89" s="18">
        <v>6</v>
      </c>
      <c r="M89" s="18">
        <v>83</v>
      </c>
      <c r="N89" s="18">
        <v>39</v>
      </c>
      <c r="O89" s="19">
        <f t="shared" si="1"/>
        <v>265</v>
      </c>
    </row>
    <row r="90" spans="1:15" ht="9.9499999999999993" customHeight="1" x14ac:dyDescent="0.15">
      <c r="A90" s="2" t="s">
        <v>60</v>
      </c>
      <c r="B90" s="3" t="s">
        <v>14</v>
      </c>
      <c r="C90" s="18">
        <v>1</v>
      </c>
      <c r="D90" s="18">
        <v>21</v>
      </c>
      <c r="E90" s="17" t="s">
        <v>101</v>
      </c>
      <c r="F90" s="18">
        <v>10</v>
      </c>
      <c r="G90" s="18">
        <v>8</v>
      </c>
      <c r="H90" s="18">
        <v>5</v>
      </c>
      <c r="I90" s="18">
        <v>17</v>
      </c>
      <c r="J90" s="18">
        <v>29</v>
      </c>
      <c r="K90" s="18">
        <v>16</v>
      </c>
      <c r="L90" s="18">
        <v>43</v>
      </c>
      <c r="M90" s="18">
        <v>40</v>
      </c>
      <c r="N90" s="18">
        <v>23</v>
      </c>
      <c r="O90" s="19">
        <f t="shared" si="1"/>
        <v>213</v>
      </c>
    </row>
    <row r="91" spans="1:15" ht="9.9499999999999993" customHeight="1" x14ac:dyDescent="0.15">
      <c r="A91" s="2" t="s">
        <v>60</v>
      </c>
      <c r="B91" s="3" t="s">
        <v>15</v>
      </c>
      <c r="C91" s="18" t="s">
        <v>101</v>
      </c>
      <c r="D91" s="18">
        <v>7</v>
      </c>
      <c r="E91" s="17" t="s">
        <v>101</v>
      </c>
      <c r="F91" s="18">
        <v>3</v>
      </c>
      <c r="G91" s="18">
        <v>2</v>
      </c>
      <c r="H91" s="18">
        <v>1</v>
      </c>
      <c r="I91" s="18">
        <v>4</v>
      </c>
      <c r="J91" s="18">
        <v>4</v>
      </c>
      <c r="K91" s="18" t="s">
        <v>101</v>
      </c>
      <c r="L91" s="18">
        <v>12</v>
      </c>
      <c r="M91" s="18">
        <v>12</v>
      </c>
      <c r="N91" s="18">
        <v>7</v>
      </c>
      <c r="O91" s="19">
        <f t="shared" si="1"/>
        <v>52</v>
      </c>
    </row>
    <row r="92" spans="1:15" ht="9.9499999999999993" customHeight="1" x14ac:dyDescent="0.15">
      <c r="A92" s="2" t="s">
        <v>61</v>
      </c>
      <c r="B92" s="3" t="s">
        <v>14</v>
      </c>
      <c r="C92" s="18">
        <v>91</v>
      </c>
      <c r="D92" s="18">
        <v>49</v>
      </c>
      <c r="E92" s="18">
        <v>63</v>
      </c>
      <c r="F92" s="18">
        <v>32</v>
      </c>
      <c r="G92" s="18">
        <v>15</v>
      </c>
      <c r="H92" s="18">
        <v>17</v>
      </c>
      <c r="I92" s="18">
        <v>9</v>
      </c>
      <c r="J92" s="18">
        <v>37</v>
      </c>
      <c r="K92" s="18">
        <v>50</v>
      </c>
      <c r="L92" s="18">
        <v>136</v>
      </c>
      <c r="M92" s="18">
        <v>177</v>
      </c>
      <c r="N92" s="18">
        <v>136</v>
      </c>
      <c r="O92" s="19">
        <f t="shared" si="1"/>
        <v>812</v>
      </c>
    </row>
    <row r="93" spans="1:15" ht="9.9499999999999993" customHeight="1" x14ac:dyDescent="0.15">
      <c r="A93" s="2" t="s">
        <v>61</v>
      </c>
      <c r="B93" s="3" t="s">
        <v>15</v>
      </c>
      <c r="C93" s="18">
        <v>31</v>
      </c>
      <c r="D93" s="18">
        <v>18</v>
      </c>
      <c r="E93" s="18">
        <v>22</v>
      </c>
      <c r="F93" s="18">
        <v>12</v>
      </c>
      <c r="G93" s="18">
        <v>6</v>
      </c>
      <c r="H93" s="18">
        <v>2</v>
      </c>
      <c r="I93" s="18">
        <v>3</v>
      </c>
      <c r="J93" s="18">
        <v>7</v>
      </c>
      <c r="K93" s="18">
        <v>16</v>
      </c>
      <c r="L93" s="18">
        <v>47</v>
      </c>
      <c r="M93" s="18">
        <v>57</v>
      </c>
      <c r="N93" s="18">
        <v>49</v>
      </c>
      <c r="O93" s="19">
        <f t="shared" si="1"/>
        <v>270</v>
      </c>
    </row>
    <row r="94" spans="1:15" ht="9.9499999999999993" customHeight="1" x14ac:dyDescent="0.15">
      <c r="A94" s="2" t="s">
        <v>62</v>
      </c>
      <c r="B94" s="3" t="s">
        <v>14</v>
      </c>
      <c r="C94" s="18">
        <v>120</v>
      </c>
      <c r="D94" s="18">
        <v>153</v>
      </c>
      <c r="E94" s="18">
        <v>114</v>
      </c>
      <c r="F94" s="18">
        <v>86</v>
      </c>
      <c r="G94" s="18">
        <v>67</v>
      </c>
      <c r="H94" s="18">
        <v>112</v>
      </c>
      <c r="I94" s="18">
        <v>42</v>
      </c>
      <c r="J94" s="18">
        <v>110</v>
      </c>
      <c r="K94" s="18">
        <v>121</v>
      </c>
      <c r="L94" s="18">
        <v>111</v>
      </c>
      <c r="M94" s="18">
        <v>89</v>
      </c>
      <c r="N94" s="18">
        <v>88</v>
      </c>
      <c r="O94" s="19">
        <f t="shared" si="1"/>
        <v>1213</v>
      </c>
    </row>
    <row r="95" spans="1:15" ht="9.9499999999999993" customHeight="1" x14ac:dyDescent="0.15">
      <c r="A95" s="2" t="s">
        <v>62</v>
      </c>
      <c r="B95" s="3" t="s">
        <v>15</v>
      </c>
      <c r="C95" s="18">
        <v>18</v>
      </c>
      <c r="D95" s="18">
        <v>27</v>
      </c>
      <c r="E95" s="18">
        <v>21</v>
      </c>
      <c r="F95" s="18">
        <v>12</v>
      </c>
      <c r="G95" s="18">
        <v>9</v>
      </c>
      <c r="H95" s="18">
        <v>15</v>
      </c>
      <c r="I95" s="18">
        <v>6</v>
      </c>
      <c r="J95" s="18">
        <v>15</v>
      </c>
      <c r="K95" s="18">
        <v>16</v>
      </c>
      <c r="L95" s="18">
        <v>14</v>
      </c>
      <c r="M95" s="18">
        <v>14</v>
      </c>
      <c r="N95" s="18">
        <v>15</v>
      </c>
      <c r="O95" s="19">
        <f t="shared" si="1"/>
        <v>182</v>
      </c>
    </row>
    <row r="96" spans="1:15" ht="9.9499999999999993" customHeight="1" x14ac:dyDescent="0.15">
      <c r="A96" s="2" t="s">
        <v>63</v>
      </c>
      <c r="B96" s="3" t="s">
        <v>14</v>
      </c>
      <c r="C96" s="17" t="s">
        <v>101</v>
      </c>
      <c r="D96" s="18">
        <v>82</v>
      </c>
      <c r="E96" s="18">
        <v>4</v>
      </c>
      <c r="F96" s="17" t="s">
        <v>101</v>
      </c>
      <c r="G96" s="17" t="s">
        <v>101</v>
      </c>
      <c r="H96" s="17" t="s">
        <v>101</v>
      </c>
      <c r="I96" s="17" t="s">
        <v>101</v>
      </c>
      <c r="J96" s="17" t="s">
        <v>101</v>
      </c>
      <c r="K96" s="17" t="s">
        <v>101</v>
      </c>
      <c r="L96" s="17" t="s">
        <v>101</v>
      </c>
      <c r="M96" s="17" t="s">
        <v>101</v>
      </c>
      <c r="N96" s="17" t="s">
        <v>101</v>
      </c>
      <c r="O96" s="19">
        <f t="shared" si="1"/>
        <v>86</v>
      </c>
    </row>
    <row r="97" spans="1:15" ht="9.9499999999999993" customHeight="1" x14ac:dyDescent="0.15">
      <c r="A97" s="2" t="s">
        <v>63</v>
      </c>
      <c r="B97" s="3" t="s">
        <v>15</v>
      </c>
      <c r="C97" s="17" t="s">
        <v>101</v>
      </c>
      <c r="D97" s="18">
        <v>15</v>
      </c>
      <c r="E97" s="18">
        <v>1</v>
      </c>
      <c r="F97" s="17" t="s">
        <v>101</v>
      </c>
      <c r="G97" s="17" t="s">
        <v>101</v>
      </c>
      <c r="H97" s="17" t="s">
        <v>101</v>
      </c>
      <c r="I97" s="17" t="s">
        <v>101</v>
      </c>
      <c r="J97" s="17" t="s">
        <v>101</v>
      </c>
      <c r="K97" s="17" t="s">
        <v>101</v>
      </c>
      <c r="L97" s="17" t="s">
        <v>101</v>
      </c>
      <c r="M97" s="17" t="s">
        <v>101</v>
      </c>
      <c r="N97" s="17" t="s">
        <v>101</v>
      </c>
      <c r="O97" s="19">
        <f t="shared" si="1"/>
        <v>16</v>
      </c>
    </row>
    <row r="98" spans="1:15" ht="9.9499999999999993" customHeight="1" x14ac:dyDescent="0.15">
      <c r="A98" s="2" t="s">
        <v>64</v>
      </c>
      <c r="B98" s="3" t="s">
        <v>14</v>
      </c>
      <c r="C98" s="17" t="s">
        <v>101</v>
      </c>
      <c r="D98" s="18">
        <v>3</v>
      </c>
      <c r="E98" s="18">
        <v>1</v>
      </c>
      <c r="F98" s="17" t="s">
        <v>101</v>
      </c>
      <c r="G98" s="17" t="s">
        <v>101</v>
      </c>
      <c r="H98" s="17" t="s">
        <v>101</v>
      </c>
      <c r="I98" s="17" t="s">
        <v>101</v>
      </c>
      <c r="J98" s="17" t="s">
        <v>101</v>
      </c>
      <c r="K98" s="17" t="s">
        <v>101</v>
      </c>
      <c r="L98" s="17" t="s">
        <v>101</v>
      </c>
      <c r="M98" s="17" t="s">
        <v>101</v>
      </c>
      <c r="N98" s="17" t="s">
        <v>101</v>
      </c>
      <c r="O98" s="19">
        <f t="shared" si="1"/>
        <v>4</v>
      </c>
    </row>
    <row r="99" spans="1:15" ht="9.9499999999999993" customHeight="1" x14ac:dyDescent="0.15">
      <c r="A99" s="2" t="s">
        <v>64</v>
      </c>
      <c r="B99" s="3" t="s">
        <v>15</v>
      </c>
      <c r="C99" s="17" t="s">
        <v>101</v>
      </c>
      <c r="D99" s="18" t="s">
        <v>101</v>
      </c>
      <c r="E99" s="18">
        <v>1</v>
      </c>
      <c r="F99" s="17" t="s">
        <v>101</v>
      </c>
      <c r="G99" s="17" t="s">
        <v>101</v>
      </c>
      <c r="H99" s="17" t="s">
        <v>101</v>
      </c>
      <c r="I99" s="17" t="s">
        <v>101</v>
      </c>
      <c r="J99" s="17" t="s">
        <v>101</v>
      </c>
      <c r="K99" s="17" t="s">
        <v>101</v>
      </c>
      <c r="L99" s="17" t="s">
        <v>101</v>
      </c>
      <c r="M99" s="17" t="s">
        <v>101</v>
      </c>
      <c r="N99" s="17" t="s">
        <v>101</v>
      </c>
      <c r="O99" s="19">
        <f t="shared" si="1"/>
        <v>1</v>
      </c>
    </row>
    <row r="100" spans="1:15" ht="9.9499999999999993" customHeight="1" x14ac:dyDescent="0.15">
      <c r="A100" s="2" t="s">
        <v>65</v>
      </c>
      <c r="B100" s="3" t="s">
        <v>14</v>
      </c>
      <c r="C100" s="17" t="s">
        <v>101</v>
      </c>
      <c r="D100" s="17" t="s">
        <v>101</v>
      </c>
      <c r="E100" s="18">
        <v>2</v>
      </c>
      <c r="F100" s="17" t="s">
        <v>101</v>
      </c>
      <c r="G100" s="17" t="s">
        <v>101</v>
      </c>
      <c r="H100" s="17" t="s">
        <v>101</v>
      </c>
      <c r="I100" s="17" t="s">
        <v>101</v>
      </c>
      <c r="J100" s="17" t="s">
        <v>101</v>
      </c>
      <c r="K100" s="17" t="s">
        <v>101</v>
      </c>
      <c r="L100" s="17" t="s">
        <v>101</v>
      </c>
      <c r="M100" s="17" t="s">
        <v>101</v>
      </c>
      <c r="N100" s="17" t="s">
        <v>101</v>
      </c>
      <c r="O100" s="19">
        <f t="shared" si="1"/>
        <v>2</v>
      </c>
    </row>
    <row r="101" spans="1:15" ht="9.9499999999999993" customHeight="1" x14ac:dyDescent="0.15">
      <c r="A101" s="2" t="s">
        <v>65</v>
      </c>
      <c r="B101" s="3" t="s">
        <v>15</v>
      </c>
      <c r="C101" s="17" t="s">
        <v>101</v>
      </c>
      <c r="D101" s="17" t="s">
        <v>101</v>
      </c>
      <c r="E101" s="18">
        <v>2</v>
      </c>
      <c r="F101" s="17" t="s">
        <v>101</v>
      </c>
      <c r="G101" s="17" t="s">
        <v>101</v>
      </c>
      <c r="H101" s="17" t="s">
        <v>101</v>
      </c>
      <c r="I101" s="17" t="s">
        <v>101</v>
      </c>
      <c r="J101" s="17" t="s">
        <v>101</v>
      </c>
      <c r="K101" s="17" t="s">
        <v>101</v>
      </c>
      <c r="L101" s="17" t="s">
        <v>101</v>
      </c>
      <c r="M101" s="17" t="s">
        <v>101</v>
      </c>
      <c r="N101" s="17" t="s">
        <v>101</v>
      </c>
      <c r="O101" s="19">
        <f t="shared" si="1"/>
        <v>2</v>
      </c>
    </row>
    <row r="102" spans="1:15" ht="9.9499999999999993" customHeight="1" x14ac:dyDescent="0.15">
      <c r="A102" s="2" t="s">
        <v>66</v>
      </c>
      <c r="B102" s="3" t="s">
        <v>14</v>
      </c>
      <c r="C102" s="17" t="s">
        <v>101</v>
      </c>
      <c r="D102" s="17" t="s">
        <v>101</v>
      </c>
      <c r="E102" s="18">
        <v>6</v>
      </c>
      <c r="F102" s="17" t="s">
        <v>101</v>
      </c>
      <c r="G102" s="18" t="s">
        <v>101</v>
      </c>
      <c r="H102" s="18" t="s">
        <v>101</v>
      </c>
      <c r="I102" s="17" t="s">
        <v>101</v>
      </c>
      <c r="J102" s="17" t="s">
        <v>101</v>
      </c>
      <c r="K102" s="17" t="s">
        <v>101</v>
      </c>
      <c r="L102" s="18" t="s">
        <v>101</v>
      </c>
      <c r="M102" s="17" t="s">
        <v>101</v>
      </c>
      <c r="N102" s="17" t="s">
        <v>101</v>
      </c>
      <c r="O102" s="19">
        <f t="shared" si="1"/>
        <v>6</v>
      </c>
    </row>
    <row r="103" spans="1:15" ht="9.9499999999999993" customHeight="1" x14ac:dyDescent="0.15">
      <c r="A103" s="2" t="s">
        <v>66</v>
      </c>
      <c r="B103" s="3" t="s">
        <v>15</v>
      </c>
      <c r="C103" s="17" t="s">
        <v>101</v>
      </c>
      <c r="D103" s="17" t="s">
        <v>101</v>
      </c>
      <c r="E103" s="18">
        <v>2</v>
      </c>
      <c r="F103" s="17" t="s">
        <v>101</v>
      </c>
      <c r="G103" s="18" t="s">
        <v>101</v>
      </c>
      <c r="H103" s="18" t="s">
        <v>101</v>
      </c>
      <c r="I103" s="17" t="s">
        <v>101</v>
      </c>
      <c r="J103" s="17" t="s">
        <v>101</v>
      </c>
      <c r="K103" s="17" t="s">
        <v>101</v>
      </c>
      <c r="L103" s="18" t="s">
        <v>101</v>
      </c>
      <c r="M103" s="17" t="s">
        <v>101</v>
      </c>
      <c r="N103" s="17" t="s">
        <v>101</v>
      </c>
      <c r="O103" s="19">
        <f t="shared" si="1"/>
        <v>2</v>
      </c>
    </row>
    <row r="104" spans="1:15" ht="9.9499999999999993" customHeight="1" x14ac:dyDescent="0.15">
      <c r="A104" s="2" t="s">
        <v>67</v>
      </c>
      <c r="B104" s="3" t="s">
        <v>14</v>
      </c>
      <c r="C104" s="17" t="s">
        <v>101</v>
      </c>
      <c r="D104" s="17" t="s">
        <v>101</v>
      </c>
      <c r="E104" s="18">
        <v>8</v>
      </c>
      <c r="F104" s="18">
        <v>1</v>
      </c>
      <c r="G104" s="18">
        <v>2</v>
      </c>
      <c r="H104" s="18">
        <v>4</v>
      </c>
      <c r="I104" s="18">
        <v>6</v>
      </c>
      <c r="J104" s="18">
        <v>1</v>
      </c>
      <c r="K104" s="18">
        <v>2</v>
      </c>
      <c r="L104" s="18">
        <v>1</v>
      </c>
      <c r="M104" s="18">
        <v>1</v>
      </c>
      <c r="N104" s="17" t="s">
        <v>101</v>
      </c>
      <c r="O104" s="19">
        <f t="shared" si="1"/>
        <v>26</v>
      </c>
    </row>
    <row r="105" spans="1:15" ht="9.9499999999999993" customHeight="1" x14ac:dyDescent="0.15">
      <c r="A105" s="2" t="s">
        <v>67</v>
      </c>
      <c r="B105" s="3" t="s">
        <v>15</v>
      </c>
      <c r="C105" s="17" t="s">
        <v>101</v>
      </c>
      <c r="D105" s="17" t="s">
        <v>101</v>
      </c>
      <c r="E105" s="18">
        <v>7</v>
      </c>
      <c r="F105" s="18">
        <v>1</v>
      </c>
      <c r="G105" s="18">
        <v>2</v>
      </c>
      <c r="H105" s="18">
        <v>4</v>
      </c>
      <c r="I105" s="18">
        <v>6</v>
      </c>
      <c r="J105" s="18">
        <v>1</v>
      </c>
      <c r="K105" s="18">
        <v>2</v>
      </c>
      <c r="L105" s="18">
        <v>1</v>
      </c>
      <c r="M105" s="18">
        <v>1</v>
      </c>
      <c r="N105" s="17" t="s">
        <v>101</v>
      </c>
      <c r="O105" s="19">
        <f t="shared" si="1"/>
        <v>25</v>
      </c>
    </row>
    <row r="106" spans="1:15" ht="9.9499999999999993" customHeight="1" x14ac:dyDescent="0.15">
      <c r="A106" s="2" t="s">
        <v>68</v>
      </c>
      <c r="B106" s="3" t="s">
        <v>14</v>
      </c>
      <c r="C106" s="18">
        <v>5</v>
      </c>
      <c r="D106" s="17" t="s">
        <v>101</v>
      </c>
      <c r="E106" s="17" t="s">
        <v>101</v>
      </c>
      <c r="F106" s="18">
        <v>5</v>
      </c>
      <c r="G106" s="18">
        <v>5</v>
      </c>
      <c r="H106" s="17" t="s">
        <v>101</v>
      </c>
      <c r="I106" s="17" t="s">
        <v>101</v>
      </c>
      <c r="J106" s="17" t="s">
        <v>101</v>
      </c>
      <c r="K106" s="17" t="s">
        <v>101</v>
      </c>
      <c r="L106" s="17" t="s">
        <v>101</v>
      </c>
      <c r="M106" s="17" t="s">
        <v>101</v>
      </c>
      <c r="N106" s="17" t="s">
        <v>101</v>
      </c>
      <c r="O106" s="19">
        <f t="shared" si="1"/>
        <v>15</v>
      </c>
    </row>
    <row r="107" spans="1:15" ht="9.9499999999999993" customHeight="1" x14ac:dyDescent="0.15">
      <c r="A107" s="2" t="s">
        <v>68</v>
      </c>
      <c r="B107" s="3" t="s">
        <v>15</v>
      </c>
      <c r="C107" s="18">
        <v>1</v>
      </c>
      <c r="D107" s="17" t="s">
        <v>101</v>
      </c>
      <c r="E107" s="17" t="s">
        <v>101</v>
      </c>
      <c r="F107" s="18" t="s">
        <v>101</v>
      </c>
      <c r="G107" s="18" t="s">
        <v>101</v>
      </c>
      <c r="H107" s="17" t="s">
        <v>101</v>
      </c>
      <c r="I107" s="17" t="s">
        <v>101</v>
      </c>
      <c r="J107" s="17" t="s">
        <v>101</v>
      </c>
      <c r="K107" s="17" t="s">
        <v>101</v>
      </c>
      <c r="L107" s="17" t="s">
        <v>101</v>
      </c>
      <c r="M107" s="17" t="s">
        <v>101</v>
      </c>
      <c r="N107" s="17" t="s">
        <v>101</v>
      </c>
      <c r="O107" s="19">
        <f t="shared" si="1"/>
        <v>1</v>
      </c>
    </row>
    <row r="108" spans="1:15" ht="9.9499999999999993" customHeight="1" x14ac:dyDescent="0.15">
      <c r="A108" s="2" t="s">
        <v>69</v>
      </c>
      <c r="B108" s="3" t="s">
        <v>14</v>
      </c>
      <c r="C108" s="18">
        <v>3</v>
      </c>
      <c r="D108" s="18">
        <v>1</v>
      </c>
      <c r="E108" s="17" t="s">
        <v>101</v>
      </c>
      <c r="F108" s="17" t="s">
        <v>101</v>
      </c>
      <c r="G108" s="17" t="s">
        <v>101</v>
      </c>
      <c r="H108" s="17" t="s">
        <v>101</v>
      </c>
      <c r="I108" s="18">
        <v>4</v>
      </c>
      <c r="J108" s="18">
        <v>6</v>
      </c>
      <c r="K108" s="18">
        <v>32</v>
      </c>
      <c r="L108" s="18">
        <v>33</v>
      </c>
      <c r="M108" s="18">
        <v>51</v>
      </c>
      <c r="N108" s="18">
        <v>1</v>
      </c>
      <c r="O108" s="19">
        <f t="shared" si="1"/>
        <v>131</v>
      </c>
    </row>
    <row r="109" spans="1:15" ht="9.9499999999999993" customHeight="1" x14ac:dyDescent="0.15">
      <c r="A109" s="10" t="s">
        <v>69</v>
      </c>
      <c r="B109" s="13" t="s">
        <v>15</v>
      </c>
      <c r="C109" s="20" t="s">
        <v>101</v>
      </c>
      <c r="D109" s="20" t="s">
        <v>101</v>
      </c>
      <c r="E109" s="21" t="s">
        <v>101</v>
      </c>
      <c r="F109" s="21" t="s">
        <v>101</v>
      </c>
      <c r="G109" s="21" t="s">
        <v>101</v>
      </c>
      <c r="H109" s="21" t="s">
        <v>101</v>
      </c>
      <c r="I109" s="20" t="s">
        <v>101</v>
      </c>
      <c r="J109" s="20" t="s">
        <v>101</v>
      </c>
      <c r="K109" s="20">
        <v>2</v>
      </c>
      <c r="L109" s="20">
        <v>4</v>
      </c>
      <c r="M109" s="20">
        <v>8</v>
      </c>
      <c r="N109" s="20" t="s">
        <v>101</v>
      </c>
      <c r="O109" s="22">
        <f t="shared" si="1"/>
        <v>14</v>
      </c>
    </row>
    <row r="110" spans="1:15" ht="9.9499999999999993" customHeight="1" x14ac:dyDescent="0.15">
      <c r="A110" s="2"/>
      <c r="B110" s="3"/>
      <c r="C110" s="18"/>
      <c r="D110" s="18"/>
      <c r="E110" s="17"/>
      <c r="F110" s="17"/>
      <c r="G110" s="17"/>
      <c r="H110" s="17"/>
      <c r="I110" s="18"/>
      <c r="J110" s="18"/>
      <c r="K110" s="18"/>
      <c r="L110" s="18"/>
      <c r="M110" s="18"/>
      <c r="N110" s="18"/>
      <c r="O110" s="19"/>
    </row>
    <row r="111" spans="1:15" ht="9.9499999999999993" customHeight="1" x14ac:dyDescent="0.15">
      <c r="A111" s="2" t="s">
        <v>70</v>
      </c>
      <c r="B111" s="3" t="s">
        <v>14</v>
      </c>
      <c r="C111" s="17" t="s">
        <v>101</v>
      </c>
      <c r="D111" s="17" t="s">
        <v>101</v>
      </c>
      <c r="E111" s="17" t="s">
        <v>101</v>
      </c>
      <c r="F111" s="18" t="s">
        <v>101</v>
      </c>
      <c r="G111" s="18">
        <v>1</v>
      </c>
      <c r="H111" s="18" t="s">
        <v>101</v>
      </c>
      <c r="I111" s="17" t="s">
        <v>101</v>
      </c>
      <c r="J111" s="17" t="s">
        <v>101</v>
      </c>
      <c r="K111" s="17" t="s">
        <v>101</v>
      </c>
      <c r="L111" s="18" t="s">
        <v>101</v>
      </c>
      <c r="M111" s="17" t="s">
        <v>101</v>
      </c>
      <c r="N111" s="17" t="s">
        <v>101</v>
      </c>
      <c r="O111" s="19">
        <f t="shared" si="1"/>
        <v>1</v>
      </c>
    </row>
    <row r="112" spans="1:15" ht="9.9499999999999993" customHeight="1" x14ac:dyDescent="0.15">
      <c r="A112" s="2" t="s">
        <v>70</v>
      </c>
      <c r="B112" s="3" t="s">
        <v>15</v>
      </c>
      <c r="C112" s="17" t="s">
        <v>101</v>
      </c>
      <c r="D112" s="17" t="s">
        <v>101</v>
      </c>
      <c r="E112" s="17" t="s">
        <v>101</v>
      </c>
      <c r="F112" s="18" t="s">
        <v>101</v>
      </c>
      <c r="G112" s="18">
        <v>1</v>
      </c>
      <c r="H112" s="18" t="s">
        <v>101</v>
      </c>
      <c r="I112" s="17" t="s">
        <v>101</v>
      </c>
      <c r="J112" s="17" t="s">
        <v>101</v>
      </c>
      <c r="K112" s="17" t="s">
        <v>101</v>
      </c>
      <c r="L112" s="18" t="s">
        <v>101</v>
      </c>
      <c r="M112" s="17" t="s">
        <v>101</v>
      </c>
      <c r="N112" s="17" t="s">
        <v>101</v>
      </c>
      <c r="O112" s="19">
        <f t="shared" si="1"/>
        <v>1</v>
      </c>
    </row>
    <row r="113" spans="1:15" ht="9.9499999999999993" customHeight="1" x14ac:dyDescent="0.15">
      <c r="A113" s="2" t="s">
        <v>72</v>
      </c>
      <c r="B113" s="3" t="s">
        <v>14</v>
      </c>
      <c r="C113" s="17" t="s">
        <v>101</v>
      </c>
      <c r="D113" s="18">
        <v>1</v>
      </c>
      <c r="E113" s="18">
        <v>3</v>
      </c>
      <c r="F113" s="18">
        <v>11</v>
      </c>
      <c r="G113" s="18">
        <v>7</v>
      </c>
      <c r="H113" s="18">
        <v>13</v>
      </c>
      <c r="I113" s="18">
        <v>8</v>
      </c>
      <c r="J113" s="18">
        <v>18</v>
      </c>
      <c r="K113" s="18">
        <v>4</v>
      </c>
      <c r="L113" s="18">
        <v>4</v>
      </c>
      <c r="M113" s="18">
        <v>19</v>
      </c>
      <c r="N113" s="18">
        <v>12</v>
      </c>
      <c r="O113" s="19">
        <f t="shared" si="1"/>
        <v>100</v>
      </c>
    </row>
    <row r="114" spans="1:15" ht="9.9499999999999993" customHeight="1" x14ac:dyDescent="0.15">
      <c r="A114" s="2" t="s">
        <v>72</v>
      </c>
      <c r="B114" s="3" t="s">
        <v>15</v>
      </c>
      <c r="C114" s="17" t="s">
        <v>101</v>
      </c>
      <c r="D114" s="18" t="s">
        <v>101</v>
      </c>
      <c r="E114" s="18" t="s">
        <v>101</v>
      </c>
      <c r="F114" s="18">
        <v>2</v>
      </c>
      <c r="G114" s="18">
        <v>1</v>
      </c>
      <c r="H114" s="18">
        <v>3</v>
      </c>
      <c r="I114" s="18">
        <v>2</v>
      </c>
      <c r="J114" s="18">
        <v>5</v>
      </c>
      <c r="K114" s="18">
        <v>1</v>
      </c>
      <c r="L114" s="18">
        <v>1</v>
      </c>
      <c r="M114" s="18">
        <v>5</v>
      </c>
      <c r="N114" s="18">
        <v>5</v>
      </c>
      <c r="O114" s="19">
        <f t="shared" si="1"/>
        <v>25</v>
      </c>
    </row>
    <row r="115" spans="1:15" ht="9.9499999999999993" customHeight="1" x14ac:dyDescent="0.15">
      <c r="A115" s="2" t="s">
        <v>73</v>
      </c>
      <c r="B115" s="3" t="s">
        <v>14</v>
      </c>
      <c r="C115" s="17" t="s">
        <v>101</v>
      </c>
      <c r="D115" s="17" t="s">
        <v>101</v>
      </c>
      <c r="E115" s="17" t="s">
        <v>101</v>
      </c>
      <c r="F115" s="18">
        <v>51</v>
      </c>
      <c r="G115" s="17" t="s">
        <v>101</v>
      </c>
      <c r="H115" s="17" t="s">
        <v>101</v>
      </c>
      <c r="I115" s="17" t="s">
        <v>101</v>
      </c>
      <c r="J115" s="17" t="s">
        <v>101</v>
      </c>
      <c r="K115" s="17" t="s">
        <v>101</v>
      </c>
      <c r="L115" s="17" t="s">
        <v>101</v>
      </c>
      <c r="M115" s="17" t="s">
        <v>101</v>
      </c>
      <c r="N115" s="17" t="s">
        <v>101</v>
      </c>
      <c r="O115" s="19">
        <f t="shared" si="1"/>
        <v>51</v>
      </c>
    </row>
    <row r="116" spans="1:15" ht="9.9499999999999993" customHeight="1" x14ac:dyDescent="0.15">
      <c r="A116" s="2" t="s">
        <v>73</v>
      </c>
      <c r="B116" s="3" t="s">
        <v>15</v>
      </c>
      <c r="C116" s="17" t="s">
        <v>101</v>
      </c>
      <c r="D116" s="17" t="s">
        <v>101</v>
      </c>
      <c r="E116" s="17" t="s">
        <v>101</v>
      </c>
      <c r="F116" s="18">
        <v>7</v>
      </c>
      <c r="G116" s="17" t="s">
        <v>101</v>
      </c>
      <c r="H116" s="17" t="s">
        <v>101</v>
      </c>
      <c r="I116" s="17" t="s">
        <v>101</v>
      </c>
      <c r="J116" s="17" t="s">
        <v>101</v>
      </c>
      <c r="K116" s="17" t="s">
        <v>101</v>
      </c>
      <c r="L116" s="17" t="s">
        <v>101</v>
      </c>
      <c r="M116" s="17" t="s">
        <v>101</v>
      </c>
      <c r="N116" s="17" t="s">
        <v>101</v>
      </c>
      <c r="O116" s="19">
        <f t="shared" si="1"/>
        <v>7</v>
      </c>
    </row>
    <row r="117" spans="1:15" ht="9.9499999999999993" customHeight="1" x14ac:dyDescent="0.15">
      <c r="A117" s="2" t="s">
        <v>74</v>
      </c>
      <c r="B117" s="3" t="s">
        <v>14</v>
      </c>
      <c r="C117" s="17" t="s">
        <v>101</v>
      </c>
      <c r="D117" s="17" t="s">
        <v>101</v>
      </c>
      <c r="E117" s="18" t="s">
        <v>101</v>
      </c>
      <c r="F117" s="17" t="s">
        <v>101</v>
      </c>
      <c r="G117" s="18">
        <v>2</v>
      </c>
      <c r="H117" s="18">
        <v>1</v>
      </c>
      <c r="I117" s="17" t="s">
        <v>101</v>
      </c>
      <c r="J117" s="17" t="s">
        <v>101</v>
      </c>
      <c r="K117" s="17" t="s">
        <v>101</v>
      </c>
      <c r="L117" s="17" t="s">
        <v>101</v>
      </c>
      <c r="M117" s="17" t="s">
        <v>101</v>
      </c>
      <c r="N117" s="17" t="s">
        <v>101</v>
      </c>
      <c r="O117" s="19">
        <f t="shared" si="1"/>
        <v>3</v>
      </c>
    </row>
    <row r="118" spans="1:15" ht="9.9499999999999993" customHeight="1" x14ac:dyDescent="0.15">
      <c r="A118" s="2" t="s">
        <v>74</v>
      </c>
      <c r="B118" s="3" t="s">
        <v>15</v>
      </c>
      <c r="C118" s="17" t="s">
        <v>101</v>
      </c>
      <c r="D118" s="17" t="s">
        <v>101</v>
      </c>
      <c r="E118" s="18" t="s">
        <v>101</v>
      </c>
      <c r="F118" s="17" t="s">
        <v>101</v>
      </c>
      <c r="G118" s="18" t="s">
        <v>101</v>
      </c>
      <c r="H118" s="18">
        <v>1</v>
      </c>
      <c r="I118" s="17" t="s">
        <v>101</v>
      </c>
      <c r="J118" s="17" t="s">
        <v>101</v>
      </c>
      <c r="K118" s="17" t="s">
        <v>101</v>
      </c>
      <c r="L118" s="17" t="s">
        <v>101</v>
      </c>
      <c r="M118" s="17" t="s">
        <v>101</v>
      </c>
      <c r="N118" s="17" t="s">
        <v>101</v>
      </c>
      <c r="O118" s="19">
        <f t="shared" si="1"/>
        <v>1</v>
      </c>
    </row>
    <row r="119" spans="1:15" ht="9.9499999999999993" customHeight="1" x14ac:dyDescent="0.15">
      <c r="A119" s="2" t="s">
        <v>76</v>
      </c>
      <c r="B119" s="3" t="s">
        <v>14</v>
      </c>
      <c r="C119" s="18">
        <v>2</v>
      </c>
      <c r="D119" s="18">
        <v>4</v>
      </c>
      <c r="E119" s="18">
        <v>5</v>
      </c>
      <c r="F119" s="18">
        <v>3</v>
      </c>
      <c r="G119" s="18">
        <v>5</v>
      </c>
      <c r="H119" s="18">
        <v>5</v>
      </c>
      <c r="I119" s="18">
        <v>4</v>
      </c>
      <c r="J119" s="18">
        <v>6</v>
      </c>
      <c r="K119" s="18">
        <v>5</v>
      </c>
      <c r="L119" s="18">
        <v>9</v>
      </c>
      <c r="M119" s="18">
        <v>7</v>
      </c>
      <c r="N119" s="18">
        <v>5</v>
      </c>
      <c r="O119" s="19">
        <f t="shared" si="1"/>
        <v>60</v>
      </c>
    </row>
    <row r="120" spans="1:15" ht="9.9499999999999993" customHeight="1" x14ac:dyDescent="0.15">
      <c r="A120" s="2" t="s">
        <v>76</v>
      </c>
      <c r="B120" s="3" t="s">
        <v>15</v>
      </c>
      <c r="C120" s="18" t="s">
        <v>101</v>
      </c>
      <c r="D120" s="18" t="s">
        <v>101</v>
      </c>
      <c r="E120" s="18" t="s">
        <v>101</v>
      </c>
      <c r="F120" s="18" t="s">
        <v>101</v>
      </c>
      <c r="G120" s="18">
        <v>1</v>
      </c>
      <c r="H120" s="18">
        <v>1</v>
      </c>
      <c r="I120" s="18" t="s">
        <v>101</v>
      </c>
      <c r="J120" s="18">
        <v>1</v>
      </c>
      <c r="K120" s="18">
        <v>1</v>
      </c>
      <c r="L120" s="18">
        <v>1</v>
      </c>
      <c r="M120" s="18" t="s">
        <v>101</v>
      </c>
      <c r="N120" s="18" t="s">
        <v>101</v>
      </c>
      <c r="O120" s="19">
        <f t="shared" ref="O120:O135" si="2">SUM(C120:N120)</f>
        <v>5</v>
      </c>
    </row>
    <row r="121" spans="1:15" ht="9.9499999999999993" customHeight="1" x14ac:dyDescent="0.15">
      <c r="A121" s="2" t="s">
        <v>78</v>
      </c>
      <c r="B121" s="3" t="s">
        <v>14</v>
      </c>
      <c r="C121" s="17" t="s">
        <v>101</v>
      </c>
      <c r="D121" s="17" t="s">
        <v>101</v>
      </c>
      <c r="E121" s="17" t="s">
        <v>101</v>
      </c>
      <c r="F121" s="17" t="s">
        <v>101</v>
      </c>
      <c r="G121" s="18" t="s">
        <v>101</v>
      </c>
      <c r="H121" s="17" t="s">
        <v>101</v>
      </c>
      <c r="I121" s="18" t="s">
        <v>101</v>
      </c>
      <c r="J121" s="18">
        <v>1</v>
      </c>
      <c r="K121" s="17" t="s">
        <v>101</v>
      </c>
      <c r="L121" s="18">
        <v>1</v>
      </c>
      <c r="M121" s="17" t="s">
        <v>101</v>
      </c>
      <c r="N121" s="17" t="s">
        <v>101</v>
      </c>
      <c r="O121" s="19">
        <f t="shared" si="2"/>
        <v>2</v>
      </c>
    </row>
    <row r="122" spans="1:15" ht="9.9499999999999993" customHeight="1" x14ac:dyDescent="0.15">
      <c r="A122" s="10" t="s">
        <v>78</v>
      </c>
      <c r="B122" s="13" t="s">
        <v>15</v>
      </c>
      <c r="C122" s="21" t="s">
        <v>101</v>
      </c>
      <c r="D122" s="21" t="s">
        <v>101</v>
      </c>
      <c r="E122" s="21" t="s">
        <v>101</v>
      </c>
      <c r="F122" s="21" t="s">
        <v>101</v>
      </c>
      <c r="G122" s="20" t="s">
        <v>101</v>
      </c>
      <c r="H122" s="21" t="s">
        <v>101</v>
      </c>
      <c r="I122" s="20" t="s">
        <v>101</v>
      </c>
      <c r="J122" s="20" t="s">
        <v>101</v>
      </c>
      <c r="K122" s="21" t="s">
        <v>101</v>
      </c>
      <c r="L122" s="20">
        <v>1</v>
      </c>
      <c r="M122" s="21" t="s">
        <v>101</v>
      </c>
      <c r="N122" s="21" t="s">
        <v>101</v>
      </c>
      <c r="O122" s="22">
        <f t="shared" si="2"/>
        <v>1</v>
      </c>
    </row>
    <row r="123" spans="1:15" ht="9.9499999999999993" customHeight="1" x14ac:dyDescent="0.15">
      <c r="A123" s="2" t="s">
        <v>79</v>
      </c>
      <c r="B123" s="3" t="s">
        <v>14</v>
      </c>
      <c r="C123" s="18">
        <v>12</v>
      </c>
      <c r="D123" s="18">
        <v>6</v>
      </c>
      <c r="E123" s="18">
        <v>591</v>
      </c>
      <c r="F123" s="18">
        <v>1397</v>
      </c>
      <c r="G123" s="18">
        <v>1785</v>
      </c>
      <c r="H123" s="18">
        <v>2058</v>
      </c>
      <c r="I123" s="18">
        <v>1697</v>
      </c>
      <c r="J123" s="18">
        <v>3164</v>
      </c>
      <c r="K123" s="18">
        <v>1101</v>
      </c>
      <c r="L123" s="18">
        <v>137</v>
      </c>
      <c r="M123" s="17" t="s">
        <v>101</v>
      </c>
      <c r="N123" s="17" t="s">
        <v>101</v>
      </c>
      <c r="O123" s="19">
        <f t="shared" si="2"/>
        <v>11948</v>
      </c>
    </row>
    <row r="124" spans="1:15" ht="9.9499999999999993" customHeight="1" x14ac:dyDescent="0.15">
      <c r="A124" s="10" t="s">
        <v>79</v>
      </c>
      <c r="B124" s="13" t="s">
        <v>15</v>
      </c>
      <c r="C124" s="20">
        <v>1</v>
      </c>
      <c r="D124" s="20" t="s">
        <v>101</v>
      </c>
      <c r="E124" s="20">
        <v>39</v>
      </c>
      <c r="F124" s="20">
        <v>160</v>
      </c>
      <c r="G124" s="20">
        <v>134</v>
      </c>
      <c r="H124" s="20">
        <v>165</v>
      </c>
      <c r="I124" s="20">
        <v>136</v>
      </c>
      <c r="J124" s="20">
        <v>245</v>
      </c>
      <c r="K124" s="20">
        <v>90</v>
      </c>
      <c r="L124" s="20">
        <v>11</v>
      </c>
      <c r="M124" s="21" t="s">
        <v>101</v>
      </c>
      <c r="N124" s="21" t="s">
        <v>101</v>
      </c>
      <c r="O124" s="22">
        <f t="shared" si="2"/>
        <v>981</v>
      </c>
    </row>
    <row r="125" spans="1:15" ht="9.9499999999999993" customHeight="1" x14ac:dyDescent="0.15">
      <c r="A125" s="2"/>
      <c r="B125" s="3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7"/>
      <c r="N125" s="17"/>
      <c r="O125" s="19"/>
    </row>
    <row r="126" spans="1:15" ht="9.9499999999999993" customHeight="1" x14ac:dyDescent="0.15">
      <c r="A126" s="2" t="s">
        <v>95</v>
      </c>
      <c r="B126" s="3" t="s">
        <v>14</v>
      </c>
      <c r="C126" s="18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9">
        <f t="shared" si="2"/>
        <v>0</v>
      </c>
    </row>
    <row r="127" spans="1:15" ht="9.9499999999999993" customHeight="1" x14ac:dyDescent="0.15">
      <c r="A127" s="2"/>
      <c r="B127" s="3" t="s">
        <v>15</v>
      </c>
      <c r="C127" s="18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9">
        <f t="shared" si="2"/>
        <v>0</v>
      </c>
    </row>
    <row r="128" spans="1:15" ht="9.9499999999999993" customHeight="1" x14ac:dyDescent="0.15">
      <c r="A128" s="2" t="s">
        <v>96</v>
      </c>
      <c r="B128" s="3" t="s">
        <v>14</v>
      </c>
      <c r="C128" s="18">
        <v>41669</v>
      </c>
      <c r="D128" s="18">
        <v>40421</v>
      </c>
      <c r="E128" s="18">
        <v>39458</v>
      </c>
      <c r="F128" s="18">
        <v>33207</v>
      </c>
      <c r="G128" s="18">
        <v>35712</v>
      </c>
      <c r="H128" s="18">
        <v>33732</v>
      </c>
      <c r="I128" s="18">
        <v>36505</v>
      </c>
      <c r="J128" s="18">
        <v>37649</v>
      </c>
      <c r="K128" s="18">
        <v>38386</v>
      </c>
      <c r="L128" s="18">
        <v>52523</v>
      </c>
      <c r="M128" s="18">
        <v>49338</v>
      </c>
      <c r="N128" s="18">
        <v>46325</v>
      </c>
      <c r="O128" s="19">
        <f t="shared" si="2"/>
        <v>484925</v>
      </c>
    </row>
    <row r="129" spans="1:15" ht="9.9499999999999993" customHeight="1" x14ac:dyDescent="0.15">
      <c r="A129" s="2"/>
      <c r="B129" s="3" t="s">
        <v>15</v>
      </c>
      <c r="C129" s="18">
        <v>38601</v>
      </c>
      <c r="D129" s="18">
        <v>37098</v>
      </c>
      <c r="E129" s="18">
        <v>36316</v>
      </c>
      <c r="F129" s="18">
        <v>30444</v>
      </c>
      <c r="G129" s="18">
        <v>32764</v>
      </c>
      <c r="H129" s="18">
        <v>31362</v>
      </c>
      <c r="I129" s="18">
        <v>33119</v>
      </c>
      <c r="J129" s="18">
        <v>35011</v>
      </c>
      <c r="K129" s="18">
        <v>35405</v>
      </c>
      <c r="L129" s="18">
        <v>50086</v>
      </c>
      <c r="M129" s="18">
        <v>46821</v>
      </c>
      <c r="N129" s="18">
        <v>44267</v>
      </c>
      <c r="O129" s="19">
        <f t="shared" si="2"/>
        <v>451294</v>
      </c>
    </row>
    <row r="130" spans="1:15" ht="9.9499999999999993" customHeight="1" x14ac:dyDescent="0.15">
      <c r="A130" s="2" t="s">
        <v>97</v>
      </c>
      <c r="B130" s="3" t="s">
        <v>14</v>
      </c>
      <c r="C130" s="18">
        <v>1893</v>
      </c>
      <c r="D130" s="18">
        <v>2791</v>
      </c>
      <c r="E130" s="18">
        <v>2722</v>
      </c>
      <c r="F130" s="18">
        <v>2165</v>
      </c>
      <c r="G130" s="18">
        <v>2075</v>
      </c>
      <c r="H130" s="18">
        <v>2586</v>
      </c>
      <c r="I130" s="18">
        <v>1557</v>
      </c>
      <c r="J130" s="18">
        <v>2572</v>
      </c>
      <c r="K130" s="18">
        <v>1932</v>
      </c>
      <c r="L130" s="18">
        <v>1774</v>
      </c>
      <c r="M130" s="18">
        <v>1699</v>
      </c>
      <c r="N130" s="18">
        <v>1200</v>
      </c>
      <c r="O130" s="19">
        <f t="shared" si="2"/>
        <v>24966</v>
      </c>
    </row>
    <row r="131" spans="1:15" ht="9.9499999999999993" customHeight="1" x14ac:dyDescent="0.15">
      <c r="A131" s="2"/>
      <c r="B131" s="3" t="s">
        <v>15</v>
      </c>
      <c r="C131" s="18">
        <v>982</v>
      </c>
      <c r="D131" s="18">
        <v>1541</v>
      </c>
      <c r="E131" s="18">
        <v>1579</v>
      </c>
      <c r="F131" s="18">
        <v>1534</v>
      </c>
      <c r="G131" s="18">
        <v>1146</v>
      </c>
      <c r="H131" s="18">
        <v>1586</v>
      </c>
      <c r="I131" s="18">
        <v>1046</v>
      </c>
      <c r="J131" s="18">
        <v>1613</v>
      </c>
      <c r="K131" s="18">
        <v>1192</v>
      </c>
      <c r="L131" s="18">
        <v>703</v>
      </c>
      <c r="M131" s="18">
        <v>564</v>
      </c>
      <c r="N131" s="18">
        <v>382</v>
      </c>
      <c r="O131" s="19">
        <f t="shared" si="2"/>
        <v>13868</v>
      </c>
    </row>
    <row r="132" spans="1:15" ht="9.9499999999999993" customHeight="1" x14ac:dyDescent="0.15">
      <c r="A132" s="2" t="s">
        <v>98</v>
      </c>
      <c r="B132" s="3" t="s">
        <v>14</v>
      </c>
      <c r="C132" s="18">
        <v>2</v>
      </c>
      <c r="D132" s="18">
        <v>5</v>
      </c>
      <c r="E132" s="18">
        <v>8</v>
      </c>
      <c r="F132" s="18">
        <v>65</v>
      </c>
      <c r="G132" s="18">
        <v>15</v>
      </c>
      <c r="H132" s="18">
        <v>19</v>
      </c>
      <c r="I132" s="18">
        <v>12</v>
      </c>
      <c r="J132" s="18">
        <v>25</v>
      </c>
      <c r="K132" s="18">
        <v>9</v>
      </c>
      <c r="L132" s="18">
        <v>14</v>
      </c>
      <c r="M132" s="18">
        <v>26</v>
      </c>
      <c r="N132" s="18">
        <v>17</v>
      </c>
      <c r="O132" s="19">
        <f t="shared" si="2"/>
        <v>217</v>
      </c>
    </row>
    <row r="133" spans="1:15" ht="9.9499999999999993" customHeight="1" x14ac:dyDescent="0.15">
      <c r="A133" s="2"/>
      <c r="B133" s="3" t="s">
        <v>15</v>
      </c>
      <c r="C133" s="18">
        <v>0</v>
      </c>
      <c r="D133" s="18">
        <v>0</v>
      </c>
      <c r="E133" s="18">
        <v>0</v>
      </c>
      <c r="F133" s="18">
        <v>9</v>
      </c>
      <c r="G133" s="18">
        <v>3</v>
      </c>
      <c r="H133" s="18">
        <v>5</v>
      </c>
      <c r="I133" s="18">
        <v>2</v>
      </c>
      <c r="J133" s="18">
        <v>6</v>
      </c>
      <c r="K133" s="18">
        <v>2</v>
      </c>
      <c r="L133" s="18">
        <v>3</v>
      </c>
      <c r="M133" s="18">
        <v>5</v>
      </c>
      <c r="N133" s="18">
        <v>5</v>
      </c>
      <c r="O133" s="19">
        <f t="shared" si="2"/>
        <v>40</v>
      </c>
    </row>
    <row r="134" spans="1:15" ht="9.9499999999999993" customHeight="1" x14ac:dyDescent="0.15">
      <c r="A134" s="2" t="s">
        <v>99</v>
      </c>
      <c r="B134" s="3" t="s">
        <v>14</v>
      </c>
      <c r="C134" s="18">
        <v>12</v>
      </c>
      <c r="D134" s="18">
        <v>6</v>
      </c>
      <c r="E134" s="18">
        <v>591</v>
      </c>
      <c r="F134" s="18">
        <v>1397</v>
      </c>
      <c r="G134" s="18">
        <v>1785</v>
      </c>
      <c r="H134" s="18">
        <v>2058</v>
      </c>
      <c r="I134" s="18">
        <v>1697</v>
      </c>
      <c r="J134" s="18">
        <v>3164</v>
      </c>
      <c r="K134" s="18">
        <v>1101</v>
      </c>
      <c r="L134" s="18">
        <v>137</v>
      </c>
      <c r="M134" s="18">
        <v>0</v>
      </c>
      <c r="N134" s="18">
        <v>0</v>
      </c>
      <c r="O134" s="19">
        <f t="shared" si="2"/>
        <v>11948</v>
      </c>
    </row>
    <row r="135" spans="1:15" ht="9.9499999999999993" customHeight="1" x14ac:dyDescent="0.15">
      <c r="A135" s="2"/>
      <c r="B135" s="3" t="s">
        <v>15</v>
      </c>
      <c r="C135" s="18">
        <v>1</v>
      </c>
      <c r="D135" s="18">
        <v>0</v>
      </c>
      <c r="E135" s="18">
        <v>39</v>
      </c>
      <c r="F135" s="18">
        <v>160</v>
      </c>
      <c r="G135" s="18">
        <v>134</v>
      </c>
      <c r="H135" s="18">
        <v>165</v>
      </c>
      <c r="I135" s="18">
        <v>136</v>
      </c>
      <c r="J135" s="18">
        <v>245</v>
      </c>
      <c r="K135" s="18">
        <v>90</v>
      </c>
      <c r="L135" s="18">
        <v>11</v>
      </c>
      <c r="M135" s="18">
        <v>0</v>
      </c>
      <c r="N135" s="18">
        <v>0</v>
      </c>
      <c r="O135" s="19">
        <f t="shared" si="2"/>
        <v>981</v>
      </c>
    </row>
    <row r="136" spans="1:15" ht="9.9499999999999993" customHeight="1" x14ac:dyDescent="0.15">
      <c r="A136" s="11" t="s">
        <v>100</v>
      </c>
      <c r="B136" s="14" t="s">
        <v>14</v>
      </c>
      <c r="C136" s="23">
        <f>SUM(C126+C128+C130+C132+C134)</f>
        <v>43576</v>
      </c>
      <c r="D136" s="23">
        <f t="shared" ref="D136:O136" si="3">SUM(D126+D128+D130+D132+D134)</f>
        <v>43223</v>
      </c>
      <c r="E136" s="23">
        <f t="shared" si="3"/>
        <v>42779</v>
      </c>
      <c r="F136" s="23">
        <f t="shared" si="3"/>
        <v>36834</v>
      </c>
      <c r="G136" s="23">
        <f t="shared" si="3"/>
        <v>39587</v>
      </c>
      <c r="H136" s="23">
        <f t="shared" si="3"/>
        <v>38395</v>
      </c>
      <c r="I136" s="23">
        <f t="shared" si="3"/>
        <v>39771</v>
      </c>
      <c r="J136" s="23">
        <f t="shared" si="3"/>
        <v>43410</v>
      </c>
      <c r="K136" s="23">
        <f t="shared" si="3"/>
        <v>41428</v>
      </c>
      <c r="L136" s="23">
        <f t="shared" si="3"/>
        <v>54448</v>
      </c>
      <c r="M136" s="23">
        <f t="shared" si="3"/>
        <v>51063</v>
      </c>
      <c r="N136" s="23">
        <f t="shared" si="3"/>
        <v>47542</v>
      </c>
      <c r="O136" s="23">
        <f t="shared" si="3"/>
        <v>522056</v>
      </c>
    </row>
    <row r="137" spans="1:15" ht="9.9499999999999993" customHeight="1" x14ac:dyDescent="0.15">
      <c r="A137" s="12"/>
      <c r="B137" s="15" t="s">
        <v>15</v>
      </c>
      <c r="C137" s="24">
        <f>SUM(C127+C129+C131+C133+C135)</f>
        <v>39584</v>
      </c>
      <c r="D137" s="24">
        <f t="shared" ref="D137:O137" si="4">SUM(D127+D129+D131+D133+D135)</f>
        <v>38639</v>
      </c>
      <c r="E137" s="24">
        <f t="shared" si="4"/>
        <v>37934</v>
      </c>
      <c r="F137" s="24">
        <f t="shared" si="4"/>
        <v>32147</v>
      </c>
      <c r="G137" s="24">
        <f t="shared" si="4"/>
        <v>34047</v>
      </c>
      <c r="H137" s="24">
        <f t="shared" si="4"/>
        <v>33118</v>
      </c>
      <c r="I137" s="24">
        <f t="shared" si="4"/>
        <v>34303</v>
      </c>
      <c r="J137" s="24">
        <f t="shared" si="4"/>
        <v>36875</v>
      </c>
      <c r="K137" s="24">
        <f t="shared" si="4"/>
        <v>36689</v>
      </c>
      <c r="L137" s="24">
        <f t="shared" si="4"/>
        <v>50803</v>
      </c>
      <c r="M137" s="24">
        <f t="shared" si="4"/>
        <v>47390</v>
      </c>
      <c r="N137" s="24">
        <f t="shared" si="4"/>
        <v>44654</v>
      </c>
      <c r="O137" s="24">
        <f t="shared" si="4"/>
        <v>466183</v>
      </c>
    </row>
    <row r="138" spans="1:15" x14ac:dyDescent="0.1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O1"/>
    </sheetView>
  </sheetViews>
  <sheetFormatPr baseColWidth="10" defaultRowHeight="9" x14ac:dyDescent="0.15"/>
  <cols>
    <col min="1" max="1" width="17.42578125" style="84" bestFit="1" customWidth="1"/>
    <col min="2" max="2" width="4.7109375" style="1" customWidth="1"/>
    <col min="3" max="15" width="5.7109375" style="9" customWidth="1"/>
    <col min="16" max="20" width="5.7109375" style="1" customWidth="1"/>
    <col min="21" max="16384" width="11.42578125" style="1"/>
  </cols>
  <sheetData>
    <row r="1" spans="1:15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ht="12.75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ht="12.75" x14ac:dyDescent="0.2">
      <c r="A4" s="321" t="s">
        <v>171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5" spans="1:15" ht="12.75" customHeight="1" x14ac:dyDescent="0.15"/>
    <row r="6" spans="1:15" s="4" customFormat="1" ht="11.25" customHeight="1" x14ac:dyDescent="0.2">
      <c r="A6" s="268" t="s">
        <v>81</v>
      </c>
      <c r="B6" s="269"/>
      <c r="C6" s="270" t="s">
        <v>82</v>
      </c>
      <c r="D6" s="270" t="s">
        <v>83</v>
      </c>
      <c r="E6" s="270" t="s">
        <v>84</v>
      </c>
      <c r="F6" s="270" t="s">
        <v>85</v>
      </c>
      <c r="G6" s="270" t="s">
        <v>86</v>
      </c>
      <c r="H6" s="270" t="s">
        <v>87</v>
      </c>
      <c r="I6" s="270" t="s">
        <v>88</v>
      </c>
      <c r="J6" s="270" t="s">
        <v>89</v>
      </c>
      <c r="K6" s="270" t="s">
        <v>90</v>
      </c>
      <c r="L6" s="270" t="s">
        <v>91</v>
      </c>
      <c r="M6" s="270" t="s">
        <v>92</v>
      </c>
      <c r="N6" s="270" t="s">
        <v>93</v>
      </c>
      <c r="O6" s="8" t="s">
        <v>94</v>
      </c>
    </row>
    <row r="7" spans="1:15" ht="9.9499999999999993" customHeight="1" x14ac:dyDescent="0.15">
      <c r="A7" s="266" t="s">
        <v>18</v>
      </c>
      <c r="B7" s="264" t="s">
        <v>14</v>
      </c>
      <c r="C7" s="265" t="s">
        <v>101</v>
      </c>
      <c r="D7" s="265" t="s">
        <v>101</v>
      </c>
      <c r="E7" s="267" t="s">
        <v>101</v>
      </c>
      <c r="F7" s="265" t="s">
        <v>101</v>
      </c>
      <c r="G7" s="267" t="s">
        <v>101</v>
      </c>
      <c r="H7" s="265">
        <v>3</v>
      </c>
      <c r="I7" s="267" t="s">
        <v>101</v>
      </c>
      <c r="J7" s="267" t="s">
        <v>101</v>
      </c>
      <c r="K7" s="267" t="s">
        <v>101</v>
      </c>
      <c r="L7" s="9" t="s">
        <v>101</v>
      </c>
      <c r="M7" s="9" t="s">
        <v>101</v>
      </c>
      <c r="N7" s="9" t="s">
        <v>101</v>
      </c>
      <c r="O7" s="9">
        <f>SUM(C7:N7)</f>
        <v>3</v>
      </c>
    </row>
    <row r="8" spans="1:15" ht="9.9499999999999993" customHeight="1" x14ac:dyDescent="0.15">
      <c r="A8" s="266" t="s">
        <v>18</v>
      </c>
      <c r="B8" s="264" t="s">
        <v>15</v>
      </c>
      <c r="C8" s="265" t="s">
        <v>101</v>
      </c>
      <c r="D8" s="265" t="s">
        <v>101</v>
      </c>
      <c r="E8" s="267" t="s">
        <v>101</v>
      </c>
      <c r="F8" s="265" t="s">
        <v>101</v>
      </c>
      <c r="G8" s="267" t="s">
        <v>101</v>
      </c>
      <c r="H8" s="265" t="s">
        <v>101</v>
      </c>
      <c r="I8" s="267" t="s">
        <v>101</v>
      </c>
      <c r="J8" s="267" t="s">
        <v>101</v>
      </c>
      <c r="K8" s="267" t="s">
        <v>101</v>
      </c>
      <c r="L8" s="9" t="s">
        <v>101</v>
      </c>
      <c r="M8" s="9" t="s">
        <v>101</v>
      </c>
      <c r="N8" s="9" t="s">
        <v>101</v>
      </c>
      <c r="O8" s="9">
        <f t="shared" ref="O8:O26" si="0">SUM(C8:N8)</f>
        <v>0</v>
      </c>
    </row>
    <row r="9" spans="1:15" ht="9.9499999999999993" customHeight="1" x14ac:dyDescent="0.15">
      <c r="A9" s="266" t="s">
        <v>41</v>
      </c>
      <c r="B9" s="264" t="s">
        <v>14</v>
      </c>
      <c r="C9" s="265" t="s">
        <v>101</v>
      </c>
      <c r="D9" s="265" t="s">
        <v>101</v>
      </c>
      <c r="E9" s="267" t="s">
        <v>101</v>
      </c>
      <c r="F9" s="265" t="s">
        <v>101</v>
      </c>
      <c r="G9" s="267" t="s">
        <v>101</v>
      </c>
      <c r="H9" s="265">
        <v>5</v>
      </c>
      <c r="I9" s="267" t="s">
        <v>101</v>
      </c>
      <c r="J9" s="267" t="s">
        <v>101</v>
      </c>
      <c r="K9" s="267" t="s">
        <v>101</v>
      </c>
      <c r="L9" s="9" t="s">
        <v>101</v>
      </c>
      <c r="M9" s="9" t="s">
        <v>101</v>
      </c>
      <c r="N9" s="9" t="s">
        <v>101</v>
      </c>
      <c r="O9" s="9">
        <f t="shared" si="0"/>
        <v>5</v>
      </c>
    </row>
    <row r="10" spans="1:15" ht="9.9499999999999993" customHeight="1" x14ac:dyDescent="0.15">
      <c r="A10" s="271" t="s">
        <v>41</v>
      </c>
      <c r="B10" s="272" t="s">
        <v>15</v>
      </c>
      <c r="C10" s="273" t="s">
        <v>101</v>
      </c>
      <c r="D10" s="273" t="s">
        <v>101</v>
      </c>
      <c r="E10" s="274" t="s">
        <v>101</v>
      </c>
      <c r="F10" s="273" t="s">
        <v>101</v>
      </c>
      <c r="G10" s="274" t="s">
        <v>101</v>
      </c>
      <c r="H10" s="273" t="s">
        <v>101</v>
      </c>
      <c r="I10" s="274" t="s">
        <v>101</v>
      </c>
      <c r="J10" s="274" t="s">
        <v>101</v>
      </c>
      <c r="K10" s="274" t="s">
        <v>101</v>
      </c>
      <c r="L10" s="70" t="s">
        <v>101</v>
      </c>
      <c r="M10" s="70" t="s">
        <v>101</v>
      </c>
      <c r="N10" s="70" t="s">
        <v>101</v>
      </c>
      <c r="O10" s="70">
        <f t="shared" si="0"/>
        <v>0</v>
      </c>
    </row>
    <row r="11" spans="1:15" ht="9.9499999999999993" customHeight="1" x14ac:dyDescent="0.15">
      <c r="A11" s="266"/>
      <c r="B11" s="264"/>
      <c r="C11" s="265"/>
      <c r="D11" s="265"/>
      <c r="E11" s="267"/>
      <c r="F11" s="265"/>
      <c r="G11" s="267"/>
      <c r="H11" s="265"/>
      <c r="I11" s="267"/>
      <c r="J11" s="267"/>
      <c r="K11" s="267"/>
    </row>
    <row r="12" spans="1:15" ht="9.9499999999999993" customHeight="1" x14ac:dyDescent="0.15">
      <c r="A12" s="266" t="s">
        <v>79</v>
      </c>
      <c r="B12" s="264" t="s">
        <v>14</v>
      </c>
      <c r="C12" s="265" t="s">
        <v>101</v>
      </c>
      <c r="D12" s="265" t="s">
        <v>101</v>
      </c>
      <c r="E12" s="265">
        <v>1</v>
      </c>
      <c r="F12" s="265">
        <v>37</v>
      </c>
      <c r="G12" s="265">
        <v>75</v>
      </c>
      <c r="H12" s="265">
        <v>61</v>
      </c>
      <c r="I12" s="265">
        <v>48</v>
      </c>
      <c r="J12" s="265">
        <v>69</v>
      </c>
      <c r="K12" s="265">
        <v>72</v>
      </c>
      <c r="L12" s="9" t="s">
        <v>101</v>
      </c>
      <c r="M12" s="9" t="s">
        <v>101</v>
      </c>
      <c r="N12" s="9" t="s">
        <v>101</v>
      </c>
      <c r="O12" s="9">
        <f t="shared" si="0"/>
        <v>363</v>
      </c>
    </row>
    <row r="13" spans="1:15" ht="9.9499999999999993" customHeight="1" x14ac:dyDescent="0.15">
      <c r="A13" s="266" t="s">
        <v>79</v>
      </c>
      <c r="B13" s="264" t="s">
        <v>15</v>
      </c>
      <c r="C13" s="265" t="s">
        <v>101</v>
      </c>
      <c r="D13" s="265" t="s">
        <v>101</v>
      </c>
      <c r="E13" s="265" t="s">
        <v>101</v>
      </c>
      <c r="F13" s="265">
        <v>2</v>
      </c>
      <c r="G13" s="265">
        <v>7</v>
      </c>
      <c r="H13" s="265">
        <v>3</v>
      </c>
      <c r="I13" s="265">
        <v>3</v>
      </c>
      <c r="J13" s="265">
        <v>5</v>
      </c>
      <c r="K13" s="265">
        <v>8</v>
      </c>
      <c r="L13" s="9" t="s">
        <v>101</v>
      </c>
      <c r="M13" s="9" t="s">
        <v>101</v>
      </c>
      <c r="N13" s="9" t="s">
        <v>101</v>
      </c>
      <c r="O13" s="9">
        <f t="shared" si="0"/>
        <v>28</v>
      </c>
    </row>
    <row r="14" spans="1:15" ht="9.9499999999999993" customHeight="1" x14ac:dyDescent="0.15">
      <c r="A14" s="266" t="s">
        <v>137</v>
      </c>
      <c r="B14" s="264" t="s">
        <v>14</v>
      </c>
      <c r="C14" s="265" t="s">
        <v>101</v>
      </c>
      <c r="D14" s="265" t="s">
        <v>101</v>
      </c>
      <c r="E14" s="267" t="s">
        <v>101</v>
      </c>
      <c r="F14" s="267" t="s">
        <v>101</v>
      </c>
      <c r="G14" s="265">
        <v>7</v>
      </c>
      <c r="H14" s="267" t="s">
        <v>101</v>
      </c>
      <c r="I14" s="267" t="s">
        <v>101</v>
      </c>
      <c r="J14" s="267" t="s">
        <v>101</v>
      </c>
      <c r="K14" s="267" t="s">
        <v>101</v>
      </c>
      <c r="L14" s="9" t="s">
        <v>101</v>
      </c>
      <c r="M14" s="9" t="s">
        <v>101</v>
      </c>
      <c r="N14" s="9" t="s">
        <v>101</v>
      </c>
      <c r="O14" s="9">
        <f t="shared" si="0"/>
        <v>7</v>
      </c>
    </row>
    <row r="15" spans="1:15" ht="9.9499999999999993" customHeight="1" x14ac:dyDescent="0.15">
      <c r="A15" s="271" t="s">
        <v>137</v>
      </c>
      <c r="B15" s="272" t="s">
        <v>15</v>
      </c>
      <c r="C15" s="273" t="s">
        <v>101</v>
      </c>
      <c r="D15" s="273" t="s">
        <v>101</v>
      </c>
      <c r="E15" s="274" t="s">
        <v>101</v>
      </c>
      <c r="F15" s="274" t="s">
        <v>101</v>
      </c>
      <c r="G15" s="273" t="s">
        <v>101</v>
      </c>
      <c r="H15" s="274" t="s">
        <v>101</v>
      </c>
      <c r="I15" s="274" t="s">
        <v>101</v>
      </c>
      <c r="J15" s="274" t="s">
        <v>101</v>
      </c>
      <c r="K15" s="274" t="s">
        <v>101</v>
      </c>
      <c r="L15" s="70" t="s">
        <v>101</v>
      </c>
      <c r="M15" s="70" t="s">
        <v>101</v>
      </c>
      <c r="N15" s="70" t="s">
        <v>101</v>
      </c>
      <c r="O15" s="70">
        <f t="shared" si="0"/>
        <v>0</v>
      </c>
    </row>
    <row r="16" spans="1:15" ht="9.9499999999999993" customHeight="1" x14ac:dyDescent="0.15">
      <c r="A16" s="266"/>
      <c r="B16" s="264"/>
      <c r="C16" s="265"/>
      <c r="D16" s="265"/>
      <c r="E16" s="267"/>
      <c r="F16" s="267"/>
      <c r="G16" s="265"/>
      <c r="H16" s="267"/>
      <c r="I16" s="267"/>
      <c r="J16" s="267"/>
      <c r="K16" s="267"/>
    </row>
    <row r="17" spans="1:15" ht="9.9499999999999993" customHeight="1" x14ac:dyDescent="0.15">
      <c r="A17" s="266" t="s">
        <v>95</v>
      </c>
      <c r="B17" s="264" t="s">
        <v>14</v>
      </c>
      <c r="C17" s="265">
        <v>0</v>
      </c>
      <c r="D17" s="265">
        <v>0</v>
      </c>
      <c r="E17" s="267">
        <v>0</v>
      </c>
      <c r="F17" s="267">
        <v>0</v>
      </c>
      <c r="G17" s="265">
        <v>0</v>
      </c>
      <c r="H17" s="267">
        <v>0</v>
      </c>
      <c r="I17" s="267">
        <v>0</v>
      </c>
      <c r="J17" s="267">
        <v>0</v>
      </c>
      <c r="K17" s="267">
        <v>0</v>
      </c>
      <c r="L17" s="9">
        <v>0</v>
      </c>
      <c r="M17" s="9">
        <v>0</v>
      </c>
      <c r="N17" s="9">
        <v>0</v>
      </c>
      <c r="O17" s="9">
        <f t="shared" si="0"/>
        <v>0</v>
      </c>
    </row>
    <row r="18" spans="1:15" ht="9.9499999999999993" customHeight="1" x14ac:dyDescent="0.15">
      <c r="A18" s="266"/>
      <c r="B18" s="264" t="s">
        <v>15</v>
      </c>
      <c r="C18" s="265">
        <v>0</v>
      </c>
      <c r="D18" s="265">
        <v>0</v>
      </c>
      <c r="E18" s="267">
        <v>0</v>
      </c>
      <c r="F18" s="267">
        <v>0</v>
      </c>
      <c r="G18" s="265">
        <v>0</v>
      </c>
      <c r="H18" s="267">
        <v>0</v>
      </c>
      <c r="I18" s="267">
        <v>0</v>
      </c>
      <c r="J18" s="267">
        <v>0</v>
      </c>
      <c r="K18" s="267">
        <v>0</v>
      </c>
      <c r="L18" s="9">
        <v>0</v>
      </c>
      <c r="M18" s="9">
        <v>0</v>
      </c>
      <c r="N18" s="9">
        <v>0</v>
      </c>
      <c r="O18" s="9">
        <f t="shared" si="0"/>
        <v>0</v>
      </c>
    </row>
    <row r="19" spans="1:15" ht="9.9499999999999993" customHeight="1" x14ac:dyDescent="0.15">
      <c r="A19" s="266" t="s">
        <v>96</v>
      </c>
      <c r="B19" s="264" t="s">
        <v>14</v>
      </c>
      <c r="C19" s="265">
        <v>0</v>
      </c>
      <c r="D19" s="265">
        <v>0</v>
      </c>
      <c r="E19" s="267">
        <v>0</v>
      </c>
      <c r="F19" s="265">
        <v>0</v>
      </c>
      <c r="G19" s="267">
        <v>0</v>
      </c>
      <c r="H19" s="265">
        <v>8</v>
      </c>
      <c r="I19" s="267">
        <v>0</v>
      </c>
      <c r="J19" s="267">
        <v>0</v>
      </c>
      <c r="K19" s="267">
        <v>0</v>
      </c>
      <c r="L19" s="9">
        <v>0</v>
      </c>
      <c r="M19" s="9">
        <v>0</v>
      </c>
      <c r="N19" s="9">
        <v>0</v>
      </c>
      <c r="O19" s="9">
        <f t="shared" si="0"/>
        <v>8</v>
      </c>
    </row>
    <row r="20" spans="1:15" ht="9.9499999999999993" customHeight="1" x14ac:dyDescent="0.15">
      <c r="A20" s="266"/>
      <c r="B20" s="264" t="s">
        <v>15</v>
      </c>
      <c r="C20" s="265">
        <v>0</v>
      </c>
      <c r="D20" s="265">
        <v>0</v>
      </c>
      <c r="E20" s="267">
        <v>0</v>
      </c>
      <c r="F20" s="265">
        <v>0</v>
      </c>
      <c r="G20" s="267">
        <v>0</v>
      </c>
      <c r="H20" s="265">
        <v>0</v>
      </c>
      <c r="I20" s="267">
        <v>0</v>
      </c>
      <c r="J20" s="267">
        <v>0</v>
      </c>
      <c r="K20" s="267">
        <v>0</v>
      </c>
      <c r="L20" s="9">
        <v>0</v>
      </c>
      <c r="M20" s="9">
        <v>0</v>
      </c>
      <c r="N20" s="9">
        <v>0</v>
      </c>
      <c r="O20" s="9">
        <f t="shared" si="0"/>
        <v>0</v>
      </c>
    </row>
    <row r="21" spans="1:15" ht="9.9499999999999993" customHeight="1" x14ac:dyDescent="0.15">
      <c r="A21" s="266" t="s">
        <v>97</v>
      </c>
      <c r="B21" s="264" t="s">
        <v>14</v>
      </c>
      <c r="C21" s="265">
        <v>0</v>
      </c>
      <c r="D21" s="265">
        <v>0</v>
      </c>
      <c r="E21" s="267">
        <v>0</v>
      </c>
      <c r="F21" s="265">
        <v>0</v>
      </c>
      <c r="G21" s="267">
        <v>0</v>
      </c>
      <c r="H21" s="265">
        <v>0</v>
      </c>
      <c r="I21" s="267">
        <v>0</v>
      </c>
      <c r="J21" s="267">
        <v>0</v>
      </c>
      <c r="K21" s="267">
        <v>0</v>
      </c>
      <c r="L21" s="9">
        <v>0</v>
      </c>
      <c r="M21" s="9">
        <v>0</v>
      </c>
      <c r="N21" s="9">
        <v>0</v>
      </c>
      <c r="O21" s="9">
        <f t="shared" si="0"/>
        <v>0</v>
      </c>
    </row>
    <row r="22" spans="1:15" ht="9.9499999999999993" customHeight="1" x14ac:dyDescent="0.15">
      <c r="A22" s="266"/>
      <c r="B22" s="264" t="s">
        <v>15</v>
      </c>
      <c r="C22" s="265">
        <v>0</v>
      </c>
      <c r="D22" s="265">
        <v>0</v>
      </c>
      <c r="E22" s="267">
        <v>0</v>
      </c>
      <c r="F22" s="265">
        <v>0</v>
      </c>
      <c r="G22" s="267">
        <v>0</v>
      </c>
      <c r="H22" s="265">
        <v>0</v>
      </c>
      <c r="I22" s="267">
        <v>0</v>
      </c>
      <c r="J22" s="267">
        <v>0</v>
      </c>
      <c r="K22" s="267">
        <v>0</v>
      </c>
      <c r="L22" s="9">
        <v>0</v>
      </c>
      <c r="M22" s="9">
        <v>0</v>
      </c>
      <c r="N22" s="9">
        <v>0</v>
      </c>
      <c r="O22" s="9">
        <f t="shared" si="0"/>
        <v>0</v>
      </c>
    </row>
    <row r="23" spans="1:15" ht="9.9499999999999993" customHeight="1" x14ac:dyDescent="0.15">
      <c r="A23" s="266" t="s">
        <v>98</v>
      </c>
      <c r="B23" s="264" t="s">
        <v>14</v>
      </c>
      <c r="C23" s="265">
        <v>0</v>
      </c>
      <c r="D23" s="265">
        <v>0</v>
      </c>
      <c r="E23" s="267">
        <v>0</v>
      </c>
      <c r="F23" s="265">
        <v>0</v>
      </c>
      <c r="G23" s="267">
        <v>0</v>
      </c>
      <c r="H23" s="265">
        <v>0</v>
      </c>
      <c r="I23" s="267">
        <v>0</v>
      </c>
      <c r="J23" s="267">
        <v>0</v>
      </c>
      <c r="K23" s="267">
        <v>0</v>
      </c>
      <c r="L23" s="9">
        <v>0</v>
      </c>
      <c r="M23" s="9">
        <v>0</v>
      </c>
      <c r="N23" s="9">
        <v>0</v>
      </c>
      <c r="O23" s="9">
        <f t="shared" si="0"/>
        <v>0</v>
      </c>
    </row>
    <row r="24" spans="1:15" ht="9.9499999999999993" customHeight="1" x14ac:dyDescent="0.15">
      <c r="A24" s="266"/>
      <c r="B24" s="264" t="s">
        <v>15</v>
      </c>
      <c r="C24" s="265">
        <v>0</v>
      </c>
      <c r="D24" s="265">
        <v>0</v>
      </c>
      <c r="E24" s="267">
        <v>0</v>
      </c>
      <c r="F24" s="265">
        <v>0</v>
      </c>
      <c r="G24" s="267">
        <v>0</v>
      </c>
      <c r="H24" s="265">
        <v>0</v>
      </c>
      <c r="I24" s="267">
        <v>0</v>
      </c>
      <c r="J24" s="267">
        <v>0</v>
      </c>
      <c r="K24" s="267">
        <v>0</v>
      </c>
      <c r="L24" s="9">
        <v>0</v>
      </c>
      <c r="M24" s="9">
        <v>0</v>
      </c>
      <c r="N24" s="9">
        <v>0</v>
      </c>
      <c r="O24" s="9">
        <f t="shared" si="0"/>
        <v>0</v>
      </c>
    </row>
    <row r="25" spans="1:15" ht="9.9499999999999993" customHeight="1" x14ac:dyDescent="0.15">
      <c r="A25" s="266" t="s">
        <v>99</v>
      </c>
      <c r="B25" s="264" t="s">
        <v>14</v>
      </c>
      <c r="C25" s="265">
        <v>0</v>
      </c>
      <c r="D25" s="265">
        <v>0</v>
      </c>
      <c r="E25" s="265">
        <v>1</v>
      </c>
      <c r="F25" s="265">
        <v>37</v>
      </c>
      <c r="G25" s="265">
        <v>82</v>
      </c>
      <c r="H25" s="265">
        <v>61</v>
      </c>
      <c r="I25" s="265">
        <v>48</v>
      </c>
      <c r="J25" s="265">
        <v>69</v>
      </c>
      <c r="K25" s="265">
        <v>72</v>
      </c>
      <c r="L25" s="9">
        <v>0</v>
      </c>
      <c r="M25" s="9">
        <v>0</v>
      </c>
      <c r="N25" s="9">
        <v>0</v>
      </c>
      <c r="O25" s="9">
        <f t="shared" si="0"/>
        <v>370</v>
      </c>
    </row>
    <row r="26" spans="1:15" ht="9.9499999999999993" customHeight="1" x14ac:dyDescent="0.15">
      <c r="A26" s="266"/>
      <c r="B26" s="264" t="s">
        <v>15</v>
      </c>
      <c r="C26" s="265">
        <v>0</v>
      </c>
      <c r="D26" s="265">
        <v>0</v>
      </c>
      <c r="E26" s="265">
        <v>0</v>
      </c>
      <c r="F26" s="265">
        <v>2</v>
      </c>
      <c r="G26" s="265">
        <v>7</v>
      </c>
      <c r="H26" s="265">
        <v>3</v>
      </c>
      <c r="I26" s="265">
        <v>3</v>
      </c>
      <c r="J26" s="265">
        <v>5</v>
      </c>
      <c r="K26" s="265">
        <v>8</v>
      </c>
      <c r="L26" s="9">
        <v>0</v>
      </c>
      <c r="M26" s="9">
        <v>0</v>
      </c>
      <c r="N26" s="9">
        <v>0</v>
      </c>
      <c r="O26" s="9">
        <f t="shared" si="0"/>
        <v>28</v>
      </c>
    </row>
    <row r="27" spans="1:15" ht="9.9499999999999993" customHeight="1" x14ac:dyDescent="0.15">
      <c r="A27" s="93" t="s">
        <v>100</v>
      </c>
      <c r="B27" s="275" t="s">
        <v>14</v>
      </c>
      <c r="C27" s="72">
        <f>SUM(C17+C19+C21+C23+C25)</f>
        <v>0</v>
      </c>
      <c r="D27" s="72">
        <f t="shared" ref="D27:O27" si="1">SUM(D17+D19+D21+D23+D25)</f>
        <v>0</v>
      </c>
      <c r="E27" s="72">
        <f t="shared" si="1"/>
        <v>1</v>
      </c>
      <c r="F27" s="72">
        <f t="shared" si="1"/>
        <v>37</v>
      </c>
      <c r="G27" s="72">
        <f t="shared" si="1"/>
        <v>82</v>
      </c>
      <c r="H27" s="72">
        <f t="shared" si="1"/>
        <v>69</v>
      </c>
      <c r="I27" s="72">
        <f t="shared" si="1"/>
        <v>48</v>
      </c>
      <c r="J27" s="72">
        <f t="shared" si="1"/>
        <v>69</v>
      </c>
      <c r="K27" s="72">
        <f t="shared" si="1"/>
        <v>72</v>
      </c>
      <c r="L27" s="72">
        <f t="shared" si="1"/>
        <v>0</v>
      </c>
      <c r="M27" s="72">
        <f t="shared" si="1"/>
        <v>0</v>
      </c>
      <c r="N27" s="72">
        <f t="shared" si="1"/>
        <v>0</v>
      </c>
      <c r="O27" s="72">
        <f t="shared" si="1"/>
        <v>378</v>
      </c>
    </row>
    <row r="28" spans="1:15" ht="9.9499999999999993" customHeight="1" x14ac:dyDescent="0.15">
      <c r="A28" s="95"/>
      <c r="B28" s="276" t="s">
        <v>15</v>
      </c>
      <c r="C28" s="73">
        <f>SUM(C18+C20+C22+C24+C26)</f>
        <v>0</v>
      </c>
      <c r="D28" s="73">
        <f t="shared" ref="D28:O28" si="2">SUM(D18+D20+D22+D24+D26)</f>
        <v>0</v>
      </c>
      <c r="E28" s="73">
        <f t="shared" si="2"/>
        <v>0</v>
      </c>
      <c r="F28" s="73">
        <f t="shared" si="2"/>
        <v>2</v>
      </c>
      <c r="G28" s="73">
        <f t="shared" si="2"/>
        <v>7</v>
      </c>
      <c r="H28" s="73">
        <f t="shared" si="2"/>
        <v>3</v>
      </c>
      <c r="I28" s="73">
        <f t="shared" si="2"/>
        <v>3</v>
      </c>
      <c r="J28" s="73">
        <f t="shared" si="2"/>
        <v>5</v>
      </c>
      <c r="K28" s="73">
        <f t="shared" si="2"/>
        <v>8</v>
      </c>
      <c r="L28" s="73">
        <f t="shared" si="2"/>
        <v>0</v>
      </c>
      <c r="M28" s="73">
        <f t="shared" si="2"/>
        <v>0</v>
      </c>
      <c r="N28" s="73">
        <f t="shared" si="2"/>
        <v>0</v>
      </c>
      <c r="O28" s="73">
        <f t="shared" si="2"/>
        <v>28</v>
      </c>
    </row>
    <row r="29" spans="1:15" ht="9.9499999999999993" customHeight="1" x14ac:dyDescent="0.15"/>
    <row r="30" spans="1:15" ht="9.9499999999999993" customHeight="1" x14ac:dyDescent="0.15"/>
    <row r="31" spans="1:15" ht="9.9499999999999993" customHeight="1" x14ac:dyDescent="0.15"/>
    <row r="32" spans="1:15" ht="9.9499999999999993" customHeight="1" x14ac:dyDescent="0.15"/>
    <row r="33" ht="9.9499999999999993" customHeight="1" x14ac:dyDescent="0.15"/>
    <row r="34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sqref="A1:R1"/>
    </sheetView>
  </sheetViews>
  <sheetFormatPr baseColWidth="10" defaultRowHeight="9" x14ac:dyDescent="0.15"/>
  <cols>
    <col min="1" max="1" width="17.140625" style="1" bestFit="1" customWidth="1"/>
    <col min="2" max="2" width="3.42578125" style="1" customWidth="1"/>
    <col min="3" max="13" width="5.28515625" style="9" customWidth="1"/>
    <col min="14" max="18" width="5.7109375" style="9" customWidth="1"/>
    <col min="19" max="30" width="5.7109375" style="1" customWidth="1"/>
    <col min="31" max="16384" width="11.42578125" style="1"/>
  </cols>
  <sheetData>
    <row r="1" spans="1:18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18" ht="12.75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18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18" ht="12.75" x14ac:dyDescent="0.2">
      <c r="A4" s="321" t="s">
        <v>172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5" spans="1:18" ht="15" x14ac:dyDescent="0.25">
      <c r="A5" s="84"/>
      <c r="B5" s="16"/>
      <c r="Q5" s="40"/>
    </row>
    <row r="6" spans="1:18" s="4" customFormat="1" ht="11.25" customHeight="1" x14ac:dyDescent="0.2">
      <c r="A6" s="278" t="s">
        <v>81</v>
      </c>
      <c r="B6" s="279"/>
      <c r="C6" s="280" t="s">
        <v>12</v>
      </c>
      <c r="D6" s="280" t="s">
        <v>0</v>
      </c>
      <c r="E6" s="280" t="s">
        <v>1</v>
      </c>
      <c r="F6" s="280" t="s">
        <v>2</v>
      </c>
      <c r="G6" s="280" t="s">
        <v>3</v>
      </c>
      <c r="H6" s="280" t="s">
        <v>4</v>
      </c>
      <c r="I6" s="280" t="s">
        <v>5</v>
      </c>
      <c r="J6" s="280" t="s">
        <v>6</v>
      </c>
      <c r="K6" s="280" t="s">
        <v>7</v>
      </c>
      <c r="L6" s="280" t="s">
        <v>106</v>
      </c>
      <c r="M6" s="280" t="s">
        <v>11</v>
      </c>
      <c r="N6" s="280" t="s">
        <v>8</v>
      </c>
      <c r="O6" s="280" t="s">
        <v>9</v>
      </c>
      <c r="P6" s="280" t="s">
        <v>10</v>
      </c>
      <c r="Q6" s="8" t="s">
        <v>107</v>
      </c>
      <c r="R6" s="8" t="s">
        <v>94</v>
      </c>
    </row>
    <row r="7" spans="1:18" ht="9.9499999999999993" customHeight="1" x14ac:dyDescent="0.15">
      <c r="A7" s="277" t="s">
        <v>158</v>
      </c>
      <c r="B7" s="277" t="s">
        <v>14</v>
      </c>
      <c r="C7" s="284" t="s">
        <v>101</v>
      </c>
      <c r="D7" s="284" t="s">
        <v>101</v>
      </c>
      <c r="E7" s="284" t="s">
        <v>101</v>
      </c>
      <c r="F7" s="284" t="s">
        <v>101</v>
      </c>
      <c r="G7" s="284" t="s">
        <v>101</v>
      </c>
      <c r="H7" s="284" t="s">
        <v>101</v>
      </c>
      <c r="I7" s="284" t="s">
        <v>101</v>
      </c>
      <c r="J7" s="284" t="s">
        <v>101</v>
      </c>
      <c r="K7" s="284" t="s">
        <v>101</v>
      </c>
      <c r="L7" s="284" t="s">
        <v>101</v>
      </c>
      <c r="M7" s="284" t="s">
        <v>101</v>
      </c>
      <c r="N7" s="284">
        <v>2679</v>
      </c>
      <c r="O7" s="284" t="s">
        <v>101</v>
      </c>
      <c r="P7" s="285" t="s">
        <v>101</v>
      </c>
      <c r="Q7" s="19" t="s">
        <v>101</v>
      </c>
      <c r="R7" s="19">
        <f>SUM(C7:Q7)</f>
        <v>2679</v>
      </c>
    </row>
    <row r="8" spans="1:18" ht="9.9499999999999993" customHeight="1" x14ac:dyDescent="0.15">
      <c r="A8" s="277" t="s">
        <v>158</v>
      </c>
      <c r="B8" s="277" t="s">
        <v>15</v>
      </c>
      <c r="C8" s="284" t="s">
        <v>101</v>
      </c>
      <c r="D8" s="284" t="s">
        <v>101</v>
      </c>
      <c r="E8" s="284" t="s">
        <v>101</v>
      </c>
      <c r="F8" s="284" t="s">
        <v>101</v>
      </c>
      <c r="G8" s="284" t="s">
        <v>101</v>
      </c>
      <c r="H8" s="284" t="s">
        <v>101</v>
      </c>
      <c r="I8" s="284" t="s">
        <v>101</v>
      </c>
      <c r="J8" s="284" t="s">
        <v>101</v>
      </c>
      <c r="K8" s="284" t="s">
        <v>101</v>
      </c>
      <c r="L8" s="284" t="s">
        <v>101</v>
      </c>
      <c r="M8" s="284" t="s">
        <v>101</v>
      </c>
      <c r="N8" s="284">
        <v>301</v>
      </c>
      <c r="O8" s="284" t="s">
        <v>101</v>
      </c>
      <c r="P8" s="285" t="s">
        <v>101</v>
      </c>
      <c r="Q8" s="19" t="s">
        <v>101</v>
      </c>
      <c r="R8" s="19">
        <f t="shared" ref="R8:R21" si="0">SUM(C8:Q8)</f>
        <v>301</v>
      </c>
    </row>
    <row r="9" spans="1:18" ht="9.9499999999999993" customHeight="1" x14ac:dyDescent="0.15">
      <c r="A9" s="277" t="s">
        <v>159</v>
      </c>
      <c r="B9" s="277" t="s">
        <v>14</v>
      </c>
      <c r="C9" s="284" t="s">
        <v>101</v>
      </c>
      <c r="D9" s="284" t="s">
        <v>101</v>
      </c>
      <c r="E9" s="284" t="s">
        <v>101</v>
      </c>
      <c r="F9" s="284" t="s">
        <v>101</v>
      </c>
      <c r="G9" s="284" t="s">
        <v>101</v>
      </c>
      <c r="H9" s="284" t="s">
        <v>101</v>
      </c>
      <c r="I9" s="284" t="s">
        <v>101</v>
      </c>
      <c r="J9" s="284" t="s">
        <v>101</v>
      </c>
      <c r="K9" s="284" t="s">
        <v>101</v>
      </c>
      <c r="L9" s="284" t="s">
        <v>101</v>
      </c>
      <c r="M9" s="284" t="s">
        <v>101</v>
      </c>
      <c r="N9" s="284">
        <v>8171</v>
      </c>
      <c r="O9" s="284" t="s">
        <v>101</v>
      </c>
      <c r="P9" s="284">
        <v>3140</v>
      </c>
      <c r="Q9" s="19" t="s">
        <v>101</v>
      </c>
      <c r="R9" s="19">
        <f t="shared" si="0"/>
        <v>11311</v>
      </c>
    </row>
    <row r="10" spans="1:18" ht="9.9499999999999993" customHeight="1" x14ac:dyDescent="0.15">
      <c r="A10" s="281" t="s">
        <v>159</v>
      </c>
      <c r="B10" s="281" t="s">
        <v>15</v>
      </c>
      <c r="C10" s="286" t="s">
        <v>101</v>
      </c>
      <c r="D10" s="286" t="s">
        <v>101</v>
      </c>
      <c r="E10" s="286" t="s">
        <v>101</v>
      </c>
      <c r="F10" s="286" t="s">
        <v>101</v>
      </c>
      <c r="G10" s="286" t="s">
        <v>101</v>
      </c>
      <c r="H10" s="286" t="s">
        <v>101</v>
      </c>
      <c r="I10" s="286" t="s">
        <v>101</v>
      </c>
      <c r="J10" s="286" t="s">
        <v>101</v>
      </c>
      <c r="K10" s="286" t="s">
        <v>101</v>
      </c>
      <c r="L10" s="286" t="s">
        <v>101</v>
      </c>
      <c r="M10" s="286" t="s">
        <v>101</v>
      </c>
      <c r="N10" s="286">
        <v>659</v>
      </c>
      <c r="O10" s="286" t="s">
        <v>101</v>
      </c>
      <c r="P10" s="286">
        <v>414</v>
      </c>
      <c r="Q10" s="22" t="s">
        <v>101</v>
      </c>
      <c r="R10" s="22">
        <f t="shared" si="0"/>
        <v>1073</v>
      </c>
    </row>
    <row r="11" spans="1:18" ht="9.9499999999999993" customHeight="1" x14ac:dyDescent="0.15">
      <c r="A11" s="277"/>
      <c r="B11" s="277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19"/>
      <c r="R11" s="19"/>
    </row>
    <row r="12" spans="1:18" ht="9.9499999999999993" customHeight="1" x14ac:dyDescent="0.15">
      <c r="A12" s="277" t="s">
        <v>95</v>
      </c>
      <c r="B12" s="277" t="s">
        <v>14</v>
      </c>
      <c r="C12" s="284">
        <v>0</v>
      </c>
      <c r="D12" s="284">
        <v>0</v>
      </c>
      <c r="E12" s="284">
        <v>0</v>
      </c>
      <c r="F12" s="284">
        <v>0</v>
      </c>
      <c r="G12" s="284">
        <v>0</v>
      </c>
      <c r="H12" s="284">
        <v>0</v>
      </c>
      <c r="I12" s="284">
        <v>0</v>
      </c>
      <c r="J12" s="284">
        <v>0</v>
      </c>
      <c r="K12" s="284">
        <v>0</v>
      </c>
      <c r="L12" s="284">
        <v>0</v>
      </c>
      <c r="M12" s="284">
        <v>0</v>
      </c>
      <c r="N12" s="284">
        <v>10850</v>
      </c>
      <c r="O12" s="284">
        <v>0</v>
      </c>
      <c r="P12" s="284">
        <v>3140</v>
      </c>
      <c r="Q12" s="19">
        <v>0</v>
      </c>
      <c r="R12" s="19">
        <f t="shared" si="0"/>
        <v>13990</v>
      </c>
    </row>
    <row r="13" spans="1:18" ht="9.9499999999999993" customHeight="1" x14ac:dyDescent="0.15">
      <c r="A13" s="277"/>
      <c r="B13" s="277" t="s">
        <v>15</v>
      </c>
      <c r="C13" s="284">
        <v>0</v>
      </c>
      <c r="D13" s="284">
        <v>0</v>
      </c>
      <c r="E13" s="284">
        <v>0</v>
      </c>
      <c r="F13" s="284">
        <v>0</v>
      </c>
      <c r="G13" s="284">
        <v>0</v>
      </c>
      <c r="H13" s="284">
        <v>0</v>
      </c>
      <c r="I13" s="284">
        <v>0</v>
      </c>
      <c r="J13" s="284">
        <v>0</v>
      </c>
      <c r="K13" s="284">
        <v>0</v>
      </c>
      <c r="L13" s="284">
        <v>0</v>
      </c>
      <c r="M13" s="284">
        <v>0</v>
      </c>
      <c r="N13" s="284">
        <v>960</v>
      </c>
      <c r="O13" s="284">
        <v>0</v>
      </c>
      <c r="P13" s="284">
        <v>414</v>
      </c>
      <c r="Q13" s="19">
        <v>0</v>
      </c>
      <c r="R13" s="19">
        <f t="shared" si="0"/>
        <v>1374</v>
      </c>
    </row>
    <row r="14" spans="1:18" ht="9.9499999999999993" customHeight="1" x14ac:dyDescent="0.15">
      <c r="A14" s="1" t="s">
        <v>96</v>
      </c>
      <c r="B14" s="277" t="s">
        <v>14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f t="shared" si="0"/>
        <v>0</v>
      </c>
    </row>
    <row r="15" spans="1:18" ht="9.9499999999999993" customHeight="1" x14ac:dyDescent="0.15">
      <c r="B15" s="277" t="s">
        <v>15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f t="shared" si="0"/>
        <v>0</v>
      </c>
    </row>
    <row r="16" spans="1:18" ht="9.9499999999999993" customHeight="1" x14ac:dyDescent="0.15">
      <c r="A16" s="1" t="s">
        <v>97</v>
      </c>
      <c r="B16" s="277" t="s">
        <v>14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f t="shared" si="0"/>
        <v>0</v>
      </c>
    </row>
    <row r="17" spans="1:18" ht="9.9499999999999993" customHeight="1" x14ac:dyDescent="0.15">
      <c r="B17" s="277" t="s">
        <v>15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f t="shared" si="0"/>
        <v>0</v>
      </c>
    </row>
    <row r="18" spans="1:18" ht="9.9499999999999993" customHeight="1" x14ac:dyDescent="0.15">
      <c r="A18" s="1" t="s">
        <v>98</v>
      </c>
      <c r="B18" s="277" t="s">
        <v>14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f t="shared" si="0"/>
        <v>0</v>
      </c>
    </row>
    <row r="19" spans="1:18" ht="9.9499999999999993" customHeight="1" x14ac:dyDescent="0.15">
      <c r="B19" s="277" t="s">
        <v>15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f t="shared" si="0"/>
        <v>0</v>
      </c>
    </row>
    <row r="20" spans="1:18" ht="9.9499999999999993" customHeight="1" x14ac:dyDescent="0.15">
      <c r="A20" s="1" t="s">
        <v>99</v>
      </c>
      <c r="B20" s="277" t="s">
        <v>14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f t="shared" si="0"/>
        <v>0</v>
      </c>
    </row>
    <row r="21" spans="1:18" ht="9.9499999999999993" customHeight="1" x14ac:dyDescent="0.15">
      <c r="B21" s="277" t="s">
        <v>15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f t="shared" si="0"/>
        <v>0</v>
      </c>
    </row>
    <row r="22" spans="1:18" ht="9.9499999999999993" customHeight="1" x14ac:dyDescent="0.15">
      <c r="A22" s="11" t="s">
        <v>100</v>
      </c>
      <c r="B22" s="282" t="s">
        <v>14</v>
      </c>
      <c r="C22" s="23">
        <f>SUM(C12+C14+C16+C18+C20)</f>
        <v>0</v>
      </c>
      <c r="D22" s="23">
        <f t="shared" ref="D22:R22" si="1">SUM(D12+D14+D16+D18+D20)</f>
        <v>0</v>
      </c>
      <c r="E22" s="23">
        <f t="shared" si="1"/>
        <v>0</v>
      </c>
      <c r="F22" s="23">
        <f t="shared" si="1"/>
        <v>0</v>
      </c>
      <c r="G22" s="23">
        <f t="shared" si="1"/>
        <v>0</v>
      </c>
      <c r="H22" s="23">
        <f t="shared" si="1"/>
        <v>0</v>
      </c>
      <c r="I22" s="23">
        <f t="shared" si="1"/>
        <v>0</v>
      </c>
      <c r="J22" s="23">
        <f t="shared" si="1"/>
        <v>0</v>
      </c>
      <c r="K22" s="23">
        <f t="shared" si="1"/>
        <v>0</v>
      </c>
      <c r="L22" s="23">
        <f t="shared" si="1"/>
        <v>0</v>
      </c>
      <c r="M22" s="23">
        <f t="shared" si="1"/>
        <v>0</v>
      </c>
      <c r="N22" s="23">
        <f t="shared" si="1"/>
        <v>10850</v>
      </c>
      <c r="O22" s="23">
        <f t="shared" si="1"/>
        <v>0</v>
      </c>
      <c r="P22" s="23">
        <f t="shared" si="1"/>
        <v>3140</v>
      </c>
      <c r="Q22" s="23">
        <f t="shared" si="1"/>
        <v>0</v>
      </c>
      <c r="R22" s="23">
        <f t="shared" si="1"/>
        <v>13990</v>
      </c>
    </row>
    <row r="23" spans="1:18" ht="9.9499999999999993" customHeight="1" x14ac:dyDescent="0.15">
      <c r="A23" s="12"/>
      <c r="B23" s="283" t="s">
        <v>15</v>
      </c>
      <c r="C23" s="24">
        <f>SUM(C13+C15+C17+C19+C21)</f>
        <v>0</v>
      </c>
      <c r="D23" s="24">
        <f t="shared" ref="D23:R23" si="2">SUM(D13+D15+D17+D19+D21)</f>
        <v>0</v>
      </c>
      <c r="E23" s="24">
        <f t="shared" si="2"/>
        <v>0</v>
      </c>
      <c r="F23" s="24">
        <f t="shared" si="2"/>
        <v>0</v>
      </c>
      <c r="G23" s="24">
        <f t="shared" si="2"/>
        <v>0</v>
      </c>
      <c r="H23" s="24">
        <f t="shared" si="2"/>
        <v>0</v>
      </c>
      <c r="I23" s="24">
        <f t="shared" si="2"/>
        <v>0</v>
      </c>
      <c r="J23" s="24">
        <f t="shared" si="2"/>
        <v>0</v>
      </c>
      <c r="K23" s="24">
        <f t="shared" si="2"/>
        <v>0</v>
      </c>
      <c r="L23" s="24">
        <f t="shared" si="2"/>
        <v>0</v>
      </c>
      <c r="M23" s="24">
        <f t="shared" si="2"/>
        <v>0</v>
      </c>
      <c r="N23" s="24">
        <f t="shared" si="2"/>
        <v>960</v>
      </c>
      <c r="O23" s="24">
        <f t="shared" si="2"/>
        <v>0</v>
      </c>
      <c r="P23" s="24">
        <f t="shared" si="2"/>
        <v>414</v>
      </c>
      <c r="Q23" s="24">
        <f t="shared" si="2"/>
        <v>0</v>
      </c>
      <c r="R23" s="24">
        <f t="shared" si="2"/>
        <v>1374</v>
      </c>
    </row>
    <row r="24" spans="1:18" ht="9.9499999999999993" customHeight="1" x14ac:dyDescent="0.15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9.9499999999999993" customHeight="1" x14ac:dyDescent="0.15"/>
    <row r="26" spans="1:18" ht="9.9499999999999993" customHeight="1" x14ac:dyDescent="0.15"/>
    <row r="27" spans="1:18" ht="9.9499999999999993" customHeight="1" x14ac:dyDescent="0.15"/>
    <row r="28" spans="1:18" ht="9.9499999999999993" customHeight="1" x14ac:dyDescent="0.15"/>
    <row r="29" spans="1:18" ht="9.9499999999999993" customHeight="1" x14ac:dyDescent="0.15"/>
    <row r="30" spans="1:18" ht="9.9499999999999993" customHeight="1" x14ac:dyDescent="0.15"/>
    <row r="31" spans="1:18" ht="9.9499999999999993" customHeight="1" x14ac:dyDescent="0.15"/>
    <row r="32" spans="1:18" ht="9.9499999999999993" customHeight="1" x14ac:dyDescent="0.15"/>
    <row r="33" ht="9.9499999999999993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sqref="A1:O1"/>
    </sheetView>
  </sheetViews>
  <sheetFormatPr baseColWidth="10" defaultRowHeight="9" x14ac:dyDescent="0.15"/>
  <cols>
    <col min="1" max="1" width="17.42578125" style="1" bestFit="1" customWidth="1"/>
    <col min="2" max="2" width="4.42578125" style="1" customWidth="1"/>
    <col min="3" max="15" width="5.7109375" style="9" customWidth="1"/>
    <col min="16" max="16384" width="11.42578125" style="1"/>
  </cols>
  <sheetData>
    <row r="1" spans="1:15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ht="12.75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ht="12.75" x14ac:dyDescent="0.2">
      <c r="A4" s="321" t="s">
        <v>172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5" spans="1:15" ht="12.75" customHeight="1" x14ac:dyDescent="0.15">
      <c r="A5" s="84"/>
    </row>
    <row r="6" spans="1:15" s="4" customFormat="1" ht="11.25" customHeight="1" x14ac:dyDescent="0.2">
      <c r="A6" s="288" t="s">
        <v>81</v>
      </c>
      <c r="B6" s="289"/>
      <c r="C6" s="295" t="s">
        <v>82</v>
      </c>
      <c r="D6" s="295" t="s">
        <v>83</v>
      </c>
      <c r="E6" s="295" t="s">
        <v>84</v>
      </c>
      <c r="F6" s="295" t="s">
        <v>85</v>
      </c>
      <c r="G6" s="295" t="s">
        <v>86</v>
      </c>
      <c r="H6" s="295" t="s">
        <v>87</v>
      </c>
      <c r="I6" s="295" t="s">
        <v>88</v>
      </c>
      <c r="J6" s="295" t="s">
        <v>89</v>
      </c>
      <c r="K6" s="295" t="s">
        <v>90</v>
      </c>
      <c r="L6" s="295" t="s">
        <v>91</v>
      </c>
      <c r="M6" s="295" t="s">
        <v>92</v>
      </c>
      <c r="N6" s="295" t="s">
        <v>93</v>
      </c>
      <c r="O6" s="8" t="s">
        <v>94</v>
      </c>
    </row>
    <row r="7" spans="1:15" ht="9.9499999999999993" customHeight="1" x14ac:dyDescent="0.15">
      <c r="A7" s="287" t="s">
        <v>158</v>
      </c>
      <c r="B7" s="287" t="s">
        <v>14</v>
      </c>
      <c r="C7" s="293">
        <v>426</v>
      </c>
      <c r="D7" s="293">
        <v>410</v>
      </c>
      <c r="E7" s="293">
        <v>714</v>
      </c>
      <c r="F7" s="293">
        <v>263</v>
      </c>
      <c r="G7" s="293">
        <v>415</v>
      </c>
      <c r="H7" s="293">
        <v>231</v>
      </c>
      <c r="I7" s="293">
        <v>122</v>
      </c>
      <c r="J7" s="293" t="s">
        <v>101</v>
      </c>
      <c r="K7" s="293">
        <v>2</v>
      </c>
      <c r="L7" s="296" t="s">
        <v>101</v>
      </c>
      <c r="M7" s="293">
        <v>96</v>
      </c>
      <c r="N7" s="296" t="s">
        <v>101</v>
      </c>
      <c r="O7" s="19">
        <f>SUM(C7:N7)</f>
        <v>2679</v>
      </c>
    </row>
    <row r="8" spans="1:15" ht="9.9499999999999993" customHeight="1" x14ac:dyDescent="0.15">
      <c r="A8" s="287" t="s">
        <v>158</v>
      </c>
      <c r="B8" s="287" t="s">
        <v>15</v>
      </c>
      <c r="C8" s="293">
        <v>63</v>
      </c>
      <c r="D8" s="293">
        <v>45</v>
      </c>
      <c r="E8" s="293">
        <v>52</v>
      </c>
      <c r="F8" s="293">
        <v>41</v>
      </c>
      <c r="G8" s="293">
        <v>44</v>
      </c>
      <c r="H8" s="293">
        <v>31</v>
      </c>
      <c r="I8" s="293">
        <v>18</v>
      </c>
      <c r="J8" s="293" t="s">
        <v>101</v>
      </c>
      <c r="K8" s="293" t="s">
        <v>101</v>
      </c>
      <c r="L8" s="296" t="s">
        <v>101</v>
      </c>
      <c r="M8" s="293">
        <v>7</v>
      </c>
      <c r="N8" s="296" t="s">
        <v>101</v>
      </c>
      <c r="O8" s="19">
        <f t="shared" ref="O8:O21" si="0">SUM(C8:N8)</f>
        <v>301</v>
      </c>
    </row>
    <row r="9" spans="1:15" ht="9.9499999999999993" customHeight="1" x14ac:dyDescent="0.15">
      <c r="A9" s="287" t="s">
        <v>159</v>
      </c>
      <c r="B9" s="287" t="s">
        <v>14</v>
      </c>
      <c r="C9" s="293">
        <v>1111</v>
      </c>
      <c r="D9" s="293">
        <v>1684</v>
      </c>
      <c r="E9" s="293">
        <v>1838</v>
      </c>
      <c r="F9" s="293">
        <v>1053</v>
      </c>
      <c r="G9" s="293">
        <v>1034</v>
      </c>
      <c r="H9" s="293">
        <v>208</v>
      </c>
      <c r="I9" s="293">
        <v>52</v>
      </c>
      <c r="J9" s="293" t="s">
        <v>101</v>
      </c>
      <c r="K9" s="293">
        <v>101</v>
      </c>
      <c r="L9" s="293">
        <v>1336</v>
      </c>
      <c r="M9" s="293">
        <v>1902</v>
      </c>
      <c r="N9" s="293">
        <v>992</v>
      </c>
      <c r="O9" s="19">
        <f t="shared" si="0"/>
        <v>11311</v>
      </c>
    </row>
    <row r="10" spans="1:15" ht="9.9499999999999993" customHeight="1" x14ac:dyDescent="0.15">
      <c r="A10" s="290" t="s">
        <v>159</v>
      </c>
      <c r="B10" s="290" t="s">
        <v>15</v>
      </c>
      <c r="C10" s="294">
        <v>95</v>
      </c>
      <c r="D10" s="294">
        <v>145</v>
      </c>
      <c r="E10" s="294">
        <v>140</v>
      </c>
      <c r="F10" s="294">
        <v>99</v>
      </c>
      <c r="G10" s="294">
        <v>101</v>
      </c>
      <c r="H10" s="294">
        <v>33</v>
      </c>
      <c r="I10" s="294">
        <v>7</v>
      </c>
      <c r="J10" s="294" t="s">
        <v>101</v>
      </c>
      <c r="K10" s="294">
        <v>14</v>
      </c>
      <c r="L10" s="294">
        <v>156</v>
      </c>
      <c r="M10" s="294">
        <v>187</v>
      </c>
      <c r="N10" s="294">
        <v>96</v>
      </c>
      <c r="O10" s="22">
        <f t="shared" si="0"/>
        <v>1073</v>
      </c>
    </row>
    <row r="11" spans="1:15" ht="9.9499999999999993" customHeight="1" x14ac:dyDescent="0.15">
      <c r="A11" s="287"/>
      <c r="B11" s="287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19"/>
    </row>
    <row r="12" spans="1:15" ht="9.9499999999999993" customHeight="1" x14ac:dyDescent="0.15">
      <c r="A12" s="287" t="s">
        <v>95</v>
      </c>
      <c r="B12" s="287" t="s">
        <v>14</v>
      </c>
      <c r="C12" s="293">
        <v>1537</v>
      </c>
      <c r="D12" s="293">
        <v>2094</v>
      </c>
      <c r="E12" s="293">
        <v>2552</v>
      </c>
      <c r="F12" s="293">
        <v>1316</v>
      </c>
      <c r="G12" s="293">
        <v>1449</v>
      </c>
      <c r="H12" s="293">
        <v>439</v>
      </c>
      <c r="I12" s="293">
        <v>174</v>
      </c>
      <c r="J12" s="293">
        <v>0</v>
      </c>
      <c r="K12" s="293">
        <v>103</v>
      </c>
      <c r="L12" s="293">
        <v>1336</v>
      </c>
      <c r="M12" s="293">
        <v>1998</v>
      </c>
      <c r="N12" s="293">
        <v>992</v>
      </c>
      <c r="O12" s="19">
        <f t="shared" si="0"/>
        <v>13990</v>
      </c>
    </row>
    <row r="13" spans="1:15" ht="9.9499999999999993" customHeight="1" x14ac:dyDescent="0.15">
      <c r="A13" s="287"/>
      <c r="B13" s="287" t="s">
        <v>15</v>
      </c>
      <c r="C13" s="293">
        <v>158</v>
      </c>
      <c r="D13" s="293">
        <v>190</v>
      </c>
      <c r="E13" s="293">
        <v>192</v>
      </c>
      <c r="F13" s="293">
        <v>140</v>
      </c>
      <c r="G13" s="293">
        <v>145</v>
      </c>
      <c r="H13" s="293">
        <v>64</v>
      </c>
      <c r="I13" s="293">
        <v>25</v>
      </c>
      <c r="J13" s="293">
        <v>0</v>
      </c>
      <c r="K13" s="293">
        <v>14</v>
      </c>
      <c r="L13" s="293">
        <v>156</v>
      </c>
      <c r="M13" s="293">
        <v>194</v>
      </c>
      <c r="N13" s="293">
        <v>96</v>
      </c>
      <c r="O13" s="19">
        <f t="shared" si="0"/>
        <v>1374</v>
      </c>
    </row>
    <row r="14" spans="1:15" ht="9.9499999999999993" customHeight="1" x14ac:dyDescent="0.15">
      <c r="A14" s="1" t="s">
        <v>96</v>
      </c>
      <c r="B14" s="287" t="s">
        <v>14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</row>
    <row r="15" spans="1:15" ht="9.9499999999999993" customHeight="1" x14ac:dyDescent="0.15">
      <c r="B15" s="287" t="s">
        <v>15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f t="shared" si="0"/>
        <v>0</v>
      </c>
    </row>
    <row r="16" spans="1:15" ht="9.9499999999999993" customHeight="1" x14ac:dyDescent="0.15">
      <c r="A16" s="1" t="s">
        <v>97</v>
      </c>
      <c r="B16" s="287" t="s">
        <v>14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f t="shared" si="0"/>
        <v>0</v>
      </c>
    </row>
    <row r="17" spans="1:15" ht="9.9499999999999993" customHeight="1" x14ac:dyDescent="0.15">
      <c r="B17" s="287" t="s">
        <v>15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f t="shared" si="0"/>
        <v>0</v>
      </c>
    </row>
    <row r="18" spans="1:15" ht="9.9499999999999993" customHeight="1" x14ac:dyDescent="0.15">
      <c r="A18" s="1" t="s">
        <v>98</v>
      </c>
      <c r="B18" s="287" t="s">
        <v>14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f t="shared" si="0"/>
        <v>0</v>
      </c>
    </row>
    <row r="19" spans="1:15" ht="9.9499999999999993" customHeight="1" x14ac:dyDescent="0.15">
      <c r="B19" s="287" t="s">
        <v>15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f t="shared" si="0"/>
        <v>0</v>
      </c>
    </row>
    <row r="20" spans="1:15" ht="9.9499999999999993" customHeight="1" x14ac:dyDescent="0.15">
      <c r="A20" s="1" t="s">
        <v>99</v>
      </c>
      <c r="B20" s="287" t="s">
        <v>14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f t="shared" si="0"/>
        <v>0</v>
      </c>
    </row>
    <row r="21" spans="1:15" ht="9.9499999999999993" customHeight="1" x14ac:dyDescent="0.15">
      <c r="B21" s="287" t="s">
        <v>15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f t="shared" si="0"/>
        <v>0</v>
      </c>
    </row>
    <row r="22" spans="1:15" ht="9.9499999999999993" customHeight="1" x14ac:dyDescent="0.15">
      <c r="A22" s="11" t="s">
        <v>100</v>
      </c>
      <c r="B22" s="291" t="s">
        <v>14</v>
      </c>
      <c r="C22" s="23">
        <f>SUM(C12+C14+C16+C18+C20)</f>
        <v>1537</v>
      </c>
      <c r="D22" s="23">
        <f t="shared" ref="D22:O22" si="1">SUM(D12+D14+D16+D18+D20)</f>
        <v>2094</v>
      </c>
      <c r="E22" s="23">
        <f t="shared" si="1"/>
        <v>2552</v>
      </c>
      <c r="F22" s="23">
        <f t="shared" si="1"/>
        <v>1316</v>
      </c>
      <c r="G22" s="23">
        <f t="shared" si="1"/>
        <v>1449</v>
      </c>
      <c r="H22" s="23">
        <f t="shared" si="1"/>
        <v>439</v>
      </c>
      <c r="I22" s="23">
        <f t="shared" si="1"/>
        <v>174</v>
      </c>
      <c r="J22" s="23">
        <f t="shared" si="1"/>
        <v>0</v>
      </c>
      <c r="K22" s="23">
        <f t="shared" si="1"/>
        <v>103</v>
      </c>
      <c r="L22" s="23">
        <f t="shared" si="1"/>
        <v>1336</v>
      </c>
      <c r="M22" s="23">
        <f t="shared" si="1"/>
        <v>1998</v>
      </c>
      <c r="N22" s="23">
        <f t="shared" si="1"/>
        <v>992</v>
      </c>
      <c r="O22" s="23">
        <f t="shared" si="1"/>
        <v>13990</v>
      </c>
    </row>
    <row r="23" spans="1:15" ht="9.9499999999999993" customHeight="1" x14ac:dyDescent="0.15">
      <c r="A23" s="12"/>
      <c r="B23" s="292" t="s">
        <v>15</v>
      </c>
      <c r="C23" s="24">
        <f>SUM(C13+C15+C17+C19+C21)</f>
        <v>158</v>
      </c>
      <c r="D23" s="24">
        <f t="shared" ref="D23:O23" si="2">SUM(D13+D15+D17+D19+D21)</f>
        <v>190</v>
      </c>
      <c r="E23" s="24">
        <f t="shared" si="2"/>
        <v>192</v>
      </c>
      <c r="F23" s="24">
        <f t="shared" si="2"/>
        <v>140</v>
      </c>
      <c r="G23" s="24">
        <f t="shared" si="2"/>
        <v>145</v>
      </c>
      <c r="H23" s="24">
        <f t="shared" si="2"/>
        <v>64</v>
      </c>
      <c r="I23" s="24">
        <f t="shared" si="2"/>
        <v>25</v>
      </c>
      <c r="J23" s="24">
        <f t="shared" si="2"/>
        <v>0</v>
      </c>
      <c r="K23" s="24">
        <f t="shared" si="2"/>
        <v>14</v>
      </c>
      <c r="L23" s="24">
        <f t="shared" si="2"/>
        <v>156</v>
      </c>
      <c r="M23" s="24">
        <f t="shared" si="2"/>
        <v>194</v>
      </c>
      <c r="N23" s="24">
        <f t="shared" si="2"/>
        <v>96</v>
      </c>
      <c r="O23" s="24">
        <f t="shared" si="2"/>
        <v>1374</v>
      </c>
    </row>
    <row r="24" spans="1:15" ht="9.9499999999999993" customHeight="1" x14ac:dyDescent="0.15"/>
    <row r="25" spans="1:15" ht="9.9499999999999993" customHeight="1" x14ac:dyDescent="0.15"/>
    <row r="26" spans="1:15" ht="9.9499999999999993" customHeight="1" x14ac:dyDescent="0.15"/>
    <row r="27" spans="1:15" ht="9.9499999999999993" customHeight="1" x14ac:dyDescent="0.15"/>
    <row r="28" spans="1:15" ht="9.9499999999999993" customHeight="1" x14ac:dyDescent="0.15"/>
    <row r="29" spans="1:15" ht="9.9499999999999993" customHeight="1" x14ac:dyDescent="0.15"/>
    <row r="30" spans="1:15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R1"/>
    </sheetView>
  </sheetViews>
  <sheetFormatPr baseColWidth="10" defaultRowHeight="9" x14ac:dyDescent="0.15"/>
  <cols>
    <col min="1" max="1" width="17.42578125" style="313" bestFit="1" customWidth="1"/>
    <col min="2" max="2" width="2.7109375" style="313" bestFit="1" customWidth="1"/>
    <col min="3" max="18" width="5.7109375" style="313" customWidth="1"/>
    <col min="19" max="16384" width="11.42578125" style="313"/>
  </cols>
  <sheetData>
    <row r="1" spans="1:18" s="1" customFormat="1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18" s="1" customFormat="1" ht="12.75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18" s="1" customFormat="1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18" s="1" customFormat="1" ht="12.75" x14ac:dyDescent="0.2">
      <c r="A4" s="321" t="s">
        <v>176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5" spans="1:18" s="1" customFormat="1" ht="15" x14ac:dyDescent="0.25">
      <c r="A5" s="84"/>
      <c r="B5" s="1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0"/>
      <c r="R5" s="9"/>
    </row>
    <row r="6" spans="1:18" s="4" customFormat="1" ht="11.25" customHeight="1" x14ac:dyDescent="0.2">
      <c r="A6" s="278" t="s">
        <v>81</v>
      </c>
      <c r="B6" s="279"/>
      <c r="C6" s="280" t="s">
        <v>12</v>
      </c>
      <c r="D6" s="280" t="s">
        <v>0</v>
      </c>
      <c r="E6" s="280" t="s">
        <v>1</v>
      </c>
      <c r="F6" s="280" t="s">
        <v>2</v>
      </c>
      <c r="G6" s="280" t="s">
        <v>3</v>
      </c>
      <c r="H6" s="280" t="s">
        <v>4</v>
      </c>
      <c r="I6" s="280" t="s">
        <v>5</v>
      </c>
      <c r="J6" s="280" t="s">
        <v>6</v>
      </c>
      <c r="K6" s="280" t="s">
        <v>7</v>
      </c>
      <c r="L6" s="280" t="s">
        <v>106</v>
      </c>
      <c r="M6" s="280" t="s">
        <v>11</v>
      </c>
      <c r="N6" s="280" t="s">
        <v>8</v>
      </c>
      <c r="O6" s="280" t="s">
        <v>9</v>
      </c>
      <c r="P6" s="280" t="s">
        <v>10</v>
      </c>
      <c r="Q6" s="8" t="s">
        <v>107</v>
      </c>
      <c r="R6" s="8" t="s">
        <v>94</v>
      </c>
    </row>
    <row r="7" spans="1:18" x14ac:dyDescent="0.15">
      <c r="A7" s="314" t="s">
        <v>149</v>
      </c>
      <c r="B7" s="314" t="s">
        <v>14</v>
      </c>
      <c r="C7" s="297" t="s">
        <v>101</v>
      </c>
      <c r="D7" s="297" t="s">
        <v>101</v>
      </c>
      <c r="E7" s="297" t="s">
        <v>101</v>
      </c>
      <c r="F7" s="297" t="s">
        <v>101</v>
      </c>
      <c r="G7" s="297" t="s">
        <v>101</v>
      </c>
      <c r="H7" s="297" t="s">
        <v>101</v>
      </c>
      <c r="I7" s="297" t="s">
        <v>101</v>
      </c>
      <c r="J7" s="297" t="s">
        <v>101</v>
      </c>
      <c r="K7" s="297" t="s">
        <v>101</v>
      </c>
      <c r="L7" s="297" t="s">
        <v>101</v>
      </c>
      <c r="M7" s="297" t="s">
        <v>101</v>
      </c>
      <c r="N7" s="44">
        <v>16797</v>
      </c>
      <c r="O7" s="297" t="s">
        <v>101</v>
      </c>
      <c r="P7" s="297" t="s">
        <v>101</v>
      </c>
      <c r="Q7" s="297" t="s">
        <v>101</v>
      </c>
      <c r="R7" s="313">
        <f>SUM(C7:Q7)</f>
        <v>16797</v>
      </c>
    </row>
    <row r="8" spans="1:18" x14ac:dyDescent="0.15">
      <c r="A8" s="315" t="s">
        <v>149</v>
      </c>
      <c r="B8" s="315" t="s">
        <v>15</v>
      </c>
      <c r="C8" s="316" t="s">
        <v>101</v>
      </c>
      <c r="D8" s="316" t="s">
        <v>101</v>
      </c>
      <c r="E8" s="316" t="s">
        <v>101</v>
      </c>
      <c r="F8" s="316" t="s">
        <v>101</v>
      </c>
      <c r="G8" s="316" t="s">
        <v>101</v>
      </c>
      <c r="H8" s="316" t="s">
        <v>101</v>
      </c>
      <c r="I8" s="316" t="s">
        <v>101</v>
      </c>
      <c r="J8" s="316" t="s">
        <v>101</v>
      </c>
      <c r="K8" s="316" t="s">
        <v>101</v>
      </c>
      <c r="L8" s="316" t="s">
        <v>101</v>
      </c>
      <c r="M8" s="316" t="s">
        <v>101</v>
      </c>
      <c r="N8" s="46">
        <v>6519</v>
      </c>
      <c r="O8" s="316" t="s">
        <v>101</v>
      </c>
      <c r="P8" s="316" t="s">
        <v>101</v>
      </c>
      <c r="Q8" s="316" t="s">
        <v>101</v>
      </c>
      <c r="R8" s="317">
        <f>SUM(C8:Q8)</f>
        <v>6519</v>
      </c>
    </row>
    <row r="10" spans="1:18" s="1" customFormat="1" ht="9.9499999999999993" customHeight="1" x14ac:dyDescent="0.15">
      <c r="A10" s="277" t="s">
        <v>95</v>
      </c>
      <c r="B10" s="277" t="s">
        <v>14</v>
      </c>
      <c r="C10" s="284">
        <v>0</v>
      </c>
      <c r="D10" s="284">
        <v>0</v>
      </c>
      <c r="E10" s="284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4">
        <v>0</v>
      </c>
      <c r="L10" s="284">
        <v>0</v>
      </c>
      <c r="M10" s="284">
        <v>0</v>
      </c>
      <c r="N10" s="284">
        <v>16797</v>
      </c>
      <c r="O10" s="284">
        <v>0</v>
      </c>
      <c r="P10" s="284">
        <v>0</v>
      </c>
      <c r="Q10" s="19">
        <v>0</v>
      </c>
      <c r="R10" s="19">
        <f t="shared" ref="R10:R19" si="0">SUM(C10:Q10)</f>
        <v>16797</v>
      </c>
    </row>
    <row r="11" spans="1:18" s="1" customFormat="1" ht="9.9499999999999993" customHeight="1" x14ac:dyDescent="0.15">
      <c r="A11" s="277"/>
      <c r="B11" s="277" t="s">
        <v>15</v>
      </c>
      <c r="C11" s="284">
        <v>0</v>
      </c>
      <c r="D11" s="284">
        <v>0</v>
      </c>
      <c r="E11" s="284">
        <v>0</v>
      </c>
      <c r="F11" s="284">
        <v>0</v>
      </c>
      <c r="G11" s="284">
        <v>0</v>
      </c>
      <c r="H11" s="284">
        <v>0</v>
      </c>
      <c r="I11" s="284">
        <v>0</v>
      </c>
      <c r="J11" s="284">
        <v>0</v>
      </c>
      <c r="K11" s="284">
        <v>0</v>
      </c>
      <c r="L11" s="284">
        <v>0</v>
      </c>
      <c r="M11" s="284">
        <v>0</v>
      </c>
      <c r="N11" s="284">
        <v>6519</v>
      </c>
      <c r="O11" s="284">
        <v>0</v>
      </c>
      <c r="P11" s="284">
        <v>0</v>
      </c>
      <c r="Q11" s="19">
        <v>0</v>
      </c>
      <c r="R11" s="19">
        <f t="shared" si="0"/>
        <v>6519</v>
      </c>
    </row>
    <row r="12" spans="1:18" s="1" customFormat="1" ht="9.9499999999999993" customHeight="1" x14ac:dyDescent="0.15">
      <c r="A12" s="1" t="s">
        <v>96</v>
      </c>
      <c r="B12" s="277" t="s">
        <v>14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f t="shared" si="0"/>
        <v>0</v>
      </c>
    </row>
    <row r="13" spans="1:18" s="1" customFormat="1" ht="9.9499999999999993" customHeight="1" x14ac:dyDescent="0.15">
      <c r="B13" s="277" t="s">
        <v>15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f t="shared" si="0"/>
        <v>0</v>
      </c>
    </row>
    <row r="14" spans="1:18" s="1" customFormat="1" ht="9.9499999999999993" customHeight="1" x14ac:dyDescent="0.15">
      <c r="A14" s="1" t="s">
        <v>97</v>
      </c>
      <c r="B14" s="277" t="s">
        <v>14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f t="shared" si="0"/>
        <v>0</v>
      </c>
    </row>
    <row r="15" spans="1:18" s="1" customFormat="1" ht="9.9499999999999993" customHeight="1" x14ac:dyDescent="0.15">
      <c r="B15" s="277" t="s">
        <v>15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f t="shared" si="0"/>
        <v>0</v>
      </c>
    </row>
    <row r="16" spans="1:18" s="1" customFormat="1" ht="9.9499999999999993" customHeight="1" x14ac:dyDescent="0.15">
      <c r="A16" s="1" t="s">
        <v>98</v>
      </c>
      <c r="B16" s="277" t="s">
        <v>14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f t="shared" si="0"/>
        <v>0</v>
      </c>
    </row>
    <row r="17" spans="1:18" s="1" customFormat="1" ht="9.9499999999999993" customHeight="1" x14ac:dyDescent="0.15">
      <c r="B17" s="277" t="s">
        <v>15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f t="shared" si="0"/>
        <v>0</v>
      </c>
    </row>
    <row r="18" spans="1:18" s="1" customFormat="1" ht="9.9499999999999993" customHeight="1" x14ac:dyDescent="0.15">
      <c r="A18" s="1" t="s">
        <v>99</v>
      </c>
      <c r="B18" s="277" t="s">
        <v>14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f t="shared" si="0"/>
        <v>0</v>
      </c>
    </row>
    <row r="19" spans="1:18" s="1" customFormat="1" ht="9.9499999999999993" customHeight="1" x14ac:dyDescent="0.15">
      <c r="B19" s="277" t="s">
        <v>15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f t="shared" si="0"/>
        <v>0</v>
      </c>
    </row>
    <row r="20" spans="1:18" s="1" customFormat="1" ht="9.9499999999999993" customHeight="1" x14ac:dyDescent="0.15">
      <c r="A20" s="11" t="s">
        <v>100</v>
      </c>
      <c r="B20" s="282" t="s">
        <v>14</v>
      </c>
      <c r="C20" s="23">
        <f>SUM(C10+C12+C14+C16+C18)</f>
        <v>0</v>
      </c>
      <c r="D20" s="23">
        <f t="shared" ref="D20:R21" si="1">SUM(D10+D12+D14+D16+D18)</f>
        <v>0</v>
      </c>
      <c r="E20" s="23">
        <f t="shared" si="1"/>
        <v>0</v>
      </c>
      <c r="F20" s="23">
        <f t="shared" si="1"/>
        <v>0</v>
      </c>
      <c r="G20" s="23">
        <f t="shared" si="1"/>
        <v>0</v>
      </c>
      <c r="H20" s="23">
        <f t="shared" si="1"/>
        <v>0</v>
      </c>
      <c r="I20" s="23">
        <f t="shared" si="1"/>
        <v>0</v>
      </c>
      <c r="J20" s="23">
        <f t="shared" si="1"/>
        <v>0</v>
      </c>
      <c r="K20" s="23">
        <f t="shared" si="1"/>
        <v>0</v>
      </c>
      <c r="L20" s="23">
        <f t="shared" si="1"/>
        <v>0</v>
      </c>
      <c r="M20" s="23">
        <f t="shared" si="1"/>
        <v>0</v>
      </c>
      <c r="N20" s="23">
        <f t="shared" si="1"/>
        <v>16797</v>
      </c>
      <c r="O20" s="23">
        <f t="shared" si="1"/>
        <v>0</v>
      </c>
      <c r="P20" s="23">
        <f t="shared" si="1"/>
        <v>0</v>
      </c>
      <c r="Q20" s="23">
        <f t="shared" si="1"/>
        <v>0</v>
      </c>
      <c r="R20" s="23">
        <f t="shared" si="1"/>
        <v>16797</v>
      </c>
    </row>
    <row r="21" spans="1:18" s="1" customFormat="1" ht="9.9499999999999993" customHeight="1" x14ac:dyDescent="0.15">
      <c r="A21" s="12"/>
      <c r="B21" s="283" t="s">
        <v>15</v>
      </c>
      <c r="C21" s="24">
        <f>SUM(C11+C13+C15+C17+C19)</f>
        <v>0</v>
      </c>
      <c r="D21" s="24">
        <f t="shared" si="1"/>
        <v>0</v>
      </c>
      <c r="E21" s="24">
        <f t="shared" si="1"/>
        <v>0</v>
      </c>
      <c r="F21" s="24">
        <f t="shared" si="1"/>
        <v>0</v>
      </c>
      <c r="G21" s="24">
        <f t="shared" si="1"/>
        <v>0</v>
      </c>
      <c r="H21" s="24">
        <f t="shared" si="1"/>
        <v>0</v>
      </c>
      <c r="I21" s="24">
        <f t="shared" si="1"/>
        <v>0</v>
      </c>
      <c r="J21" s="24">
        <f t="shared" si="1"/>
        <v>0</v>
      </c>
      <c r="K21" s="24">
        <f t="shared" si="1"/>
        <v>0</v>
      </c>
      <c r="L21" s="24">
        <f t="shared" si="1"/>
        <v>0</v>
      </c>
      <c r="M21" s="24">
        <f t="shared" si="1"/>
        <v>0</v>
      </c>
      <c r="N21" s="24">
        <f t="shared" si="1"/>
        <v>6519</v>
      </c>
      <c r="O21" s="24">
        <f t="shared" si="1"/>
        <v>0</v>
      </c>
      <c r="P21" s="24">
        <f t="shared" si="1"/>
        <v>0</v>
      </c>
      <c r="Q21" s="24">
        <f t="shared" si="1"/>
        <v>0</v>
      </c>
      <c r="R21" s="24">
        <f t="shared" si="1"/>
        <v>6519</v>
      </c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Q32" sqref="Q32"/>
    </sheetView>
  </sheetViews>
  <sheetFormatPr baseColWidth="10" defaultRowHeight="9" x14ac:dyDescent="0.25"/>
  <cols>
    <col min="1" max="1" width="17.42578125" style="318" bestFit="1" customWidth="1"/>
    <col min="2" max="2" width="3.28515625" style="318" bestFit="1" customWidth="1"/>
    <col min="3" max="15" width="5.7109375" style="318" customWidth="1"/>
    <col min="16" max="16384" width="11.42578125" style="318"/>
  </cols>
  <sheetData>
    <row r="1" spans="1:15" s="1" customFormat="1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s="1" customFormat="1" ht="12.75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s="1" customFormat="1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s="1" customFormat="1" ht="12.75" x14ac:dyDescent="0.2">
      <c r="A4" s="321" t="s">
        <v>176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5" spans="1:15" s="1" customFormat="1" ht="12.75" customHeight="1" x14ac:dyDescent="0.15">
      <c r="A5" s="84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s="4" customFormat="1" ht="11.25" customHeight="1" x14ac:dyDescent="0.2">
      <c r="A6" s="288" t="s">
        <v>81</v>
      </c>
      <c r="B6" s="289"/>
      <c r="C6" s="295" t="s">
        <v>82</v>
      </c>
      <c r="D6" s="295" t="s">
        <v>83</v>
      </c>
      <c r="E6" s="295" t="s">
        <v>84</v>
      </c>
      <c r="F6" s="295" t="s">
        <v>85</v>
      </c>
      <c r="G6" s="295" t="s">
        <v>86</v>
      </c>
      <c r="H6" s="295" t="s">
        <v>87</v>
      </c>
      <c r="I6" s="295" t="s">
        <v>88</v>
      </c>
      <c r="J6" s="295" t="s">
        <v>89</v>
      </c>
      <c r="K6" s="295" t="s">
        <v>90</v>
      </c>
      <c r="L6" s="295" t="s">
        <v>91</v>
      </c>
      <c r="M6" s="295" t="s">
        <v>92</v>
      </c>
      <c r="N6" s="295" t="s">
        <v>93</v>
      </c>
      <c r="O6" s="8" t="s">
        <v>94</v>
      </c>
    </row>
    <row r="7" spans="1:15" x14ac:dyDescent="0.25">
      <c r="A7" s="319" t="s">
        <v>149</v>
      </c>
      <c r="B7" s="319" t="s">
        <v>14</v>
      </c>
      <c r="C7" s="320">
        <v>1844</v>
      </c>
      <c r="D7" s="320">
        <v>2962</v>
      </c>
      <c r="E7" s="320">
        <v>3114</v>
      </c>
      <c r="F7" s="320">
        <v>2246</v>
      </c>
      <c r="G7" s="320">
        <v>1589</v>
      </c>
      <c r="H7" s="320">
        <v>1316</v>
      </c>
      <c r="I7" s="320">
        <v>1357</v>
      </c>
      <c r="J7" s="320">
        <v>1024</v>
      </c>
      <c r="K7" s="320">
        <v>184</v>
      </c>
      <c r="L7" s="320">
        <v>307</v>
      </c>
      <c r="M7" s="320">
        <v>444</v>
      </c>
      <c r="N7" s="320">
        <v>410</v>
      </c>
      <c r="O7" s="318">
        <f>SUM(C7:N7)</f>
        <v>16797</v>
      </c>
    </row>
    <row r="8" spans="1:15" x14ac:dyDescent="0.25">
      <c r="A8" s="319" t="s">
        <v>149</v>
      </c>
      <c r="B8" s="319" t="s">
        <v>15</v>
      </c>
      <c r="C8" s="320">
        <v>864</v>
      </c>
      <c r="D8" s="320">
        <v>974</v>
      </c>
      <c r="E8" s="320">
        <v>1037</v>
      </c>
      <c r="F8" s="320">
        <v>800</v>
      </c>
      <c r="G8" s="320">
        <v>776</v>
      </c>
      <c r="H8" s="320">
        <v>843</v>
      </c>
      <c r="I8" s="320">
        <v>435</v>
      </c>
      <c r="J8" s="320">
        <v>411</v>
      </c>
      <c r="K8" s="320">
        <v>41</v>
      </c>
      <c r="L8" s="320">
        <v>91</v>
      </c>
      <c r="M8" s="320">
        <v>136</v>
      </c>
      <c r="N8" s="320">
        <v>111</v>
      </c>
      <c r="O8" s="318">
        <f>SUM(C8:N8)</f>
        <v>6519</v>
      </c>
    </row>
    <row r="10" spans="1:15" s="1" customFormat="1" ht="9.9499999999999993" customHeight="1" x14ac:dyDescent="0.15">
      <c r="A10" s="287" t="s">
        <v>95</v>
      </c>
      <c r="B10" s="287" t="s">
        <v>14</v>
      </c>
      <c r="C10" s="293">
        <f>SUM(C7)</f>
        <v>1844</v>
      </c>
      <c r="D10" s="293">
        <f t="shared" ref="D10:O10" si="0">SUM(D7)</f>
        <v>2962</v>
      </c>
      <c r="E10" s="293">
        <f t="shared" si="0"/>
        <v>3114</v>
      </c>
      <c r="F10" s="293">
        <f t="shared" si="0"/>
        <v>2246</v>
      </c>
      <c r="G10" s="293">
        <f t="shared" si="0"/>
        <v>1589</v>
      </c>
      <c r="H10" s="293">
        <f t="shared" si="0"/>
        <v>1316</v>
      </c>
      <c r="I10" s="293">
        <f t="shared" si="0"/>
        <v>1357</v>
      </c>
      <c r="J10" s="293">
        <f t="shared" si="0"/>
        <v>1024</v>
      </c>
      <c r="K10" s="293">
        <f t="shared" si="0"/>
        <v>184</v>
      </c>
      <c r="L10" s="293">
        <f t="shared" si="0"/>
        <v>307</v>
      </c>
      <c r="M10" s="293">
        <f t="shared" si="0"/>
        <v>444</v>
      </c>
      <c r="N10" s="293">
        <f t="shared" si="0"/>
        <v>410</v>
      </c>
      <c r="O10" s="293">
        <f t="shared" si="0"/>
        <v>16797</v>
      </c>
    </row>
    <row r="11" spans="1:15" s="1" customFormat="1" ht="9.9499999999999993" customHeight="1" x14ac:dyDescent="0.15">
      <c r="A11" s="287"/>
      <c r="B11" s="287" t="s">
        <v>15</v>
      </c>
      <c r="C11" s="293">
        <f>SUM(C8)</f>
        <v>864</v>
      </c>
      <c r="D11" s="293">
        <f t="shared" ref="D11:O11" si="1">SUM(D8)</f>
        <v>974</v>
      </c>
      <c r="E11" s="293">
        <f t="shared" si="1"/>
        <v>1037</v>
      </c>
      <c r="F11" s="293">
        <f t="shared" si="1"/>
        <v>800</v>
      </c>
      <c r="G11" s="293">
        <f t="shared" si="1"/>
        <v>776</v>
      </c>
      <c r="H11" s="293">
        <f t="shared" si="1"/>
        <v>843</v>
      </c>
      <c r="I11" s="293">
        <f t="shared" si="1"/>
        <v>435</v>
      </c>
      <c r="J11" s="293">
        <f t="shared" si="1"/>
        <v>411</v>
      </c>
      <c r="K11" s="293">
        <f t="shared" si="1"/>
        <v>41</v>
      </c>
      <c r="L11" s="293">
        <f t="shared" si="1"/>
        <v>91</v>
      </c>
      <c r="M11" s="293">
        <f t="shared" si="1"/>
        <v>136</v>
      </c>
      <c r="N11" s="293">
        <f t="shared" si="1"/>
        <v>111</v>
      </c>
      <c r="O11" s="293">
        <f t="shared" si="1"/>
        <v>6519</v>
      </c>
    </row>
    <row r="12" spans="1:15" s="1" customFormat="1" ht="9.9499999999999993" customHeight="1" x14ac:dyDescent="0.15">
      <c r="A12" s="1" t="s">
        <v>96</v>
      </c>
      <c r="B12" s="287" t="s">
        <v>14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f t="shared" ref="O12:O19" si="2">SUM(C12:N12)</f>
        <v>0</v>
      </c>
    </row>
    <row r="13" spans="1:15" s="1" customFormat="1" ht="9.9499999999999993" customHeight="1" x14ac:dyDescent="0.15">
      <c r="B13" s="287" t="s">
        <v>15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f t="shared" si="2"/>
        <v>0</v>
      </c>
    </row>
    <row r="14" spans="1:15" s="1" customFormat="1" ht="9.9499999999999993" customHeight="1" x14ac:dyDescent="0.15">
      <c r="A14" s="1" t="s">
        <v>97</v>
      </c>
      <c r="B14" s="287" t="s">
        <v>14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2"/>
        <v>0</v>
      </c>
    </row>
    <row r="15" spans="1:15" s="1" customFormat="1" ht="9.9499999999999993" customHeight="1" x14ac:dyDescent="0.15">
      <c r="B15" s="287" t="s">
        <v>15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f t="shared" si="2"/>
        <v>0</v>
      </c>
    </row>
    <row r="16" spans="1:15" s="1" customFormat="1" ht="9.9499999999999993" customHeight="1" x14ac:dyDescent="0.15">
      <c r="A16" s="1" t="s">
        <v>98</v>
      </c>
      <c r="B16" s="287" t="s">
        <v>14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f t="shared" si="2"/>
        <v>0</v>
      </c>
    </row>
    <row r="17" spans="1:15" s="1" customFormat="1" ht="9.9499999999999993" customHeight="1" x14ac:dyDescent="0.15">
      <c r="B17" s="287" t="s">
        <v>15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f t="shared" si="2"/>
        <v>0</v>
      </c>
    </row>
    <row r="18" spans="1:15" s="1" customFormat="1" ht="9.9499999999999993" customHeight="1" x14ac:dyDescent="0.15">
      <c r="A18" s="1" t="s">
        <v>99</v>
      </c>
      <c r="B18" s="287" t="s">
        <v>14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f t="shared" si="2"/>
        <v>0</v>
      </c>
    </row>
    <row r="19" spans="1:15" s="1" customFormat="1" ht="9.9499999999999993" customHeight="1" x14ac:dyDescent="0.15">
      <c r="B19" s="287" t="s">
        <v>15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f t="shared" si="2"/>
        <v>0</v>
      </c>
    </row>
    <row r="20" spans="1:15" s="1" customFormat="1" ht="9.9499999999999993" customHeight="1" x14ac:dyDescent="0.15">
      <c r="A20" s="11" t="s">
        <v>100</v>
      </c>
      <c r="B20" s="291" t="s">
        <v>14</v>
      </c>
      <c r="C20" s="23">
        <f>SUM(C10+C12+C14+C16+C18)</f>
        <v>1844</v>
      </c>
      <c r="D20" s="23">
        <f t="shared" ref="D20:O21" si="3">SUM(D10+D12+D14+D16+D18)</f>
        <v>2962</v>
      </c>
      <c r="E20" s="23">
        <f t="shared" si="3"/>
        <v>3114</v>
      </c>
      <c r="F20" s="23">
        <f t="shared" si="3"/>
        <v>2246</v>
      </c>
      <c r="G20" s="23">
        <f t="shared" si="3"/>
        <v>1589</v>
      </c>
      <c r="H20" s="23">
        <f t="shared" si="3"/>
        <v>1316</v>
      </c>
      <c r="I20" s="23">
        <f t="shared" si="3"/>
        <v>1357</v>
      </c>
      <c r="J20" s="23">
        <f t="shared" si="3"/>
        <v>1024</v>
      </c>
      <c r="K20" s="23">
        <f t="shared" si="3"/>
        <v>184</v>
      </c>
      <c r="L20" s="23">
        <f t="shared" si="3"/>
        <v>307</v>
      </c>
      <c r="M20" s="23">
        <f t="shared" si="3"/>
        <v>444</v>
      </c>
      <c r="N20" s="23">
        <f t="shared" si="3"/>
        <v>410</v>
      </c>
      <c r="O20" s="23">
        <f t="shared" si="3"/>
        <v>16797</v>
      </c>
    </row>
    <row r="21" spans="1:15" s="1" customFormat="1" ht="9.9499999999999993" customHeight="1" x14ac:dyDescent="0.15">
      <c r="A21" s="12"/>
      <c r="B21" s="292" t="s">
        <v>15</v>
      </c>
      <c r="C21" s="24">
        <f>SUM(C11+C13+C15+C17+C19)</f>
        <v>864</v>
      </c>
      <c r="D21" s="24">
        <f t="shared" si="3"/>
        <v>974</v>
      </c>
      <c r="E21" s="24">
        <f t="shared" si="3"/>
        <v>1037</v>
      </c>
      <c r="F21" s="24">
        <f t="shared" si="3"/>
        <v>800</v>
      </c>
      <c r="G21" s="24">
        <f t="shared" si="3"/>
        <v>776</v>
      </c>
      <c r="H21" s="24">
        <f t="shared" si="3"/>
        <v>843</v>
      </c>
      <c r="I21" s="24">
        <f t="shared" si="3"/>
        <v>435</v>
      </c>
      <c r="J21" s="24">
        <f t="shared" si="3"/>
        <v>411</v>
      </c>
      <c r="K21" s="24">
        <f t="shared" si="3"/>
        <v>41</v>
      </c>
      <c r="L21" s="24">
        <f t="shared" si="3"/>
        <v>91</v>
      </c>
      <c r="M21" s="24">
        <f t="shared" si="3"/>
        <v>136</v>
      </c>
      <c r="N21" s="24">
        <f t="shared" si="3"/>
        <v>111</v>
      </c>
      <c r="O21" s="24">
        <f t="shared" si="3"/>
        <v>6519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"/>
  <sheetViews>
    <sheetView workbookViewId="0">
      <selection sqref="A1:R1"/>
    </sheetView>
  </sheetViews>
  <sheetFormatPr baseColWidth="10" defaultRowHeight="15" x14ac:dyDescent="0.25"/>
  <cols>
    <col min="1" max="1" width="26" style="1" bestFit="1" customWidth="1"/>
    <col min="2" max="2" width="2.28515625" style="1" customWidth="1"/>
    <col min="3" max="4" width="4.28515625" style="9" customWidth="1"/>
    <col min="5" max="8" width="5.7109375" style="9" customWidth="1"/>
    <col min="9" max="9" width="3.7109375" style="9" customWidth="1"/>
    <col min="10" max="10" width="4.28515625" style="9" customWidth="1"/>
    <col min="11" max="11" width="6.5703125" style="9" bestFit="1" customWidth="1"/>
    <col min="12" max="12" width="2.5703125" style="9" bestFit="1" customWidth="1"/>
    <col min="13" max="13" width="4.85546875" style="9" bestFit="1" customWidth="1"/>
    <col min="14" max="14" width="6.85546875" style="9" bestFit="1" customWidth="1"/>
    <col min="15" max="17" width="5.7109375" style="9" customWidth="1"/>
    <col min="18" max="18" width="6.85546875" style="40" bestFit="1" customWidth="1"/>
    <col min="23" max="24" width="5.7109375" style="1" customWidth="1"/>
    <col min="25" max="16384" width="11.42578125" style="1"/>
  </cols>
  <sheetData>
    <row r="1" spans="1:22" s="27" customFormat="1" ht="12.75" customHeight="1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22" s="27" customFormat="1" ht="12.75" customHeight="1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22" s="27" customFormat="1" ht="12.75" customHeight="1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22" s="27" customFormat="1" ht="12.75" customHeight="1" x14ac:dyDescent="0.2">
      <c r="A4" s="321" t="s">
        <v>162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5" spans="1:22" x14ac:dyDescent="0.25">
      <c r="B5" s="16"/>
      <c r="S5" s="1"/>
      <c r="U5" s="1"/>
      <c r="V5" s="1"/>
    </row>
    <row r="6" spans="1:22" s="4" customFormat="1" ht="11.25" customHeight="1" x14ac:dyDescent="0.2">
      <c r="A6" s="61" t="s">
        <v>81</v>
      </c>
      <c r="B6" s="62"/>
      <c r="C6" s="63" t="s">
        <v>12</v>
      </c>
      <c r="D6" s="63" t="s">
        <v>0</v>
      </c>
      <c r="E6" s="63" t="s">
        <v>1</v>
      </c>
      <c r="F6" s="63" t="s">
        <v>2</v>
      </c>
      <c r="G6" s="63" t="s">
        <v>3</v>
      </c>
      <c r="H6" s="63" t="s">
        <v>4</v>
      </c>
      <c r="I6" s="63" t="s">
        <v>5</v>
      </c>
      <c r="J6" s="63" t="s">
        <v>6</v>
      </c>
      <c r="K6" s="63" t="s">
        <v>7</v>
      </c>
      <c r="L6" s="63" t="s">
        <v>106</v>
      </c>
      <c r="M6" s="63" t="s">
        <v>11</v>
      </c>
      <c r="N6" s="63" t="s">
        <v>8</v>
      </c>
      <c r="O6" s="63" t="s">
        <v>9</v>
      </c>
      <c r="P6" s="63" t="s">
        <v>10</v>
      </c>
      <c r="Q6" s="63" t="s">
        <v>107</v>
      </c>
      <c r="R6" s="8" t="s">
        <v>94</v>
      </c>
    </row>
    <row r="7" spans="1:22" ht="9.9499999999999993" customHeight="1" x14ac:dyDescent="0.15">
      <c r="A7" s="50" t="s">
        <v>16</v>
      </c>
      <c r="B7" s="50" t="s">
        <v>14</v>
      </c>
      <c r="C7" s="55" t="s">
        <v>101</v>
      </c>
      <c r="D7" s="56">
        <v>19</v>
      </c>
      <c r="E7" s="55" t="s">
        <v>101</v>
      </c>
      <c r="F7" s="56">
        <v>145</v>
      </c>
      <c r="G7" s="56">
        <v>217</v>
      </c>
      <c r="H7" s="56">
        <v>144</v>
      </c>
      <c r="I7" s="55" t="s">
        <v>101</v>
      </c>
      <c r="J7" s="55" t="s">
        <v>101</v>
      </c>
      <c r="K7" s="56">
        <v>8</v>
      </c>
      <c r="L7" s="55" t="s">
        <v>101</v>
      </c>
      <c r="M7" s="55" t="s">
        <v>101</v>
      </c>
      <c r="N7" s="55" t="s">
        <v>101</v>
      </c>
      <c r="O7" s="55" t="s">
        <v>101</v>
      </c>
      <c r="P7" s="55" t="s">
        <v>101</v>
      </c>
      <c r="Q7" s="56">
        <v>1238</v>
      </c>
      <c r="R7" s="19">
        <f t="shared" ref="R7:R55" si="0">SUM(C7:Q7)</f>
        <v>1771</v>
      </c>
      <c r="S7" s="1"/>
      <c r="T7" s="1"/>
      <c r="U7" s="1"/>
      <c r="V7" s="1"/>
    </row>
    <row r="8" spans="1:22" ht="9.9499999999999993" customHeight="1" x14ac:dyDescent="0.15">
      <c r="A8" s="50" t="s">
        <v>16</v>
      </c>
      <c r="B8" s="50" t="s">
        <v>15</v>
      </c>
      <c r="C8" s="55" t="s">
        <v>101</v>
      </c>
      <c r="D8" s="56">
        <v>15</v>
      </c>
      <c r="E8" s="55" t="s">
        <v>101</v>
      </c>
      <c r="F8" s="56">
        <v>142</v>
      </c>
      <c r="G8" s="56">
        <v>160</v>
      </c>
      <c r="H8" s="56">
        <v>112</v>
      </c>
      <c r="I8" s="55" t="s">
        <v>101</v>
      </c>
      <c r="J8" s="55" t="s">
        <v>101</v>
      </c>
      <c r="K8" s="56">
        <v>8</v>
      </c>
      <c r="L8" s="55" t="s">
        <v>101</v>
      </c>
      <c r="M8" s="55" t="s">
        <v>101</v>
      </c>
      <c r="N8" s="55" t="s">
        <v>101</v>
      </c>
      <c r="O8" s="55" t="s">
        <v>101</v>
      </c>
      <c r="P8" s="55" t="s">
        <v>101</v>
      </c>
      <c r="Q8" s="56">
        <v>944</v>
      </c>
      <c r="R8" s="19">
        <f t="shared" si="0"/>
        <v>1381</v>
      </c>
      <c r="S8" s="1"/>
      <c r="T8" s="1"/>
      <c r="U8" s="1"/>
      <c r="V8" s="1"/>
    </row>
    <row r="9" spans="1:22" ht="9.9499999999999993" customHeight="1" x14ac:dyDescent="0.15">
      <c r="A9" s="50" t="s">
        <v>109</v>
      </c>
      <c r="B9" s="50" t="s">
        <v>14</v>
      </c>
      <c r="C9" s="56">
        <v>7</v>
      </c>
      <c r="D9" s="55" t="s">
        <v>101</v>
      </c>
      <c r="E9" s="55" t="s">
        <v>101</v>
      </c>
      <c r="F9" s="55" t="s">
        <v>101</v>
      </c>
      <c r="G9" s="55" t="s">
        <v>101</v>
      </c>
      <c r="H9" s="55" t="s">
        <v>101</v>
      </c>
      <c r="I9" s="55" t="s">
        <v>101</v>
      </c>
      <c r="J9" s="55" t="s">
        <v>101</v>
      </c>
      <c r="K9" s="55" t="s">
        <v>101</v>
      </c>
      <c r="L9" s="55" t="s">
        <v>101</v>
      </c>
      <c r="M9" s="55" t="s">
        <v>101</v>
      </c>
      <c r="N9" s="55" t="s">
        <v>101</v>
      </c>
      <c r="O9" s="55" t="s">
        <v>101</v>
      </c>
      <c r="P9" s="55" t="s">
        <v>101</v>
      </c>
      <c r="Q9" s="55" t="s">
        <v>101</v>
      </c>
      <c r="R9" s="19">
        <f t="shared" si="0"/>
        <v>7</v>
      </c>
      <c r="S9" s="1"/>
      <c r="T9" s="1"/>
      <c r="U9" s="1"/>
      <c r="V9" s="1"/>
    </row>
    <row r="10" spans="1:22" ht="9.9499999999999993" customHeight="1" x14ac:dyDescent="0.15">
      <c r="A10" s="50" t="s">
        <v>109</v>
      </c>
      <c r="B10" s="50" t="s">
        <v>15</v>
      </c>
      <c r="C10" s="56">
        <v>6</v>
      </c>
      <c r="D10" s="55" t="s">
        <v>101</v>
      </c>
      <c r="E10" s="55" t="s">
        <v>101</v>
      </c>
      <c r="F10" s="55" t="s">
        <v>101</v>
      </c>
      <c r="G10" s="55" t="s">
        <v>101</v>
      </c>
      <c r="H10" s="55" t="s">
        <v>101</v>
      </c>
      <c r="I10" s="55" t="s">
        <v>101</v>
      </c>
      <c r="J10" s="55" t="s">
        <v>101</v>
      </c>
      <c r="K10" s="55" t="s">
        <v>101</v>
      </c>
      <c r="L10" s="55" t="s">
        <v>101</v>
      </c>
      <c r="M10" s="55" t="s">
        <v>101</v>
      </c>
      <c r="N10" s="55" t="s">
        <v>101</v>
      </c>
      <c r="O10" s="55" t="s">
        <v>101</v>
      </c>
      <c r="P10" s="55" t="s">
        <v>101</v>
      </c>
      <c r="Q10" s="55" t="s">
        <v>101</v>
      </c>
      <c r="R10" s="19">
        <f t="shared" si="0"/>
        <v>6</v>
      </c>
      <c r="S10" s="1"/>
      <c r="T10" s="1"/>
      <c r="U10" s="1"/>
      <c r="V10" s="1"/>
    </row>
    <row r="11" spans="1:22" ht="9.9499999999999993" customHeight="1" x14ac:dyDescent="0.15">
      <c r="A11" s="50" t="s">
        <v>110</v>
      </c>
      <c r="B11" s="50" t="s">
        <v>14</v>
      </c>
      <c r="C11" s="55" t="s">
        <v>101</v>
      </c>
      <c r="D11" s="55" t="s">
        <v>101</v>
      </c>
      <c r="E11" s="55" t="s">
        <v>101</v>
      </c>
      <c r="F11" s="55" t="s">
        <v>101</v>
      </c>
      <c r="G11" s="56">
        <v>6</v>
      </c>
      <c r="H11" s="56" t="s">
        <v>101</v>
      </c>
      <c r="I11" s="55" t="s">
        <v>101</v>
      </c>
      <c r="J11" s="55" t="s">
        <v>101</v>
      </c>
      <c r="K11" s="55" t="s">
        <v>101</v>
      </c>
      <c r="L11" s="55" t="s">
        <v>101</v>
      </c>
      <c r="M11" s="55" t="s">
        <v>101</v>
      </c>
      <c r="N11" s="55" t="s">
        <v>101</v>
      </c>
      <c r="O11" s="55" t="s">
        <v>101</v>
      </c>
      <c r="P11" s="56">
        <v>12</v>
      </c>
      <c r="Q11" s="55" t="s">
        <v>101</v>
      </c>
      <c r="R11" s="19">
        <f t="shared" si="0"/>
        <v>18</v>
      </c>
      <c r="S11" s="1"/>
      <c r="T11" s="1"/>
      <c r="U11" s="1"/>
      <c r="V11" s="1"/>
    </row>
    <row r="12" spans="1:22" ht="9.9499999999999993" customHeight="1" x14ac:dyDescent="0.15">
      <c r="A12" s="50" t="s">
        <v>110</v>
      </c>
      <c r="B12" s="50" t="s">
        <v>15</v>
      </c>
      <c r="C12" s="55" t="s">
        <v>101</v>
      </c>
      <c r="D12" s="55" t="s">
        <v>101</v>
      </c>
      <c r="E12" s="55" t="s">
        <v>101</v>
      </c>
      <c r="F12" s="55" t="s">
        <v>101</v>
      </c>
      <c r="G12" s="56">
        <v>2</v>
      </c>
      <c r="H12" s="56" t="s">
        <v>101</v>
      </c>
      <c r="I12" s="55" t="s">
        <v>101</v>
      </c>
      <c r="J12" s="55" t="s">
        <v>101</v>
      </c>
      <c r="K12" s="55" t="s">
        <v>101</v>
      </c>
      <c r="L12" s="55" t="s">
        <v>101</v>
      </c>
      <c r="M12" s="55" t="s">
        <v>101</v>
      </c>
      <c r="N12" s="55" t="s">
        <v>101</v>
      </c>
      <c r="O12" s="55" t="s">
        <v>101</v>
      </c>
      <c r="P12" s="56">
        <v>11</v>
      </c>
      <c r="Q12" s="55" t="s">
        <v>101</v>
      </c>
      <c r="R12" s="19">
        <f t="shared" si="0"/>
        <v>13</v>
      </c>
      <c r="S12" s="1"/>
      <c r="T12" s="1"/>
      <c r="U12" s="1"/>
      <c r="V12" s="1"/>
    </row>
    <row r="13" spans="1:22" ht="9.9499999999999993" customHeight="1" x14ac:dyDescent="0.15">
      <c r="A13" s="50" t="s">
        <v>111</v>
      </c>
      <c r="B13" s="50" t="s">
        <v>14</v>
      </c>
      <c r="C13" s="55" t="s">
        <v>101</v>
      </c>
      <c r="D13" s="55" t="s">
        <v>101</v>
      </c>
      <c r="E13" s="55" t="s">
        <v>101</v>
      </c>
      <c r="F13" s="56">
        <v>27</v>
      </c>
      <c r="G13" s="56">
        <v>1</v>
      </c>
      <c r="H13" s="56" t="s">
        <v>101</v>
      </c>
      <c r="I13" s="55" t="s">
        <v>101</v>
      </c>
      <c r="J13" s="55" t="s">
        <v>101</v>
      </c>
      <c r="K13" s="55" t="s">
        <v>101</v>
      </c>
      <c r="L13" s="55" t="s">
        <v>101</v>
      </c>
      <c r="M13" s="55" t="s">
        <v>101</v>
      </c>
      <c r="N13" s="55" t="s">
        <v>101</v>
      </c>
      <c r="O13" s="55" t="s">
        <v>101</v>
      </c>
      <c r="P13" s="55" t="s">
        <v>101</v>
      </c>
      <c r="Q13" s="55" t="s">
        <v>101</v>
      </c>
      <c r="R13" s="19">
        <f t="shared" si="0"/>
        <v>28</v>
      </c>
      <c r="S13" s="1"/>
      <c r="T13" s="1"/>
      <c r="U13" s="1"/>
      <c r="V13" s="1"/>
    </row>
    <row r="14" spans="1:22" ht="9.9499999999999993" customHeight="1" x14ac:dyDescent="0.15">
      <c r="A14" s="50" t="s">
        <v>111</v>
      </c>
      <c r="B14" s="50" t="s">
        <v>15</v>
      </c>
      <c r="C14" s="55" t="s">
        <v>101</v>
      </c>
      <c r="D14" s="55" t="s">
        <v>101</v>
      </c>
      <c r="E14" s="55" t="s">
        <v>101</v>
      </c>
      <c r="F14" s="56">
        <v>24</v>
      </c>
      <c r="G14" s="56">
        <v>1</v>
      </c>
      <c r="H14" s="56" t="s">
        <v>101</v>
      </c>
      <c r="I14" s="55" t="s">
        <v>101</v>
      </c>
      <c r="J14" s="55" t="s">
        <v>101</v>
      </c>
      <c r="K14" s="55" t="s">
        <v>101</v>
      </c>
      <c r="L14" s="55" t="s">
        <v>101</v>
      </c>
      <c r="M14" s="55" t="s">
        <v>101</v>
      </c>
      <c r="N14" s="55" t="s">
        <v>101</v>
      </c>
      <c r="O14" s="55" t="s">
        <v>101</v>
      </c>
      <c r="P14" s="55" t="s">
        <v>101</v>
      </c>
      <c r="Q14" s="55" t="s">
        <v>101</v>
      </c>
      <c r="R14" s="19">
        <f t="shared" si="0"/>
        <v>25</v>
      </c>
      <c r="S14" s="1"/>
      <c r="T14" s="1"/>
      <c r="U14" s="1"/>
      <c r="V14" s="1"/>
    </row>
    <row r="15" spans="1:22" ht="9.9499999999999993" customHeight="1" x14ac:dyDescent="0.15">
      <c r="A15" s="50" t="s">
        <v>112</v>
      </c>
      <c r="B15" s="50" t="s">
        <v>14</v>
      </c>
      <c r="C15" s="55" t="s">
        <v>101</v>
      </c>
      <c r="D15" s="55" t="s">
        <v>101</v>
      </c>
      <c r="E15" s="55" t="s">
        <v>101</v>
      </c>
      <c r="F15" s="55" t="s">
        <v>101</v>
      </c>
      <c r="G15" s="55" t="s">
        <v>101</v>
      </c>
      <c r="H15" s="55" t="s">
        <v>101</v>
      </c>
      <c r="I15" s="55" t="s">
        <v>101</v>
      </c>
      <c r="J15" s="55" t="s">
        <v>101</v>
      </c>
      <c r="K15" s="55" t="s">
        <v>101</v>
      </c>
      <c r="L15" s="55" t="s">
        <v>101</v>
      </c>
      <c r="M15" s="55" t="s">
        <v>101</v>
      </c>
      <c r="N15" s="55" t="s">
        <v>101</v>
      </c>
      <c r="O15" s="55" t="s">
        <v>101</v>
      </c>
      <c r="P15" s="55" t="s">
        <v>101</v>
      </c>
      <c r="Q15" s="56">
        <v>1</v>
      </c>
      <c r="R15" s="19">
        <f t="shared" si="0"/>
        <v>1</v>
      </c>
      <c r="S15" s="1"/>
      <c r="T15" s="1"/>
      <c r="U15" s="1"/>
      <c r="V15" s="1"/>
    </row>
    <row r="16" spans="1:22" ht="9.9499999999999993" customHeight="1" x14ac:dyDescent="0.15">
      <c r="A16" s="50" t="s">
        <v>112</v>
      </c>
      <c r="B16" s="50" t="s">
        <v>15</v>
      </c>
      <c r="C16" s="55" t="s">
        <v>101</v>
      </c>
      <c r="D16" s="55" t="s">
        <v>101</v>
      </c>
      <c r="E16" s="55" t="s">
        <v>101</v>
      </c>
      <c r="F16" s="55" t="s">
        <v>101</v>
      </c>
      <c r="G16" s="55" t="s">
        <v>101</v>
      </c>
      <c r="H16" s="55" t="s">
        <v>101</v>
      </c>
      <c r="I16" s="55" t="s">
        <v>101</v>
      </c>
      <c r="J16" s="55" t="s">
        <v>101</v>
      </c>
      <c r="K16" s="55" t="s">
        <v>101</v>
      </c>
      <c r="L16" s="55" t="s">
        <v>101</v>
      </c>
      <c r="M16" s="55" t="s">
        <v>101</v>
      </c>
      <c r="N16" s="55" t="s">
        <v>101</v>
      </c>
      <c r="O16" s="55" t="s">
        <v>101</v>
      </c>
      <c r="P16" s="55" t="s">
        <v>101</v>
      </c>
      <c r="Q16" s="56">
        <v>1</v>
      </c>
      <c r="R16" s="19">
        <f t="shared" si="0"/>
        <v>1</v>
      </c>
      <c r="S16" s="1"/>
      <c r="T16" s="1"/>
      <c r="U16" s="1"/>
      <c r="V16" s="1"/>
    </row>
    <row r="17" spans="1:22" ht="9.9499999999999993" customHeight="1" x14ac:dyDescent="0.15">
      <c r="A17" s="50" t="s">
        <v>17</v>
      </c>
      <c r="B17" s="50" t="s">
        <v>14</v>
      </c>
      <c r="C17" s="55" t="s">
        <v>101</v>
      </c>
      <c r="D17" s="55" t="s">
        <v>101</v>
      </c>
      <c r="E17" s="55" t="s">
        <v>101</v>
      </c>
      <c r="F17" s="55" t="s">
        <v>101</v>
      </c>
      <c r="G17" s="56">
        <v>6</v>
      </c>
      <c r="H17" s="55" t="s">
        <v>101</v>
      </c>
      <c r="I17" s="55" t="s">
        <v>101</v>
      </c>
      <c r="J17" s="55" t="s">
        <v>101</v>
      </c>
      <c r="K17" s="55" t="s">
        <v>101</v>
      </c>
      <c r="L17" s="55" t="s">
        <v>101</v>
      </c>
      <c r="M17" s="55" t="s">
        <v>101</v>
      </c>
      <c r="N17" s="55" t="s">
        <v>101</v>
      </c>
      <c r="O17" s="55" t="s">
        <v>101</v>
      </c>
      <c r="P17" s="55" t="s">
        <v>101</v>
      </c>
      <c r="Q17" s="55" t="s">
        <v>101</v>
      </c>
      <c r="R17" s="19">
        <f t="shared" si="0"/>
        <v>6</v>
      </c>
      <c r="S17" s="1"/>
      <c r="T17" s="1"/>
      <c r="U17" s="1"/>
      <c r="V17" s="1"/>
    </row>
    <row r="18" spans="1:22" ht="9.9499999999999993" customHeight="1" x14ac:dyDescent="0.15">
      <c r="A18" s="50" t="s">
        <v>17</v>
      </c>
      <c r="B18" s="50" t="s">
        <v>15</v>
      </c>
      <c r="C18" s="55" t="s">
        <v>101</v>
      </c>
      <c r="D18" s="55" t="s">
        <v>101</v>
      </c>
      <c r="E18" s="55" t="s">
        <v>101</v>
      </c>
      <c r="F18" s="55" t="s">
        <v>101</v>
      </c>
      <c r="G18" s="56">
        <v>6</v>
      </c>
      <c r="H18" s="55" t="s">
        <v>101</v>
      </c>
      <c r="I18" s="55" t="s">
        <v>101</v>
      </c>
      <c r="J18" s="55" t="s">
        <v>101</v>
      </c>
      <c r="K18" s="55" t="s">
        <v>101</v>
      </c>
      <c r="L18" s="55" t="s">
        <v>101</v>
      </c>
      <c r="M18" s="55" t="s">
        <v>101</v>
      </c>
      <c r="N18" s="55" t="s">
        <v>101</v>
      </c>
      <c r="O18" s="55" t="s">
        <v>101</v>
      </c>
      <c r="P18" s="55" t="s">
        <v>101</v>
      </c>
      <c r="Q18" s="55" t="s">
        <v>101</v>
      </c>
      <c r="R18" s="19">
        <f t="shared" si="0"/>
        <v>6</v>
      </c>
      <c r="S18" s="1"/>
      <c r="T18" s="1"/>
      <c r="U18" s="1"/>
      <c r="V18" s="1"/>
    </row>
    <row r="19" spans="1:22" ht="9.9499999999999993" customHeight="1" x14ac:dyDescent="0.15">
      <c r="A19" s="50" t="s">
        <v>18</v>
      </c>
      <c r="B19" s="50" t="s">
        <v>14</v>
      </c>
      <c r="C19" s="55" t="s">
        <v>101</v>
      </c>
      <c r="D19" s="55" t="s">
        <v>101</v>
      </c>
      <c r="E19" s="55" t="s">
        <v>101</v>
      </c>
      <c r="F19" s="55" t="s">
        <v>101</v>
      </c>
      <c r="G19" s="56">
        <v>2</v>
      </c>
      <c r="H19" s="55" t="s">
        <v>101</v>
      </c>
      <c r="I19" s="55" t="s">
        <v>101</v>
      </c>
      <c r="J19" s="55" t="s">
        <v>101</v>
      </c>
      <c r="K19" s="55" t="s">
        <v>101</v>
      </c>
      <c r="L19" s="55" t="s">
        <v>101</v>
      </c>
      <c r="M19" s="55" t="s">
        <v>101</v>
      </c>
      <c r="N19" s="55" t="s">
        <v>101</v>
      </c>
      <c r="O19" s="55" t="s">
        <v>101</v>
      </c>
      <c r="P19" s="55" t="s">
        <v>101</v>
      </c>
      <c r="Q19" s="55" t="s">
        <v>101</v>
      </c>
      <c r="R19" s="19">
        <f t="shared" si="0"/>
        <v>2</v>
      </c>
      <c r="S19" s="1"/>
      <c r="T19" s="1"/>
      <c r="U19" s="1"/>
      <c r="V19" s="1"/>
    </row>
    <row r="20" spans="1:22" ht="9.9499999999999993" customHeight="1" x14ac:dyDescent="0.15">
      <c r="A20" s="50" t="s">
        <v>18</v>
      </c>
      <c r="B20" s="50" t="s">
        <v>15</v>
      </c>
      <c r="C20" s="55" t="s">
        <v>101</v>
      </c>
      <c r="D20" s="55" t="s">
        <v>101</v>
      </c>
      <c r="E20" s="55" t="s">
        <v>101</v>
      </c>
      <c r="F20" s="55" t="s">
        <v>101</v>
      </c>
      <c r="G20" s="56">
        <v>2</v>
      </c>
      <c r="H20" s="55" t="s">
        <v>101</v>
      </c>
      <c r="I20" s="55" t="s">
        <v>101</v>
      </c>
      <c r="J20" s="55" t="s">
        <v>101</v>
      </c>
      <c r="K20" s="55" t="s">
        <v>101</v>
      </c>
      <c r="L20" s="55" t="s">
        <v>101</v>
      </c>
      <c r="M20" s="55" t="s">
        <v>101</v>
      </c>
      <c r="N20" s="55" t="s">
        <v>101</v>
      </c>
      <c r="O20" s="55" t="s">
        <v>101</v>
      </c>
      <c r="P20" s="55" t="s">
        <v>101</v>
      </c>
      <c r="Q20" s="55" t="s">
        <v>101</v>
      </c>
      <c r="R20" s="19">
        <f t="shared" si="0"/>
        <v>2</v>
      </c>
      <c r="S20" s="1"/>
      <c r="T20" s="1"/>
      <c r="U20" s="1"/>
      <c r="V20" s="1"/>
    </row>
    <row r="21" spans="1:22" ht="9.9499999999999993" customHeight="1" x14ac:dyDescent="0.15">
      <c r="A21" s="59" t="s">
        <v>19</v>
      </c>
      <c r="B21" s="50" t="s">
        <v>14</v>
      </c>
      <c r="C21" s="55" t="s">
        <v>101</v>
      </c>
      <c r="D21" s="56">
        <v>50</v>
      </c>
      <c r="E21" s="55" t="s">
        <v>101</v>
      </c>
      <c r="F21" s="55" t="s">
        <v>101</v>
      </c>
      <c r="G21" s="55" t="s">
        <v>101</v>
      </c>
      <c r="H21" s="56">
        <v>145</v>
      </c>
      <c r="I21" s="55" t="s">
        <v>101</v>
      </c>
      <c r="J21" s="55" t="s">
        <v>101</v>
      </c>
      <c r="K21" s="56">
        <v>392</v>
      </c>
      <c r="L21" s="55" t="s">
        <v>101</v>
      </c>
      <c r="M21" s="56">
        <v>71</v>
      </c>
      <c r="N21" s="56">
        <v>168</v>
      </c>
      <c r="O21" s="55" t="s">
        <v>101</v>
      </c>
      <c r="P21" s="55" t="s">
        <v>101</v>
      </c>
      <c r="Q21" s="56">
        <v>914</v>
      </c>
      <c r="R21" s="19">
        <f t="shared" si="0"/>
        <v>1740</v>
      </c>
      <c r="S21" s="1"/>
      <c r="T21" s="1"/>
      <c r="U21" s="1"/>
      <c r="V21" s="1"/>
    </row>
    <row r="22" spans="1:22" ht="9.9499999999999993" customHeight="1" x14ac:dyDescent="0.15">
      <c r="A22" s="59" t="s">
        <v>19</v>
      </c>
      <c r="B22" s="50" t="s">
        <v>15</v>
      </c>
      <c r="C22" s="55" t="s">
        <v>101</v>
      </c>
      <c r="D22" s="56">
        <v>49</v>
      </c>
      <c r="E22" s="55" t="s">
        <v>101</v>
      </c>
      <c r="F22" s="55" t="s">
        <v>101</v>
      </c>
      <c r="G22" s="55" t="s">
        <v>101</v>
      </c>
      <c r="H22" s="56">
        <v>108</v>
      </c>
      <c r="I22" s="55" t="s">
        <v>101</v>
      </c>
      <c r="J22" s="55" t="s">
        <v>101</v>
      </c>
      <c r="K22" s="56">
        <v>359</v>
      </c>
      <c r="L22" s="55" t="s">
        <v>101</v>
      </c>
      <c r="M22" s="56">
        <v>50</v>
      </c>
      <c r="N22" s="56">
        <v>167</v>
      </c>
      <c r="O22" s="55" t="s">
        <v>101</v>
      </c>
      <c r="P22" s="55" t="s">
        <v>101</v>
      </c>
      <c r="Q22" s="56">
        <v>738</v>
      </c>
      <c r="R22" s="19">
        <f t="shared" si="0"/>
        <v>1471</v>
      </c>
      <c r="S22" s="1"/>
      <c r="T22" s="1"/>
      <c r="U22" s="1"/>
      <c r="V22" s="1"/>
    </row>
    <row r="23" spans="1:22" ht="9.9499999999999993" customHeight="1" x14ac:dyDescent="0.15">
      <c r="A23" s="50" t="s">
        <v>20</v>
      </c>
      <c r="B23" s="50" t="s">
        <v>14</v>
      </c>
      <c r="C23" s="55" t="s">
        <v>101</v>
      </c>
      <c r="D23" s="55" t="s">
        <v>101</v>
      </c>
      <c r="E23" s="55" t="s">
        <v>101</v>
      </c>
      <c r="F23" s="55" t="s">
        <v>101</v>
      </c>
      <c r="G23" s="55" t="s">
        <v>101</v>
      </c>
      <c r="H23" s="56" t="s">
        <v>101</v>
      </c>
      <c r="I23" s="55" t="s">
        <v>101</v>
      </c>
      <c r="J23" s="55" t="s">
        <v>101</v>
      </c>
      <c r="K23" s="56">
        <v>8</v>
      </c>
      <c r="L23" s="55" t="s">
        <v>101</v>
      </c>
      <c r="M23" s="55" t="s">
        <v>101</v>
      </c>
      <c r="N23" s="55" t="s">
        <v>101</v>
      </c>
      <c r="O23" s="55" t="s">
        <v>101</v>
      </c>
      <c r="P23" s="55" t="s">
        <v>101</v>
      </c>
      <c r="Q23" s="55" t="s">
        <v>101</v>
      </c>
      <c r="R23" s="19">
        <f t="shared" si="0"/>
        <v>8</v>
      </c>
      <c r="S23" s="1"/>
      <c r="T23" s="1"/>
      <c r="U23" s="1"/>
      <c r="V23" s="1"/>
    </row>
    <row r="24" spans="1:22" ht="9.9499999999999993" customHeight="1" x14ac:dyDescent="0.15">
      <c r="A24" s="50" t="s">
        <v>20</v>
      </c>
      <c r="B24" s="50" t="s">
        <v>15</v>
      </c>
      <c r="C24" s="55" t="s">
        <v>101</v>
      </c>
      <c r="D24" s="55" t="s">
        <v>101</v>
      </c>
      <c r="E24" s="55" t="s">
        <v>101</v>
      </c>
      <c r="F24" s="55" t="s">
        <v>101</v>
      </c>
      <c r="G24" s="55" t="s">
        <v>101</v>
      </c>
      <c r="H24" s="56" t="s">
        <v>101</v>
      </c>
      <c r="I24" s="55" t="s">
        <v>101</v>
      </c>
      <c r="J24" s="55" t="s">
        <v>101</v>
      </c>
      <c r="K24" s="56">
        <v>5</v>
      </c>
      <c r="L24" s="55" t="s">
        <v>101</v>
      </c>
      <c r="M24" s="55" t="s">
        <v>101</v>
      </c>
      <c r="N24" s="55" t="s">
        <v>101</v>
      </c>
      <c r="O24" s="55" t="s">
        <v>101</v>
      </c>
      <c r="P24" s="55" t="s">
        <v>101</v>
      </c>
      <c r="Q24" s="55" t="s">
        <v>101</v>
      </c>
      <c r="R24" s="19">
        <f t="shared" si="0"/>
        <v>5</v>
      </c>
      <c r="S24" s="1"/>
      <c r="T24" s="1"/>
      <c r="U24" s="1"/>
      <c r="V24" s="1"/>
    </row>
    <row r="25" spans="1:22" ht="9.9499999999999993" customHeight="1" x14ac:dyDescent="0.15">
      <c r="A25" s="50" t="s">
        <v>21</v>
      </c>
      <c r="B25" s="50" t="s">
        <v>14</v>
      </c>
      <c r="C25" s="55" t="s">
        <v>101</v>
      </c>
      <c r="D25" s="55" t="s">
        <v>101</v>
      </c>
      <c r="E25" s="55" t="s">
        <v>101</v>
      </c>
      <c r="F25" s="55" t="s">
        <v>101</v>
      </c>
      <c r="G25" s="56">
        <v>1</v>
      </c>
      <c r="H25" s="55" t="s">
        <v>101</v>
      </c>
      <c r="I25" s="55" t="s">
        <v>101</v>
      </c>
      <c r="J25" s="55" t="s">
        <v>101</v>
      </c>
      <c r="K25" s="56" t="s">
        <v>101</v>
      </c>
      <c r="L25" s="55" t="s">
        <v>101</v>
      </c>
      <c r="M25" s="55" t="s">
        <v>101</v>
      </c>
      <c r="N25" s="55" t="s">
        <v>101</v>
      </c>
      <c r="O25" s="55" t="s">
        <v>101</v>
      </c>
      <c r="P25" s="55" t="s">
        <v>101</v>
      </c>
      <c r="Q25" s="55" t="s">
        <v>101</v>
      </c>
      <c r="R25" s="19">
        <f t="shared" si="0"/>
        <v>1</v>
      </c>
      <c r="S25" s="1"/>
      <c r="T25" s="1"/>
      <c r="U25" s="1"/>
      <c r="V25" s="1"/>
    </row>
    <row r="26" spans="1:22" ht="9.9499999999999993" customHeight="1" x14ac:dyDescent="0.15">
      <c r="A26" s="50" t="s">
        <v>21</v>
      </c>
      <c r="B26" s="50" t="s">
        <v>15</v>
      </c>
      <c r="C26" s="55" t="s">
        <v>101</v>
      </c>
      <c r="D26" s="55" t="s">
        <v>101</v>
      </c>
      <c r="E26" s="55" t="s">
        <v>101</v>
      </c>
      <c r="F26" s="55" t="s">
        <v>101</v>
      </c>
      <c r="G26" s="56" t="s">
        <v>101</v>
      </c>
      <c r="H26" s="55" t="s">
        <v>101</v>
      </c>
      <c r="I26" s="55" t="s">
        <v>101</v>
      </c>
      <c r="J26" s="55" t="s">
        <v>101</v>
      </c>
      <c r="K26" s="56" t="s">
        <v>101</v>
      </c>
      <c r="L26" s="55" t="s">
        <v>101</v>
      </c>
      <c r="M26" s="55" t="s">
        <v>101</v>
      </c>
      <c r="N26" s="55" t="s">
        <v>101</v>
      </c>
      <c r="O26" s="55" t="s">
        <v>101</v>
      </c>
      <c r="P26" s="55" t="s">
        <v>101</v>
      </c>
      <c r="Q26" s="55" t="s">
        <v>101</v>
      </c>
      <c r="R26" s="19">
        <f t="shared" si="0"/>
        <v>0</v>
      </c>
      <c r="S26" s="1"/>
      <c r="T26" s="1"/>
      <c r="U26" s="1"/>
      <c r="V26" s="1"/>
    </row>
    <row r="27" spans="1:22" ht="9.9499999999999993" customHeight="1" x14ac:dyDescent="0.15">
      <c r="A27" s="50" t="s">
        <v>113</v>
      </c>
      <c r="B27" s="50" t="s">
        <v>14</v>
      </c>
      <c r="C27" s="55" t="s">
        <v>101</v>
      </c>
      <c r="D27" s="55" t="s">
        <v>101</v>
      </c>
      <c r="E27" s="55" t="s">
        <v>101</v>
      </c>
      <c r="F27" s="56">
        <v>2</v>
      </c>
      <c r="G27" s="55" t="s">
        <v>101</v>
      </c>
      <c r="H27" s="56" t="s">
        <v>101</v>
      </c>
      <c r="I27" s="55" t="s">
        <v>101</v>
      </c>
      <c r="J27" s="55" t="s">
        <v>101</v>
      </c>
      <c r="K27" s="55" t="s">
        <v>101</v>
      </c>
      <c r="L27" s="55" t="s">
        <v>101</v>
      </c>
      <c r="M27" s="55" t="s">
        <v>101</v>
      </c>
      <c r="N27" s="55" t="s">
        <v>101</v>
      </c>
      <c r="O27" s="55" t="s">
        <v>101</v>
      </c>
      <c r="P27" s="55" t="s">
        <v>101</v>
      </c>
      <c r="Q27" s="55" t="s">
        <v>101</v>
      </c>
      <c r="R27" s="19">
        <f t="shared" si="0"/>
        <v>2</v>
      </c>
      <c r="S27" s="1"/>
      <c r="T27" s="1"/>
      <c r="U27" s="1"/>
      <c r="V27" s="1"/>
    </row>
    <row r="28" spans="1:22" ht="9.9499999999999993" customHeight="1" x14ac:dyDescent="0.15">
      <c r="A28" s="50" t="s">
        <v>113</v>
      </c>
      <c r="B28" s="50" t="s">
        <v>15</v>
      </c>
      <c r="C28" s="55" t="s">
        <v>101</v>
      </c>
      <c r="D28" s="55" t="s">
        <v>101</v>
      </c>
      <c r="E28" s="55" t="s">
        <v>101</v>
      </c>
      <c r="F28" s="56">
        <v>1</v>
      </c>
      <c r="G28" s="55" t="s">
        <v>101</v>
      </c>
      <c r="H28" s="56" t="s">
        <v>101</v>
      </c>
      <c r="I28" s="55" t="s">
        <v>101</v>
      </c>
      <c r="J28" s="55" t="s">
        <v>101</v>
      </c>
      <c r="K28" s="55" t="s">
        <v>101</v>
      </c>
      <c r="L28" s="55" t="s">
        <v>101</v>
      </c>
      <c r="M28" s="55" t="s">
        <v>101</v>
      </c>
      <c r="N28" s="55" t="s">
        <v>101</v>
      </c>
      <c r="O28" s="55" t="s">
        <v>101</v>
      </c>
      <c r="P28" s="55" t="s">
        <v>101</v>
      </c>
      <c r="Q28" s="55" t="s">
        <v>101</v>
      </c>
      <c r="R28" s="19">
        <f t="shared" si="0"/>
        <v>1</v>
      </c>
      <c r="S28" s="1"/>
      <c r="T28" s="1"/>
      <c r="U28" s="1"/>
      <c r="V28" s="1"/>
    </row>
    <row r="29" spans="1:22" ht="9.9499999999999993" customHeight="1" x14ac:dyDescent="0.15">
      <c r="A29" s="50" t="s">
        <v>114</v>
      </c>
      <c r="B29" s="50" t="s">
        <v>14</v>
      </c>
      <c r="C29" s="55" t="s">
        <v>101</v>
      </c>
      <c r="D29" s="55" t="s">
        <v>101</v>
      </c>
      <c r="E29" s="55" t="s">
        <v>101</v>
      </c>
      <c r="F29" s="55" t="s">
        <v>101</v>
      </c>
      <c r="G29" s="55" t="s">
        <v>101</v>
      </c>
      <c r="H29" s="55" t="s">
        <v>101</v>
      </c>
      <c r="I29" s="55" t="s">
        <v>101</v>
      </c>
      <c r="J29" s="55" t="s">
        <v>101</v>
      </c>
      <c r="K29" s="56" t="s">
        <v>101</v>
      </c>
      <c r="L29" s="55" t="s">
        <v>101</v>
      </c>
      <c r="M29" s="55" t="s">
        <v>101</v>
      </c>
      <c r="N29" s="55" t="s">
        <v>101</v>
      </c>
      <c r="O29" s="56">
        <v>1</v>
      </c>
      <c r="P29" s="55" t="s">
        <v>101</v>
      </c>
      <c r="Q29" s="55" t="s">
        <v>101</v>
      </c>
      <c r="R29" s="19">
        <f t="shared" si="0"/>
        <v>1</v>
      </c>
      <c r="S29" s="1"/>
      <c r="T29" s="1"/>
      <c r="U29" s="1"/>
      <c r="V29" s="1"/>
    </row>
    <row r="30" spans="1:22" ht="9.9499999999999993" customHeight="1" x14ac:dyDescent="0.15">
      <c r="A30" s="50" t="s">
        <v>114</v>
      </c>
      <c r="B30" s="50" t="s">
        <v>15</v>
      </c>
      <c r="C30" s="55" t="s">
        <v>101</v>
      </c>
      <c r="D30" s="55" t="s">
        <v>101</v>
      </c>
      <c r="E30" s="55" t="s">
        <v>101</v>
      </c>
      <c r="F30" s="55" t="s">
        <v>101</v>
      </c>
      <c r="G30" s="55" t="s">
        <v>101</v>
      </c>
      <c r="H30" s="55" t="s">
        <v>101</v>
      </c>
      <c r="I30" s="55" t="s">
        <v>101</v>
      </c>
      <c r="J30" s="55" t="s">
        <v>101</v>
      </c>
      <c r="K30" s="56" t="s">
        <v>101</v>
      </c>
      <c r="L30" s="55" t="s">
        <v>101</v>
      </c>
      <c r="M30" s="55" t="s">
        <v>101</v>
      </c>
      <c r="N30" s="55" t="s">
        <v>101</v>
      </c>
      <c r="O30" s="56">
        <v>1</v>
      </c>
      <c r="P30" s="55" t="s">
        <v>101</v>
      </c>
      <c r="Q30" s="55" t="s">
        <v>101</v>
      </c>
      <c r="R30" s="19">
        <f t="shared" si="0"/>
        <v>1</v>
      </c>
      <c r="S30" s="1"/>
      <c r="T30" s="1"/>
      <c r="U30" s="1"/>
      <c r="V30" s="1"/>
    </row>
    <row r="31" spans="1:22" ht="9.9499999999999993" customHeight="1" x14ac:dyDescent="0.15">
      <c r="A31" s="50" t="s">
        <v>22</v>
      </c>
      <c r="B31" s="50" t="s">
        <v>14</v>
      </c>
      <c r="C31" s="55" t="s">
        <v>101</v>
      </c>
      <c r="D31" s="56">
        <v>22</v>
      </c>
      <c r="E31" s="56">
        <v>110</v>
      </c>
      <c r="F31" s="56">
        <v>4</v>
      </c>
      <c r="G31" s="55" t="s">
        <v>101</v>
      </c>
      <c r="H31" s="56" t="s">
        <v>101</v>
      </c>
      <c r="I31" s="55" t="s">
        <v>101</v>
      </c>
      <c r="J31" s="55" t="s">
        <v>101</v>
      </c>
      <c r="K31" s="56">
        <v>2829</v>
      </c>
      <c r="L31" s="55" t="s">
        <v>101</v>
      </c>
      <c r="M31" s="55" t="s">
        <v>101</v>
      </c>
      <c r="N31" s="55" t="s">
        <v>101</v>
      </c>
      <c r="O31" s="55" t="s">
        <v>101</v>
      </c>
      <c r="P31" s="55" t="s">
        <v>101</v>
      </c>
      <c r="Q31" s="55" t="s">
        <v>101</v>
      </c>
      <c r="R31" s="19">
        <f t="shared" si="0"/>
        <v>2965</v>
      </c>
      <c r="S31" s="1"/>
      <c r="T31" s="1"/>
      <c r="U31" s="1"/>
      <c r="V31" s="1"/>
    </row>
    <row r="32" spans="1:22" ht="9.9499999999999993" customHeight="1" x14ac:dyDescent="0.15">
      <c r="A32" s="50" t="s">
        <v>22</v>
      </c>
      <c r="B32" s="50" t="s">
        <v>15</v>
      </c>
      <c r="C32" s="55" t="s">
        <v>101</v>
      </c>
      <c r="D32" s="56">
        <v>22</v>
      </c>
      <c r="E32" s="56">
        <v>110</v>
      </c>
      <c r="F32" s="56">
        <v>4</v>
      </c>
      <c r="G32" s="55" t="s">
        <v>101</v>
      </c>
      <c r="H32" s="56" t="s">
        <v>101</v>
      </c>
      <c r="I32" s="55" t="s">
        <v>101</v>
      </c>
      <c r="J32" s="55" t="s">
        <v>101</v>
      </c>
      <c r="K32" s="56">
        <v>2786</v>
      </c>
      <c r="L32" s="55" t="s">
        <v>101</v>
      </c>
      <c r="M32" s="55" t="s">
        <v>101</v>
      </c>
      <c r="N32" s="55" t="s">
        <v>101</v>
      </c>
      <c r="O32" s="55" t="s">
        <v>101</v>
      </c>
      <c r="P32" s="55" t="s">
        <v>101</v>
      </c>
      <c r="Q32" s="55" t="s">
        <v>101</v>
      </c>
      <c r="R32" s="19">
        <f t="shared" si="0"/>
        <v>2922</v>
      </c>
      <c r="S32" s="1"/>
      <c r="T32" s="1"/>
      <c r="U32" s="1"/>
      <c r="V32" s="1"/>
    </row>
    <row r="33" spans="1:22" ht="9.9499999999999993" customHeight="1" x14ac:dyDescent="0.15">
      <c r="A33" s="50" t="s">
        <v>115</v>
      </c>
      <c r="B33" s="50" t="s">
        <v>14</v>
      </c>
      <c r="C33" s="55" t="s">
        <v>101</v>
      </c>
      <c r="D33" s="55" t="s">
        <v>101</v>
      </c>
      <c r="E33" s="56" t="s">
        <v>101</v>
      </c>
      <c r="F33" s="56">
        <v>4</v>
      </c>
      <c r="G33" s="55" t="s">
        <v>101</v>
      </c>
      <c r="H33" s="56" t="s">
        <v>101</v>
      </c>
      <c r="I33" s="55" t="s">
        <v>101</v>
      </c>
      <c r="J33" s="55" t="s">
        <v>101</v>
      </c>
      <c r="K33" s="56" t="s">
        <v>101</v>
      </c>
      <c r="L33" s="55" t="s">
        <v>101</v>
      </c>
      <c r="M33" s="56">
        <v>1</v>
      </c>
      <c r="N33" s="55" t="s">
        <v>101</v>
      </c>
      <c r="O33" s="55" t="s">
        <v>101</v>
      </c>
      <c r="P33" s="55" t="s">
        <v>101</v>
      </c>
      <c r="Q33" s="55" t="s">
        <v>101</v>
      </c>
      <c r="R33" s="19">
        <f t="shared" si="0"/>
        <v>5</v>
      </c>
      <c r="S33" s="1"/>
      <c r="T33" s="1"/>
      <c r="U33" s="1"/>
      <c r="V33" s="1"/>
    </row>
    <row r="34" spans="1:22" ht="9.9499999999999993" customHeight="1" x14ac:dyDescent="0.15">
      <c r="A34" s="50" t="s">
        <v>115</v>
      </c>
      <c r="B34" s="50" t="s">
        <v>15</v>
      </c>
      <c r="C34" s="55" t="s">
        <v>101</v>
      </c>
      <c r="D34" s="55" t="s">
        <v>101</v>
      </c>
      <c r="E34" s="56" t="s">
        <v>101</v>
      </c>
      <c r="F34" s="56" t="s">
        <v>101</v>
      </c>
      <c r="G34" s="55" t="s">
        <v>101</v>
      </c>
      <c r="H34" s="56" t="s">
        <v>101</v>
      </c>
      <c r="I34" s="55" t="s">
        <v>101</v>
      </c>
      <c r="J34" s="55" t="s">
        <v>101</v>
      </c>
      <c r="K34" s="56" t="s">
        <v>101</v>
      </c>
      <c r="L34" s="55" t="s">
        <v>101</v>
      </c>
      <c r="M34" s="56" t="s">
        <v>101</v>
      </c>
      <c r="N34" s="55" t="s">
        <v>101</v>
      </c>
      <c r="O34" s="55" t="s">
        <v>101</v>
      </c>
      <c r="P34" s="55" t="s">
        <v>101</v>
      </c>
      <c r="Q34" s="55" t="s">
        <v>101</v>
      </c>
      <c r="R34" s="19">
        <f t="shared" si="0"/>
        <v>0</v>
      </c>
      <c r="S34" s="1"/>
      <c r="T34" s="1"/>
      <c r="U34" s="1"/>
      <c r="V34" s="1"/>
    </row>
    <row r="35" spans="1:22" ht="9.9499999999999993" customHeight="1" x14ac:dyDescent="0.15">
      <c r="A35" s="50" t="s">
        <v>116</v>
      </c>
      <c r="B35" s="50" t="s">
        <v>14</v>
      </c>
      <c r="C35" s="55" t="s">
        <v>101</v>
      </c>
      <c r="D35" s="55" t="s">
        <v>101</v>
      </c>
      <c r="E35" s="55" t="s">
        <v>101</v>
      </c>
      <c r="F35" s="55" t="s">
        <v>101</v>
      </c>
      <c r="G35" s="55" t="s">
        <v>101</v>
      </c>
      <c r="H35" s="55" t="s">
        <v>101</v>
      </c>
      <c r="I35" s="55" t="s">
        <v>101</v>
      </c>
      <c r="J35" s="55" t="s">
        <v>101</v>
      </c>
      <c r="K35" s="56">
        <v>5</v>
      </c>
      <c r="L35" s="55" t="s">
        <v>101</v>
      </c>
      <c r="M35" s="56" t="s">
        <v>101</v>
      </c>
      <c r="N35" s="55" t="s">
        <v>101</v>
      </c>
      <c r="O35" s="56">
        <v>22</v>
      </c>
      <c r="P35" s="55" t="s">
        <v>101</v>
      </c>
      <c r="Q35" s="55" t="s">
        <v>101</v>
      </c>
      <c r="R35" s="19">
        <f t="shared" si="0"/>
        <v>27</v>
      </c>
      <c r="S35" s="1"/>
      <c r="T35" s="1"/>
      <c r="U35" s="1"/>
      <c r="V35" s="1"/>
    </row>
    <row r="36" spans="1:22" ht="9.9499999999999993" customHeight="1" x14ac:dyDescent="0.15">
      <c r="A36" s="50" t="s">
        <v>116</v>
      </c>
      <c r="B36" s="50" t="s">
        <v>15</v>
      </c>
      <c r="C36" s="55" t="s">
        <v>101</v>
      </c>
      <c r="D36" s="55" t="s">
        <v>101</v>
      </c>
      <c r="E36" s="55" t="s">
        <v>101</v>
      </c>
      <c r="F36" s="55" t="s">
        <v>101</v>
      </c>
      <c r="G36" s="55" t="s">
        <v>101</v>
      </c>
      <c r="H36" s="55" t="s">
        <v>101</v>
      </c>
      <c r="I36" s="55" t="s">
        <v>101</v>
      </c>
      <c r="J36" s="55" t="s">
        <v>101</v>
      </c>
      <c r="K36" s="56">
        <v>3</v>
      </c>
      <c r="L36" s="55" t="s">
        <v>101</v>
      </c>
      <c r="M36" s="56" t="s">
        <v>101</v>
      </c>
      <c r="N36" s="55" t="s">
        <v>101</v>
      </c>
      <c r="O36" s="56">
        <v>13</v>
      </c>
      <c r="P36" s="55" t="s">
        <v>101</v>
      </c>
      <c r="Q36" s="55" t="s">
        <v>101</v>
      </c>
      <c r="R36" s="19">
        <f t="shared" si="0"/>
        <v>16</v>
      </c>
      <c r="S36" s="1"/>
      <c r="T36" s="1"/>
      <c r="U36" s="1"/>
      <c r="V36" s="1"/>
    </row>
    <row r="37" spans="1:22" ht="9.9499999999999993" customHeight="1" x14ac:dyDescent="0.15">
      <c r="A37" s="50" t="s">
        <v>117</v>
      </c>
      <c r="B37" s="50" t="s">
        <v>14</v>
      </c>
      <c r="C37" s="55" t="s">
        <v>101</v>
      </c>
      <c r="D37" s="55" t="s">
        <v>101</v>
      </c>
      <c r="E37" s="55" t="s">
        <v>101</v>
      </c>
      <c r="F37" s="55" t="s">
        <v>101</v>
      </c>
      <c r="G37" s="55" t="s">
        <v>101</v>
      </c>
      <c r="H37" s="55" t="s">
        <v>101</v>
      </c>
      <c r="I37" s="55" t="s">
        <v>101</v>
      </c>
      <c r="J37" s="55" t="s">
        <v>101</v>
      </c>
      <c r="K37" s="56">
        <v>2</v>
      </c>
      <c r="L37" s="55" t="s">
        <v>101</v>
      </c>
      <c r="M37" s="55" t="s">
        <v>101</v>
      </c>
      <c r="N37" s="55" t="s">
        <v>101</v>
      </c>
      <c r="O37" s="56">
        <v>23</v>
      </c>
      <c r="P37" s="55" t="s">
        <v>101</v>
      </c>
      <c r="Q37" s="55" t="s">
        <v>101</v>
      </c>
      <c r="R37" s="19">
        <f t="shared" si="0"/>
        <v>25</v>
      </c>
      <c r="S37" s="1"/>
      <c r="T37" s="1"/>
      <c r="U37" s="1"/>
      <c r="V37" s="1"/>
    </row>
    <row r="38" spans="1:22" ht="9.9499999999999993" customHeight="1" x14ac:dyDescent="0.15">
      <c r="A38" s="50" t="s">
        <v>117</v>
      </c>
      <c r="B38" s="50" t="s">
        <v>15</v>
      </c>
      <c r="C38" s="55" t="s">
        <v>101</v>
      </c>
      <c r="D38" s="55" t="s">
        <v>101</v>
      </c>
      <c r="E38" s="55" t="s">
        <v>101</v>
      </c>
      <c r="F38" s="55" t="s">
        <v>101</v>
      </c>
      <c r="G38" s="55" t="s">
        <v>101</v>
      </c>
      <c r="H38" s="55" t="s">
        <v>101</v>
      </c>
      <c r="I38" s="55" t="s">
        <v>101</v>
      </c>
      <c r="J38" s="55" t="s">
        <v>101</v>
      </c>
      <c r="K38" s="56">
        <v>1</v>
      </c>
      <c r="L38" s="55" t="s">
        <v>101</v>
      </c>
      <c r="M38" s="55" t="s">
        <v>101</v>
      </c>
      <c r="N38" s="55" t="s">
        <v>101</v>
      </c>
      <c r="O38" s="56">
        <v>16</v>
      </c>
      <c r="P38" s="55" t="s">
        <v>101</v>
      </c>
      <c r="Q38" s="55" t="s">
        <v>101</v>
      </c>
      <c r="R38" s="19">
        <f t="shared" si="0"/>
        <v>17</v>
      </c>
      <c r="S38" s="1"/>
      <c r="T38" s="1"/>
      <c r="U38" s="1"/>
      <c r="V38" s="1"/>
    </row>
    <row r="39" spans="1:22" ht="9.9499999999999993" customHeight="1" x14ac:dyDescent="0.15">
      <c r="A39" s="50" t="s">
        <v>118</v>
      </c>
      <c r="B39" s="50" t="s">
        <v>14</v>
      </c>
      <c r="C39" s="55" t="s">
        <v>101</v>
      </c>
      <c r="D39" s="55" t="s">
        <v>101</v>
      </c>
      <c r="E39" s="55" t="s">
        <v>101</v>
      </c>
      <c r="F39" s="55" t="s">
        <v>101</v>
      </c>
      <c r="G39" s="55" t="s">
        <v>101</v>
      </c>
      <c r="H39" s="55" t="s">
        <v>101</v>
      </c>
      <c r="I39" s="55" t="s">
        <v>101</v>
      </c>
      <c r="J39" s="55" t="s">
        <v>101</v>
      </c>
      <c r="K39" s="56">
        <v>8</v>
      </c>
      <c r="L39" s="55" t="s">
        <v>101</v>
      </c>
      <c r="M39" s="55" t="s">
        <v>101</v>
      </c>
      <c r="N39" s="55" t="s">
        <v>101</v>
      </c>
      <c r="O39" s="56">
        <v>240</v>
      </c>
      <c r="P39" s="55" t="s">
        <v>101</v>
      </c>
      <c r="Q39" s="55" t="s">
        <v>101</v>
      </c>
      <c r="R39" s="19">
        <f t="shared" si="0"/>
        <v>248</v>
      </c>
      <c r="S39" s="1"/>
      <c r="T39" s="1"/>
      <c r="U39" s="1"/>
      <c r="V39" s="1"/>
    </row>
    <row r="40" spans="1:22" ht="9.9499999999999993" customHeight="1" x14ac:dyDescent="0.15">
      <c r="A40" s="50" t="s">
        <v>118</v>
      </c>
      <c r="B40" s="50" t="s">
        <v>15</v>
      </c>
      <c r="C40" s="55" t="s">
        <v>101</v>
      </c>
      <c r="D40" s="55" t="s">
        <v>101</v>
      </c>
      <c r="E40" s="55" t="s">
        <v>101</v>
      </c>
      <c r="F40" s="55" t="s">
        <v>101</v>
      </c>
      <c r="G40" s="55" t="s">
        <v>101</v>
      </c>
      <c r="H40" s="55" t="s">
        <v>101</v>
      </c>
      <c r="I40" s="55" t="s">
        <v>101</v>
      </c>
      <c r="J40" s="55" t="s">
        <v>101</v>
      </c>
      <c r="K40" s="56">
        <v>7</v>
      </c>
      <c r="L40" s="55" t="s">
        <v>101</v>
      </c>
      <c r="M40" s="55" t="s">
        <v>101</v>
      </c>
      <c r="N40" s="55" t="s">
        <v>101</v>
      </c>
      <c r="O40" s="56">
        <v>168</v>
      </c>
      <c r="P40" s="55" t="s">
        <v>101</v>
      </c>
      <c r="Q40" s="55" t="s">
        <v>101</v>
      </c>
      <c r="R40" s="19">
        <f t="shared" si="0"/>
        <v>175</v>
      </c>
      <c r="S40" s="1"/>
      <c r="T40" s="1"/>
      <c r="U40" s="1"/>
      <c r="V40" s="1"/>
    </row>
    <row r="41" spans="1:22" ht="9.9499999999999993" customHeight="1" x14ac:dyDescent="0.15">
      <c r="A41" s="50" t="s">
        <v>23</v>
      </c>
      <c r="B41" s="50" t="s">
        <v>14</v>
      </c>
      <c r="C41" s="55" t="s">
        <v>101</v>
      </c>
      <c r="D41" s="55" t="s">
        <v>101</v>
      </c>
      <c r="E41" s="56" t="s">
        <v>101</v>
      </c>
      <c r="F41" s="56">
        <v>10</v>
      </c>
      <c r="G41" s="56" t="s">
        <v>101</v>
      </c>
      <c r="H41" s="56" t="s">
        <v>101</v>
      </c>
      <c r="I41" s="55" t="s">
        <v>101</v>
      </c>
      <c r="J41" s="55" t="s">
        <v>101</v>
      </c>
      <c r="K41" s="56">
        <v>11</v>
      </c>
      <c r="L41" s="55" t="s">
        <v>101</v>
      </c>
      <c r="M41" s="56">
        <v>4</v>
      </c>
      <c r="N41" s="56">
        <v>3</v>
      </c>
      <c r="O41" s="55" t="s">
        <v>101</v>
      </c>
      <c r="P41" s="55" t="s">
        <v>101</v>
      </c>
      <c r="Q41" s="56">
        <v>10</v>
      </c>
      <c r="R41" s="19">
        <f t="shared" si="0"/>
        <v>38</v>
      </c>
      <c r="S41" s="1"/>
      <c r="T41" s="1"/>
      <c r="U41" s="1"/>
      <c r="V41" s="1"/>
    </row>
    <row r="42" spans="1:22" ht="9.9499999999999993" customHeight="1" x14ac:dyDescent="0.15">
      <c r="A42" s="50" t="s">
        <v>23</v>
      </c>
      <c r="B42" s="50" t="s">
        <v>15</v>
      </c>
      <c r="C42" s="55" t="s">
        <v>101</v>
      </c>
      <c r="D42" s="55" t="s">
        <v>101</v>
      </c>
      <c r="E42" s="56" t="s">
        <v>101</v>
      </c>
      <c r="F42" s="56">
        <v>6</v>
      </c>
      <c r="G42" s="56" t="s">
        <v>101</v>
      </c>
      <c r="H42" s="56" t="s">
        <v>101</v>
      </c>
      <c r="I42" s="55" t="s">
        <v>101</v>
      </c>
      <c r="J42" s="55" t="s">
        <v>101</v>
      </c>
      <c r="K42" s="56">
        <v>8</v>
      </c>
      <c r="L42" s="55" t="s">
        <v>101</v>
      </c>
      <c r="M42" s="56">
        <v>2</v>
      </c>
      <c r="N42" s="56">
        <v>1</v>
      </c>
      <c r="O42" s="55" t="s">
        <v>101</v>
      </c>
      <c r="P42" s="55" t="s">
        <v>101</v>
      </c>
      <c r="Q42" s="56">
        <v>4</v>
      </c>
      <c r="R42" s="19">
        <f t="shared" si="0"/>
        <v>21</v>
      </c>
      <c r="S42" s="1"/>
      <c r="T42" s="1"/>
      <c r="U42" s="1"/>
      <c r="V42" s="1"/>
    </row>
    <row r="43" spans="1:22" ht="9.9499999999999993" customHeight="1" x14ac:dyDescent="0.15">
      <c r="A43" s="50" t="s">
        <v>24</v>
      </c>
      <c r="B43" s="50" t="s">
        <v>14</v>
      </c>
      <c r="C43" s="55" t="s">
        <v>101</v>
      </c>
      <c r="D43" s="55" t="s">
        <v>101</v>
      </c>
      <c r="E43" s="56" t="s">
        <v>101</v>
      </c>
      <c r="F43" s="55" t="s">
        <v>101</v>
      </c>
      <c r="G43" s="56" t="s">
        <v>101</v>
      </c>
      <c r="H43" s="56">
        <v>6</v>
      </c>
      <c r="I43" s="55" t="s">
        <v>101</v>
      </c>
      <c r="J43" s="55" t="s">
        <v>101</v>
      </c>
      <c r="K43" s="56">
        <v>78</v>
      </c>
      <c r="L43" s="55" t="s">
        <v>101</v>
      </c>
      <c r="M43" s="56">
        <v>19</v>
      </c>
      <c r="N43" s="56">
        <v>147</v>
      </c>
      <c r="O43" s="56">
        <v>279</v>
      </c>
      <c r="P43" s="56">
        <v>31</v>
      </c>
      <c r="Q43" s="56">
        <v>18</v>
      </c>
      <c r="R43" s="19">
        <f t="shared" si="0"/>
        <v>578</v>
      </c>
      <c r="S43" s="1"/>
      <c r="T43" s="1"/>
      <c r="U43" s="1"/>
      <c r="V43" s="1"/>
    </row>
    <row r="44" spans="1:22" ht="9.9499999999999993" customHeight="1" x14ac:dyDescent="0.15">
      <c r="A44" s="50" t="s">
        <v>24</v>
      </c>
      <c r="B44" s="50" t="s">
        <v>15</v>
      </c>
      <c r="C44" s="55" t="s">
        <v>101</v>
      </c>
      <c r="D44" s="55" t="s">
        <v>101</v>
      </c>
      <c r="E44" s="56" t="s">
        <v>101</v>
      </c>
      <c r="F44" s="55" t="s">
        <v>101</v>
      </c>
      <c r="G44" s="56" t="s">
        <v>101</v>
      </c>
      <c r="H44" s="56">
        <v>4</v>
      </c>
      <c r="I44" s="55" t="s">
        <v>101</v>
      </c>
      <c r="J44" s="55" t="s">
        <v>101</v>
      </c>
      <c r="K44" s="56">
        <v>56</v>
      </c>
      <c r="L44" s="55" t="s">
        <v>101</v>
      </c>
      <c r="M44" s="56">
        <v>9</v>
      </c>
      <c r="N44" s="56">
        <v>144</v>
      </c>
      <c r="O44" s="56">
        <v>196</v>
      </c>
      <c r="P44" s="56">
        <v>20</v>
      </c>
      <c r="Q44" s="56">
        <v>14</v>
      </c>
      <c r="R44" s="19">
        <f t="shared" si="0"/>
        <v>443</v>
      </c>
      <c r="S44" s="1"/>
      <c r="T44" s="1"/>
      <c r="U44" s="1"/>
      <c r="V44" s="1"/>
    </row>
    <row r="45" spans="1:22" ht="9.9499999999999993" customHeight="1" x14ac:dyDescent="0.15">
      <c r="A45" s="50" t="s">
        <v>25</v>
      </c>
      <c r="B45" s="50" t="s">
        <v>14</v>
      </c>
      <c r="C45" s="55" t="s">
        <v>101</v>
      </c>
      <c r="D45" s="55" t="s">
        <v>101</v>
      </c>
      <c r="E45" s="56" t="s">
        <v>101</v>
      </c>
      <c r="F45" s="55" t="s">
        <v>101</v>
      </c>
      <c r="G45" s="55" t="s">
        <v>101</v>
      </c>
      <c r="H45" s="56">
        <v>3</v>
      </c>
      <c r="I45" s="55" t="s">
        <v>101</v>
      </c>
      <c r="J45" s="55" t="s">
        <v>101</v>
      </c>
      <c r="K45" s="56">
        <v>11</v>
      </c>
      <c r="L45" s="55" t="s">
        <v>101</v>
      </c>
      <c r="M45" s="55" t="s">
        <v>101</v>
      </c>
      <c r="N45" s="55" t="s">
        <v>101</v>
      </c>
      <c r="O45" s="55" t="s">
        <v>101</v>
      </c>
      <c r="P45" s="55" t="s">
        <v>101</v>
      </c>
      <c r="Q45" s="56">
        <v>7</v>
      </c>
      <c r="R45" s="19">
        <f t="shared" si="0"/>
        <v>21</v>
      </c>
      <c r="S45" s="1"/>
      <c r="T45" s="1"/>
      <c r="U45" s="1"/>
      <c r="V45" s="1"/>
    </row>
    <row r="46" spans="1:22" ht="9.9499999999999993" customHeight="1" x14ac:dyDescent="0.15">
      <c r="A46" s="50" t="s">
        <v>25</v>
      </c>
      <c r="B46" s="50" t="s">
        <v>15</v>
      </c>
      <c r="C46" s="55" t="s">
        <v>101</v>
      </c>
      <c r="D46" s="55" t="s">
        <v>101</v>
      </c>
      <c r="E46" s="56" t="s">
        <v>101</v>
      </c>
      <c r="F46" s="55" t="s">
        <v>101</v>
      </c>
      <c r="G46" s="55" t="s">
        <v>101</v>
      </c>
      <c r="H46" s="56">
        <v>1</v>
      </c>
      <c r="I46" s="55" t="s">
        <v>101</v>
      </c>
      <c r="J46" s="55" t="s">
        <v>101</v>
      </c>
      <c r="K46" s="56">
        <v>3</v>
      </c>
      <c r="L46" s="55" t="s">
        <v>101</v>
      </c>
      <c r="M46" s="55" t="s">
        <v>101</v>
      </c>
      <c r="N46" s="55" t="s">
        <v>101</v>
      </c>
      <c r="O46" s="55" t="s">
        <v>101</v>
      </c>
      <c r="P46" s="55" t="s">
        <v>101</v>
      </c>
      <c r="Q46" s="56">
        <v>2</v>
      </c>
      <c r="R46" s="19">
        <f t="shared" si="0"/>
        <v>6</v>
      </c>
      <c r="S46" s="1"/>
      <c r="T46" s="1"/>
      <c r="U46" s="1"/>
      <c r="V46" s="1"/>
    </row>
    <row r="47" spans="1:22" ht="9.9499999999999993" customHeight="1" x14ac:dyDescent="0.15">
      <c r="A47" s="50" t="s">
        <v>26</v>
      </c>
      <c r="B47" s="50" t="s">
        <v>14</v>
      </c>
      <c r="C47" s="55" t="s">
        <v>101</v>
      </c>
      <c r="D47" s="55" t="s">
        <v>101</v>
      </c>
      <c r="E47" s="55" t="s">
        <v>101</v>
      </c>
      <c r="F47" s="55" t="s">
        <v>101</v>
      </c>
      <c r="G47" s="56" t="s">
        <v>101</v>
      </c>
      <c r="H47" s="56">
        <v>16</v>
      </c>
      <c r="I47" s="55" t="s">
        <v>101</v>
      </c>
      <c r="J47" s="55" t="s">
        <v>101</v>
      </c>
      <c r="K47" s="56">
        <v>71</v>
      </c>
      <c r="L47" s="55" t="s">
        <v>101</v>
      </c>
      <c r="M47" s="56">
        <v>3</v>
      </c>
      <c r="N47" s="56">
        <v>2</v>
      </c>
      <c r="O47" s="55" t="s">
        <v>101</v>
      </c>
      <c r="P47" s="55" t="s">
        <v>101</v>
      </c>
      <c r="Q47" s="56">
        <v>11</v>
      </c>
      <c r="R47" s="19">
        <f t="shared" si="0"/>
        <v>103</v>
      </c>
      <c r="S47" s="1"/>
      <c r="T47" s="1"/>
      <c r="U47" s="1"/>
      <c r="V47" s="1"/>
    </row>
    <row r="48" spans="1:22" ht="9.9499999999999993" customHeight="1" x14ac:dyDescent="0.15">
      <c r="A48" s="50" t="s">
        <v>26</v>
      </c>
      <c r="B48" s="50" t="s">
        <v>15</v>
      </c>
      <c r="C48" s="55" t="s">
        <v>101</v>
      </c>
      <c r="D48" s="55" t="s">
        <v>101</v>
      </c>
      <c r="E48" s="55" t="s">
        <v>101</v>
      </c>
      <c r="F48" s="55" t="s">
        <v>101</v>
      </c>
      <c r="G48" s="56" t="s">
        <v>101</v>
      </c>
      <c r="H48" s="56">
        <v>10</v>
      </c>
      <c r="I48" s="55" t="s">
        <v>101</v>
      </c>
      <c r="J48" s="55" t="s">
        <v>101</v>
      </c>
      <c r="K48" s="56">
        <v>44</v>
      </c>
      <c r="L48" s="55" t="s">
        <v>101</v>
      </c>
      <c r="M48" s="56">
        <v>1</v>
      </c>
      <c r="N48" s="56" t="s">
        <v>101</v>
      </c>
      <c r="O48" s="55" t="s">
        <v>101</v>
      </c>
      <c r="P48" s="55" t="s">
        <v>101</v>
      </c>
      <c r="Q48" s="56">
        <v>4</v>
      </c>
      <c r="R48" s="19">
        <f t="shared" si="0"/>
        <v>59</v>
      </c>
      <c r="S48" s="1"/>
      <c r="T48" s="1"/>
      <c r="U48" s="1"/>
      <c r="V48" s="1"/>
    </row>
    <row r="49" spans="1:22" ht="9.9499999999999993" customHeight="1" x14ac:dyDescent="0.15">
      <c r="A49" s="50" t="s">
        <v>27</v>
      </c>
      <c r="B49" s="50" t="s">
        <v>14</v>
      </c>
      <c r="C49" s="56">
        <v>1</v>
      </c>
      <c r="D49" s="56">
        <v>27</v>
      </c>
      <c r="E49" s="56">
        <v>87</v>
      </c>
      <c r="F49" s="56">
        <v>77</v>
      </c>
      <c r="G49" s="56">
        <v>446</v>
      </c>
      <c r="H49" s="56">
        <v>5</v>
      </c>
      <c r="I49" s="55" t="s">
        <v>101</v>
      </c>
      <c r="J49" s="55" t="s">
        <v>101</v>
      </c>
      <c r="K49" s="56">
        <v>81371</v>
      </c>
      <c r="L49" s="55" t="s">
        <v>101</v>
      </c>
      <c r="M49" s="55" t="s">
        <v>101</v>
      </c>
      <c r="N49" s="55" t="s">
        <v>101</v>
      </c>
      <c r="O49" s="55" t="s">
        <v>101</v>
      </c>
      <c r="P49" s="55" t="s">
        <v>101</v>
      </c>
      <c r="Q49" s="55" t="s">
        <v>101</v>
      </c>
      <c r="R49" s="19">
        <f t="shared" si="0"/>
        <v>82014</v>
      </c>
      <c r="S49" s="1"/>
      <c r="T49" s="1"/>
      <c r="U49" s="1"/>
      <c r="V49" s="1"/>
    </row>
    <row r="50" spans="1:22" ht="9.9499999999999993" customHeight="1" x14ac:dyDescent="0.15">
      <c r="A50" s="50" t="s">
        <v>27</v>
      </c>
      <c r="B50" s="50" t="s">
        <v>15</v>
      </c>
      <c r="C50" s="56">
        <v>1</v>
      </c>
      <c r="D50" s="56">
        <v>27</v>
      </c>
      <c r="E50" s="56">
        <v>87</v>
      </c>
      <c r="F50" s="56">
        <v>64</v>
      </c>
      <c r="G50" s="56">
        <v>443</v>
      </c>
      <c r="H50" s="56">
        <v>5</v>
      </c>
      <c r="I50" s="55" t="s">
        <v>101</v>
      </c>
      <c r="J50" s="55" t="s">
        <v>101</v>
      </c>
      <c r="K50" s="56">
        <v>74991</v>
      </c>
      <c r="L50" s="55" t="s">
        <v>101</v>
      </c>
      <c r="M50" s="55" t="s">
        <v>101</v>
      </c>
      <c r="N50" s="55" t="s">
        <v>101</v>
      </c>
      <c r="O50" s="55" t="s">
        <v>101</v>
      </c>
      <c r="P50" s="55" t="s">
        <v>101</v>
      </c>
      <c r="Q50" s="55" t="s">
        <v>101</v>
      </c>
      <c r="R50" s="19">
        <f t="shared" si="0"/>
        <v>75618</v>
      </c>
      <c r="S50" s="1"/>
      <c r="T50" s="1"/>
      <c r="U50" s="1"/>
      <c r="V50" s="1"/>
    </row>
    <row r="51" spans="1:22" ht="9.9499999999999993" customHeight="1" x14ac:dyDescent="0.15">
      <c r="A51" s="50" t="s">
        <v>119</v>
      </c>
      <c r="B51" s="50" t="s">
        <v>14</v>
      </c>
      <c r="C51" s="55" t="s">
        <v>101</v>
      </c>
      <c r="D51" s="55" t="s">
        <v>101</v>
      </c>
      <c r="E51" s="55" t="s">
        <v>101</v>
      </c>
      <c r="F51" s="55" t="s">
        <v>101</v>
      </c>
      <c r="G51" s="56">
        <v>16</v>
      </c>
      <c r="H51" s="55" t="s">
        <v>101</v>
      </c>
      <c r="I51" s="55" t="s">
        <v>101</v>
      </c>
      <c r="J51" s="55" t="s">
        <v>101</v>
      </c>
      <c r="K51" s="55" t="s">
        <v>101</v>
      </c>
      <c r="L51" s="55" t="s">
        <v>101</v>
      </c>
      <c r="M51" s="55" t="s">
        <v>101</v>
      </c>
      <c r="N51" s="55" t="s">
        <v>101</v>
      </c>
      <c r="O51" s="55" t="s">
        <v>101</v>
      </c>
      <c r="P51" s="55" t="s">
        <v>101</v>
      </c>
      <c r="Q51" s="55" t="s">
        <v>101</v>
      </c>
      <c r="R51" s="19">
        <f t="shared" si="0"/>
        <v>16</v>
      </c>
      <c r="S51" s="1"/>
      <c r="T51" s="1"/>
      <c r="U51" s="1"/>
      <c r="V51" s="1"/>
    </row>
    <row r="52" spans="1:22" ht="9.9499999999999993" customHeight="1" x14ac:dyDescent="0.15">
      <c r="A52" s="50" t="s">
        <v>119</v>
      </c>
      <c r="B52" s="50" t="s">
        <v>15</v>
      </c>
      <c r="C52" s="55" t="s">
        <v>101</v>
      </c>
      <c r="D52" s="55" t="s">
        <v>101</v>
      </c>
      <c r="E52" s="55" t="s">
        <v>101</v>
      </c>
      <c r="F52" s="55" t="s">
        <v>101</v>
      </c>
      <c r="G52" s="56">
        <v>15</v>
      </c>
      <c r="H52" s="55" t="s">
        <v>101</v>
      </c>
      <c r="I52" s="55" t="s">
        <v>101</v>
      </c>
      <c r="J52" s="55" t="s">
        <v>101</v>
      </c>
      <c r="K52" s="55" t="s">
        <v>101</v>
      </c>
      <c r="L52" s="55" t="s">
        <v>101</v>
      </c>
      <c r="M52" s="55" t="s">
        <v>101</v>
      </c>
      <c r="N52" s="55" t="s">
        <v>101</v>
      </c>
      <c r="O52" s="55" t="s">
        <v>101</v>
      </c>
      <c r="P52" s="55" t="s">
        <v>101</v>
      </c>
      <c r="Q52" s="55" t="s">
        <v>101</v>
      </c>
      <c r="R52" s="19">
        <f t="shared" si="0"/>
        <v>15</v>
      </c>
      <c r="S52" s="1"/>
      <c r="T52" s="1"/>
      <c r="U52" s="1"/>
      <c r="V52" s="1"/>
    </row>
    <row r="53" spans="1:22" s="67" customFormat="1" ht="9.9499999999999993" customHeight="1" x14ac:dyDescent="0.15">
      <c r="A53" s="50" t="s">
        <v>175</v>
      </c>
      <c r="B53" s="50" t="s">
        <v>14</v>
      </c>
      <c r="C53" s="56" t="s">
        <v>101</v>
      </c>
      <c r="D53" s="56" t="s">
        <v>101</v>
      </c>
      <c r="E53" s="56" t="s">
        <v>101</v>
      </c>
      <c r="F53" s="56">
        <v>1</v>
      </c>
      <c r="G53" s="56" t="s">
        <v>101</v>
      </c>
      <c r="H53" s="56" t="s">
        <v>101</v>
      </c>
      <c r="I53" s="56" t="s">
        <v>101</v>
      </c>
      <c r="J53" s="56" t="s">
        <v>101</v>
      </c>
      <c r="K53" s="56" t="s">
        <v>101</v>
      </c>
      <c r="L53" s="56" t="s">
        <v>101</v>
      </c>
      <c r="M53" s="56" t="s">
        <v>101</v>
      </c>
      <c r="N53" s="56" t="s">
        <v>101</v>
      </c>
      <c r="O53" s="56" t="s">
        <v>101</v>
      </c>
      <c r="P53" s="56" t="s">
        <v>101</v>
      </c>
      <c r="Q53" s="56" t="s">
        <v>101</v>
      </c>
      <c r="R53" s="297">
        <f t="shared" si="0"/>
        <v>1</v>
      </c>
    </row>
    <row r="54" spans="1:22" s="67" customFormat="1" ht="9.9499999999999993" customHeight="1" x14ac:dyDescent="0.15">
      <c r="A54" s="50" t="s">
        <v>175</v>
      </c>
      <c r="B54" s="50" t="s">
        <v>15</v>
      </c>
      <c r="C54" s="56" t="s">
        <v>101</v>
      </c>
      <c r="D54" s="56" t="s">
        <v>101</v>
      </c>
      <c r="E54" s="56" t="s">
        <v>101</v>
      </c>
      <c r="F54" s="56" t="s">
        <v>101</v>
      </c>
      <c r="G54" s="56" t="s">
        <v>101</v>
      </c>
      <c r="H54" s="56" t="s">
        <v>101</v>
      </c>
      <c r="I54" s="56" t="s">
        <v>101</v>
      </c>
      <c r="J54" s="56" t="s">
        <v>101</v>
      </c>
      <c r="K54" s="56" t="s">
        <v>101</v>
      </c>
      <c r="L54" s="56" t="s">
        <v>101</v>
      </c>
      <c r="M54" s="56" t="s">
        <v>101</v>
      </c>
      <c r="N54" s="56" t="s">
        <v>101</v>
      </c>
      <c r="O54" s="56" t="s">
        <v>101</v>
      </c>
      <c r="P54" s="56" t="s">
        <v>101</v>
      </c>
      <c r="Q54" s="56" t="s">
        <v>101</v>
      </c>
      <c r="R54" s="297">
        <f t="shared" si="0"/>
        <v>0</v>
      </c>
    </row>
    <row r="55" spans="1:22" ht="9.9499999999999993" customHeight="1" x14ac:dyDescent="0.15">
      <c r="A55" s="50" t="s">
        <v>120</v>
      </c>
      <c r="B55" s="50" t="s">
        <v>14</v>
      </c>
      <c r="C55" s="55" t="s">
        <v>101</v>
      </c>
      <c r="D55" s="55" t="s">
        <v>101</v>
      </c>
      <c r="E55" s="55" t="s">
        <v>101</v>
      </c>
      <c r="F55" s="55" t="s">
        <v>101</v>
      </c>
      <c r="G55" s="56">
        <v>6</v>
      </c>
      <c r="H55" s="56">
        <v>1</v>
      </c>
      <c r="I55" s="55" t="s">
        <v>101</v>
      </c>
      <c r="J55" s="55" t="s">
        <v>101</v>
      </c>
      <c r="K55" s="56">
        <v>20</v>
      </c>
      <c r="L55" s="55" t="s">
        <v>101</v>
      </c>
      <c r="M55" s="55" t="s">
        <v>101</v>
      </c>
      <c r="N55" s="55" t="s">
        <v>101</v>
      </c>
      <c r="O55" s="55" t="s">
        <v>101</v>
      </c>
      <c r="P55" s="55" t="s">
        <v>101</v>
      </c>
      <c r="Q55" s="55" t="s">
        <v>101</v>
      </c>
      <c r="R55" s="19">
        <f t="shared" si="0"/>
        <v>27</v>
      </c>
      <c r="S55" s="1"/>
      <c r="T55" s="1"/>
      <c r="U55" s="1"/>
      <c r="V55" s="1"/>
    </row>
    <row r="56" spans="1:22" ht="9.9499999999999993" customHeight="1" x14ac:dyDescent="0.15">
      <c r="A56" s="50" t="s">
        <v>120</v>
      </c>
      <c r="B56" s="50" t="s">
        <v>15</v>
      </c>
      <c r="C56" s="55" t="s">
        <v>101</v>
      </c>
      <c r="D56" s="55" t="s">
        <v>101</v>
      </c>
      <c r="E56" s="55" t="s">
        <v>101</v>
      </c>
      <c r="F56" s="55" t="s">
        <v>101</v>
      </c>
      <c r="G56" s="56">
        <v>6</v>
      </c>
      <c r="H56" s="56">
        <v>1</v>
      </c>
      <c r="I56" s="55" t="s">
        <v>101</v>
      </c>
      <c r="J56" s="55" t="s">
        <v>101</v>
      </c>
      <c r="K56" s="56">
        <v>20</v>
      </c>
      <c r="L56" s="55" t="s">
        <v>101</v>
      </c>
      <c r="M56" s="55" t="s">
        <v>101</v>
      </c>
      <c r="N56" s="55" t="s">
        <v>101</v>
      </c>
      <c r="O56" s="55" t="s">
        <v>101</v>
      </c>
      <c r="P56" s="55" t="s">
        <v>101</v>
      </c>
      <c r="Q56" s="55" t="s">
        <v>101</v>
      </c>
      <c r="R56" s="19">
        <f t="shared" ref="R56:R110" si="1">SUM(C56:Q56)</f>
        <v>27</v>
      </c>
      <c r="S56" s="1"/>
      <c r="T56" s="1"/>
      <c r="U56" s="1"/>
      <c r="V56" s="1"/>
    </row>
    <row r="57" spans="1:22" ht="9.9499999999999993" customHeight="1" x14ac:dyDescent="0.15">
      <c r="A57" s="50" t="s">
        <v>29</v>
      </c>
      <c r="B57" s="50" t="s">
        <v>14</v>
      </c>
      <c r="C57" s="55" t="s">
        <v>101</v>
      </c>
      <c r="D57" s="55" t="s">
        <v>101</v>
      </c>
      <c r="E57" s="55" t="s">
        <v>101</v>
      </c>
      <c r="F57" s="55" t="s">
        <v>101</v>
      </c>
      <c r="G57" s="56">
        <v>18</v>
      </c>
      <c r="H57" s="56">
        <v>61</v>
      </c>
      <c r="I57" s="55" t="s">
        <v>101</v>
      </c>
      <c r="J57" s="56">
        <v>10</v>
      </c>
      <c r="K57" s="56">
        <v>14578</v>
      </c>
      <c r="L57" s="55" t="s">
        <v>101</v>
      </c>
      <c r="M57" s="56">
        <v>1</v>
      </c>
      <c r="N57" s="55" t="s">
        <v>101</v>
      </c>
      <c r="O57" s="56">
        <v>16</v>
      </c>
      <c r="P57" s="55" t="s">
        <v>101</v>
      </c>
      <c r="Q57" s="56">
        <v>29</v>
      </c>
      <c r="R57" s="19">
        <f t="shared" si="1"/>
        <v>14713</v>
      </c>
      <c r="S57" s="1"/>
      <c r="T57" s="1"/>
      <c r="U57" s="1"/>
      <c r="V57" s="1"/>
    </row>
    <row r="58" spans="1:22" ht="9.9499999999999993" customHeight="1" x14ac:dyDescent="0.15">
      <c r="A58" s="50" t="s">
        <v>29</v>
      </c>
      <c r="B58" s="50" t="s">
        <v>15</v>
      </c>
      <c r="C58" s="55" t="s">
        <v>101</v>
      </c>
      <c r="D58" s="55" t="s">
        <v>101</v>
      </c>
      <c r="E58" s="55" t="s">
        <v>101</v>
      </c>
      <c r="F58" s="55" t="s">
        <v>101</v>
      </c>
      <c r="G58" s="56">
        <v>10</v>
      </c>
      <c r="H58" s="56">
        <v>22</v>
      </c>
      <c r="I58" s="55" t="s">
        <v>101</v>
      </c>
      <c r="J58" s="56">
        <v>4</v>
      </c>
      <c r="K58" s="56">
        <v>8756</v>
      </c>
      <c r="L58" s="55" t="s">
        <v>101</v>
      </c>
      <c r="M58" s="56" t="s">
        <v>101</v>
      </c>
      <c r="N58" s="55" t="s">
        <v>101</v>
      </c>
      <c r="O58" s="56">
        <v>6</v>
      </c>
      <c r="P58" s="55" t="s">
        <v>101</v>
      </c>
      <c r="Q58" s="56">
        <v>13</v>
      </c>
      <c r="R58" s="19">
        <f t="shared" si="1"/>
        <v>8811</v>
      </c>
      <c r="S58" s="1"/>
      <c r="T58" s="1"/>
      <c r="U58" s="1"/>
      <c r="V58" s="1"/>
    </row>
    <row r="59" spans="1:22" ht="9.9499999999999993" customHeight="1" x14ac:dyDescent="0.15">
      <c r="A59" s="50" t="s">
        <v>30</v>
      </c>
      <c r="B59" s="50" t="s">
        <v>14</v>
      </c>
      <c r="C59" s="55" t="s">
        <v>101</v>
      </c>
      <c r="D59" s="55" t="s">
        <v>101</v>
      </c>
      <c r="E59" s="55" t="s">
        <v>101</v>
      </c>
      <c r="F59" s="55" t="s">
        <v>101</v>
      </c>
      <c r="G59" s="55" t="s">
        <v>101</v>
      </c>
      <c r="H59" s="55" t="s">
        <v>101</v>
      </c>
      <c r="I59" s="55" t="s">
        <v>101</v>
      </c>
      <c r="J59" s="55" t="s">
        <v>101</v>
      </c>
      <c r="K59" s="56">
        <v>6849</v>
      </c>
      <c r="L59" s="55" t="s">
        <v>101</v>
      </c>
      <c r="M59" s="55" t="s">
        <v>101</v>
      </c>
      <c r="N59" s="55" t="s">
        <v>101</v>
      </c>
      <c r="O59" s="56">
        <v>7552</v>
      </c>
      <c r="P59" s="55" t="s">
        <v>101</v>
      </c>
      <c r="Q59" s="55" t="s">
        <v>101</v>
      </c>
      <c r="R59" s="19">
        <f t="shared" si="1"/>
        <v>14401</v>
      </c>
      <c r="S59" s="1"/>
      <c r="T59" s="1"/>
      <c r="U59" s="1"/>
      <c r="V59" s="1"/>
    </row>
    <row r="60" spans="1:22" ht="9.9499999999999993" customHeight="1" x14ac:dyDescent="0.15">
      <c r="A60" s="50" t="s">
        <v>30</v>
      </c>
      <c r="B60" s="50" t="s">
        <v>15</v>
      </c>
      <c r="C60" s="55" t="s">
        <v>101</v>
      </c>
      <c r="D60" s="55" t="s">
        <v>101</v>
      </c>
      <c r="E60" s="55" t="s">
        <v>101</v>
      </c>
      <c r="F60" s="55" t="s">
        <v>101</v>
      </c>
      <c r="G60" s="55" t="s">
        <v>101</v>
      </c>
      <c r="H60" s="55" t="s">
        <v>101</v>
      </c>
      <c r="I60" s="55" t="s">
        <v>101</v>
      </c>
      <c r="J60" s="55" t="s">
        <v>101</v>
      </c>
      <c r="K60" s="56">
        <v>4147</v>
      </c>
      <c r="L60" s="55" t="s">
        <v>101</v>
      </c>
      <c r="M60" s="55" t="s">
        <v>101</v>
      </c>
      <c r="N60" s="55" t="s">
        <v>101</v>
      </c>
      <c r="O60" s="56">
        <v>2965</v>
      </c>
      <c r="P60" s="55" t="s">
        <v>101</v>
      </c>
      <c r="Q60" s="55" t="s">
        <v>101</v>
      </c>
      <c r="R60" s="19">
        <f t="shared" si="1"/>
        <v>7112</v>
      </c>
      <c r="S60" s="1"/>
      <c r="T60" s="1"/>
      <c r="U60" s="1"/>
      <c r="V60" s="1"/>
    </row>
    <row r="61" spans="1:22" ht="9.9499999999999993" customHeight="1" x14ac:dyDescent="0.15">
      <c r="A61" s="50" t="s">
        <v>121</v>
      </c>
      <c r="B61" s="50" t="s">
        <v>14</v>
      </c>
      <c r="C61" s="55" t="s">
        <v>101</v>
      </c>
      <c r="D61" s="55" t="s">
        <v>101</v>
      </c>
      <c r="E61" s="55" t="s">
        <v>101</v>
      </c>
      <c r="F61" s="55" t="s">
        <v>101</v>
      </c>
      <c r="G61" s="55" t="s">
        <v>101</v>
      </c>
      <c r="H61" s="55" t="s">
        <v>101</v>
      </c>
      <c r="I61" s="55" t="s">
        <v>101</v>
      </c>
      <c r="J61" s="55" t="s">
        <v>101</v>
      </c>
      <c r="K61" s="55" t="s">
        <v>101</v>
      </c>
      <c r="L61" s="55" t="s">
        <v>101</v>
      </c>
      <c r="M61" s="55" t="s">
        <v>101</v>
      </c>
      <c r="N61" s="55" t="s">
        <v>101</v>
      </c>
      <c r="O61" s="56">
        <v>257</v>
      </c>
      <c r="P61" s="55" t="s">
        <v>101</v>
      </c>
      <c r="Q61" s="55" t="s">
        <v>101</v>
      </c>
      <c r="R61" s="19">
        <f t="shared" si="1"/>
        <v>257</v>
      </c>
      <c r="S61" s="1"/>
      <c r="T61" s="1"/>
      <c r="U61" s="1"/>
      <c r="V61" s="1"/>
    </row>
    <row r="62" spans="1:22" ht="9.9499999999999993" customHeight="1" x14ac:dyDescent="0.15">
      <c r="A62" s="50" t="s">
        <v>121</v>
      </c>
      <c r="B62" s="50" t="s">
        <v>15</v>
      </c>
      <c r="C62" s="55" t="s">
        <v>101</v>
      </c>
      <c r="D62" s="55" t="s">
        <v>101</v>
      </c>
      <c r="E62" s="55" t="s">
        <v>101</v>
      </c>
      <c r="F62" s="55" t="s">
        <v>101</v>
      </c>
      <c r="G62" s="55" t="s">
        <v>101</v>
      </c>
      <c r="H62" s="55" t="s">
        <v>101</v>
      </c>
      <c r="I62" s="55" t="s">
        <v>101</v>
      </c>
      <c r="J62" s="55" t="s">
        <v>101</v>
      </c>
      <c r="K62" s="55" t="s">
        <v>101</v>
      </c>
      <c r="L62" s="55" t="s">
        <v>101</v>
      </c>
      <c r="M62" s="55" t="s">
        <v>101</v>
      </c>
      <c r="N62" s="55" t="s">
        <v>101</v>
      </c>
      <c r="O62" s="56">
        <v>150</v>
      </c>
      <c r="P62" s="55" t="s">
        <v>101</v>
      </c>
      <c r="Q62" s="55" t="s">
        <v>101</v>
      </c>
      <c r="R62" s="19">
        <f t="shared" si="1"/>
        <v>150</v>
      </c>
      <c r="S62" s="1"/>
      <c r="T62" s="1"/>
      <c r="U62" s="1"/>
      <c r="V62" s="1"/>
    </row>
    <row r="63" spans="1:22" ht="9.9499999999999993" customHeight="1" x14ac:dyDescent="0.15">
      <c r="A63" s="50" t="s">
        <v>31</v>
      </c>
      <c r="B63" s="50" t="s">
        <v>14</v>
      </c>
      <c r="C63" s="55" t="s">
        <v>101</v>
      </c>
      <c r="D63" s="55" t="s">
        <v>101</v>
      </c>
      <c r="E63" s="55" t="s">
        <v>101</v>
      </c>
      <c r="F63" s="55" t="s">
        <v>101</v>
      </c>
      <c r="G63" s="55" t="s">
        <v>101</v>
      </c>
      <c r="H63" s="56" t="s">
        <v>101</v>
      </c>
      <c r="I63" s="55" t="s">
        <v>101</v>
      </c>
      <c r="J63" s="55" t="s">
        <v>101</v>
      </c>
      <c r="K63" s="56">
        <v>129</v>
      </c>
      <c r="L63" s="55" t="s">
        <v>101</v>
      </c>
      <c r="M63" s="55" t="s">
        <v>101</v>
      </c>
      <c r="N63" s="56">
        <v>318</v>
      </c>
      <c r="O63" s="56">
        <v>1673</v>
      </c>
      <c r="P63" s="56">
        <v>92</v>
      </c>
      <c r="Q63" s="56">
        <v>21</v>
      </c>
      <c r="R63" s="19">
        <f t="shared" si="1"/>
        <v>2233</v>
      </c>
      <c r="S63" s="1"/>
      <c r="T63" s="1"/>
      <c r="U63" s="1"/>
      <c r="V63" s="1"/>
    </row>
    <row r="64" spans="1:22" ht="9.9499999999999993" customHeight="1" x14ac:dyDescent="0.15">
      <c r="A64" s="50" t="s">
        <v>31</v>
      </c>
      <c r="B64" s="50" t="s">
        <v>15</v>
      </c>
      <c r="C64" s="55" t="s">
        <v>101</v>
      </c>
      <c r="D64" s="55" t="s">
        <v>101</v>
      </c>
      <c r="E64" s="55" t="s">
        <v>101</v>
      </c>
      <c r="F64" s="55" t="s">
        <v>101</v>
      </c>
      <c r="G64" s="55" t="s">
        <v>101</v>
      </c>
      <c r="H64" s="56" t="s">
        <v>101</v>
      </c>
      <c r="I64" s="55" t="s">
        <v>101</v>
      </c>
      <c r="J64" s="55" t="s">
        <v>101</v>
      </c>
      <c r="K64" s="56">
        <v>89</v>
      </c>
      <c r="L64" s="55" t="s">
        <v>101</v>
      </c>
      <c r="M64" s="55" t="s">
        <v>101</v>
      </c>
      <c r="N64" s="56">
        <v>317</v>
      </c>
      <c r="O64" s="56">
        <v>1096</v>
      </c>
      <c r="P64" s="56">
        <v>54</v>
      </c>
      <c r="Q64" s="56">
        <v>8</v>
      </c>
      <c r="R64" s="19">
        <f t="shared" si="1"/>
        <v>1564</v>
      </c>
      <c r="S64" s="1"/>
      <c r="T64" s="1"/>
      <c r="U64" s="1"/>
      <c r="V64" s="1"/>
    </row>
    <row r="65" spans="1:22" ht="9.9499999999999993" customHeight="1" x14ac:dyDescent="0.15">
      <c r="A65" s="50" t="s">
        <v>32</v>
      </c>
      <c r="B65" s="50" t="s">
        <v>14</v>
      </c>
      <c r="C65" s="55" t="s">
        <v>101</v>
      </c>
      <c r="D65" s="55" t="s">
        <v>101</v>
      </c>
      <c r="E65" s="55" t="s">
        <v>101</v>
      </c>
      <c r="F65" s="55" t="s">
        <v>101</v>
      </c>
      <c r="G65" s="55" t="s">
        <v>101</v>
      </c>
      <c r="H65" s="56" t="s">
        <v>101</v>
      </c>
      <c r="I65" s="55" t="s">
        <v>101</v>
      </c>
      <c r="J65" s="55" t="s">
        <v>101</v>
      </c>
      <c r="K65" s="56">
        <v>1</v>
      </c>
      <c r="L65" s="55" t="s">
        <v>101</v>
      </c>
      <c r="M65" s="56" t="s">
        <v>101</v>
      </c>
      <c r="N65" s="55" t="s">
        <v>101</v>
      </c>
      <c r="O65" s="55" t="s">
        <v>101</v>
      </c>
      <c r="P65" s="55" t="s">
        <v>101</v>
      </c>
      <c r="Q65" s="56">
        <v>1</v>
      </c>
      <c r="R65" s="19">
        <f t="shared" si="1"/>
        <v>2</v>
      </c>
      <c r="S65" s="1"/>
      <c r="T65" s="1"/>
      <c r="U65" s="1"/>
      <c r="V65" s="1"/>
    </row>
    <row r="66" spans="1:22" ht="9.9499999999999993" customHeight="1" x14ac:dyDescent="0.15">
      <c r="A66" s="50" t="s">
        <v>32</v>
      </c>
      <c r="B66" s="50" t="s">
        <v>15</v>
      </c>
      <c r="C66" s="55" t="s">
        <v>101</v>
      </c>
      <c r="D66" s="55" t="s">
        <v>101</v>
      </c>
      <c r="E66" s="55" t="s">
        <v>101</v>
      </c>
      <c r="F66" s="55" t="s">
        <v>101</v>
      </c>
      <c r="G66" s="55" t="s">
        <v>101</v>
      </c>
      <c r="H66" s="56" t="s">
        <v>101</v>
      </c>
      <c r="I66" s="55" t="s">
        <v>101</v>
      </c>
      <c r="J66" s="55" t="s">
        <v>101</v>
      </c>
      <c r="K66" s="56" t="s">
        <v>101</v>
      </c>
      <c r="L66" s="55" t="s">
        <v>101</v>
      </c>
      <c r="M66" s="56" t="s">
        <v>101</v>
      </c>
      <c r="N66" s="55" t="s">
        <v>101</v>
      </c>
      <c r="O66" s="55" t="s">
        <v>101</v>
      </c>
      <c r="P66" s="55" t="s">
        <v>101</v>
      </c>
      <c r="Q66" s="56" t="s">
        <v>101</v>
      </c>
      <c r="R66" s="19">
        <f t="shared" si="1"/>
        <v>0</v>
      </c>
      <c r="S66" s="1"/>
      <c r="T66" s="1"/>
      <c r="U66" s="1"/>
      <c r="V66" s="1"/>
    </row>
    <row r="67" spans="1:22" ht="9.9499999999999993" customHeight="1" x14ac:dyDescent="0.15">
      <c r="A67" s="50" t="s">
        <v>33</v>
      </c>
      <c r="B67" s="50" t="s">
        <v>14</v>
      </c>
      <c r="C67" s="55" t="s">
        <v>101</v>
      </c>
      <c r="D67" s="55" t="s">
        <v>101</v>
      </c>
      <c r="E67" s="55" t="s">
        <v>101</v>
      </c>
      <c r="F67" s="55" t="s">
        <v>101</v>
      </c>
      <c r="G67" s="55" t="s">
        <v>101</v>
      </c>
      <c r="H67" s="55" t="s">
        <v>101</v>
      </c>
      <c r="I67" s="55" t="s">
        <v>101</v>
      </c>
      <c r="J67" s="55" t="s">
        <v>101</v>
      </c>
      <c r="K67" s="56">
        <v>649</v>
      </c>
      <c r="L67" s="55" t="s">
        <v>101</v>
      </c>
      <c r="M67" s="56" t="s">
        <v>101</v>
      </c>
      <c r="N67" s="56">
        <v>190</v>
      </c>
      <c r="O67" s="56" t="s">
        <v>101</v>
      </c>
      <c r="P67" s="56">
        <v>3</v>
      </c>
      <c r="Q67" s="55" t="s">
        <v>101</v>
      </c>
      <c r="R67" s="19">
        <f t="shared" si="1"/>
        <v>842</v>
      </c>
      <c r="S67" s="1"/>
      <c r="T67" s="1"/>
      <c r="U67" s="1"/>
      <c r="V67" s="1"/>
    </row>
    <row r="68" spans="1:22" ht="9.9499999999999993" customHeight="1" x14ac:dyDescent="0.15">
      <c r="A68" s="50" t="s">
        <v>33</v>
      </c>
      <c r="B68" s="50" t="s">
        <v>15</v>
      </c>
      <c r="C68" s="55" t="s">
        <v>101</v>
      </c>
      <c r="D68" s="55" t="s">
        <v>101</v>
      </c>
      <c r="E68" s="55" t="s">
        <v>101</v>
      </c>
      <c r="F68" s="55" t="s">
        <v>101</v>
      </c>
      <c r="G68" s="55" t="s">
        <v>101</v>
      </c>
      <c r="H68" s="55" t="s">
        <v>101</v>
      </c>
      <c r="I68" s="55" t="s">
        <v>101</v>
      </c>
      <c r="J68" s="55" t="s">
        <v>101</v>
      </c>
      <c r="K68" s="56">
        <v>630</v>
      </c>
      <c r="L68" s="55" t="s">
        <v>101</v>
      </c>
      <c r="M68" s="56" t="s">
        <v>101</v>
      </c>
      <c r="N68" s="56">
        <v>187</v>
      </c>
      <c r="O68" s="56" t="s">
        <v>101</v>
      </c>
      <c r="P68" s="56">
        <v>3</v>
      </c>
      <c r="Q68" s="55" t="s">
        <v>101</v>
      </c>
      <c r="R68" s="19">
        <f t="shared" si="1"/>
        <v>820</v>
      </c>
      <c r="S68" s="1"/>
      <c r="T68" s="1"/>
      <c r="U68" s="1"/>
      <c r="V68" s="1"/>
    </row>
    <row r="69" spans="1:22" ht="9.9499999999999993" customHeight="1" x14ac:dyDescent="0.15">
      <c r="A69" s="50" t="s">
        <v>123</v>
      </c>
      <c r="B69" s="50" t="s">
        <v>14</v>
      </c>
      <c r="C69" s="55" t="s">
        <v>101</v>
      </c>
      <c r="D69" s="55" t="s">
        <v>101</v>
      </c>
      <c r="E69" s="55" t="s">
        <v>101</v>
      </c>
      <c r="F69" s="55" t="s">
        <v>101</v>
      </c>
      <c r="G69" s="55" t="s">
        <v>101</v>
      </c>
      <c r="H69" s="55" t="s">
        <v>101</v>
      </c>
      <c r="I69" s="55" t="s">
        <v>101</v>
      </c>
      <c r="J69" s="55" t="s">
        <v>101</v>
      </c>
      <c r="K69" s="55" t="s">
        <v>101</v>
      </c>
      <c r="L69" s="55" t="s">
        <v>101</v>
      </c>
      <c r="M69" s="55" t="s">
        <v>101</v>
      </c>
      <c r="N69" s="55" t="s">
        <v>101</v>
      </c>
      <c r="O69" s="55" t="s">
        <v>101</v>
      </c>
      <c r="P69" s="56">
        <v>8</v>
      </c>
      <c r="Q69" s="55" t="s">
        <v>101</v>
      </c>
      <c r="R69" s="19">
        <f t="shared" si="1"/>
        <v>8</v>
      </c>
      <c r="S69" s="1"/>
      <c r="T69" s="1"/>
      <c r="U69" s="1"/>
      <c r="V69" s="1"/>
    </row>
    <row r="70" spans="1:22" ht="9.9499999999999993" customHeight="1" x14ac:dyDescent="0.15">
      <c r="A70" s="50" t="s">
        <v>123</v>
      </c>
      <c r="B70" s="50" t="s">
        <v>15</v>
      </c>
      <c r="C70" s="55" t="s">
        <v>101</v>
      </c>
      <c r="D70" s="55" t="s">
        <v>101</v>
      </c>
      <c r="E70" s="55" t="s">
        <v>101</v>
      </c>
      <c r="F70" s="55" t="s">
        <v>101</v>
      </c>
      <c r="G70" s="55" t="s">
        <v>101</v>
      </c>
      <c r="H70" s="55" t="s">
        <v>101</v>
      </c>
      <c r="I70" s="55" t="s">
        <v>101</v>
      </c>
      <c r="J70" s="55" t="s">
        <v>101</v>
      </c>
      <c r="K70" s="55" t="s">
        <v>101</v>
      </c>
      <c r="L70" s="55" t="s">
        <v>101</v>
      </c>
      <c r="M70" s="55" t="s">
        <v>101</v>
      </c>
      <c r="N70" s="55" t="s">
        <v>101</v>
      </c>
      <c r="O70" s="55" t="s">
        <v>101</v>
      </c>
      <c r="P70" s="56">
        <v>7</v>
      </c>
      <c r="Q70" s="55" t="s">
        <v>101</v>
      </c>
      <c r="R70" s="19">
        <f t="shared" si="1"/>
        <v>7</v>
      </c>
      <c r="S70" s="1"/>
      <c r="T70" s="1"/>
      <c r="U70" s="1"/>
      <c r="V70" s="1"/>
    </row>
    <row r="71" spans="1:22" ht="9.9499999999999993" customHeight="1" x14ac:dyDescent="0.15">
      <c r="A71" s="50" t="s">
        <v>124</v>
      </c>
      <c r="B71" s="50" t="s">
        <v>14</v>
      </c>
      <c r="C71" s="55" t="s">
        <v>101</v>
      </c>
      <c r="D71" s="55" t="s">
        <v>101</v>
      </c>
      <c r="E71" s="55" t="s">
        <v>101</v>
      </c>
      <c r="F71" s="55" t="s">
        <v>101</v>
      </c>
      <c r="G71" s="55" t="s">
        <v>101</v>
      </c>
      <c r="H71" s="56">
        <v>6</v>
      </c>
      <c r="I71" s="55" t="s">
        <v>101</v>
      </c>
      <c r="J71" s="55" t="s">
        <v>101</v>
      </c>
      <c r="K71" s="55" t="s">
        <v>101</v>
      </c>
      <c r="L71" s="55" t="s">
        <v>101</v>
      </c>
      <c r="M71" s="55" t="s">
        <v>101</v>
      </c>
      <c r="N71" s="55" t="s">
        <v>101</v>
      </c>
      <c r="O71" s="55" t="s">
        <v>101</v>
      </c>
      <c r="P71" s="55" t="s">
        <v>101</v>
      </c>
      <c r="Q71" s="55" t="s">
        <v>101</v>
      </c>
      <c r="R71" s="19">
        <f t="shared" si="1"/>
        <v>6</v>
      </c>
      <c r="S71" s="1"/>
      <c r="T71" s="1"/>
      <c r="U71" s="1"/>
      <c r="V71" s="1"/>
    </row>
    <row r="72" spans="1:22" ht="9.9499999999999993" customHeight="1" x14ac:dyDescent="0.15">
      <c r="A72" s="50" t="s">
        <v>124</v>
      </c>
      <c r="B72" s="50" t="s">
        <v>15</v>
      </c>
      <c r="C72" s="55" t="s">
        <v>101</v>
      </c>
      <c r="D72" s="55" t="s">
        <v>101</v>
      </c>
      <c r="E72" s="55" t="s">
        <v>101</v>
      </c>
      <c r="F72" s="55" t="s">
        <v>101</v>
      </c>
      <c r="G72" s="55" t="s">
        <v>101</v>
      </c>
      <c r="H72" s="56">
        <v>5</v>
      </c>
      <c r="I72" s="55" t="s">
        <v>101</v>
      </c>
      <c r="J72" s="55" t="s">
        <v>101</v>
      </c>
      <c r="K72" s="55" t="s">
        <v>101</v>
      </c>
      <c r="L72" s="55" t="s">
        <v>101</v>
      </c>
      <c r="M72" s="55" t="s">
        <v>101</v>
      </c>
      <c r="N72" s="55" t="s">
        <v>101</v>
      </c>
      <c r="O72" s="55" t="s">
        <v>101</v>
      </c>
      <c r="P72" s="55" t="s">
        <v>101</v>
      </c>
      <c r="Q72" s="55" t="s">
        <v>101</v>
      </c>
      <c r="R72" s="19">
        <f t="shared" si="1"/>
        <v>5</v>
      </c>
      <c r="S72" s="1"/>
      <c r="T72" s="1"/>
      <c r="U72" s="1"/>
      <c r="V72" s="1"/>
    </row>
    <row r="73" spans="1:22" ht="9.9499999999999993" customHeight="1" x14ac:dyDescent="0.15">
      <c r="A73" s="50" t="s">
        <v>34</v>
      </c>
      <c r="B73" s="50" t="s">
        <v>14</v>
      </c>
      <c r="C73" s="55" t="s">
        <v>101</v>
      </c>
      <c r="D73" s="55" t="s">
        <v>101</v>
      </c>
      <c r="E73" s="55" t="s">
        <v>101</v>
      </c>
      <c r="F73" s="55" t="s">
        <v>101</v>
      </c>
      <c r="G73" s="55" t="s">
        <v>101</v>
      </c>
      <c r="H73" s="56">
        <v>409</v>
      </c>
      <c r="I73" s="55" t="s">
        <v>101</v>
      </c>
      <c r="J73" s="55" t="s">
        <v>101</v>
      </c>
      <c r="K73" s="56">
        <v>395</v>
      </c>
      <c r="L73" s="55" t="s">
        <v>101</v>
      </c>
      <c r="M73" s="56">
        <v>1</v>
      </c>
      <c r="N73" s="56">
        <v>494</v>
      </c>
      <c r="O73" s="55" t="s">
        <v>101</v>
      </c>
      <c r="P73" s="56">
        <v>65</v>
      </c>
      <c r="Q73" s="55" t="s">
        <v>101</v>
      </c>
      <c r="R73" s="19">
        <f t="shared" si="1"/>
        <v>1364</v>
      </c>
      <c r="S73" s="1"/>
      <c r="T73" s="1"/>
      <c r="U73" s="1"/>
      <c r="V73" s="1"/>
    </row>
    <row r="74" spans="1:22" ht="9.9499999999999993" customHeight="1" x14ac:dyDescent="0.15">
      <c r="A74" s="50" t="s">
        <v>34</v>
      </c>
      <c r="B74" s="50" t="s">
        <v>15</v>
      </c>
      <c r="C74" s="55" t="s">
        <v>101</v>
      </c>
      <c r="D74" s="55" t="s">
        <v>101</v>
      </c>
      <c r="E74" s="55" t="s">
        <v>101</v>
      </c>
      <c r="F74" s="55" t="s">
        <v>101</v>
      </c>
      <c r="G74" s="55" t="s">
        <v>101</v>
      </c>
      <c r="H74" s="56">
        <v>404</v>
      </c>
      <c r="I74" s="55" t="s">
        <v>101</v>
      </c>
      <c r="J74" s="55" t="s">
        <v>101</v>
      </c>
      <c r="K74" s="56">
        <v>391</v>
      </c>
      <c r="L74" s="55" t="s">
        <v>101</v>
      </c>
      <c r="M74" s="56">
        <v>1</v>
      </c>
      <c r="N74" s="56">
        <v>490</v>
      </c>
      <c r="O74" s="55" t="s">
        <v>101</v>
      </c>
      <c r="P74" s="56">
        <v>60</v>
      </c>
      <c r="Q74" s="55" t="s">
        <v>101</v>
      </c>
      <c r="R74" s="19">
        <f t="shared" si="1"/>
        <v>1346</v>
      </c>
      <c r="S74" s="1"/>
      <c r="T74" s="1"/>
      <c r="U74" s="1"/>
      <c r="V74" s="1"/>
    </row>
    <row r="75" spans="1:22" ht="9.9499999999999993" customHeight="1" x14ac:dyDescent="0.15">
      <c r="A75" s="50" t="s">
        <v>35</v>
      </c>
      <c r="B75" s="50" t="s">
        <v>14</v>
      </c>
      <c r="C75" s="55" t="s">
        <v>101</v>
      </c>
      <c r="D75" s="55" t="s">
        <v>101</v>
      </c>
      <c r="E75" s="56">
        <v>1</v>
      </c>
      <c r="F75" s="56" t="s">
        <v>101</v>
      </c>
      <c r="G75" s="56">
        <v>16</v>
      </c>
      <c r="H75" s="56">
        <v>175</v>
      </c>
      <c r="I75" s="55" t="s">
        <v>101</v>
      </c>
      <c r="J75" s="56">
        <v>1</v>
      </c>
      <c r="K75" s="56">
        <v>1981</v>
      </c>
      <c r="L75" s="55" t="s">
        <v>101</v>
      </c>
      <c r="M75" s="56">
        <v>10</v>
      </c>
      <c r="N75" s="56">
        <v>49</v>
      </c>
      <c r="O75" s="56">
        <v>1970</v>
      </c>
      <c r="P75" s="55" t="s">
        <v>101</v>
      </c>
      <c r="Q75" s="56">
        <v>75</v>
      </c>
      <c r="R75" s="19">
        <f t="shared" si="1"/>
        <v>4278</v>
      </c>
      <c r="S75" s="1"/>
      <c r="T75" s="1"/>
      <c r="U75" s="1"/>
      <c r="V75" s="1"/>
    </row>
    <row r="76" spans="1:22" ht="9.9499999999999993" customHeight="1" x14ac:dyDescent="0.15">
      <c r="A76" s="50" t="s">
        <v>35</v>
      </c>
      <c r="B76" s="50" t="s">
        <v>15</v>
      </c>
      <c r="C76" s="55" t="s">
        <v>101</v>
      </c>
      <c r="D76" s="55" t="s">
        <v>101</v>
      </c>
      <c r="E76" s="56" t="s">
        <v>101</v>
      </c>
      <c r="F76" s="56" t="s">
        <v>101</v>
      </c>
      <c r="G76" s="56">
        <v>7</v>
      </c>
      <c r="H76" s="56">
        <v>77</v>
      </c>
      <c r="I76" s="55" t="s">
        <v>101</v>
      </c>
      <c r="J76" s="56" t="s">
        <v>101</v>
      </c>
      <c r="K76" s="56">
        <v>1028</v>
      </c>
      <c r="L76" s="55" t="s">
        <v>101</v>
      </c>
      <c r="M76" s="56">
        <v>4</v>
      </c>
      <c r="N76" s="56">
        <v>48</v>
      </c>
      <c r="O76" s="56">
        <v>865</v>
      </c>
      <c r="P76" s="55" t="s">
        <v>101</v>
      </c>
      <c r="Q76" s="56">
        <v>43</v>
      </c>
      <c r="R76" s="19">
        <f t="shared" si="1"/>
        <v>2072</v>
      </c>
      <c r="S76" s="1"/>
      <c r="T76" s="1"/>
      <c r="U76" s="1"/>
      <c r="V76" s="1"/>
    </row>
    <row r="77" spans="1:22" ht="9.9499999999999993" customHeight="1" x14ac:dyDescent="0.15">
      <c r="A77" s="50" t="s">
        <v>36</v>
      </c>
      <c r="B77" s="50" t="s">
        <v>14</v>
      </c>
      <c r="C77" s="55" t="s">
        <v>101</v>
      </c>
      <c r="D77" s="55" t="s">
        <v>101</v>
      </c>
      <c r="E77" s="55" t="s">
        <v>101</v>
      </c>
      <c r="F77" s="55" t="s">
        <v>101</v>
      </c>
      <c r="G77" s="55" t="s">
        <v>101</v>
      </c>
      <c r="H77" s="55" t="s">
        <v>101</v>
      </c>
      <c r="I77" s="55" t="s">
        <v>101</v>
      </c>
      <c r="J77" s="56">
        <v>1</v>
      </c>
      <c r="K77" s="55" t="s">
        <v>101</v>
      </c>
      <c r="L77" s="55" t="s">
        <v>101</v>
      </c>
      <c r="M77" s="56" t="s">
        <v>101</v>
      </c>
      <c r="N77" s="56" t="s">
        <v>101</v>
      </c>
      <c r="O77" s="55" t="s">
        <v>101</v>
      </c>
      <c r="P77" s="56" t="s">
        <v>101</v>
      </c>
      <c r="Q77" s="56">
        <v>6</v>
      </c>
      <c r="R77" s="19">
        <f t="shared" si="1"/>
        <v>7</v>
      </c>
      <c r="S77" s="1"/>
      <c r="T77" s="1"/>
      <c r="U77" s="1"/>
      <c r="V77" s="1"/>
    </row>
    <row r="78" spans="1:22" ht="9.9499999999999993" customHeight="1" x14ac:dyDescent="0.15">
      <c r="A78" s="50" t="s">
        <v>36</v>
      </c>
      <c r="B78" s="50" t="s">
        <v>15</v>
      </c>
      <c r="C78" s="55" t="s">
        <v>101</v>
      </c>
      <c r="D78" s="55" t="s">
        <v>101</v>
      </c>
      <c r="E78" s="55" t="s">
        <v>101</v>
      </c>
      <c r="F78" s="55" t="s">
        <v>101</v>
      </c>
      <c r="G78" s="55" t="s">
        <v>101</v>
      </c>
      <c r="H78" s="55" t="s">
        <v>101</v>
      </c>
      <c r="I78" s="55" t="s">
        <v>101</v>
      </c>
      <c r="J78" s="56" t="s">
        <v>101</v>
      </c>
      <c r="K78" s="55" t="s">
        <v>101</v>
      </c>
      <c r="L78" s="55" t="s">
        <v>101</v>
      </c>
      <c r="M78" s="56" t="s">
        <v>101</v>
      </c>
      <c r="N78" s="56" t="s">
        <v>101</v>
      </c>
      <c r="O78" s="55" t="s">
        <v>101</v>
      </c>
      <c r="P78" s="56" t="s">
        <v>101</v>
      </c>
      <c r="Q78" s="56">
        <v>4</v>
      </c>
      <c r="R78" s="19">
        <f t="shared" si="1"/>
        <v>4</v>
      </c>
      <c r="S78" s="1"/>
      <c r="T78" s="1"/>
      <c r="U78" s="1"/>
      <c r="V78" s="1"/>
    </row>
    <row r="79" spans="1:22" ht="9.9499999999999993" customHeight="1" x14ac:dyDescent="0.15">
      <c r="A79" s="50" t="s">
        <v>125</v>
      </c>
      <c r="B79" s="50" t="s">
        <v>14</v>
      </c>
      <c r="C79" s="55" t="s">
        <v>101</v>
      </c>
      <c r="D79" s="55" t="s">
        <v>101</v>
      </c>
      <c r="E79" s="55" t="s">
        <v>101</v>
      </c>
      <c r="F79" s="56">
        <v>2</v>
      </c>
      <c r="G79" s="55" t="s">
        <v>101</v>
      </c>
      <c r="H79" s="56" t="s">
        <v>101</v>
      </c>
      <c r="I79" s="55" t="s">
        <v>101</v>
      </c>
      <c r="J79" s="55" t="s">
        <v>101</v>
      </c>
      <c r="K79" s="55" t="s">
        <v>101</v>
      </c>
      <c r="L79" s="55" t="s">
        <v>101</v>
      </c>
      <c r="M79" s="56" t="s">
        <v>101</v>
      </c>
      <c r="N79" s="55" t="s">
        <v>101</v>
      </c>
      <c r="O79" s="55" t="s">
        <v>101</v>
      </c>
      <c r="P79" s="55" t="s">
        <v>101</v>
      </c>
      <c r="Q79" s="55" t="s">
        <v>101</v>
      </c>
      <c r="R79" s="19">
        <f t="shared" si="1"/>
        <v>2</v>
      </c>
      <c r="S79" s="1"/>
      <c r="T79" s="1"/>
      <c r="U79" s="1"/>
      <c r="V79" s="1"/>
    </row>
    <row r="80" spans="1:22" ht="9.9499999999999993" customHeight="1" x14ac:dyDescent="0.15">
      <c r="A80" s="50" t="s">
        <v>125</v>
      </c>
      <c r="B80" s="50" t="s">
        <v>15</v>
      </c>
      <c r="C80" s="55" t="s">
        <v>101</v>
      </c>
      <c r="D80" s="55" t="s">
        <v>101</v>
      </c>
      <c r="E80" s="55" t="s">
        <v>101</v>
      </c>
      <c r="F80" s="56" t="s">
        <v>101</v>
      </c>
      <c r="G80" s="55" t="s">
        <v>101</v>
      </c>
      <c r="H80" s="56" t="s">
        <v>101</v>
      </c>
      <c r="I80" s="55" t="s">
        <v>101</v>
      </c>
      <c r="J80" s="55" t="s">
        <v>101</v>
      </c>
      <c r="K80" s="55" t="s">
        <v>101</v>
      </c>
      <c r="L80" s="55" t="s">
        <v>101</v>
      </c>
      <c r="M80" s="56" t="s">
        <v>101</v>
      </c>
      <c r="N80" s="55" t="s">
        <v>101</v>
      </c>
      <c r="O80" s="55" t="s">
        <v>101</v>
      </c>
      <c r="P80" s="55" t="s">
        <v>101</v>
      </c>
      <c r="Q80" s="55" t="s">
        <v>101</v>
      </c>
      <c r="R80" s="19">
        <f t="shared" si="1"/>
        <v>0</v>
      </c>
      <c r="S80" s="1"/>
      <c r="T80" s="1"/>
      <c r="U80" s="1"/>
      <c r="V80" s="1"/>
    </row>
    <row r="81" spans="1:22" ht="9.9499999999999993" customHeight="1" x14ac:dyDescent="0.15">
      <c r="A81" s="50" t="s">
        <v>37</v>
      </c>
      <c r="B81" s="50" t="s">
        <v>14</v>
      </c>
      <c r="C81" s="55" t="s">
        <v>101</v>
      </c>
      <c r="D81" s="55" t="s">
        <v>101</v>
      </c>
      <c r="E81" s="55" t="s">
        <v>101</v>
      </c>
      <c r="F81" s="55" t="s">
        <v>101</v>
      </c>
      <c r="G81" s="55" t="s">
        <v>101</v>
      </c>
      <c r="H81" s="55" t="s">
        <v>101</v>
      </c>
      <c r="I81" s="55" t="s">
        <v>101</v>
      </c>
      <c r="J81" s="55" t="s">
        <v>101</v>
      </c>
      <c r="K81" s="56">
        <v>7</v>
      </c>
      <c r="L81" s="56">
        <v>7</v>
      </c>
      <c r="M81" s="56" t="s">
        <v>101</v>
      </c>
      <c r="N81" s="56">
        <v>75607</v>
      </c>
      <c r="O81" s="56">
        <v>11150</v>
      </c>
      <c r="P81" s="56">
        <v>16947</v>
      </c>
      <c r="Q81" s="56">
        <v>3</v>
      </c>
      <c r="R81" s="19">
        <f t="shared" si="1"/>
        <v>103721</v>
      </c>
      <c r="S81" s="1"/>
      <c r="T81" s="1"/>
      <c r="U81" s="1"/>
      <c r="V81" s="1"/>
    </row>
    <row r="82" spans="1:22" ht="9.9499999999999993" customHeight="1" x14ac:dyDescent="0.15">
      <c r="A82" s="50" t="s">
        <v>37</v>
      </c>
      <c r="B82" s="50" t="s">
        <v>15</v>
      </c>
      <c r="C82" s="55" t="s">
        <v>101</v>
      </c>
      <c r="D82" s="55" t="s">
        <v>101</v>
      </c>
      <c r="E82" s="55" t="s">
        <v>101</v>
      </c>
      <c r="F82" s="55" t="s">
        <v>101</v>
      </c>
      <c r="G82" s="55" t="s">
        <v>101</v>
      </c>
      <c r="H82" s="55" t="s">
        <v>101</v>
      </c>
      <c r="I82" s="55" t="s">
        <v>101</v>
      </c>
      <c r="J82" s="55" t="s">
        <v>101</v>
      </c>
      <c r="K82" s="56">
        <v>4</v>
      </c>
      <c r="L82" s="56">
        <v>6</v>
      </c>
      <c r="M82" s="56" t="s">
        <v>101</v>
      </c>
      <c r="N82" s="56">
        <v>63496</v>
      </c>
      <c r="O82" s="56">
        <v>7801</v>
      </c>
      <c r="P82" s="56">
        <v>11951</v>
      </c>
      <c r="Q82" s="56">
        <v>1</v>
      </c>
      <c r="R82" s="19">
        <f t="shared" si="1"/>
        <v>83259</v>
      </c>
      <c r="S82" s="1"/>
      <c r="T82" s="1"/>
      <c r="U82" s="1"/>
      <c r="V82" s="1"/>
    </row>
    <row r="83" spans="1:22" ht="9.9499999999999993" customHeight="1" x14ac:dyDescent="0.15">
      <c r="A83" s="50" t="s">
        <v>38</v>
      </c>
      <c r="B83" s="50" t="s">
        <v>14</v>
      </c>
      <c r="C83" s="55" t="s">
        <v>101</v>
      </c>
      <c r="D83" s="55" t="s">
        <v>101</v>
      </c>
      <c r="E83" s="55" t="s">
        <v>101</v>
      </c>
      <c r="F83" s="55" t="s">
        <v>101</v>
      </c>
      <c r="G83" s="55" t="s">
        <v>101</v>
      </c>
      <c r="H83" s="55" t="s">
        <v>101</v>
      </c>
      <c r="I83" s="55" t="s">
        <v>101</v>
      </c>
      <c r="J83" s="55" t="s">
        <v>101</v>
      </c>
      <c r="K83" s="56">
        <v>217</v>
      </c>
      <c r="L83" s="55" t="s">
        <v>101</v>
      </c>
      <c r="M83" s="55" t="s">
        <v>101</v>
      </c>
      <c r="N83" s="56">
        <v>94237</v>
      </c>
      <c r="O83" s="56">
        <v>16766</v>
      </c>
      <c r="P83" s="55" t="s">
        <v>101</v>
      </c>
      <c r="Q83" s="55" t="s">
        <v>101</v>
      </c>
      <c r="R83" s="19">
        <f t="shared" si="1"/>
        <v>111220</v>
      </c>
      <c r="S83" s="1"/>
      <c r="T83" s="1"/>
      <c r="U83" s="1"/>
      <c r="V83" s="1"/>
    </row>
    <row r="84" spans="1:22" ht="9.9499999999999993" customHeight="1" x14ac:dyDescent="0.15">
      <c r="A84" s="50" t="s">
        <v>38</v>
      </c>
      <c r="B84" s="50" t="s">
        <v>15</v>
      </c>
      <c r="C84" s="55" t="s">
        <v>101</v>
      </c>
      <c r="D84" s="55" t="s">
        <v>101</v>
      </c>
      <c r="E84" s="55" t="s">
        <v>101</v>
      </c>
      <c r="F84" s="55" t="s">
        <v>101</v>
      </c>
      <c r="G84" s="55" t="s">
        <v>101</v>
      </c>
      <c r="H84" s="55" t="s">
        <v>101</v>
      </c>
      <c r="I84" s="55" t="s">
        <v>101</v>
      </c>
      <c r="J84" s="55" t="s">
        <v>101</v>
      </c>
      <c r="K84" s="56">
        <v>217</v>
      </c>
      <c r="L84" s="55" t="s">
        <v>101</v>
      </c>
      <c r="M84" s="55" t="s">
        <v>101</v>
      </c>
      <c r="N84" s="56">
        <v>90117</v>
      </c>
      <c r="O84" s="56">
        <v>13140</v>
      </c>
      <c r="P84" s="55" t="s">
        <v>101</v>
      </c>
      <c r="Q84" s="55" t="s">
        <v>101</v>
      </c>
      <c r="R84" s="19">
        <f t="shared" si="1"/>
        <v>103474</v>
      </c>
      <c r="S84" s="1"/>
      <c r="T84" s="1"/>
      <c r="U84" s="1"/>
      <c r="V84" s="1"/>
    </row>
    <row r="85" spans="1:22" ht="9.9499999999999993" customHeight="1" x14ac:dyDescent="0.15">
      <c r="A85" s="50" t="s">
        <v>39</v>
      </c>
      <c r="B85" s="50" t="s">
        <v>14</v>
      </c>
      <c r="C85" s="55" t="s">
        <v>101</v>
      </c>
      <c r="D85" s="55" t="s">
        <v>101</v>
      </c>
      <c r="E85" s="55" t="s">
        <v>101</v>
      </c>
      <c r="F85" s="55" t="s">
        <v>101</v>
      </c>
      <c r="G85" s="55" t="s">
        <v>101</v>
      </c>
      <c r="H85" s="55" t="s">
        <v>101</v>
      </c>
      <c r="I85" s="55" t="s">
        <v>101</v>
      </c>
      <c r="J85" s="55" t="s">
        <v>101</v>
      </c>
      <c r="K85" s="55" t="s">
        <v>101</v>
      </c>
      <c r="L85" s="55" t="s">
        <v>101</v>
      </c>
      <c r="M85" s="55" t="s">
        <v>101</v>
      </c>
      <c r="N85" s="56">
        <v>1241</v>
      </c>
      <c r="O85" s="55" t="s">
        <v>101</v>
      </c>
      <c r="P85" s="55" t="s">
        <v>101</v>
      </c>
      <c r="Q85" s="55" t="s">
        <v>101</v>
      </c>
      <c r="R85" s="19">
        <f t="shared" si="1"/>
        <v>1241</v>
      </c>
      <c r="S85" s="1"/>
      <c r="T85" s="1"/>
      <c r="U85" s="1"/>
      <c r="V85" s="1"/>
    </row>
    <row r="86" spans="1:22" ht="9.9499999999999993" customHeight="1" x14ac:dyDescent="0.15">
      <c r="A86" s="50" t="s">
        <v>39</v>
      </c>
      <c r="B86" s="50" t="s">
        <v>15</v>
      </c>
      <c r="C86" s="55" t="s">
        <v>101</v>
      </c>
      <c r="D86" s="55" t="s">
        <v>101</v>
      </c>
      <c r="E86" s="55" t="s">
        <v>101</v>
      </c>
      <c r="F86" s="55" t="s">
        <v>101</v>
      </c>
      <c r="G86" s="55" t="s">
        <v>101</v>
      </c>
      <c r="H86" s="55" t="s">
        <v>101</v>
      </c>
      <c r="I86" s="55" t="s">
        <v>101</v>
      </c>
      <c r="J86" s="55" t="s">
        <v>101</v>
      </c>
      <c r="K86" s="55" t="s">
        <v>101</v>
      </c>
      <c r="L86" s="55" t="s">
        <v>101</v>
      </c>
      <c r="M86" s="55" t="s">
        <v>101</v>
      </c>
      <c r="N86" s="56">
        <v>1200</v>
      </c>
      <c r="O86" s="55" t="s">
        <v>101</v>
      </c>
      <c r="P86" s="55" t="s">
        <v>101</v>
      </c>
      <c r="Q86" s="55" t="s">
        <v>101</v>
      </c>
      <c r="R86" s="19">
        <f t="shared" si="1"/>
        <v>1200</v>
      </c>
      <c r="S86" s="1"/>
      <c r="T86" s="1"/>
      <c r="U86" s="1"/>
      <c r="V86" s="1"/>
    </row>
    <row r="87" spans="1:22" ht="9.9499999999999993" customHeight="1" x14ac:dyDescent="0.15">
      <c r="A87" s="50" t="s">
        <v>126</v>
      </c>
      <c r="B87" s="50" t="s">
        <v>14</v>
      </c>
      <c r="C87" s="56">
        <v>1</v>
      </c>
      <c r="D87" s="55" t="s">
        <v>101</v>
      </c>
      <c r="E87" s="56">
        <v>190</v>
      </c>
      <c r="F87" s="55" t="s">
        <v>101</v>
      </c>
      <c r="G87" s="55" t="s">
        <v>101</v>
      </c>
      <c r="H87" s="55" t="s">
        <v>101</v>
      </c>
      <c r="I87" s="55" t="s">
        <v>101</v>
      </c>
      <c r="J87" s="55" t="s">
        <v>101</v>
      </c>
      <c r="K87" s="55" t="s">
        <v>101</v>
      </c>
      <c r="L87" s="55" t="s">
        <v>101</v>
      </c>
      <c r="M87" s="55" t="s">
        <v>101</v>
      </c>
      <c r="N87" s="55" t="s">
        <v>101</v>
      </c>
      <c r="O87" s="55" t="s">
        <v>101</v>
      </c>
      <c r="P87" s="55" t="s">
        <v>101</v>
      </c>
      <c r="Q87" s="55" t="s">
        <v>101</v>
      </c>
      <c r="R87" s="19">
        <f t="shared" si="1"/>
        <v>191</v>
      </c>
      <c r="S87" s="1"/>
      <c r="T87" s="1"/>
      <c r="U87" s="1"/>
      <c r="V87" s="1"/>
    </row>
    <row r="88" spans="1:22" ht="9.9499999999999993" customHeight="1" x14ac:dyDescent="0.15">
      <c r="A88" s="50" t="s">
        <v>126</v>
      </c>
      <c r="B88" s="50" t="s">
        <v>15</v>
      </c>
      <c r="C88" s="56">
        <v>1</v>
      </c>
      <c r="D88" s="55" t="s">
        <v>101</v>
      </c>
      <c r="E88" s="56">
        <v>190</v>
      </c>
      <c r="F88" s="55" t="s">
        <v>101</v>
      </c>
      <c r="G88" s="55" t="s">
        <v>101</v>
      </c>
      <c r="H88" s="55" t="s">
        <v>101</v>
      </c>
      <c r="I88" s="55" t="s">
        <v>101</v>
      </c>
      <c r="J88" s="55" t="s">
        <v>101</v>
      </c>
      <c r="K88" s="55" t="s">
        <v>101</v>
      </c>
      <c r="L88" s="55" t="s">
        <v>101</v>
      </c>
      <c r="M88" s="55" t="s">
        <v>101</v>
      </c>
      <c r="N88" s="55" t="s">
        <v>101</v>
      </c>
      <c r="O88" s="55" t="s">
        <v>101</v>
      </c>
      <c r="P88" s="55" t="s">
        <v>101</v>
      </c>
      <c r="Q88" s="55" t="s">
        <v>101</v>
      </c>
      <c r="R88" s="19">
        <f t="shared" si="1"/>
        <v>191</v>
      </c>
      <c r="S88" s="1"/>
      <c r="T88" s="1"/>
      <c r="U88" s="1"/>
      <c r="V88" s="1"/>
    </row>
    <row r="89" spans="1:22" ht="9.9499999999999993" customHeight="1" x14ac:dyDescent="0.15">
      <c r="A89" s="50" t="s">
        <v>40</v>
      </c>
      <c r="B89" s="50" t="s">
        <v>14</v>
      </c>
      <c r="C89" s="55" t="s">
        <v>101</v>
      </c>
      <c r="D89" s="55" t="s">
        <v>101</v>
      </c>
      <c r="E89" s="55" t="s">
        <v>101</v>
      </c>
      <c r="F89" s="55" t="s">
        <v>101</v>
      </c>
      <c r="G89" s="56">
        <v>2</v>
      </c>
      <c r="H89" s="56">
        <v>1</v>
      </c>
      <c r="I89" s="56" t="s">
        <v>101</v>
      </c>
      <c r="J89" s="55" t="s">
        <v>101</v>
      </c>
      <c r="K89" s="56">
        <v>138</v>
      </c>
      <c r="L89" s="55" t="s">
        <v>101</v>
      </c>
      <c r="M89" s="55" t="s">
        <v>101</v>
      </c>
      <c r="N89" s="56">
        <v>905</v>
      </c>
      <c r="O89" s="55" t="s">
        <v>101</v>
      </c>
      <c r="P89" s="55" t="s">
        <v>101</v>
      </c>
      <c r="Q89" s="55" t="s">
        <v>101</v>
      </c>
      <c r="R89" s="19">
        <f t="shared" si="1"/>
        <v>1046</v>
      </c>
      <c r="S89" s="1"/>
      <c r="T89" s="1"/>
      <c r="U89" s="1"/>
      <c r="V89" s="1"/>
    </row>
    <row r="90" spans="1:22" ht="9.9499999999999993" customHeight="1" x14ac:dyDescent="0.15">
      <c r="A90" s="50" t="s">
        <v>40</v>
      </c>
      <c r="B90" s="50" t="s">
        <v>15</v>
      </c>
      <c r="C90" s="55" t="s">
        <v>101</v>
      </c>
      <c r="D90" s="55" t="s">
        <v>101</v>
      </c>
      <c r="E90" s="55" t="s">
        <v>101</v>
      </c>
      <c r="F90" s="55" t="s">
        <v>101</v>
      </c>
      <c r="G90" s="56">
        <v>2</v>
      </c>
      <c r="H90" s="56">
        <v>1</v>
      </c>
      <c r="I90" s="56" t="s">
        <v>101</v>
      </c>
      <c r="J90" s="55" t="s">
        <v>101</v>
      </c>
      <c r="K90" s="56">
        <v>134</v>
      </c>
      <c r="L90" s="55" t="s">
        <v>101</v>
      </c>
      <c r="M90" s="55" t="s">
        <v>101</v>
      </c>
      <c r="N90" s="56">
        <v>910</v>
      </c>
      <c r="O90" s="55" t="s">
        <v>101</v>
      </c>
      <c r="P90" s="55" t="s">
        <v>101</v>
      </c>
      <c r="Q90" s="55" t="s">
        <v>101</v>
      </c>
      <c r="R90" s="19">
        <f t="shared" si="1"/>
        <v>1047</v>
      </c>
      <c r="S90" s="1"/>
      <c r="T90" s="1"/>
      <c r="U90" s="1"/>
      <c r="V90" s="1"/>
    </row>
    <row r="91" spans="1:22" ht="9.9499999999999993" customHeight="1" x14ac:dyDescent="0.15">
      <c r="A91" s="50" t="s">
        <v>41</v>
      </c>
      <c r="B91" s="50" t="s">
        <v>14</v>
      </c>
      <c r="C91" s="55" t="s">
        <v>101</v>
      </c>
      <c r="D91" s="56">
        <v>18</v>
      </c>
      <c r="E91" s="55" t="s">
        <v>101</v>
      </c>
      <c r="F91" s="55" t="s">
        <v>101</v>
      </c>
      <c r="G91" s="56">
        <v>5</v>
      </c>
      <c r="H91" s="55" t="s">
        <v>101</v>
      </c>
      <c r="I91" s="55" t="s">
        <v>101</v>
      </c>
      <c r="J91" s="55" t="s">
        <v>101</v>
      </c>
      <c r="K91" s="55" t="s">
        <v>101</v>
      </c>
      <c r="L91" s="55" t="s">
        <v>101</v>
      </c>
      <c r="M91" s="55" t="s">
        <v>101</v>
      </c>
      <c r="N91" s="55" t="s">
        <v>101</v>
      </c>
      <c r="O91" s="55" t="s">
        <v>101</v>
      </c>
      <c r="P91" s="55" t="s">
        <v>101</v>
      </c>
      <c r="Q91" s="55" t="s">
        <v>101</v>
      </c>
      <c r="R91" s="19">
        <f t="shared" si="1"/>
        <v>23</v>
      </c>
      <c r="S91" s="1"/>
      <c r="T91" s="1"/>
      <c r="U91" s="1"/>
      <c r="V91" s="1"/>
    </row>
    <row r="92" spans="1:22" ht="9.9499999999999993" customHeight="1" x14ac:dyDescent="0.15">
      <c r="A92" s="50" t="s">
        <v>41</v>
      </c>
      <c r="B92" s="50" t="s">
        <v>15</v>
      </c>
      <c r="C92" s="55" t="s">
        <v>101</v>
      </c>
      <c r="D92" s="56">
        <v>17</v>
      </c>
      <c r="E92" s="55" t="s">
        <v>101</v>
      </c>
      <c r="F92" s="55" t="s">
        <v>101</v>
      </c>
      <c r="G92" s="56">
        <v>4</v>
      </c>
      <c r="H92" s="55" t="s">
        <v>101</v>
      </c>
      <c r="I92" s="55" t="s">
        <v>101</v>
      </c>
      <c r="J92" s="55" t="s">
        <v>101</v>
      </c>
      <c r="K92" s="55" t="s">
        <v>101</v>
      </c>
      <c r="L92" s="55" t="s">
        <v>101</v>
      </c>
      <c r="M92" s="55" t="s">
        <v>101</v>
      </c>
      <c r="N92" s="55" t="s">
        <v>101</v>
      </c>
      <c r="O92" s="55" t="s">
        <v>101</v>
      </c>
      <c r="P92" s="55" t="s">
        <v>101</v>
      </c>
      <c r="Q92" s="55" t="s">
        <v>101</v>
      </c>
      <c r="R92" s="19">
        <f t="shared" si="1"/>
        <v>21</v>
      </c>
      <c r="S92" s="1"/>
      <c r="T92" s="1"/>
      <c r="U92" s="1"/>
      <c r="V92" s="1"/>
    </row>
    <row r="93" spans="1:22" ht="9.9499999999999993" customHeight="1" x14ac:dyDescent="0.15">
      <c r="A93" s="50" t="s">
        <v>42</v>
      </c>
      <c r="B93" s="50" t="s">
        <v>14</v>
      </c>
      <c r="C93" s="55" t="s">
        <v>101</v>
      </c>
      <c r="D93" s="55" t="s">
        <v>101</v>
      </c>
      <c r="E93" s="55" t="s">
        <v>101</v>
      </c>
      <c r="F93" s="55" t="s">
        <v>101</v>
      </c>
      <c r="G93" s="55" t="s">
        <v>101</v>
      </c>
      <c r="H93" s="55" t="s">
        <v>101</v>
      </c>
      <c r="I93" s="55" t="s">
        <v>101</v>
      </c>
      <c r="J93" s="55" t="s">
        <v>101</v>
      </c>
      <c r="K93" s="56" t="s">
        <v>101</v>
      </c>
      <c r="L93" s="55" t="s">
        <v>101</v>
      </c>
      <c r="M93" s="55" t="s">
        <v>101</v>
      </c>
      <c r="N93" s="55" t="s">
        <v>101</v>
      </c>
      <c r="O93" s="56">
        <v>1</v>
      </c>
      <c r="P93" s="55" t="s">
        <v>101</v>
      </c>
      <c r="Q93" s="55" t="s">
        <v>101</v>
      </c>
      <c r="R93" s="19">
        <f t="shared" si="1"/>
        <v>1</v>
      </c>
      <c r="S93" s="1"/>
      <c r="T93" s="1"/>
      <c r="U93" s="1"/>
      <c r="V93" s="1"/>
    </row>
    <row r="94" spans="1:22" ht="9.9499999999999993" customHeight="1" x14ac:dyDescent="0.15">
      <c r="A94" s="50" t="s">
        <v>42</v>
      </c>
      <c r="B94" s="50" t="s">
        <v>15</v>
      </c>
      <c r="C94" s="55" t="s">
        <v>101</v>
      </c>
      <c r="D94" s="55" t="s">
        <v>101</v>
      </c>
      <c r="E94" s="55" t="s">
        <v>101</v>
      </c>
      <c r="F94" s="55" t="s">
        <v>101</v>
      </c>
      <c r="G94" s="55" t="s">
        <v>101</v>
      </c>
      <c r="H94" s="55" t="s">
        <v>101</v>
      </c>
      <c r="I94" s="55" t="s">
        <v>101</v>
      </c>
      <c r="J94" s="55" t="s">
        <v>101</v>
      </c>
      <c r="K94" s="56" t="s">
        <v>101</v>
      </c>
      <c r="L94" s="55" t="s">
        <v>101</v>
      </c>
      <c r="M94" s="55" t="s">
        <v>101</v>
      </c>
      <c r="N94" s="55" t="s">
        <v>101</v>
      </c>
      <c r="O94" s="56" t="s">
        <v>101</v>
      </c>
      <c r="P94" s="55" t="s">
        <v>101</v>
      </c>
      <c r="Q94" s="55" t="s">
        <v>101</v>
      </c>
      <c r="R94" s="19">
        <f t="shared" si="1"/>
        <v>0</v>
      </c>
      <c r="S94" s="1"/>
      <c r="T94" s="1"/>
      <c r="U94" s="1"/>
      <c r="V94" s="1"/>
    </row>
    <row r="95" spans="1:22" ht="9.9499999999999993" customHeight="1" x14ac:dyDescent="0.15">
      <c r="A95" s="50" t="s">
        <v>127</v>
      </c>
      <c r="B95" s="50" t="s">
        <v>14</v>
      </c>
      <c r="C95" s="55" t="s">
        <v>101</v>
      </c>
      <c r="D95" s="55" t="s">
        <v>101</v>
      </c>
      <c r="E95" s="55" t="s">
        <v>101</v>
      </c>
      <c r="F95" s="55" t="s">
        <v>101</v>
      </c>
      <c r="G95" s="55" t="s">
        <v>101</v>
      </c>
      <c r="H95" s="55" t="s">
        <v>101</v>
      </c>
      <c r="I95" s="55" t="s">
        <v>101</v>
      </c>
      <c r="J95" s="55" t="s">
        <v>101</v>
      </c>
      <c r="K95" s="56">
        <v>2</v>
      </c>
      <c r="L95" s="55" t="s">
        <v>101</v>
      </c>
      <c r="M95" s="55" t="s">
        <v>101</v>
      </c>
      <c r="N95" s="55" t="s">
        <v>101</v>
      </c>
      <c r="O95" s="55" t="s">
        <v>101</v>
      </c>
      <c r="P95" s="55" t="s">
        <v>101</v>
      </c>
      <c r="Q95" s="55" t="s">
        <v>101</v>
      </c>
      <c r="R95" s="19">
        <f t="shared" si="1"/>
        <v>2</v>
      </c>
      <c r="S95" s="1"/>
      <c r="T95" s="1"/>
      <c r="U95" s="1"/>
      <c r="V95" s="1"/>
    </row>
    <row r="96" spans="1:22" ht="9.9499999999999993" customHeight="1" x14ac:dyDescent="0.15">
      <c r="A96" s="50" t="s">
        <v>127</v>
      </c>
      <c r="B96" s="50" t="s">
        <v>15</v>
      </c>
      <c r="C96" s="55" t="s">
        <v>101</v>
      </c>
      <c r="D96" s="55" t="s">
        <v>101</v>
      </c>
      <c r="E96" s="55" t="s">
        <v>101</v>
      </c>
      <c r="F96" s="55" t="s">
        <v>101</v>
      </c>
      <c r="G96" s="55" t="s">
        <v>101</v>
      </c>
      <c r="H96" s="55" t="s">
        <v>101</v>
      </c>
      <c r="I96" s="55" t="s">
        <v>101</v>
      </c>
      <c r="J96" s="55" t="s">
        <v>101</v>
      </c>
      <c r="K96" s="56" t="s">
        <v>101</v>
      </c>
      <c r="L96" s="55" t="s">
        <v>101</v>
      </c>
      <c r="M96" s="55" t="s">
        <v>101</v>
      </c>
      <c r="N96" s="55" t="s">
        <v>101</v>
      </c>
      <c r="O96" s="55" t="s">
        <v>101</v>
      </c>
      <c r="P96" s="55" t="s">
        <v>101</v>
      </c>
      <c r="Q96" s="55" t="s">
        <v>101</v>
      </c>
      <c r="R96" s="19">
        <f t="shared" si="1"/>
        <v>0</v>
      </c>
      <c r="S96" s="1"/>
      <c r="T96" s="1"/>
      <c r="U96" s="1"/>
      <c r="V96" s="1"/>
    </row>
    <row r="97" spans="1:22" ht="9.9499999999999993" customHeight="1" x14ac:dyDescent="0.15">
      <c r="A97" s="50" t="s">
        <v>43</v>
      </c>
      <c r="B97" s="50" t="s">
        <v>14</v>
      </c>
      <c r="C97" s="55" t="s">
        <v>101</v>
      </c>
      <c r="D97" s="55" t="s">
        <v>101</v>
      </c>
      <c r="E97" s="55" t="s">
        <v>101</v>
      </c>
      <c r="F97" s="55" t="s">
        <v>101</v>
      </c>
      <c r="G97" s="55" t="s">
        <v>101</v>
      </c>
      <c r="H97" s="55" t="s">
        <v>101</v>
      </c>
      <c r="I97" s="55" t="s">
        <v>101</v>
      </c>
      <c r="J97" s="55" t="s">
        <v>101</v>
      </c>
      <c r="K97" s="56">
        <v>38</v>
      </c>
      <c r="L97" s="56" t="s">
        <v>101</v>
      </c>
      <c r="M97" s="56">
        <v>1273</v>
      </c>
      <c r="N97" s="56">
        <v>133302</v>
      </c>
      <c r="O97" s="56">
        <v>10017</v>
      </c>
      <c r="P97" s="56">
        <v>6338</v>
      </c>
      <c r="Q97" s="56">
        <v>3</v>
      </c>
      <c r="R97" s="19">
        <f t="shared" si="1"/>
        <v>150971</v>
      </c>
      <c r="S97" s="1"/>
      <c r="T97" s="1"/>
      <c r="U97" s="1"/>
      <c r="V97" s="1"/>
    </row>
    <row r="98" spans="1:22" ht="9.9499999999999993" customHeight="1" x14ac:dyDescent="0.15">
      <c r="A98" s="50" t="s">
        <v>43</v>
      </c>
      <c r="B98" s="50" t="s">
        <v>15</v>
      </c>
      <c r="C98" s="55" t="s">
        <v>101</v>
      </c>
      <c r="D98" s="55" t="s">
        <v>101</v>
      </c>
      <c r="E98" s="55" t="s">
        <v>101</v>
      </c>
      <c r="F98" s="55" t="s">
        <v>101</v>
      </c>
      <c r="G98" s="55" t="s">
        <v>101</v>
      </c>
      <c r="H98" s="55" t="s">
        <v>101</v>
      </c>
      <c r="I98" s="55" t="s">
        <v>101</v>
      </c>
      <c r="J98" s="55" t="s">
        <v>101</v>
      </c>
      <c r="K98" s="56">
        <v>30</v>
      </c>
      <c r="L98" s="56" t="s">
        <v>101</v>
      </c>
      <c r="M98" s="56">
        <v>1143</v>
      </c>
      <c r="N98" s="56">
        <v>109238</v>
      </c>
      <c r="O98" s="56">
        <v>7717</v>
      </c>
      <c r="P98" s="56">
        <v>4767</v>
      </c>
      <c r="Q98" s="56">
        <v>2</v>
      </c>
      <c r="R98" s="19">
        <f t="shared" si="1"/>
        <v>122897</v>
      </c>
      <c r="S98" s="1"/>
      <c r="T98" s="1"/>
      <c r="U98" s="1"/>
      <c r="V98" s="1"/>
    </row>
    <row r="99" spans="1:22" ht="9.9499999999999993" customHeight="1" x14ac:dyDescent="0.15">
      <c r="A99" s="50" t="s">
        <v>44</v>
      </c>
      <c r="B99" s="50" t="s">
        <v>14</v>
      </c>
      <c r="C99" s="55" t="s">
        <v>101</v>
      </c>
      <c r="D99" s="55" t="s">
        <v>101</v>
      </c>
      <c r="E99" s="55" t="s">
        <v>101</v>
      </c>
      <c r="F99" s="55" t="s">
        <v>101</v>
      </c>
      <c r="G99" s="55" t="s">
        <v>101</v>
      </c>
      <c r="H99" s="56">
        <v>23</v>
      </c>
      <c r="I99" s="55" t="s">
        <v>101</v>
      </c>
      <c r="J99" s="55" t="s">
        <v>101</v>
      </c>
      <c r="K99" s="55" t="s">
        <v>101</v>
      </c>
      <c r="L99" s="55" t="s">
        <v>101</v>
      </c>
      <c r="M99" s="55" t="s">
        <v>101</v>
      </c>
      <c r="N99" s="55" t="s">
        <v>101</v>
      </c>
      <c r="O99" s="55" t="s">
        <v>101</v>
      </c>
      <c r="P99" s="55" t="s">
        <v>101</v>
      </c>
      <c r="Q99" s="55" t="s">
        <v>101</v>
      </c>
      <c r="R99" s="19">
        <f t="shared" si="1"/>
        <v>23</v>
      </c>
      <c r="S99" s="1"/>
      <c r="T99" s="1"/>
      <c r="U99" s="1"/>
      <c r="V99" s="1"/>
    </row>
    <row r="100" spans="1:22" ht="9.9499999999999993" customHeight="1" x14ac:dyDescent="0.15">
      <c r="A100" s="50" t="s">
        <v>44</v>
      </c>
      <c r="B100" s="50" t="s">
        <v>15</v>
      </c>
      <c r="C100" s="55" t="s">
        <v>101</v>
      </c>
      <c r="D100" s="55" t="s">
        <v>101</v>
      </c>
      <c r="E100" s="55" t="s">
        <v>101</v>
      </c>
      <c r="F100" s="55" t="s">
        <v>101</v>
      </c>
      <c r="G100" s="55" t="s">
        <v>101</v>
      </c>
      <c r="H100" s="56">
        <v>10</v>
      </c>
      <c r="I100" s="55" t="s">
        <v>101</v>
      </c>
      <c r="J100" s="55" t="s">
        <v>101</v>
      </c>
      <c r="K100" s="55" t="s">
        <v>101</v>
      </c>
      <c r="L100" s="55" t="s">
        <v>101</v>
      </c>
      <c r="M100" s="55" t="s">
        <v>101</v>
      </c>
      <c r="N100" s="55" t="s">
        <v>101</v>
      </c>
      <c r="O100" s="55" t="s">
        <v>101</v>
      </c>
      <c r="P100" s="55" t="s">
        <v>101</v>
      </c>
      <c r="Q100" s="55" t="s">
        <v>101</v>
      </c>
      <c r="R100" s="19">
        <f t="shared" si="1"/>
        <v>10</v>
      </c>
      <c r="S100" s="1"/>
      <c r="T100" s="1"/>
      <c r="U100" s="1"/>
      <c r="V100" s="1"/>
    </row>
    <row r="101" spans="1:22" ht="9.9499999999999993" customHeight="1" x14ac:dyDescent="0.15">
      <c r="A101" s="59" t="s">
        <v>45</v>
      </c>
      <c r="B101" s="50" t="s">
        <v>14</v>
      </c>
      <c r="C101" s="56">
        <v>4</v>
      </c>
      <c r="D101" s="55" t="s">
        <v>101</v>
      </c>
      <c r="E101" s="55" t="s">
        <v>101</v>
      </c>
      <c r="F101" s="56">
        <v>10</v>
      </c>
      <c r="G101" s="56">
        <v>7</v>
      </c>
      <c r="H101" s="56">
        <v>3</v>
      </c>
      <c r="I101" s="55" t="s">
        <v>101</v>
      </c>
      <c r="J101" s="55" t="s">
        <v>101</v>
      </c>
      <c r="K101" s="56" t="s">
        <v>101</v>
      </c>
      <c r="L101" s="55" t="s">
        <v>101</v>
      </c>
      <c r="M101" s="55" t="s">
        <v>101</v>
      </c>
      <c r="N101" s="55" t="s">
        <v>101</v>
      </c>
      <c r="O101" s="55" t="s">
        <v>101</v>
      </c>
      <c r="P101" s="55" t="s">
        <v>101</v>
      </c>
      <c r="Q101" s="55" t="s">
        <v>101</v>
      </c>
      <c r="R101" s="19">
        <f t="shared" si="1"/>
        <v>24</v>
      </c>
      <c r="S101" s="1"/>
      <c r="T101" s="1"/>
      <c r="U101" s="1"/>
      <c r="V101" s="1"/>
    </row>
    <row r="102" spans="1:22" ht="9.9499999999999993" customHeight="1" x14ac:dyDescent="0.15">
      <c r="A102" s="60" t="s">
        <v>45</v>
      </c>
      <c r="B102" s="52" t="s">
        <v>15</v>
      </c>
      <c r="C102" s="58">
        <v>2</v>
      </c>
      <c r="D102" s="57" t="s">
        <v>101</v>
      </c>
      <c r="E102" s="57" t="s">
        <v>101</v>
      </c>
      <c r="F102" s="58">
        <v>6</v>
      </c>
      <c r="G102" s="58">
        <v>3</v>
      </c>
      <c r="H102" s="58">
        <v>1</v>
      </c>
      <c r="I102" s="57" t="s">
        <v>101</v>
      </c>
      <c r="J102" s="57" t="s">
        <v>101</v>
      </c>
      <c r="K102" s="58" t="s">
        <v>101</v>
      </c>
      <c r="L102" s="57" t="s">
        <v>101</v>
      </c>
      <c r="M102" s="57" t="s">
        <v>101</v>
      </c>
      <c r="N102" s="57" t="s">
        <v>101</v>
      </c>
      <c r="O102" s="57" t="s">
        <v>101</v>
      </c>
      <c r="P102" s="57" t="s">
        <v>101</v>
      </c>
      <c r="Q102" s="57" t="s">
        <v>101</v>
      </c>
      <c r="R102" s="22">
        <f t="shared" si="1"/>
        <v>12</v>
      </c>
      <c r="S102" s="1"/>
      <c r="T102" s="1"/>
      <c r="U102" s="1"/>
      <c r="V102" s="1"/>
    </row>
    <row r="103" spans="1:22" ht="9.9499999999999993" customHeight="1" x14ac:dyDescent="0.15">
      <c r="A103" s="59"/>
      <c r="B103" s="50"/>
      <c r="C103" s="56"/>
      <c r="D103" s="55"/>
      <c r="E103" s="55"/>
      <c r="F103" s="56"/>
      <c r="G103" s="56"/>
      <c r="H103" s="56"/>
      <c r="I103" s="55"/>
      <c r="J103" s="55"/>
      <c r="K103" s="56"/>
      <c r="L103" s="55"/>
      <c r="M103" s="55"/>
      <c r="N103" s="55"/>
      <c r="O103" s="55"/>
      <c r="P103" s="55"/>
      <c r="Q103" s="55"/>
      <c r="R103" s="19"/>
      <c r="S103" s="1"/>
      <c r="T103" s="1"/>
      <c r="U103" s="1"/>
      <c r="V103" s="1"/>
    </row>
    <row r="104" spans="1:22" ht="9.9499999999999993" customHeight="1" x14ac:dyDescent="0.15">
      <c r="A104" s="50" t="s">
        <v>46</v>
      </c>
      <c r="B104" s="50" t="s">
        <v>14</v>
      </c>
      <c r="C104" s="55" t="s">
        <v>101</v>
      </c>
      <c r="D104" s="55" t="s">
        <v>101</v>
      </c>
      <c r="E104" s="55" t="s">
        <v>101</v>
      </c>
      <c r="F104" s="56">
        <v>5</v>
      </c>
      <c r="G104" s="55" t="s">
        <v>101</v>
      </c>
      <c r="H104" s="55" t="s">
        <v>101</v>
      </c>
      <c r="I104" s="55" t="s">
        <v>101</v>
      </c>
      <c r="J104" s="55" t="s">
        <v>101</v>
      </c>
      <c r="K104" s="55" t="s">
        <v>101</v>
      </c>
      <c r="L104" s="55" t="s">
        <v>101</v>
      </c>
      <c r="M104" s="55" t="s">
        <v>101</v>
      </c>
      <c r="N104" s="55" t="s">
        <v>101</v>
      </c>
      <c r="O104" s="55" t="s">
        <v>101</v>
      </c>
      <c r="P104" s="55" t="s">
        <v>101</v>
      </c>
      <c r="Q104" s="55" t="s">
        <v>101</v>
      </c>
      <c r="R104" s="19">
        <f t="shared" si="1"/>
        <v>5</v>
      </c>
      <c r="S104" s="1"/>
      <c r="T104" s="1"/>
      <c r="U104" s="1"/>
      <c r="V104" s="1"/>
    </row>
    <row r="105" spans="1:22" ht="9.9499999999999993" customHeight="1" x14ac:dyDescent="0.15">
      <c r="A105" s="50" t="s">
        <v>46</v>
      </c>
      <c r="B105" s="50" t="s">
        <v>15</v>
      </c>
      <c r="C105" s="55" t="s">
        <v>101</v>
      </c>
      <c r="D105" s="55" t="s">
        <v>101</v>
      </c>
      <c r="E105" s="55" t="s">
        <v>101</v>
      </c>
      <c r="F105" s="56">
        <v>2</v>
      </c>
      <c r="G105" s="55" t="s">
        <v>101</v>
      </c>
      <c r="H105" s="55" t="s">
        <v>101</v>
      </c>
      <c r="I105" s="55" t="s">
        <v>101</v>
      </c>
      <c r="J105" s="55" t="s">
        <v>101</v>
      </c>
      <c r="K105" s="55" t="s">
        <v>101</v>
      </c>
      <c r="L105" s="55" t="s">
        <v>101</v>
      </c>
      <c r="M105" s="55" t="s">
        <v>101</v>
      </c>
      <c r="N105" s="55" t="s">
        <v>101</v>
      </c>
      <c r="O105" s="55" t="s">
        <v>101</v>
      </c>
      <c r="P105" s="55" t="s">
        <v>101</v>
      </c>
      <c r="Q105" s="55" t="s">
        <v>101</v>
      </c>
      <c r="R105" s="19">
        <f t="shared" si="1"/>
        <v>2</v>
      </c>
      <c r="S105" s="1"/>
      <c r="T105" s="1"/>
      <c r="U105" s="1"/>
      <c r="V105" s="1"/>
    </row>
    <row r="106" spans="1:22" ht="9.9499999999999993" customHeight="1" x14ac:dyDescent="0.15">
      <c r="A106" s="50" t="s">
        <v>47</v>
      </c>
      <c r="B106" s="50" t="s">
        <v>14</v>
      </c>
      <c r="C106" s="55" t="s">
        <v>101</v>
      </c>
      <c r="D106" s="55" t="s">
        <v>101</v>
      </c>
      <c r="E106" s="55" t="s">
        <v>101</v>
      </c>
      <c r="F106" s="56">
        <v>304</v>
      </c>
      <c r="G106" s="56">
        <v>4</v>
      </c>
      <c r="H106" s="56">
        <v>46</v>
      </c>
      <c r="I106" s="55" t="s">
        <v>101</v>
      </c>
      <c r="J106" s="55" t="s">
        <v>101</v>
      </c>
      <c r="K106" s="55" t="s">
        <v>101</v>
      </c>
      <c r="L106" s="55" t="s">
        <v>101</v>
      </c>
      <c r="M106" s="55" t="s">
        <v>101</v>
      </c>
      <c r="N106" s="56">
        <v>25</v>
      </c>
      <c r="O106" s="55" t="s">
        <v>101</v>
      </c>
      <c r="P106" s="55" t="s">
        <v>101</v>
      </c>
      <c r="Q106" s="55" t="s">
        <v>101</v>
      </c>
      <c r="R106" s="19">
        <f t="shared" si="1"/>
        <v>379</v>
      </c>
      <c r="S106" s="1"/>
      <c r="T106" s="1"/>
      <c r="U106" s="1"/>
      <c r="V106" s="1"/>
    </row>
    <row r="107" spans="1:22" ht="9.9499999999999993" customHeight="1" x14ac:dyDescent="0.15">
      <c r="A107" s="50" t="s">
        <v>47</v>
      </c>
      <c r="B107" s="50" t="s">
        <v>15</v>
      </c>
      <c r="C107" s="55" t="s">
        <v>101</v>
      </c>
      <c r="D107" s="55" t="s">
        <v>101</v>
      </c>
      <c r="E107" s="55" t="s">
        <v>101</v>
      </c>
      <c r="F107" s="56">
        <v>277</v>
      </c>
      <c r="G107" s="56">
        <v>4</v>
      </c>
      <c r="H107" s="56">
        <v>35</v>
      </c>
      <c r="I107" s="55" t="s">
        <v>101</v>
      </c>
      <c r="J107" s="55" t="s">
        <v>101</v>
      </c>
      <c r="K107" s="55" t="s">
        <v>101</v>
      </c>
      <c r="L107" s="55" t="s">
        <v>101</v>
      </c>
      <c r="M107" s="55" t="s">
        <v>101</v>
      </c>
      <c r="N107" s="56">
        <v>16</v>
      </c>
      <c r="O107" s="55" t="s">
        <v>101</v>
      </c>
      <c r="P107" s="55" t="s">
        <v>101</v>
      </c>
      <c r="Q107" s="55" t="s">
        <v>101</v>
      </c>
      <c r="R107" s="19">
        <f t="shared" si="1"/>
        <v>332</v>
      </c>
      <c r="S107" s="1"/>
      <c r="T107" s="1"/>
      <c r="U107" s="1"/>
      <c r="V107" s="1"/>
    </row>
    <row r="108" spans="1:22" ht="9.9499999999999993" customHeight="1" x14ac:dyDescent="0.15">
      <c r="A108" s="50" t="s">
        <v>48</v>
      </c>
      <c r="B108" s="50" t="s">
        <v>14</v>
      </c>
      <c r="C108" s="55" t="s">
        <v>101</v>
      </c>
      <c r="D108" s="55" t="s">
        <v>101</v>
      </c>
      <c r="E108" s="55" t="s">
        <v>101</v>
      </c>
      <c r="F108" s="56" t="s">
        <v>101</v>
      </c>
      <c r="G108" s="55" t="s">
        <v>101</v>
      </c>
      <c r="H108" s="55" t="s">
        <v>101</v>
      </c>
      <c r="I108" s="55" t="s">
        <v>101</v>
      </c>
      <c r="J108" s="55" t="s">
        <v>101</v>
      </c>
      <c r="K108" s="55" t="s">
        <v>101</v>
      </c>
      <c r="L108" s="55" t="s">
        <v>101</v>
      </c>
      <c r="M108" s="56" t="s">
        <v>101</v>
      </c>
      <c r="N108" s="56">
        <v>264</v>
      </c>
      <c r="O108" s="56">
        <v>1</v>
      </c>
      <c r="P108" s="56">
        <v>20</v>
      </c>
      <c r="Q108" s="55" t="s">
        <v>101</v>
      </c>
      <c r="R108" s="19">
        <f t="shared" si="1"/>
        <v>285</v>
      </c>
      <c r="S108" s="1"/>
      <c r="T108" s="1"/>
      <c r="U108" s="1"/>
      <c r="V108" s="1"/>
    </row>
    <row r="109" spans="1:22" ht="9.9499999999999993" customHeight="1" x14ac:dyDescent="0.15">
      <c r="A109" s="50" t="s">
        <v>48</v>
      </c>
      <c r="B109" s="50" t="s">
        <v>15</v>
      </c>
      <c r="C109" s="55" t="s">
        <v>101</v>
      </c>
      <c r="D109" s="55" t="s">
        <v>101</v>
      </c>
      <c r="E109" s="55" t="s">
        <v>101</v>
      </c>
      <c r="F109" s="56" t="s">
        <v>101</v>
      </c>
      <c r="G109" s="55" t="s">
        <v>101</v>
      </c>
      <c r="H109" s="55" t="s">
        <v>101</v>
      </c>
      <c r="I109" s="55" t="s">
        <v>101</v>
      </c>
      <c r="J109" s="55" t="s">
        <v>101</v>
      </c>
      <c r="K109" s="55" t="s">
        <v>101</v>
      </c>
      <c r="L109" s="55" t="s">
        <v>101</v>
      </c>
      <c r="M109" s="56" t="s">
        <v>101</v>
      </c>
      <c r="N109" s="56">
        <v>33</v>
      </c>
      <c r="O109" s="56" t="s">
        <v>101</v>
      </c>
      <c r="P109" s="56">
        <v>2</v>
      </c>
      <c r="Q109" s="55" t="s">
        <v>101</v>
      </c>
      <c r="R109" s="19">
        <f t="shared" si="1"/>
        <v>35</v>
      </c>
      <c r="S109" s="1"/>
      <c r="T109" s="1"/>
      <c r="U109" s="1"/>
      <c r="V109" s="1"/>
    </row>
    <row r="110" spans="1:22" ht="9.9499999999999993" customHeight="1" x14ac:dyDescent="0.15">
      <c r="A110" s="50" t="s">
        <v>49</v>
      </c>
      <c r="B110" s="50" t="s">
        <v>14</v>
      </c>
      <c r="C110" s="55" t="s">
        <v>101</v>
      </c>
      <c r="D110" s="56">
        <v>2</v>
      </c>
      <c r="E110" s="56">
        <v>325</v>
      </c>
      <c r="F110" s="55" t="s">
        <v>101</v>
      </c>
      <c r="G110" s="55" t="s">
        <v>101</v>
      </c>
      <c r="H110" s="55" t="s">
        <v>101</v>
      </c>
      <c r="I110" s="55" t="s">
        <v>101</v>
      </c>
      <c r="J110" s="55" t="s">
        <v>101</v>
      </c>
      <c r="K110" s="55" t="s">
        <v>101</v>
      </c>
      <c r="L110" s="55" t="s">
        <v>101</v>
      </c>
      <c r="M110" s="55" t="s">
        <v>101</v>
      </c>
      <c r="N110" s="55" t="s">
        <v>101</v>
      </c>
      <c r="O110" s="55" t="s">
        <v>101</v>
      </c>
      <c r="P110" s="55" t="s">
        <v>101</v>
      </c>
      <c r="Q110" s="55" t="s">
        <v>101</v>
      </c>
      <c r="R110" s="19">
        <f t="shared" si="1"/>
        <v>327</v>
      </c>
      <c r="S110" s="1"/>
      <c r="T110" s="1"/>
      <c r="U110" s="1"/>
      <c r="V110" s="1"/>
    </row>
    <row r="111" spans="1:22" ht="9.9499999999999993" customHeight="1" x14ac:dyDescent="0.15">
      <c r="A111" s="50" t="s">
        <v>49</v>
      </c>
      <c r="B111" s="50" t="s">
        <v>15</v>
      </c>
      <c r="C111" s="55" t="s">
        <v>101</v>
      </c>
      <c r="D111" s="56" t="s">
        <v>101</v>
      </c>
      <c r="E111" s="56">
        <v>38</v>
      </c>
      <c r="F111" s="55" t="s">
        <v>101</v>
      </c>
      <c r="G111" s="55" t="s">
        <v>101</v>
      </c>
      <c r="H111" s="55" t="s">
        <v>101</v>
      </c>
      <c r="I111" s="55" t="s">
        <v>101</v>
      </c>
      <c r="J111" s="55" t="s">
        <v>101</v>
      </c>
      <c r="K111" s="55" t="s">
        <v>101</v>
      </c>
      <c r="L111" s="55" t="s">
        <v>101</v>
      </c>
      <c r="M111" s="55" t="s">
        <v>101</v>
      </c>
      <c r="N111" s="55" t="s">
        <v>101</v>
      </c>
      <c r="O111" s="55" t="s">
        <v>101</v>
      </c>
      <c r="P111" s="55" t="s">
        <v>101</v>
      </c>
      <c r="Q111" s="55" t="s">
        <v>101</v>
      </c>
      <c r="R111" s="19">
        <f t="shared" ref="R111:R163" si="2">SUM(C111:Q111)</f>
        <v>38</v>
      </c>
      <c r="S111" s="1"/>
      <c r="T111" s="1"/>
      <c r="U111" s="1"/>
      <c r="V111" s="1"/>
    </row>
    <row r="112" spans="1:22" ht="9.9499999999999993" customHeight="1" x14ac:dyDescent="0.15">
      <c r="A112" s="50" t="s">
        <v>50</v>
      </c>
      <c r="B112" s="50" t="s">
        <v>14</v>
      </c>
      <c r="C112" s="55" t="s">
        <v>101</v>
      </c>
      <c r="D112" s="55" t="s">
        <v>101</v>
      </c>
      <c r="E112" s="55" t="s">
        <v>101</v>
      </c>
      <c r="F112" s="55" t="s">
        <v>101</v>
      </c>
      <c r="G112" s="55" t="s">
        <v>101</v>
      </c>
      <c r="H112" s="55" t="s">
        <v>101</v>
      </c>
      <c r="I112" s="55" t="s">
        <v>101</v>
      </c>
      <c r="J112" s="55" t="s">
        <v>101</v>
      </c>
      <c r="K112" s="56" t="s">
        <v>101</v>
      </c>
      <c r="L112" s="55" t="s">
        <v>101</v>
      </c>
      <c r="M112" s="55" t="s">
        <v>101</v>
      </c>
      <c r="N112" s="56">
        <v>165</v>
      </c>
      <c r="O112" s="55" t="s">
        <v>101</v>
      </c>
      <c r="P112" s="55" t="s">
        <v>101</v>
      </c>
      <c r="Q112" s="55" t="s">
        <v>101</v>
      </c>
      <c r="R112" s="19">
        <f t="shared" si="2"/>
        <v>165</v>
      </c>
      <c r="S112" s="1"/>
      <c r="T112" s="1"/>
      <c r="U112" s="1"/>
      <c r="V112" s="1"/>
    </row>
    <row r="113" spans="1:22" ht="9.9499999999999993" customHeight="1" x14ac:dyDescent="0.15">
      <c r="A113" s="50" t="s">
        <v>50</v>
      </c>
      <c r="B113" s="50" t="s">
        <v>15</v>
      </c>
      <c r="C113" s="55" t="s">
        <v>101</v>
      </c>
      <c r="D113" s="55" t="s">
        <v>101</v>
      </c>
      <c r="E113" s="55" t="s">
        <v>101</v>
      </c>
      <c r="F113" s="55" t="s">
        <v>101</v>
      </c>
      <c r="G113" s="55" t="s">
        <v>101</v>
      </c>
      <c r="H113" s="55" t="s">
        <v>101</v>
      </c>
      <c r="I113" s="55" t="s">
        <v>101</v>
      </c>
      <c r="J113" s="55" t="s">
        <v>101</v>
      </c>
      <c r="K113" s="56" t="s">
        <v>101</v>
      </c>
      <c r="L113" s="55" t="s">
        <v>101</v>
      </c>
      <c r="M113" s="55" t="s">
        <v>101</v>
      </c>
      <c r="N113" s="56">
        <v>19</v>
      </c>
      <c r="O113" s="55" t="s">
        <v>101</v>
      </c>
      <c r="P113" s="55" t="s">
        <v>101</v>
      </c>
      <c r="Q113" s="55" t="s">
        <v>101</v>
      </c>
      <c r="R113" s="19">
        <f t="shared" si="2"/>
        <v>19</v>
      </c>
      <c r="S113" s="1"/>
      <c r="T113" s="1"/>
      <c r="U113" s="1"/>
      <c r="V113" s="1"/>
    </row>
    <row r="114" spans="1:22" ht="9.9499999999999993" customHeight="1" x14ac:dyDescent="0.15">
      <c r="A114" s="50" t="s">
        <v>51</v>
      </c>
      <c r="B114" s="50" t="s">
        <v>14</v>
      </c>
      <c r="C114" s="55" t="s">
        <v>101</v>
      </c>
      <c r="D114" s="55" t="s">
        <v>101</v>
      </c>
      <c r="E114" s="55" t="s">
        <v>101</v>
      </c>
      <c r="F114" s="55" t="s">
        <v>101</v>
      </c>
      <c r="G114" s="55" t="s">
        <v>101</v>
      </c>
      <c r="H114" s="55" t="s">
        <v>101</v>
      </c>
      <c r="I114" s="55" t="s">
        <v>101</v>
      </c>
      <c r="J114" s="55" t="s">
        <v>101</v>
      </c>
      <c r="K114" s="55" t="s">
        <v>101</v>
      </c>
      <c r="L114" s="55" t="s">
        <v>101</v>
      </c>
      <c r="M114" s="55" t="s">
        <v>101</v>
      </c>
      <c r="N114" s="55" t="s">
        <v>101</v>
      </c>
      <c r="O114" s="55" t="s">
        <v>101</v>
      </c>
      <c r="P114" s="56">
        <v>15</v>
      </c>
      <c r="Q114" s="55" t="s">
        <v>101</v>
      </c>
      <c r="R114" s="19">
        <f t="shared" si="2"/>
        <v>15</v>
      </c>
      <c r="S114" s="1"/>
      <c r="T114" s="1"/>
      <c r="U114" s="1"/>
      <c r="V114" s="1"/>
    </row>
    <row r="115" spans="1:22" ht="9.9499999999999993" customHeight="1" x14ac:dyDescent="0.15">
      <c r="A115" s="50" t="s">
        <v>51</v>
      </c>
      <c r="B115" s="50" t="s">
        <v>15</v>
      </c>
      <c r="C115" s="55" t="s">
        <v>101</v>
      </c>
      <c r="D115" s="55" t="s">
        <v>101</v>
      </c>
      <c r="E115" s="55" t="s">
        <v>101</v>
      </c>
      <c r="F115" s="55" t="s">
        <v>101</v>
      </c>
      <c r="G115" s="55" t="s">
        <v>101</v>
      </c>
      <c r="H115" s="55" t="s">
        <v>101</v>
      </c>
      <c r="I115" s="55" t="s">
        <v>101</v>
      </c>
      <c r="J115" s="55" t="s">
        <v>101</v>
      </c>
      <c r="K115" s="55" t="s">
        <v>101</v>
      </c>
      <c r="L115" s="55" t="s">
        <v>101</v>
      </c>
      <c r="M115" s="55" t="s">
        <v>101</v>
      </c>
      <c r="N115" s="55" t="s">
        <v>101</v>
      </c>
      <c r="O115" s="55" t="s">
        <v>101</v>
      </c>
      <c r="P115" s="56">
        <v>3</v>
      </c>
      <c r="Q115" s="55" t="s">
        <v>101</v>
      </c>
      <c r="R115" s="19">
        <f t="shared" si="2"/>
        <v>3</v>
      </c>
      <c r="S115" s="1"/>
      <c r="T115" s="1"/>
      <c r="U115" s="1"/>
      <c r="V115" s="1"/>
    </row>
    <row r="116" spans="1:22" ht="9.9499999999999993" customHeight="1" x14ac:dyDescent="0.15">
      <c r="A116" s="50" t="s">
        <v>129</v>
      </c>
      <c r="B116" s="50" t="s">
        <v>14</v>
      </c>
      <c r="C116" s="55" t="s">
        <v>101</v>
      </c>
      <c r="D116" s="55" t="s">
        <v>101</v>
      </c>
      <c r="E116" s="55" t="s">
        <v>101</v>
      </c>
      <c r="F116" s="55" t="s">
        <v>101</v>
      </c>
      <c r="G116" s="55" t="s">
        <v>101</v>
      </c>
      <c r="H116" s="55" t="s">
        <v>101</v>
      </c>
      <c r="I116" s="55" t="s">
        <v>101</v>
      </c>
      <c r="J116" s="55" t="s">
        <v>101</v>
      </c>
      <c r="K116" s="56">
        <v>71</v>
      </c>
      <c r="L116" s="55" t="s">
        <v>101</v>
      </c>
      <c r="M116" s="56">
        <v>74</v>
      </c>
      <c r="N116" s="56">
        <v>1</v>
      </c>
      <c r="O116" s="55" t="s">
        <v>101</v>
      </c>
      <c r="P116" s="55" t="s">
        <v>101</v>
      </c>
      <c r="Q116" s="55" t="s">
        <v>101</v>
      </c>
      <c r="R116" s="19">
        <f t="shared" si="2"/>
        <v>146</v>
      </c>
      <c r="S116" s="1"/>
      <c r="T116" s="1"/>
      <c r="U116" s="1"/>
      <c r="V116" s="1"/>
    </row>
    <row r="117" spans="1:22" ht="9.9499999999999993" customHeight="1" x14ac:dyDescent="0.15">
      <c r="A117" s="50" t="s">
        <v>129</v>
      </c>
      <c r="B117" s="50" t="s">
        <v>15</v>
      </c>
      <c r="C117" s="55" t="s">
        <v>101</v>
      </c>
      <c r="D117" s="55" t="s">
        <v>101</v>
      </c>
      <c r="E117" s="55" t="s">
        <v>101</v>
      </c>
      <c r="F117" s="55" t="s">
        <v>101</v>
      </c>
      <c r="G117" s="55" t="s">
        <v>101</v>
      </c>
      <c r="H117" s="55" t="s">
        <v>101</v>
      </c>
      <c r="I117" s="55" t="s">
        <v>101</v>
      </c>
      <c r="J117" s="55" t="s">
        <v>101</v>
      </c>
      <c r="K117" s="56">
        <v>9</v>
      </c>
      <c r="L117" s="55" t="s">
        <v>101</v>
      </c>
      <c r="M117" s="56">
        <v>11</v>
      </c>
      <c r="N117" s="56" t="s">
        <v>101</v>
      </c>
      <c r="O117" s="55" t="s">
        <v>101</v>
      </c>
      <c r="P117" s="55" t="s">
        <v>101</v>
      </c>
      <c r="Q117" s="55" t="s">
        <v>101</v>
      </c>
      <c r="R117" s="19">
        <f t="shared" si="2"/>
        <v>20</v>
      </c>
      <c r="S117" s="1"/>
      <c r="T117" s="1"/>
      <c r="U117" s="1"/>
      <c r="V117" s="1"/>
    </row>
    <row r="118" spans="1:22" ht="9.9499999999999993" customHeight="1" x14ac:dyDescent="0.15">
      <c r="A118" s="50" t="s">
        <v>52</v>
      </c>
      <c r="B118" s="50" t="s">
        <v>14</v>
      </c>
      <c r="C118" s="55" t="s">
        <v>101</v>
      </c>
      <c r="D118" s="55" t="s">
        <v>101</v>
      </c>
      <c r="E118" s="55" t="s">
        <v>101</v>
      </c>
      <c r="F118" s="55" t="s">
        <v>101</v>
      </c>
      <c r="G118" s="55" t="s">
        <v>101</v>
      </c>
      <c r="H118" s="55" t="s">
        <v>101</v>
      </c>
      <c r="I118" s="55" t="s">
        <v>101</v>
      </c>
      <c r="J118" s="55" t="s">
        <v>101</v>
      </c>
      <c r="K118" s="55" t="s">
        <v>101</v>
      </c>
      <c r="L118" s="55" t="s">
        <v>101</v>
      </c>
      <c r="M118" s="55" t="s">
        <v>101</v>
      </c>
      <c r="N118" s="56">
        <v>334</v>
      </c>
      <c r="O118" s="55" t="s">
        <v>101</v>
      </c>
      <c r="P118" s="56">
        <v>23</v>
      </c>
      <c r="Q118" s="55" t="s">
        <v>101</v>
      </c>
      <c r="R118" s="19">
        <f t="shared" si="2"/>
        <v>357</v>
      </c>
      <c r="S118" s="1"/>
      <c r="T118" s="1"/>
      <c r="U118" s="1"/>
      <c r="V118" s="1"/>
    </row>
    <row r="119" spans="1:22" ht="9.9499999999999993" customHeight="1" x14ac:dyDescent="0.15">
      <c r="A119" s="50" t="s">
        <v>52</v>
      </c>
      <c r="B119" s="50" t="s">
        <v>15</v>
      </c>
      <c r="C119" s="55" t="s">
        <v>101</v>
      </c>
      <c r="D119" s="55" t="s">
        <v>101</v>
      </c>
      <c r="E119" s="55" t="s">
        <v>101</v>
      </c>
      <c r="F119" s="55" t="s">
        <v>101</v>
      </c>
      <c r="G119" s="55" t="s">
        <v>101</v>
      </c>
      <c r="H119" s="55" t="s">
        <v>101</v>
      </c>
      <c r="I119" s="55" t="s">
        <v>101</v>
      </c>
      <c r="J119" s="55" t="s">
        <v>101</v>
      </c>
      <c r="K119" s="55" t="s">
        <v>101</v>
      </c>
      <c r="L119" s="55" t="s">
        <v>101</v>
      </c>
      <c r="M119" s="55" t="s">
        <v>101</v>
      </c>
      <c r="N119" s="56">
        <v>35</v>
      </c>
      <c r="O119" s="55" t="s">
        <v>101</v>
      </c>
      <c r="P119" s="56">
        <v>1</v>
      </c>
      <c r="Q119" s="55" t="s">
        <v>101</v>
      </c>
      <c r="R119" s="19">
        <f t="shared" si="2"/>
        <v>36</v>
      </c>
      <c r="S119" s="1"/>
      <c r="T119" s="1"/>
      <c r="U119" s="1"/>
      <c r="V119" s="1"/>
    </row>
    <row r="120" spans="1:22" ht="9.9499999999999993" customHeight="1" x14ac:dyDescent="0.15">
      <c r="A120" s="50" t="s">
        <v>53</v>
      </c>
      <c r="B120" s="50" t="s">
        <v>14</v>
      </c>
      <c r="C120" s="55" t="s">
        <v>101</v>
      </c>
      <c r="D120" s="55" t="s">
        <v>101</v>
      </c>
      <c r="E120" s="55" t="s">
        <v>101</v>
      </c>
      <c r="F120" s="55" t="s">
        <v>101</v>
      </c>
      <c r="G120" s="55" t="s">
        <v>101</v>
      </c>
      <c r="H120" s="55" t="s">
        <v>101</v>
      </c>
      <c r="I120" s="55" t="s">
        <v>101</v>
      </c>
      <c r="J120" s="55" t="s">
        <v>101</v>
      </c>
      <c r="K120" s="55" t="s">
        <v>101</v>
      </c>
      <c r="L120" s="55" t="s">
        <v>101</v>
      </c>
      <c r="M120" s="56">
        <v>1</v>
      </c>
      <c r="N120" s="56">
        <v>207060</v>
      </c>
      <c r="O120" s="55" t="s">
        <v>101</v>
      </c>
      <c r="P120" s="56">
        <v>6</v>
      </c>
      <c r="Q120" s="55" t="s">
        <v>101</v>
      </c>
      <c r="R120" s="19">
        <f t="shared" si="2"/>
        <v>207067</v>
      </c>
      <c r="S120" s="1"/>
      <c r="T120" s="1"/>
      <c r="U120" s="1"/>
      <c r="V120" s="1"/>
    </row>
    <row r="121" spans="1:22" ht="9.9499999999999993" customHeight="1" x14ac:dyDescent="0.15">
      <c r="A121" s="50" t="s">
        <v>53</v>
      </c>
      <c r="B121" s="50" t="s">
        <v>15</v>
      </c>
      <c r="C121" s="55" t="s">
        <v>101</v>
      </c>
      <c r="D121" s="55" t="s">
        <v>101</v>
      </c>
      <c r="E121" s="55" t="s">
        <v>101</v>
      </c>
      <c r="F121" s="55" t="s">
        <v>101</v>
      </c>
      <c r="G121" s="55" t="s">
        <v>101</v>
      </c>
      <c r="H121" s="55" t="s">
        <v>101</v>
      </c>
      <c r="I121" s="55" t="s">
        <v>101</v>
      </c>
      <c r="J121" s="55" t="s">
        <v>101</v>
      </c>
      <c r="K121" s="55" t="s">
        <v>101</v>
      </c>
      <c r="L121" s="55" t="s">
        <v>101</v>
      </c>
      <c r="M121" s="56" t="s">
        <v>101</v>
      </c>
      <c r="N121" s="56">
        <v>62854</v>
      </c>
      <c r="O121" s="55" t="s">
        <v>101</v>
      </c>
      <c r="P121" s="56" t="s">
        <v>101</v>
      </c>
      <c r="Q121" s="55" t="s">
        <v>101</v>
      </c>
      <c r="R121" s="19">
        <f t="shared" si="2"/>
        <v>62854</v>
      </c>
      <c r="S121" s="1"/>
      <c r="T121" s="1"/>
      <c r="U121" s="1"/>
      <c r="V121" s="1"/>
    </row>
    <row r="122" spans="1:22" ht="9.9499999999999993" customHeight="1" x14ac:dyDescent="0.15">
      <c r="A122" s="50" t="s">
        <v>54</v>
      </c>
      <c r="B122" s="50" t="s">
        <v>14</v>
      </c>
      <c r="C122" s="55" t="s">
        <v>101</v>
      </c>
      <c r="D122" s="55" t="s">
        <v>101</v>
      </c>
      <c r="E122" s="56">
        <v>1</v>
      </c>
      <c r="F122" s="55" t="s">
        <v>101</v>
      </c>
      <c r="G122" s="55" t="s">
        <v>101</v>
      </c>
      <c r="H122" s="55" t="s">
        <v>101</v>
      </c>
      <c r="I122" s="55" t="s">
        <v>101</v>
      </c>
      <c r="J122" s="55" t="s">
        <v>101</v>
      </c>
      <c r="K122" s="55" t="s">
        <v>101</v>
      </c>
      <c r="L122" s="55" t="s">
        <v>101</v>
      </c>
      <c r="M122" s="55" t="s">
        <v>101</v>
      </c>
      <c r="N122" s="56">
        <v>27</v>
      </c>
      <c r="O122" s="55" t="s">
        <v>101</v>
      </c>
      <c r="P122" s="55" t="s">
        <v>101</v>
      </c>
      <c r="Q122" s="55" t="s">
        <v>101</v>
      </c>
      <c r="R122" s="19">
        <f t="shared" si="2"/>
        <v>28</v>
      </c>
      <c r="S122" s="1"/>
      <c r="T122" s="1"/>
      <c r="U122" s="1"/>
      <c r="V122" s="1"/>
    </row>
    <row r="123" spans="1:22" ht="9.9499999999999993" customHeight="1" x14ac:dyDescent="0.15">
      <c r="A123" s="50" t="s">
        <v>54</v>
      </c>
      <c r="B123" s="50" t="s">
        <v>15</v>
      </c>
      <c r="C123" s="55" t="s">
        <v>101</v>
      </c>
      <c r="D123" s="55" t="s">
        <v>101</v>
      </c>
      <c r="E123" s="56" t="s">
        <v>101</v>
      </c>
      <c r="F123" s="55" t="s">
        <v>101</v>
      </c>
      <c r="G123" s="55" t="s">
        <v>101</v>
      </c>
      <c r="H123" s="55" t="s">
        <v>101</v>
      </c>
      <c r="I123" s="55" t="s">
        <v>101</v>
      </c>
      <c r="J123" s="55" t="s">
        <v>101</v>
      </c>
      <c r="K123" s="55" t="s">
        <v>101</v>
      </c>
      <c r="L123" s="55" t="s">
        <v>101</v>
      </c>
      <c r="M123" s="55" t="s">
        <v>101</v>
      </c>
      <c r="N123" s="56">
        <v>17</v>
      </c>
      <c r="O123" s="55" t="s">
        <v>101</v>
      </c>
      <c r="P123" s="55" t="s">
        <v>101</v>
      </c>
      <c r="Q123" s="55" t="s">
        <v>101</v>
      </c>
      <c r="R123" s="19">
        <f t="shared" si="2"/>
        <v>17</v>
      </c>
      <c r="S123" s="1"/>
      <c r="T123" s="1"/>
      <c r="U123" s="1"/>
      <c r="V123" s="1"/>
    </row>
    <row r="124" spans="1:22" ht="9.9499999999999993" customHeight="1" x14ac:dyDescent="0.15">
      <c r="A124" s="50" t="s">
        <v>55</v>
      </c>
      <c r="B124" s="50" t="s">
        <v>14</v>
      </c>
      <c r="C124" s="55" t="s">
        <v>101</v>
      </c>
      <c r="D124" s="55" t="s">
        <v>101</v>
      </c>
      <c r="E124" s="55" t="s">
        <v>101</v>
      </c>
      <c r="F124" s="55" t="s">
        <v>101</v>
      </c>
      <c r="G124" s="55" t="s">
        <v>101</v>
      </c>
      <c r="H124" s="55" t="s">
        <v>101</v>
      </c>
      <c r="I124" s="55" t="s">
        <v>101</v>
      </c>
      <c r="J124" s="55" t="s">
        <v>101</v>
      </c>
      <c r="K124" s="56">
        <v>12</v>
      </c>
      <c r="L124" s="55" t="s">
        <v>101</v>
      </c>
      <c r="M124" s="55" t="s">
        <v>101</v>
      </c>
      <c r="N124" s="56">
        <v>259</v>
      </c>
      <c r="O124" s="56">
        <v>121</v>
      </c>
      <c r="P124" s="55" t="s">
        <v>101</v>
      </c>
      <c r="Q124" s="55" t="s">
        <v>101</v>
      </c>
      <c r="R124" s="19">
        <f t="shared" si="2"/>
        <v>392</v>
      </c>
      <c r="S124" s="1"/>
      <c r="T124" s="1"/>
      <c r="U124" s="1"/>
      <c r="V124" s="1"/>
    </row>
    <row r="125" spans="1:22" ht="9.9499999999999993" customHeight="1" x14ac:dyDescent="0.15">
      <c r="A125" s="50" t="s">
        <v>55</v>
      </c>
      <c r="B125" s="50" t="s">
        <v>15</v>
      </c>
      <c r="C125" s="55" t="s">
        <v>101</v>
      </c>
      <c r="D125" s="55" t="s">
        <v>101</v>
      </c>
      <c r="E125" s="55" t="s">
        <v>101</v>
      </c>
      <c r="F125" s="55" t="s">
        <v>101</v>
      </c>
      <c r="G125" s="55" t="s">
        <v>101</v>
      </c>
      <c r="H125" s="55" t="s">
        <v>101</v>
      </c>
      <c r="I125" s="55" t="s">
        <v>101</v>
      </c>
      <c r="J125" s="55" t="s">
        <v>101</v>
      </c>
      <c r="K125" s="56">
        <v>4</v>
      </c>
      <c r="L125" s="55" t="s">
        <v>101</v>
      </c>
      <c r="M125" s="55" t="s">
        <v>101</v>
      </c>
      <c r="N125" s="56">
        <v>51</v>
      </c>
      <c r="O125" s="56">
        <v>13</v>
      </c>
      <c r="P125" s="55" t="s">
        <v>101</v>
      </c>
      <c r="Q125" s="55" t="s">
        <v>101</v>
      </c>
      <c r="R125" s="19">
        <f t="shared" si="2"/>
        <v>68</v>
      </c>
      <c r="S125" s="1"/>
      <c r="T125" s="1"/>
      <c r="U125" s="1"/>
      <c r="V125" s="1"/>
    </row>
    <row r="126" spans="1:22" ht="9.9499999999999993" customHeight="1" x14ac:dyDescent="0.15">
      <c r="A126" s="50" t="s">
        <v>56</v>
      </c>
      <c r="B126" s="50" t="s">
        <v>14</v>
      </c>
      <c r="C126" s="55" t="s">
        <v>101</v>
      </c>
      <c r="D126" s="55" t="s">
        <v>101</v>
      </c>
      <c r="E126" s="55" t="s">
        <v>101</v>
      </c>
      <c r="F126" s="55" t="s">
        <v>101</v>
      </c>
      <c r="G126" s="55" t="s">
        <v>101</v>
      </c>
      <c r="H126" s="55" t="s">
        <v>101</v>
      </c>
      <c r="I126" s="55" t="s">
        <v>101</v>
      </c>
      <c r="J126" s="55" t="s">
        <v>101</v>
      </c>
      <c r="K126" s="56">
        <v>382</v>
      </c>
      <c r="L126" s="55" t="s">
        <v>101</v>
      </c>
      <c r="M126" s="56">
        <v>40</v>
      </c>
      <c r="N126" s="56">
        <v>221</v>
      </c>
      <c r="O126" s="55" t="s">
        <v>101</v>
      </c>
      <c r="P126" s="56">
        <v>329</v>
      </c>
      <c r="Q126" s="55" t="s">
        <v>101</v>
      </c>
      <c r="R126" s="19">
        <f t="shared" si="2"/>
        <v>972</v>
      </c>
      <c r="S126" s="1"/>
      <c r="T126" s="1"/>
      <c r="U126" s="1"/>
      <c r="V126" s="1"/>
    </row>
    <row r="127" spans="1:22" ht="9.9499999999999993" customHeight="1" x14ac:dyDescent="0.15">
      <c r="A127" s="50" t="s">
        <v>56</v>
      </c>
      <c r="B127" s="50" t="s">
        <v>15</v>
      </c>
      <c r="C127" s="55" t="s">
        <v>101</v>
      </c>
      <c r="D127" s="55" t="s">
        <v>101</v>
      </c>
      <c r="E127" s="55" t="s">
        <v>101</v>
      </c>
      <c r="F127" s="55" t="s">
        <v>101</v>
      </c>
      <c r="G127" s="55" t="s">
        <v>101</v>
      </c>
      <c r="H127" s="55" t="s">
        <v>101</v>
      </c>
      <c r="I127" s="55" t="s">
        <v>101</v>
      </c>
      <c r="J127" s="55" t="s">
        <v>101</v>
      </c>
      <c r="K127" s="56">
        <v>157</v>
      </c>
      <c r="L127" s="55" t="s">
        <v>101</v>
      </c>
      <c r="M127" s="56">
        <v>11</v>
      </c>
      <c r="N127" s="56">
        <v>68</v>
      </c>
      <c r="O127" s="55" t="s">
        <v>101</v>
      </c>
      <c r="P127" s="56">
        <v>116</v>
      </c>
      <c r="Q127" s="55" t="s">
        <v>101</v>
      </c>
      <c r="R127" s="19">
        <f t="shared" si="2"/>
        <v>352</v>
      </c>
      <c r="S127" s="1"/>
      <c r="T127" s="1"/>
      <c r="U127" s="1"/>
      <c r="V127" s="1"/>
    </row>
    <row r="128" spans="1:22" ht="9.9499999999999993" customHeight="1" x14ac:dyDescent="0.15">
      <c r="A128" s="50" t="s">
        <v>57</v>
      </c>
      <c r="B128" s="50" t="s">
        <v>14</v>
      </c>
      <c r="C128" s="55" t="s">
        <v>101</v>
      </c>
      <c r="D128" s="55" t="s">
        <v>101</v>
      </c>
      <c r="E128" s="55" t="s">
        <v>101</v>
      </c>
      <c r="F128" s="56">
        <v>249</v>
      </c>
      <c r="G128" s="56">
        <v>37370</v>
      </c>
      <c r="H128" s="56">
        <v>30785</v>
      </c>
      <c r="I128" s="55" t="s">
        <v>101</v>
      </c>
      <c r="J128" s="55" t="s">
        <v>101</v>
      </c>
      <c r="K128" s="56">
        <v>24198</v>
      </c>
      <c r="L128" s="55" t="s">
        <v>101</v>
      </c>
      <c r="M128" s="55" t="s">
        <v>101</v>
      </c>
      <c r="N128" s="56">
        <v>1607</v>
      </c>
      <c r="O128" s="56">
        <v>42</v>
      </c>
      <c r="P128" s="55" t="s">
        <v>101</v>
      </c>
      <c r="Q128" s="56">
        <v>41</v>
      </c>
      <c r="R128" s="19">
        <f t="shared" si="2"/>
        <v>94292</v>
      </c>
      <c r="S128" s="1"/>
      <c r="T128" s="1"/>
      <c r="U128" s="1"/>
      <c r="V128" s="1"/>
    </row>
    <row r="129" spans="1:22" ht="9.9499999999999993" customHeight="1" x14ac:dyDescent="0.15">
      <c r="A129" s="50" t="s">
        <v>57</v>
      </c>
      <c r="B129" s="50" t="s">
        <v>15</v>
      </c>
      <c r="C129" s="55" t="s">
        <v>101</v>
      </c>
      <c r="D129" s="55" t="s">
        <v>101</v>
      </c>
      <c r="E129" s="55" t="s">
        <v>101</v>
      </c>
      <c r="F129" s="56">
        <v>143</v>
      </c>
      <c r="G129" s="56">
        <v>19611</v>
      </c>
      <c r="H129" s="56">
        <v>25570</v>
      </c>
      <c r="I129" s="55" t="s">
        <v>101</v>
      </c>
      <c r="J129" s="55" t="s">
        <v>101</v>
      </c>
      <c r="K129" s="56">
        <v>21485</v>
      </c>
      <c r="L129" s="55" t="s">
        <v>101</v>
      </c>
      <c r="M129" s="55" t="s">
        <v>101</v>
      </c>
      <c r="N129" s="56">
        <v>1603</v>
      </c>
      <c r="O129" s="56">
        <v>29</v>
      </c>
      <c r="P129" s="55" t="s">
        <v>101</v>
      </c>
      <c r="Q129" s="56">
        <v>35</v>
      </c>
      <c r="R129" s="19">
        <f t="shared" si="2"/>
        <v>68476</v>
      </c>
      <c r="S129" s="1"/>
      <c r="T129" s="1"/>
      <c r="U129" s="1"/>
      <c r="V129" s="1"/>
    </row>
    <row r="130" spans="1:22" ht="9.9499999999999993" customHeight="1" x14ac:dyDescent="0.15">
      <c r="A130" s="50" t="s">
        <v>130</v>
      </c>
      <c r="B130" s="50" t="s">
        <v>14</v>
      </c>
      <c r="C130" s="55" t="s">
        <v>101</v>
      </c>
      <c r="D130" s="55" t="s">
        <v>101</v>
      </c>
      <c r="E130" s="55" t="s">
        <v>101</v>
      </c>
      <c r="F130" s="55" t="s">
        <v>101</v>
      </c>
      <c r="G130" s="55" t="s">
        <v>101</v>
      </c>
      <c r="H130" s="55" t="s">
        <v>101</v>
      </c>
      <c r="I130" s="55" t="s">
        <v>101</v>
      </c>
      <c r="J130" s="55" t="s">
        <v>101</v>
      </c>
      <c r="K130" s="55" t="s">
        <v>101</v>
      </c>
      <c r="L130" s="55" t="s">
        <v>101</v>
      </c>
      <c r="M130" s="55" t="s">
        <v>101</v>
      </c>
      <c r="N130" s="56">
        <v>4190</v>
      </c>
      <c r="O130" s="55" t="s">
        <v>101</v>
      </c>
      <c r="P130" s="55" t="s">
        <v>101</v>
      </c>
      <c r="Q130" s="55" t="s">
        <v>101</v>
      </c>
      <c r="R130" s="19">
        <f t="shared" si="2"/>
        <v>4190</v>
      </c>
      <c r="S130" s="1"/>
      <c r="T130" s="1"/>
      <c r="U130" s="1"/>
      <c r="V130" s="1"/>
    </row>
    <row r="131" spans="1:22" ht="9.9499999999999993" customHeight="1" x14ac:dyDescent="0.15">
      <c r="A131" s="50" t="s">
        <v>130</v>
      </c>
      <c r="B131" s="50" t="s">
        <v>15</v>
      </c>
      <c r="C131" s="55" t="s">
        <v>101</v>
      </c>
      <c r="D131" s="55" t="s">
        <v>101</v>
      </c>
      <c r="E131" s="55" t="s">
        <v>101</v>
      </c>
      <c r="F131" s="55" t="s">
        <v>101</v>
      </c>
      <c r="G131" s="55" t="s">
        <v>101</v>
      </c>
      <c r="H131" s="55" t="s">
        <v>101</v>
      </c>
      <c r="I131" s="55" t="s">
        <v>101</v>
      </c>
      <c r="J131" s="55" t="s">
        <v>101</v>
      </c>
      <c r="K131" s="55" t="s">
        <v>101</v>
      </c>
      <c r="L131" s="55" t="s">
        <v>101</v>
      </c>
      <c r="M131" s="55" t="s">
        <v>101</v>
      </c>
      <c r="N131" s="56">
        <v>3009</v>
      </c>
      <c r="O131" s="55" t="s">
        <v>101</v>
      </c>
      <c r="P131" s="55" t="s">
        <v>101</v>
      </c>
      <c r="Q131" s="55" t="s">
        <v>101</v>
      </c>
      <c r="R131" s="19">
        <f t="shared" si="2"/>
        <v>3009</v>
      </c>
      <c r="S131" s="1"/>
      <c r="T131" s="1"/>
      <c r="U131" s="1"/>
      <c r="V131" s="1"/>
    </row>
    <row r="132" spans="1:22" ht="9.9499999999999993" customHeight="1" x14ac:dyDescent="0.15">
      <c r="A132" s="50" t="s">
        <v>58</v>
      </c>
      <c r="B132" s="50" t="s">
        <v>14</v>
      </c>
      <c r="C132" s="55" t="s">
        <v>101</v>
      </c>
      <c r="D132" s="56">
        <v>46</v>
      </c>
      <c r="E132" s="56">
        <v>305</v>
      </c>
      <c r="F132" s="56">
        <v>249</v>
      </c>
      <c r="G132" s="56">
        <v>48</v>
      </c>
      <c r="H132" s="55" t="s">
        <v>101</v>
      </c>
      <c r="I132" s="55" t="s">
        <v>101</v>
      </c>
      <c r="J132" s="55" t="s">
        <v>101</v>
      </c>
      <c r="K132" s="56">
        <v>22</v>
      </c>
      <c r="L132" s="55" t="s">
        <v>101</v>
      </c>
      <c r="M132" s="56">
        <v>17</v>
      </c>
      <c r="N132" s="56">
        <v>6</v>
      </c>
      <c r="O132" s="56">
        <v>2</v>
      </c>
      <c r="P132" s="55" t="s">
        <v>101</v>
      </c>
      <c r="Q132" s="55" t="s">
        <v>101</v>
      </c>
      <c r="R132" s="19">
        <f t="shared" si="2"/>
        <v>695</v>
      </c>
      <c r="S132" s="1"/>
      <c r="T132" s="1"/>
      <c r="U132" s="1"/>
      <c r="V132" s="1"/>
    </row>
    <row r="133" spans="1:22" ht="9.9499999999999993" customHeight="1" x14ac:dyDescent="0.15">
      <c r="A133" s="50" t="s">
        <v>58</v>
      </c>
      <c r="B133" s="50" t="s">
        <v>15</v>
      </c>
      <c r="C133" s="55" t="s">
        <v>101</v>
      </c>
      <c r="D133" s="56">
        <v>24</v>
      </c>
      <c r="E133" s="56">
        <v>79</v>
      </c>
      <c r="F133" s="56">
        <v>95</v>
      </c>
      <c r="G133" s="56">
        <v>14</v>
      </c>
      <c r="H133" s="55" t="s">
        <v>101</v>
      </c>
      <c r="I133" s="55" t="s">
        <v>101</v>
      </c>
      <c r="J133" s="55" t="s">
        <v>101</v>
      </c>
      <c r="K133" s="56" t="s">
        <v>101</v>
      </c>
      <c r="L133" s="55" t="s">
        <v>101</v>
      </c>
      <c r="M133" s="56">
        <v>3</v>
      </c>
      <c r="N133" s="56">
        <v>1</v>
      </c>
      <c r="O133" s="56" t="s">
        <v>101</v>
      </c>
      <c r="P133" s="55" t="s">
        <v>101</v>
      </c>
      <c r="Q133" s="55" t="s">
        <v>101</v>
      </c>
      <c r="R133" s="19">
        <f t="shared" si="2"/>
        <v>216</v>
      </c>
      <c r="S133" s="1"/>
      <c r="T133" s="1"/>
      <c r="U133" s="1"/>
      <c r="V133" s="1"/>
    </row>
    <row r="134" spans="1:22" ht="9.9499999999999993" customHeight="1" x14ac:dyDescent="0.15">
      <c r="A134" s="50" t="s">
        <v>59</v>
      </c>
      <c r="B134" s="50" t="s">
        <v>14</v>
      </c>
      <c r="C134" s="55" t="s">
        <v>101</v>
      </c>
      <c r="D134" s="56">
        <v>27</v>
      </c>
      <c r="E134" s="56">
        <v>6</v>
      </c>
      <c r="F134" s="56">
        <v>15</v>
      </c>
      <c r="G134" s="56">
        <v>44</v>
      </c>
      <c r="H134" s="56">
        <v>14</v>
      </c>
      <c r="I134" s="55" t="s">
        <v>101</v>
      </c>
      <c r="J134" s="55" t="s">
        <v>101</v>
      </c>
      <c r="K134" s="56">
        <v>29</v>
      </c>
      <c r="L134" s="55" t="s">
        <v>101</v>
      </c>
      <c r="M134" s="56">
        <v>16</v>
      </c>
      <c r="N134" s="56">
        <v>614</v>
      </c>
      <c r="O134" s="55" t="s">
        <v>101</v>
      </c>
      <c r="P134" s="55" t="s">
        <v>101</v>
      </c>
      <c r="Q134" s="55" t="s">
        <v>101</v>
      </c>
      <c r="R134" s="19">
        <f t="shared" si="2"/>
        <v>765</v>
      </c>
      <c r="S134" s="1"/>
      <c r="T134" s="1"/>
      <c r="U134" s="1"/>
      <c r="V134" s="1"/>
    </row>
    <row r="135" spans="1:22" ht="9.9499999999999993" customHeight="1" x14ac:dyDescent="0.15">
      <c r="A135" s="50" t="s">
        <v>59</v>
      </c>
      <c r="B135" s="50" t="s">
        <v>15</v>
      </c>
      <c r="C135" s="55" t="s">
        <v>101</v>
      </c>
      <c r="D135" s="56">
        <v>10</v>
      </c>
      <c r="E135" s="56">
        <v>5</v>
      </c>
      <c r="F135" s="56">
        <v>5</v>
      </c>
      <c r="G135" s="56">
        <v>13</v>
      </c>
      <c r="H135" s="56">
        <v>3</v>
      </c>
      <c r="I135" s="55" t="s">
        <v>101</v>
      </c>
      <c r="J135" s="55" t="s">
        <v>101</v>
      </c>
      <c r="K135" s="56">
        <v>9</v>
      </c>
      <c r="L135" s="55" t="s">
        <v>101</v>
      </c>
      <c r="M135" s="56">
        <v>19</v>
      </c>
      <c r="N135" s="56">
        <v>184</v>
      </c>
      <c r="O135" s="55" t="s">
        <v>101</v>
      </c>
      <c r="P135" s="55" t="s">
        <v>101</v>
      </c>
      <c r="Q135" s="55" t="s">
        <v>101</v>
      </c>
      <c r="R135" s="19">
        <f t="shared" si="2"/>
        <v>248</v>
      </c>
      <c r="S135" s="1"/>
      <c r="T135" s="1"/>
      <c r="U135" s="1"/>
      <c r="V135" s="1"/>
    </row>
    <row r="136" spans="1:22" ht="9.9499999999999993" customHeight="1" x14ac:dyDescent="0.15">
      <c r="A136" s="50" t="s">
        <v>60</v>
      </c>
      <c r="B136" s="50" t="s">
        <v>14</v>
      </c>
      <c r="C136" s="55" t="s">
        <v>101</v>
      </c>
      <c r="D136" s="55" t="s">
        <v>101</v>
      </c>
      <c r="E136" s="55" t="s">
        <v>101</v>
      </c>
      <c r="F136" s="56">
        <v>3</v>
      </c>
      <c r="G136" s="56">
        <v>108</v>
      </c>
      <c r="H136" s="55" t="s">
        <v>101</v>
      </c>
      <c r="I136" s="55" t="s">
        <v>101</v>
      </c>
      <c r="J136" s="55" t="s">
        <v>101</v>
      </c>
      <c r="K136" s="55" t="s">
        <v>101</v>
      </c>
      <c r="L136" s="55" t="s">
        <v>101</v>
      </c>
      <c r="M136" s="55" t="s">
        <v>101</v>
      </c>
      <c r="N136" s="56">
        <v>182</v>
      </c>
      <c r="O136" s="55" t="s">
        <v>101</v>
      </c>
      <c r="P136" s="55" t="s">
        <v>101</v>
      </c>
      <c r="Q136" s="55" t="s">
        <v>101</v>
      </c>
      <c r="R136" s="19">
        <f t="shared" si="2"/>
        <v>293</v>
      </c>
      <c r="S136" s="1"/>
      <c r="T136" s="1"/>
      <c r="U136" s="1"/>
      <c r="V136" s="1"/>
    </row>
    <row r="137" spans="1:22" ht="9.9499999999999993" customHeight="1" x14ac:dyDescent="0.15">
      <c r="A137" s="50" t="s">
        <v>60</v>
      </c>
      <c r="B137" s="50" t="s">
        <v>15</v>
      </c>
      <c r="C137" s="55" t="s">
        <v>101</v>
      </c>
      <c r="D137" s="55" t="s">
        <v>101</v>
      </c>
      <c r="E137" s="55" t="s">
        <v>101</v>
      </c>
      <c r="F137" s="56" t="s">
        <v>101</v>
      </c>
      <c r="G137" s="56">
        <v>12</v>
      </c>
      <c r="H137" s="55" t="s">
        <v>101</v>
      </c>
      <c r="I137" s="55" t="s">
        <v>101</v>
      </c>
      <c r="J137" s="55" t="s">
        <v>101</v>
      </c>
      <c r="K137" s="55" t="s">
        <v>101</v>
      </c>
      <c r="L137" s="55" t="s">
        <v>101</v>
      </c>
      <c r="M137" s="55" t="s">
        <v>101</v>
      </c>
      <c r="N137" s="56">
        <v>72</v>
      </c>
      <c r="O137" s="55" t="s">
        <v>101</v>
      </c>
      <c r="P137" s="55" t="s">
        <v>101</v>
      </c>
      <c r="Q137" s="55" t="s">
        <v>101</v>
      </c>
      <c r="R137" s="19">
        <f t="shared" si="2"/>
        <v>84</v>
      </c>
      <c r="S137" s="1"/>
      <c r="T137" s="1"/>
      <c r="U137" s="1"/>
      <c r="V137" s="1"/>
    </row>
    <row r="138" spans="1:22" ht="9.9499999999999993" customHeight="1" x14ac:dyDescent="0.15">
      <c r="A138" s="50" t="s">
        <v>61</v>
      </c>
      <c r="B138" s="50" t="s">
        <v>14</v>
      </c>
      <c r="C138" s="55" t="s">
        <v>101</v>
      </c>
      <c r="D138" s="55" t="s">
        <v>101</v>
      </c>
      <c r="E138" s="56" t="s">
        <v>101</v>
      </c>
      <c r="F138" s="55" t="s">
        <v>101</v>
      </c>
      <c r="G138" s="55" t="s">
        <v>101</v>
      </c>
      <c r="H138" s="55" t="s">
        <v>101</v>
      </c>
      <c r="I138" s="55" t="s">
        <v>101</v>
      </c>
      <c r="J138" s="55" t="s">
        <v>101</v>
      </c>
      <c r="K138" s="56">
        <v>446</v>
      </c>
      <c r="L138" s="55" t="s">
        <v>101</v>
      </c>
      <c r="M138" s="56">
        <v>592</v>
      </c>
      <c r="N138" s="56">
        <v>712</v>
      </c>
      <c r="O138" s="55" t="s">
        <v>101</v>
      </c>
      <c r="P138" s="55" t="s">
        <v>101</v>
      </c>
      <c r="Q138" s="55" t="s">
        <v>101</v>
      </c>
      <c r="R138" s="19">
        <f t="shared" si="2"/>
        <v>1750</v>
      </c>
      <c r="S138" s="1"/>
      <c r="T138" s="1"/>
      <c r="U138" s="1"/>
      <c r="V138" s="1"/>
    </row>
    <row r="139" spans="1:22" ht="9.9499999999999993" customHeight="1" x14ac:dyDescent="0.15">
      <c r="A139" s="50" t="s">
        <v>61</v>
      </c>
      <c r="B139" s="50" t="s">
        <v>15</v>
      </c>
      <c r="C139" s="55" t="s">
        <v>101</v>
      </c>
      <c r="D139" s="55" t="s">
        <v>101</v>
      </c>
      <c r="E139" s="56" t="s">
        <v>101</v>
      </c>
      <c r="F139" s="55" t="s">
        <v>101</v>
      </c>
      <c r="G139" s="55" t="s">
        <v>101</v>
      </c>
      <c r="H139" s="55" t="s">
        <v>101</v>
      </c>
      <c r="I139" s="55" t="s">
        <v>101</v>
      </c>
      <c r="J139" s="55" t="s">
        <v>101</v>
      </c>
      <c r="K139" s="56">
        <v>151</v>
      </c>
      <c r="L139" s="55" t="s">
        <v>101</v>
      </c>
      <c r="M139" s="56">
        <v>207</v>
      </c>
      <c r="N139" s="56">
        <v>248</v>
      </c>
      <c r="O139" s="55" t="s">
        <v>101</v>
      </c>
      <c r="P139" s="55" t="s">
        <v>101</v>
      </c>
      <c r="Q139" s="55" t="s">
        <v>101</v>
      </c>
      <c r="R139" s="19">
        <f t="shared" si="2"/>
        <v>606</v>
      </c>
      <c r="S139" s="1"/>
      <c r="T139" s="1"/>
      <c r="U139" s="1"/>
      <c r="V139" s="1"/>
    </row>
    <row r="140" spans="1:22" ht="9.9499999999999993" customHeight="1" x14ac:dyDescent="0.15">
      <c r="A140" s="50" t="s">
        <v>62</v>
      </c>
      <c r="B140" s="50" t="s">
        <v>14</v>
      </c>
      <c r="C140" s="55" t="s">
        <v>101</v>
      </c>
      <c r="D140" s="55" t="s">
        <v>101</v>
      </c>
      <c r="E140" s="56">
        <v>3</v>
      </c>
      <c r="F140" s="56">
        <v>1711</v>
      </c>
      <c r="G140" s="56">
        <v>1906</v>
      </c>
      <c r="H140" s="55" t="s">
        <v>101</v>
      </c>
      <c r="I140" s="55" t="s">
        <v>101</v>
      </c>
      <c r="J140" s="55" t="s">
        <v>101</v>
      </c>
      <c r="K140" s="55" t="s">
        <v>101</v>
      </c>
      <c r="L140" s="55" t="s">
        <v>101</v>
      </c>
      <c r="M140" s="55" t="s">
        <v>101</v>
      </c>
      <c r="N140" s="55" t="s">
        <v>101</v>
      </c>
      <c r="O140" s="55" t="s">
        <v>101</v>
      </c>
      <c r="P140" s="55" t="s">
        <v>101</v>
      </c>
      <c r="Q140" s="55" t="s">
        <v>101</v>
      </c>
      <c r="R140" s="19">
        <f t="shared" si="2"/>
        <v>3620</v>
      </c>
      <c r="S140" s="1"/>
      <c r="T140" s="1"/>
      <c r="U140" s="1"/>
      <c r="V140" s="1"/>
    </row>
    <row r="141" spans="1:22" ht="9.9499999999999993" customHeight="1" x14ac:dyDescent="0.15">
      <c r="A141" s="50" t="s">
        <v>62</v>
      </c>
      <c r="B141" s="50" t="s">
        <v>15</v>
      </c>
      <c r="C141" s="55" t="s">
        <v>101</v>
      </c>
      <c r="D141" s="55" t="s">
        <v>101</v>
      </c>
      <c r="E141" s="56" t="s">
        <v>101</v>
      </c>
      <c r="F141" s="56">
        <v>357</v>
      </c>
      <c r="G141" s="56">
        <v>388</v>
      </c>
      <c r="H141" s="55" t="s">
        <v>101</v>
      </c>
      <c r="I141" s="55" t="s">
        <v>101</v>
      </c>
      <c r="J141" s="55" t="s">
        <v>101</v>
      </c>
      <c r="K141" s="55" t="s">
        <v>101</v>
      </c>
      <c r="L141" s="55" t="s">
        <v>101</v>
      </c>
      <c r="M141" s="55" t="s">
        <v>101</v>
      </c>
      <c r="N141" s="55" t="s">
        <v>101</v>
      </c>
      <c r="O141" s="55" t="s">
        <v>101</v>
      </c>
      <c r="P141" s="55" t="s">
        <v>101</v>
      </c>
      <c r="Q141" s="55" t="s">
        <v>101</v>
      </c>
      <c r="R141" s="19">
        <f t="shared" si="2"/>
        <v>745</v>
      </c>
      <c r="S141" s="1"/>
      <c r="T141" s="1"/>
      <c r="U141" s="1"/>
      <c r="V141" s="1"/>
    </row>
    <row r="142" spans="1:22" ht="9.9499999999999993" customHeight="1" x14ac:dyDescent="0.15">
      <c r="A142" s="50" t="s">
        <v>63</v>
      </c>
      <c r="B142" s="50" t="s">
        <v>14</v>
      </c>
      <c r="C142" s="55" t="s">
        <v>101</v>
      </c>
      <c r="D142" s="55" t="s">
        <v>101</v>
      </c>
      <c r="E142" s="55" t="s">
        <v>101</v>
      </c>
      <c r="F142" s="55" t="s">
        <v>101</v>
      </c>
      <c r="G142" s="55" t="s">
        <v>101</v>
      </c>
      <c r="H142" s="55" t="s">
        <v>101</v>
      </c>
      <c r="I142" s="55" t="s">
        <v>101</v>
      </c>
      <c r="J142" s="55" t="s">
        <v>101</v>
      </c>
      <c r="K142" s="55" t="s">
        <v>101</v>
      </c>
      <c r="L142" s="55" t="s">
        <v>101</v>
      </c>
      <c r="M142" s="55" t="s">
        <v>101</v>
      </c>
      <c r="N142" s="55" t="s">
        <v>101</v>
      </c>
      <c r="O142" s="55" t="s">
        <v>101</v>
      </c>
      <c r="P142" s="56">
        <v>511</v>
      </c>
      <c r="Q142" s="55" t="s">
        <v>101</v>
      </c>
      <c r="R142" s="19">
        <f t="shared" si="2"/>
        <v>511</v>
      </c>
      <c r="S142" s="1"/>
      <c r="T142" s="1"/>
      <c r="U142" s="1"/>
      <c r="V142" s="1"/>
    </row>
    <row r="143" spans="1:22" ht="9.9499999999999993" customHeight="1" x14ac:dyDescent="0.15">
      <c r="A143" s="50" t="s">
        <v>63</v>
      </c>
      <c r="B143" s="50" t="s">
        <v>15</v>
      </c>
      <c r="C143" s="55" t="s">
        <v>101</v>
      </c>
      <c r="D143" s="55" t="s">
        <v>101</v>
      </c>
      <c r="E143" s="55" t="s">
        <v>101</v>
      </c>
      <c r="F143" s="55" t="s">
        <v>101</v>
      </c>
      <c r="G143" s="55" t="s">
        <v>101</v>
      </c>
      <c r="H143" s="55" t="s">
        <v>101</v>
      </c>
      <c r="I143" s="55" t="s">
        <v>101</v>
      </c>
      <c r="J143" s="55" t="s">
        <v>101</v>
      </c>
      <c r="K143" s="55" t="s">
        <v>101</v>
      </c>
      <c r="L143" s="55" t="s">
        <v>101</v>
      </c>
      <c r="M143" s="55" t="s">
        <v>101</v>
      </c>
      <c r="N143" s="55" t="s">
        <v>101</v>
      </c>
      <c r="O143" s="55" t="s">
        <v>101</v>
      </c>
      <c r="P143" s="56">
        <v>107</v>
      </c>
      <c r="Q143" s="55" t="s">
        <v>101</v>
      </c>
      <c r="R143" s="19">
        <f t="shared" si="2"/>
        <v>107</v>
      </c>
      <c r="S143" s="1"/>
      <c r="T143" s="1"/>
      <c r="U143" s="1"/>
      <c r="V143" s="1"/>
    </row>
    <row r="144" spans="1:22" ht="9.9499999999999993" customHeight="1" x14ac:dyDescent="0.15">
      <c r="A144" s="50" t="s">
        <v>64</v>
      </c>
      <c r="B144" s="50" t="s">
        <v>14</v>
      </c>
      <c r="C144" s="55" t="s">
        <v>101</v>
      </c>
      <c r="D144" s="55" t="s">
        <v>101</v>
      </c>
      <c r="E144" s="55" t="s">
        <v>101</v>
      </c>
      <c r="F144" s="55" t="s">
        <v>101</v>
      </c>
      <c r="G144" s="55" t="s">
        <v>101</v>
      </c>
      <c r="H144" s="55" t="s">
        <v>101</v>
      </c>
      <c r="I144" s="55" t="s">
        <v>101</v>
      </c>
      <c r="J144" s="55" t="s">
        <v>101</v>
      </c>
      <c r="K144" s="55" t="s">
        <v>101</v>
      </c>
      <c r="L144" s="55" t="s">
        <v>101</v>
      </c>
      <c r="M144" s="55" t="s">
        <v>101</v>
      </c>
      <c r="N144" s="55" t="s">
        <v>101</v>
      </c>
      <c r="O144" s="55" t="s">
        <v>101</v>
      </c>
      <c r="P144" s="56">
        <v>6</v>
      </c>
      <c r="Q144" s="55" t="s">
        <v>101</v>
      </c>
      <c r="R144" s="19">
        <f t="shared" si="2"/>
        <v>6</v>
      </c>
      <c r="S144" s="1"/>
      <c r="T144" s="1"/>
      <c r="U144" s="1"/>
      <c r="V144" s="1"/>
    </row>
    <row r="145" spans="1:22" ht="9.9499999999999993" customHeight="1" x14ac:dyDescent="0.15">
      <c r="A145" s="50" t="s">
        <v>64</v>
      </c>
      <c r="B145" s="50" t="s">
        <v>15</v>
      </c>
      <c r="C145" s="55" t="s">
        <v>101</v>
      </c>
      <c r="D145" s="55" t="s">
        <v>101</v>
      </c>
      <c r="E145" s="55" t="s">
        <v>101</v>
      </c>
      <c r="F145" s="55" t="s">
        <v>101</v>
      </c>
      <c r="G145" s="55" t="s">
        <v>101</v>
      </c>
      <c r="H145" s="55" t="s">
        <v>101</v>
      </c>
      <c r="I145" s="55" t="s">
        <v>101</v>
      </c>
      <c r="J145" s="55" t="s">
        <v>101</v>
      </c>
      <c r="K145" s="55" t="s">
        <v>101</v>
      </c>
      <c r="L145" s="55" t="s">
        <v>101</v>
      </c>
      <c r="M145" s="55" t="s">
        <v>101</v>
      </c>
      <c r="N145" s="55" t="s">
        <v>101</v>
      </c>
      <c r="O145" s="55" t="s">
        <v>101</v>
      </c>
      <c r="P145" s="56">
        <v>1</v>
      </c>
      <c r="Q145" s="55" t="s">
        <v>101</v>
      </c>
      <c r="R145" s="19">
        <f t="shared" si="2"/>
        <v>1</v>
      </c>
      <c r="S145" s="1"/>
      <c r="T145" s="1"/>
      <c r="U145" s="1"/>
      <c r="V145" s="1"/>
    </row>
    <row r="146" spans="1:22" ht="9.9499999999999993" customHeight="1" x14ac:dyDescent="0.15">
      <c r="A146" s="50" t="s">
        <v>65</v>
      </c>
      <c r="B146" s="50" t="s">
        <v>14</v>
      </c>
      <c r="C146" s="55" t="s">
        <v>101</v>
      </c>
      <c r="D146" s="55" t="s">
        <v>101</v>
      </c>
      <c r="E146" s="55" t="s">
        <v>101</v>
      </c>
      <c r="F146" s="55" t="s">
        <v>101</v>
      </c>
      <c r="G146" s="55" t="s">
        <v>101</v>
      </c>
      <c r="H146" s="55" t="s">
        <v>101</v>
      </c>
      <c r="I146" s="55" t="s">
        <v>101</v>
      </c>
      <c r="J146" s="55" t="s">
        <v>101</v>
      </c>
      <c r="K146" s="55" t="s">
        <v>101</v>
      </c>
      <c r="L146" s="55" t="s">
        <v>101</v>
      </c>
      <c r="M146" s="55" t="s">
        <v>101</v>
      </c>
      <c r="N146" s="56">
        <v>7</v>
      </c>
      <c r="O146" s="55" t="s">
        <v>101</v>
      </c>
      <c r="P146" s="55" t="s">
        <v>101</v>
      </c>
      <c r="Q146" s="55" t="s">
        <v>101</v>
      </c>
      <c r="R146" s="19">
        <f t="shared" si="2"/>
        <v>7</v>
      </c>
      <c r="S146" s="1"/>
      <c r="T146" s="1"/>
      <c r="U146" s="1"/>
      <c r="V146" s="1"/>
    </row>
    <row r="147" spans="1:22" ht="9.9499999999999993" customHeight="1" x14ac:dyDescent="0.15">
      <c r="A147" s="50" t="s">
        <v>65</v>
      </c>
      <c r="B147" s="50" t="s">
        <v>15</v>
      </c>
      <c r="C147" s="55" t="s">
        <v>101</v>
      </c>
      <c r="D147" s="55" t="s">
        <v>101</v>
      </c>
      <c r="E147" s="55" t="s">
        <v>101</v>
      </c>
      <c r="F147" s="55" t="s">
        <v>101</v>
      </c>
      <c r="G147" s="55" t="s">
        <v>101</v>
      </c>
      <c r="H147" s="55" t="s">
        <v>101</v>
      </c>
      <c r="I147" s="55" t="s">
        <v>101</v>
      </c>
      <c r="J147" s="55" t="s">
        <v>101</v>
      </c>
      <c r="K147" s="55" t="s">
        <v>101</v>
      </c>
      <c r="L147" s="55" t="s">
        <v>101</v>
      </c>
      <c r="M147" s="55" t="s">
        <v>101</v>
      </c>
      <c r="N147" s="56">
        <v>2</v>
      </c>
      <c r="O147" s="55" t="s">
        <v>101</v>
      </c>
      <c r="P147" s="55" t="s">
        <v>101</v>
      </c>
      <c r="Q147" s="55" t="s">
        <v>101</v>
      </c>
      <c r="R147" s="19">
        <f t="shared" si="2"/>
        <v>2</v>
      </c>
      <c r="S147" s="1"/>
      <c r="T147" s="1"/>
      <c r="U147" s="1"/>
      <c r="V147" s="1"/>
    </row>
    <row r="148" spans="1:22" ht="9.9499999999999993" customHeight="1" x14ac:dyDescent="0.15">
      <c r="A148" s="50" t="s">
        <v>66</v>
      </c>
      <c r="B148" s="50" t="s">
        <v>14</v>
      </c>
      <c r="C148" s="56">
        <v>1</v>
      </c>
      <c r="D148" s="56">
        <v>35</v>
      </c>
      <c r="E148" s="56">
        <v>709</v>
      </c>
      <c r="F148" s="56">
        <v>322</v>
      </c>
      <c r="G148" s="56">
        <v>34</v>
      </c>
      <c r="H148" s="56" t="s">
        <v>101</v>
      </c>
      <c r="I148" s="55" t="s">
        <v>101</v>
      </c>
      <c r="J148" s="55" t="s">
        <v>101</v>
      </c>
      <c r="K148" s="55" t="s">
        <v>101</v>
      </c>
      <c r="L148" s="55" t="s">
        <v>101</v>
      </c>
      <c r="M148" s="55" t="s">
        <v>101</v>
      </c>
      <c r="N148" s="56">
        <v>24</v>
      </c>
      <c r="O148" s="55" t="s">
        <v>101</v>
      </c>
      <c r="P148" s="56" t="s">
        <v>101</v>
      </c>
      <c r="Q148" s="55" t="s">
        <v>101</v>
      </c>
      <c r="R148" s="19">
        <f t="shared" si="2"/>
        <v>1125</v>
      </c>
      <c r="S148" s="1"/>
      <c r="T148" s="1"/>
      <c r="U148" s="1"/>
      <c r="V148" s="1"/>
    </row>
    <row r="149" spans="1:22" ht="9.9499999999999993" customHeight="1" x14ac:dyDescent="0.15">
      <c r="A149" s="50" t="s">
        <v>66</v>
      </c>
      <c r="B149" s="50" t="s">
        <v>15</v>
      </c>
      <c r="C149" s="56">
        <v>1</v>
      </c>
      <c r="D149" s="56">
        <v>33</v>
      </c>
      <c r="E149" s="56">
        <v>641</v>
      </c>
      <c r="F149" s="56">
        <v>298</v>
      </c>
      <c r="G149" s="56">
        <v>32</v>
      </c>
      <c r="H149" s="56" t="s">
        <v>101</v>
      </c>
      <c r="I149" s="55" t="s">
        <v>101</v>
      </c>
      <c r="J149" s="55" t="s">
        <v>101</v>
      </c>
      <c r="K149" s="55" t="s">
        <v>101</v>
      </c>
      <c r="L149" s="55" t="s">
        <v>101</v>
      </c>
      <c r="M149" s="55" t="s">
        <v>101</v>
      </c>
      <c r="N149" s="56">
        <v>20</v>
      </c>
      <c r="O149" s="55" t="s">
        <v>101</v>
      </c>
      <c r="P149" s="56" t="s">
        <v>101</v>
      </c>
      <c r="Q149" s="55" t="s">
        <v>101</v>
      </c>
      <c r="R149" s="19">
        <f t="shared" si="2"/>
        <v>1025</v>
      </c>
      <c r="S149" s="1"/>
      <c r="T149" s="1"/>
      <c r="U149" s="1"/>
      <c r="V149" s="1"/>
    </row>
    <row r="150" spans="1:22" ht="9.9499999999999993" customHeight="1" x14ac:dyDescent="0.15">
      <c r="A150" s="50" t="s">
        <v>67</v>
      </c>
      <c r="B150" s="50" t="s">
        <v>14</v>
      </c>
      <c r="C150" s="55" t="s">
        <v>101</v>
      </c>
      <c r="D150" s="55" t="s">
        <v>101</v>
      </c>
      <c r="E150" s="55" t="s">
        <v>101</v>
      </c>
      <c r="F150" s="55" t="s">
        <v>101</v>
      </c>
      <c r="G150" s="55" t="s">
        <v>101</v>
      </c>
      <c r="H150" s="55" t="s">
        <v>101</v>
      </c>
      <c r="I150" s="55" t="s">
        <v>101</v>
      </c>
      <c r="J150" s="55" t="s">
        <v>101</v>
      </c>
      <c r="K150" s="55" t="s">
        <v>101</v>
      </c>
      <c r="L150" s="55" t="s">
        <v>101</v>
      </c>
      <c r="M150" s="55" t="s">
        <v>101</v>
      </c>
      <c r="N150" s="56">
        <v>672</v>
      </c>
      <c r="O150" s="55" t="s">
        <v>101</v>
      </c>
      <c r="P150" s="55" t="s">
        <v>101</v>
      </c>
      <c r="Q150" s="55" t="s">
        <v>101</v>
      </c>
      <c r="R150" s="19">
        <f t="shared" si="2"/>
        <v>672</v>
      </c>
      <c r="S150" s="1"/>
      <c r="T150" s="1"/>
      <c r="U150" s="1"/>
      <c r="V150" s="1"/>
    </row>
    <row r="151" spans="1:22" ht="9.9499999999999993" customHeight="1" x14ac:dyDescent="0.15">
      <c r="A151" s="50" t="s">
        <v>67</v>
      </c>
      <c r="B151" s="50" t="s">
        <v>15</v>
      </c>
      <c r="C151" s="55" t="s">
        <v>101</v>
      </c>
      <c r="D151" s="55" t="s">
        <v>101</v>
      </c>
      <c r="E151" s="55" t="s">
        <v>101</v>
      </c>
      <c r="F151" s="55" t="s">
        <v>101</v>
      </c>
      <c r="G151" s="55" t="s">
        <v>101</v>
      </c>
      <c r="H151" s="55" t="s">
        <v>101</v>
      </c>
      <c r="I151" s="55" t="s">
        <v>101</v>
      </c>
      <c r="J151" s="55" t="s">
        <v>101</v>
      </c>
      <c r="K151" s="55" t="s">
        <v>101</v>
      </c>
      <c r="L151" s="55" t="s">
        <v>101</v>
      </c>
      <c r="M151" s="55" t="s">
        <v>101</v>
      </c>
      <c r="N151" s="56">
        <v>620</v>
      </c>
      <c r="O151" s="55" t="s">
        <v>101</v>
      </c>
      <c r="P151" s="55" t="s">
        <v>101</v>
      </c>
      <c r="Q151" s="55" t="s">
        <v>101</v>
      </c>
      <c r="R151" s="19">
        <f t="shared" si="2"/>
        <v>620</v>
      </c>
      <c r="S151" s="1"/>
      <c r="T151" s="1"/>
      <c r="U151" s="1"/>
      <c r="V151" s="1"/>
    </row>
    <row r="152" spans="1:22" ht="9.9499999999999993" customHeight="1" x14ac:dyDescent="0.15">
      <c r="A152" s="50" t="s">
        <v>68</v>
      </c>
      <c r="B152" s="50" t="s">
        <v>14</v>
      </c>
      <c r="C152" s="55" t="s">
        <v>101</v>
      </c>
      <c r="D152" s="55" t="s">
        <v>101</v>
      </c>
      <c r="E152" s="55" t="s">
        <v>101</v>
      </c>
      <c r="F152" s="55" t="s">
        <v>101</v>
      </c>
      <c r="G152" s="55" t="s">
        <v>101</v>
      </c>
      <c r="H152" s="55" t="s">
        <v>101</v>
      </c>
      <c r="I152" s="55" t="s">
        <v>101</v>
      </c>
      <c r="J152" s="55" t="s">
        <v>101</v>
      </c>
      <c r="K152" s="55" t="s">
        <v>101</v>
      </c>
      <c r="L152" s="55" t="s">
        <v>101</v>
      </c>
      <c r="M152" s="55" t="s">
        <v>101</v>
      </c>
      <c r="N152" s="56">
        <v>141</v>
      </c>
      <c r="O152" s="55" t="s">
        <v>101</v>
      </c>
      <c r="P152" s="55" t="s">
        <v>101</v>
      </c>
      <c r="Q152" s="55" t="s">
        <v>101</v>
      </c>
      <c r="R152" s="19">
        <f t="shared" si="2"/>
        <v>141</v>
      </c>
      <c r="S152" s="1"/>
      <c r="T152" s="1"/>
      <c r="U152" s="1"/>
      <c r="V152" s="1"/>
    </row>
    <row r="153" spans="1:22" ht="9.9499999999999993" customHeight="1" x14ac:dyDescent="0.15">
      <c r="A153" s="50" t="s">
        <v>68</v>
      </c>
      <c r="B153" s="50" t="s">
        <v>15</v>
      </c>
      <c r="C153" s="55" t="s">
        <v>101</v>
      </c>
      <c r="D153" s="55" t="s">
        <v>101</v>
      </c>
      <c r="E153" s="55" t="s">
        <v>101</v>
      </c>
      <c r="F153" s="55" t="s">
        <v>101</v>
      </c>
      <c r="G153" s="55" t="s">
        <v>101</v>
      </c>
      <c r="H153" s="55" t="s">
        <v>101</v>
      </c>
      <c r="I153" s="55" t="s">
        <v>101</v>
      </c>
      <c r="J153" s="55" t="s">
        <v>101</v>
      </c>
      <c r="K153" s="55" t="s">
        <v>101</v>
      </c>
      <c r="L153" s="55" t="s">
        <v>101</v>
      </c>
      <c r="M153" s="55" t="s">
        <v>101</v>
      </c>
      <c r="N153" s="56">
        <v>14</v>
      </c>
      <c r="O153" s="55" t="s">
        <v>101</v>
      </c>
      <c r="P153" s="55" t="s">
        <v>101</v>
      </c>
      <c r="Q153" s="55" t="s">
        <v>101</v>
      </c>
      <c r="R153" s="19">
        <f t="shared" si="2"/>
        <v>14</v>
      </c>
      <c r="S153" s="1"/>
      <c r="T153" s="1"/>
      <c r="U153" s="1"/>
      <c r="V153" s="1"/>
    </row>
    <row r="154" spans="1:22" ht="9.9499999999999993" customHeight="1" x14ac:dyDescent="0.15">
      <c r="A154" s="50" t="s">
        <v>69</v>
      </c>
      <c r="B154" s="50" t="s">
        <v>14</v>
      </c>
      <c r="C154" s="55" t="s">
        <v>101</v>
      </c>
      <c r="D154" s="55" t="s">
        <v>101</v>
      </c>
      <c r="E154" s="55" t="s">
        <v>101</v>
      </c>
      <c r="F154" s="55" t="s">
        <v>101</v>
      </c>
      <c r="G154" s="55" t="s">
        <v>101</v>
      </c>
      <c r="H154" s="55" t="s">
        <v>101</v>
      </c>
      <c r="I154" s="55" t="s">
        <v>101</v>
      </c>
      <c r="J154" s="55" t="s">
        <v>101</v>
      </c>
      <c r="K154" s="55" t="s">
        <v>101</v>
      </c>
      <c r="L154" s="55" t="s">
        <v>101</v>
      </c>
      <c r="M154" s="55" t="s">
        <v>101</v>
      </c>
      <c r="N154" s="56">
        <v>475</v>
      </c>
      <c r="O154" s="55" t="s">
        <v>101</v>
      </c>
      <c r="P154" s="55" t="s">
        <v>101</v>
      </c>
      <c r="Q154" s="55" t="s">
        <v>101</v>
      </c>
      <c r="R154" s="19">
        <f t="shared" si="2"/>
        <v>475</v>
      </c>
      <c r="S154" s="1"/>
      <c r="T154" s="1"/>
      <c r="U154" s="1"/>
      <c r="V154" s="1"/>
    </row>
    <row r="155" spans="1:22" ht="9.9499999999999993" customHeight="1" x14ac:dyDescent="0.15">
      <c r="A155" s="52" t="s">
        <v>69</v>
      </c>
      <c r="B155" s="52" t="s">
        <v>15</v>
      </c>
      <c r="C155" s="57" t="s">
        <v>101</v>
      </c>
      <c r="D155" s="57" t="s">
        <v>101</v>
      </c>
      <c r="E155" s="57" t="s">
        <v>101</v>
      </c>
      <c r="F155" s="57" t="s">
        <v>101</v>
      </c>
      <c r="G155" s="57" t="s">
        <v>101</v>
      </c>
      <c r="H155" s="57" t="s">
        <v>101</v>
      </c>
      <c r="I155" s="57" t="s">
        <v>101</v>
      </c>
      <c r="J155" s="57" t="s">
        <v>101</v>
      </c>
      <c r="K155" s="57" t="s">
        <v>101</v>
      </c>
      <c r="L155" s="57" t="s">
        <v>101</v>
      </c>
      <c r="M155" s="57" t="s">
        <v>101</v>
      </c>
      <c r="N155" s="58">
        <v>72</v>
      </c>
      <c r="O155" s="57" t="s">
        <v>101</v>
      </c>
      <c r="P155" s="57" t="s">
        <v>101</v>
      </c>
      <c r="Q155" s="57" t="s">
        <v>101</v>
      </c>
      <c r="R155" s="22">
        <f t="shared" si="2"/>
        <v>72</v>
      </c>
      <c r="S155" s="1"/>
      <c r="T155" s="1"/>
      <c r="U155" s="1"/>
      <c r="V155" s="1"/>
    </row>
    <row r="156" spans="1:22" ht="9.9499999999999993" customHeight="1" x14ac:dyDescent="0.15">
      <c r="A156" s="50"/>
      <c r="B156" s="50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6"/>
      <c r="O156" s="55"/>
      <c r="P156" s="55"/>
      <c r="Q156" s="55"/>
      <c r="R156" s="19"/>
      <c r="S156" s="1"/>
      <c r="T156" s="1"/>
      <c r="U156" s="1"/>
      <c r="V156" s="1"/>
    </row>
    <row r="157" spans="1:22" ht="9.9499999999999993" customHeight="1" x14ac:dyDescent="0.15">
      <c r="A157" s="50" t="s">
        <v>70</v>
      </c>
      <c r="B157" s="50" t="s">
        <v>14</v>
      </c>
      <c r="C157" s="55" t="s">
        <v>101</v>
      </c>
      <c r="D157" s="55" t="s">
        <v>101</v>
      </c>
      <c r="E157" s="55" t="s">
        <v>101</v>
      </c>
      <c r="F157" s="56" t="s">
        <v>101</v>
      </c>
      <c r="G157" s="56">
        <v>2079</v>
      </c>
      <c r="H157" s="56">
        <v>1532</v>
      </c>
      <c r="I157" s="55" t="s">
        <v>101</v>
      </c>
      <c r="J157" s="55" t="s">
        <v>101</v>
      </c>
      <c r="K157" s="56" t="s">
        <v>101</v>
      </c>
      <c r="L157" s="55" t="s">
        <v>101</v>
      </c>
      <c r="M157" s="55" t="s">
        <v>101</v>
      </c>
      <c r="N157" s="55" t="s">
        <v>101</v>
      </c>
      <c r="O157" s="55" t="s">
        <v>101</v>
      </c>
      <c r="P157" s="55" t="s">
        <v>101</v>
      </c>
      <c r="Q157" s="55" t="s">
        <v>101</v>
      </c>
      <c r="R157" s="19">
        <f t="shared" si="2"/>
        <v>3611</v>
      </c>
      <c r="S157" s="1"/>
      <c r="T157" s="1"/>
      <c r="U157" s="1"/>
      <c r="V157" s="1"/>
    </row>
    <row r="158" spans="1:22" ht="9.9499999999999993" customHeight="1" x14ac:dyDescent="0.15">
      <c r="A158" s="50" t="s">
        <v>70</v>
      </c>
      <c r="B158" s="50" t="s">
        <v>15</v>
      </c>
      <c r="C158" s="55" t="s">
        <v>101</v>
      </c>
      <c r="D158" s="55" t="s">
        <v>101</v>
      </c>
      <c r="E158" s="55" t="s">
        <v>101</v>
      </c>
      <c r="F158" s="56" t="s">
        <v>101</v>
      </c>
      <c r="G158" s="56">
        <v>467</v>
      </c>
      <c r="H158" s="56">
        <v>323</v>
      </c>
      <c r="I158" s="55" t="s">
        <v>101</v>
      </c>
      <c r="J158" s="55" t="s">
        <v>101</v>
      </c>
      <c r="K158" s="56" t="s">
        <v>101</v>
      </c>
      <c r="L158" s="55" t="s">
        <v>101</v>
      </c>
      <c r="M158" s="55" t="s">
        <v>101</v>
      </c>
      <c r="N158" s="55" t="s">
        <v>101</v>
      </c>
      <c r="O158" s="55" t="s">
        <v>101</v>
      </c>
      <c r="P158" s="55" t="s">
        <v>101</v>
      </c>
      <c r="Q158" s="55" t="s">
        <v>101</v>
      </c>
      <c r="R158" s="19">
        <f t="shared" si="2"/>
        <v>790</v>
      </c>
      <c r="S158" s="1"/>
      <c r="T158" s="1"/>
      <c r="U158" s="1"/>
      <c r="V158" s="1"/>
    </row>
    <row r="159" spans="1:22" ht="9.9499999999999993" customHeight="1" x14ac:dyDescent="0.15">
      <c r="A159" s="59" t="s">
        <v>71</v>
      </c>
      <c r="B159" s="50" t="s">
        <v>14</v>
      </c>
      <c r="C159" s="55" t="s">
        <v>101</v>
      </c>
      <c r="D159" s="55" t="s">
        <v>101</v>
      </c>
      <c r="E159" s="55" t="s">
        <v>101</v>
      </c>
      <c r="F159" s="55" t="s">
        <v>101</v>
      </c>
      <c r="G159" s="55" t="s">
        <v>101</v>
      </c>
      <c r="H159" s="56">
        <v>5</v>
      </c>
      <c r="I159" s="55" t="s">
        <v>101</v>
      </c>
      <c r="J159" s="55" t="s">
        <v>101</v>
      </c>
      <c r="K159" s="55" t="s">
        <v>101</v>
      </c>
      <c r="L159" s="55" t="s">
        <v>101</v>
      </c>
      <c r="M159" s="55" t="s">
        <v>101</v>
      </c>
      <c r="N159" s="55" t="s">
        <v>101</v>
      </c>
      <c r="O159" s="55" t="s">
        <v>101</v>
      </c>
      <c r="P159" s="55" t="s">
        <v>101</v>
      </c>
      <c r="Q159" s="55" t="s">
        <v>101</v>
      </c>
      <c r="R159" s="19">
        <f t="shared" si="2"/>
        <v>5</v>
      </c>
      <c r="S159" s="1"/>
      <c r="T159" s="1"/>
      <c r="U159" s="1"/>
      <c r="V159" s="1"/>
    </row>
    <row r="160" spans="1:22" ht="9.9499999999999993" customHeight="1" x14ac:dyDescent="0.15">
      <c r="A160" s="59" t="s">
        <v>71</v>
      </c>
      <c r="B160" s="50" t="s">
        <v>15</v>
      </c>
      <c r="C160" s="55" t="s">
        <v>101</v>
      </c>
      <c r="D160" s="55" t="s">
        <v>101</v>
      </c>
      <c r="E160" s="55" t="s">
        <v>101</v>
      </c>
      <c r="F160" s="55" t="s">
        <v>101</v>
      </c>
      <c r="G160" s="55" t="s">
        <v>101</v>
      </c>
      <c r="H160" s="56">
        <v>3</v>
      </c>
      <c r="I160" s="55" t="s">
        <v>101</v>
      </c>
      <c r="J160" s="55" t="s">
        <v>101</v>
      </c>
      <c r="K160" s="55" t="s">
        <v>101</v>
      </c>
      <c r="L160" s="55" t="s">
        <v>101</v>
      </c>
      <c r="M160" s="55" t="s">
        <v>101</v>
      </c>
      <c r="N160" s="55" t="s">
        <v>101</v>
      </c>
      <c r="O160" s="55" t="s">
        <v>101</v>
      </c>
      <c r="P160" s="55" t="s">
        <v>101</v>
      </c>
      <c r="Q160" s="55" t="s">
        <v>101</v>
      </c>
      <c r="R160" s="19">
        <f t="shared" si="2"/>
        <v>3</v>
      </c>
      <c r="S160" s="1"/>
      <c r="T160" s="1"/>
      <c r="U160" s="1"/>
      <c r="V160" s="1"/>
    </row>
    <row r="161" spans="1:22" ht="9.9499999999999993" customHeight="1" x14ac:dyDescent="0.15">
      <c r="A161" s="50" t="s">
        <v>72</v>
      </c>
      <c r="B161" s="50" t="s">
        <v>14</v>
      </c>
      <c r="C161" s="55" t="s">
        <v>101</v>
      </c>
      <c r="D161" s="55" t="s">
        <v>101</v>
      </c>
      <c r="E161" s="55" t="s">
        <v>101</v>
      </c>
      <c r="F161" s="55" t="s">
        <v>101</v>
      </c>
      <c r="G161" s="55" t="s">
        <v>101</v>
      </c>
      <c r="H161" s="55" t="s">
        <v>101</v>
      </c>
      <c r="I161" s="55" t="s">
        <v>101</v>
      </c>
      <c r="J161" s="55" t="s">
        <v>101</v>
      </c>
      <c r="K161" s="55" t="s">
        <v>101</v>
      </c>
      <c r="L161" s="55" t="s">
        <v>101</v>
      </c>
      <c r="M161" s="56">
        <v>428</v>
      </c>
      <c r="N161" s="56">
        <v>358</v>
      </c>
      <c r="O161" s="56">
        <v>84</v>
      </c>
      <c r="P161" s="56">
        <v>4674</v>
      </c>
      <c r="Q161" s="55" t="s">
        <v>101</v>
      </c>
      <c r="R161" s="19">
        <f t="shared" si="2"/>
        <v>5544</v>
      </c>
      <c r="S161" s="1"/>
      <c r="T161" s="1"/>
      <c r="U161" s="1"/>
      <c r="V161" s="1"/>
    </row>
    <row r="162" spans="1:22" ht="9.9499999999999993" customHeight="1" x14ac:dyDescent="0.15">
      <c r="A162" s="50" t="s">
        <v>72</v>
      </c>
      <c r="B162" s="50" t="s">
        <v>15</v>
      </c>
      <c r="C162" s="55" t="s">
        <v>101</v>
      </c>
      <c r="D162" s="55" t="s">
        <v>101</v>
      </c>
      <c r="E162" s="55" t="s">
        <v>101</v>
      </c>
      <c r="F162" s="55" t="s">
        <v>101</v>
      </c>
      <c r="G162" s="55" t="s">
        <v>101</v>
      </c>
      <c r="H162" s="55" t="s">
        <v>101</v>
      </c>
      <c r="I162" s="55" t="s">
        <v>101</v>
      </c>
      <c r="J162" s="55" t="s">
        <v>101</v>
      </c>
      <c r="K162" s="55" t="s">
        <v>101</v>
      </c>
      <c r="L162" s="55" t="s">
        <v>101</v>
      </c>
      <c r="M162" s="56">
        <v>232</v>
      </c>
      <c r="N162" s="56">
        <v>101</v>
      </c>
      <c r="O162" s="56">
        <v>55</v>
      </c>
      <c r="P162" s="56">
        <v>3015</v>
      </c>
      <c r="Q162" s="55" t="s">
        <v>101</v>
      </c>
      <c r="R162" s="19">
        <f t="shared" si="2"/>
        <v>3403</v>
      </c>
      <c r="S162" s="1"/>
      <c r="T162" s="1"/>
      <c r="U162" s="1"/>
      <c r="V162" s="1"/>
    </row>
    <row r="163" spans="1:22" ht="9.9499999999999993" customHeight="1" x14ac:dyDescent="0.15">
      <c r="A163" s="50" t="s">
        <v>73</v>
      </c>
      <c r="B163" s="50" t="s">
        <v>14</v>
      </c>
      <c r="C163" s="55" t="s">
        <v>101</v>
      </c>
      <c r="D163" s="55" t="s">
        <v>101</v>
      </c>
      <c r="E163" s="55" t="s">
        <v>101</v>
      </c>
      <c r="F163" s="55" t="s">
        <v>101</v>
      </c>
      <c r="G163" s="55" t="s">
        <v>101</v>
      </c>
      <c r="H163" s="55" t="s">
        <v>101</v>
      </c>
      <c r="I163" s="55" t="s">
        <v>101</v>
      </c>
      <c r="J163" s="55" t="s">
        <v>101</v>
      </c>
      <c r="K163" s="55" t="s">
        <v>101</v>
      </c>
      <c r="L163" s="55" t="s">
        <v>101</v>
      </c>
      <c r="M163" s="55" t="s">
        <v>101</v>
      </c>
      <c r="N163" s="55" t="s">
        <v>101</v>
      </c>
      <c r="O163" s="55" t="s">
        <v>101</v>
      </c>
      <c r="P163" s="56">
        <v>2126</v>
      </c>
      <c r="Q163" s="55" t="s">
        <v>101</v>
      </c>
      <c r="R163" s="19">
        <f t="shared" si="2"/>
        <v>2126</v>
      </c>
      <c r="S163" s="1"/>
      <c r="T163" s="1"/>
      <c r="U163" s="1"/>
      <c r="V163" s="1"/>
    </row>
    <row r="164" spans="1:22" ht="9.9499999999999993" customHeight="1" x14ac:dyDescent="0.15">
      <c r="A164" s="50" t="s">
        <v>73</v>
      </c>
      <c r="B164" s="50" t="s">
        <v>15</v>
      </c>
      <c r="C164" s="55" t="s">
        <v>101</v>
      </c>
      <c r="D164" s="55" t="s">
        <v>101</v>
      </c>
      <c r="E164" s="55" t="s">
        <v>101</v>
      </c>
      <c r="F164" s="55" t="s">
        <v>101</v>
      </c>
      <c r="G164" s="55" t="s">
        <v>101</v>
      </c>
      <c r="H164" s="55" t="s">
        <v>101</v>
      </c>
      <c r="I164" s="55" t="s">
        <v>101</v>
      </c>
      <c r="J164" s="55" t="s">
        <v>101</v>
      </c>
      <c r="K164" s="55" t="s">
        <v>101</v>
      </c>
      <c r="L164" s="55" t="s">
        <v>101</v>
      </c>
      <c r="M164" s="55" t="s">
        <v>101</v>
      </c>
      <c r="N164" s="55" t="s">
        <v>101</v>
      </c>
      <c r="O164" s="55" t="s">
        <v>101</v>
      </c>
      <c r="P164" s="56">
        <v>394</v>
      </c>
      <c r="Q164" s="55" t="s">
        <v>101</v>
      </c>
      <c r="R164" s="19">
        <f t="shared" ref="R164:R204" si="3">SUM(C164:Q164)</f>
        <v>394</v>
      </c>
      <c r="S164" s="1"/>
      <c r="T164" s="1"/>
      <c r="U164" s="1"/>
      <c r="V164" s="1"/>
    </row>
    <row r="165" spans="1:22" ht="9.9499999999999993" customHeight="1" x14ac:dyDescent="0.15">
      <c r="A165" s="50" t="s">
        <v>131</v>
      </c>
      <c r="B165" s="50" t="s">
        <v>14</v>
      </c>
      <c r="C165" s="55" t="s">
        <v>101</v>
      </c>
      <c r="D165" s="55" t="s">
        <v>101</v>
      </c>
      <c r="E165" s="55" t="s">
        <v>101</v>
      </c>
      <c r="F165" s="55" t="s">
        <v>101</v>
      </c>
      <c r="G165" s="56">
        <v>5</v>
      </c>
      <c r="H165" s="56">
        <v>58</v>
      </c>
      <c r="I165" s="55" t="s">
        <v>101</v>
      </c>
      <c r="J165" s="55" t="s">
        <v>101</v>
      </c>
      <c r="K165" s="55" t="s">
        <v>101</v>
      </c>
      <c r="L165" s="55" t="s">
        <v>101</v>
      </c>
      <c r="M165" s="55" t="s">
        <v>101</v>
      </c>
      <c r="N165" s="55" t="s">
        <v>101</v>
      </c>
      <c r="O165" s="55" t="s">
        <v>101</v>
      </c>
      <c r="P165" s="55" t="s">
        <v>101</v>
      </c>
      <c r="Q165" s="55" t="s">
        <v>101</v>
      </c>
      <c r="R165" s="19">
        <f t="shared" si="3"/>
        <v>63</v>
      </c>
      <c r="S165" s="1"/>
      <c r="T165" s="1"/>
      <c r="U165" s="1"/>
      <c r="V165" s="1"/>
    </row>
    <row r="166" spans="1:22" ht="9.9499999999999993" customHeight="1" x14ac:dyDescent="0.15">
      <c r="A166" s="50" t="s">
        <v>131</v>
      </c>
      <c r="B166" s="50" t="s">
        <v>15</v>
      </c>
      <c r="C166" s="55" t="s">
        <v>101</v>
      </c>
      <c r="D166" s="55" t="s">
        <v>101</v>
      </c>
      <c r="E166" s="55" t="s">
        <v>101</v>
      </c>
      <c r="F166" s="55" t="s">
        <v>101</v>
      </c>
      <c r="G166" s="56" t="s">
        <v>101</v>
      </c>
      <c r="H166" s="56">
        <v>8</v>
      </c>
      <c r="I166" s="55" t="s">
        <v>101</v>
      </c>
      <c r="J166" s="55" t="s">
        <v>101</v>
      </c>
      <c r="K166" s="55" t="s">
        <v>101</v>
      </c>
      <c r="L166" s="55" t="s">
        <v>101</v>
      </c>
      <c r="M166" s="55" t="s">
        <v>101</v>
      </c>
      <c r="N166" s="55" t="s">
        <v>101</v>
      </c>
      <c r="O166" s="55" t="s">
        <v>101</v>
      </c>
      <c r="P166" s="55" t="s">
        <v>101</v>
      </c>
      <c r="Q166" s="55" t="s">
        <v>101</v>
      </c>
      <c r="R166" s="19">
        <f t="shared" si="3"/>
        <v>8</v>
      </c>
      <c r="S166" s="1"/>
      <c r="T166" s="1"/>
      <c r="U166" s="1"/>
      <c r="V166" s="1"/>
    </row>
    <row r="167" spans="1:22" ht="9.9499999999999993" customHeight="1" x14ac:dyDescent="0.15">
      <c r="A167" s="50" t="s">
        <v>132</v>
      </c>
      <c r="B167" s="50" t="s">
        <v>14</v>
      </c>
      <c r="C167" s="55" t="s">
        <v>101</v>
      </c>
      <c r="D167" s="55" t="s">
        <v>101</v>
      </c>
      <c r="E167" s="55" t="s">
        <v>101</v>
      </c>
      <c r="F167" s="55" t="s">
        <v>101</v>
      </c>
      <c r="G167" s="55" t="s">
        <v>101</v>
      </c>
      <c r="H167" s="55" t="s">
        <v>101</v>
      </c>
      <c r="I167" s="55" t="s">
        <v>101</v>
      </c>
      <c r="J167" s="55" t="s">
        <v>101</v>
      </c>
      <c r="K167" s="56">
        <v>51</v>
      </c>
      <c r="L167" s="55" t="s">
        <v>101</v>
      </c>
      <c r="M167" s="56" t="s">
        <v>101</v>
      </c>
      <c r="N167" s="55" t="s">
        <v>101</v>
      </c>
      <c r="O167" s="55" t="s">
        <v>101</v>
      </c>
      <c r="P167" s="55" t="s">
        <v>101</v>
      </c>
      <c r="Q167" s="55" t="s">
        <v>101</v>
      </c>
      <c r="R167" s="19">
        <f t="shared" si="3"/>
        <v>51</v>
      </c>
      <c r="S167" s="1"/>
      <c r="T167" s="1"/>
      <c r="U167" s="1"/>
      <c r="V167" s="1"/>
    </row>
    <row r="168" spans="1:22" ht="9.9499999999999993" customHeight="1" x14ac:dyDescent="0.15">
      <c r="A168" s="50" t="s">
        <v>132</v>
      </c>
      <c r="B168" s="50" t="s">
        <v>15</v>
      </c>
      <c r="C168" s="55" t="s">
        <v>101</v>
      </c>
      <c r="D168" s="55" t="s">
        <v>101</v>
      </c>
      <c r="E168" s="55" t="s">
        <v>101</v>
      </c>
      <c r="F168" s="55" t="s">
        <v>101</v>
      </c>
      <c r="G168" s="55" t="s">
        <v>101</v>
      </c>
      <c r="H168" s="55" t="s">
        <v>101</v>
      </c>
      <c r="I168" s="55" t="s">
        <v>101</v>
      </c>
      <c r="J168" s="55" t="s">
        <v>101</v>
      </c>
      <c r="K168" s="56">
        <v>9</v>
      </c>
      <c r="L168" s="55" t="s">
        <v>101</v>
      </c>
      <c r="M168" s="56" t="s">
        <v>101</v>
      </c>
      <c r="N168" s="55" t="s">
        <v>101</v>
      </c>
      <c r="O168" s="55" t="s">
        <v>101</v>
      </c>
      <c r="P168" s="55" t="s">
        <v>101</v>
      </c>
      <c r="Q168" s="55" t="s">
        <v>101</v>
      </c>
      <c r="R168" s="19">
        <f t="shared" si="3"/>
        <v>9</v>
      </c>
      <c r="S168" s="1"/>
      <c r="T168" s="1"/>
      <c r="U168" s="1"/>
      <c r="V168" s="1"/>
    </row>
    <row r="169" spans="1:22" ht="9.9499999999999993" customHeight="1" x14ac:dyDescent="0.15">
      <c r="A169" s="50" t="s">
        <v>74</v>
      </c>
      <c r="B169" s="50" t="s">
        <v>14</v>
      </c>
      <c r="C169" s="55" t="s">
        <v>101</v>
      </c>
      <c r="D169" s="55" t="s">
        <v>101</v>
      </c>
      <c r="E169" s="55" t="s">
        <v>101</v>
      </c>
      <c r="F169" s="55" t="s">
        <v>101</v>
      </c>
      <c r="G169" s="55" t="s">
        <v>101</v>
      </c>
      <c r="H169" s="56">
        <v>2</v>
      </c>
      <c r="I169" s="55" t="s">
        <v>101</v>
      </c>
      <c r="J169" s="55" t="s">
        <v>101</v>
      </c>
      <c r="K169" s="56">
        <v>21</v>
      </c>
      <c r="L169" s="55" t="s">
        <v>101</v>
      </c>
      <c r="M169" s="55" t="s">
        <v>101</v>
      </c>
      <c r="N169" s="56">
        <v>2800</v>
      </c>
      <c r="O169" s="56">
        <v>718</v>
      </c>
      <c r="P169" s="56">
        <v>1</v>
      </c>
      <c r="Q169" s="55" t="s">
        <v>101</v>
      </c>
      <c r="R169" s="19">
        <f t="shared" si="3"/>
        <v>3542</v>
      </c>
      <c r="S169" s="1"/>
      <c r="T169" s="1"/>
      <c r="U169" s="1"/>
      <c r="V169" s="1"/>
    </row>
    <row r="170" spans="1:22" ht="9.9499999999999993" customHeight="1" x14ac:dyDescent="0.15">
      <c r="A170" s="50" t="s">
        <v>74</v>
      </c>
      <c r="B170" s="50" t="s">
        <v>15</v>
      </c>
      <c r="C170" s="55" t="s">
        <v>101</v>
      </c>
      <c r="D170" s="55" t="s">
        <v>101</v>
      </c>
      <c r="E170" s="55" t="s">
        <v>101</v>
      </c>
      <c r="F170" s="55" t="s">
        <v>101</v>
      </c>
      <c r="G170" s="55" t="s">
        <v>101</v>
      </c>
      <c r="H170" s="56">
        <v>1</v>
      </c>
      <c r="I170" s="55" t="s">
        <v>101</v>
      </c>
      <c r="J170" s="55" t="s">
        <v>101</v>
      </c>
      <c r="K170" s="56" t="s">
        <v>101</v>
      </c>
      <c r="L170" s="55" t="s">
        <v>101</v>
      </c>
      <c r="M170" s="55" t="s">
        <v>101</v>
      </c>
      <c r="N170" s="56">
        <v>490</v>
      </c>
      <c r="O170" s="56">
        <v>275</v>
      </c>
      <c r="P170" s="56" t="s">
        <v>101</v>
      </c>
      <c r="Q170" s="55" t="s">
        <v>101</v>
      </c>
      <c r="R170" s="19">
        <f t="shared" si="3"/>
        <v>766</v>
      </c>
      <c r="S170" s="1"/>
      <c r="T170" s="1"/>
      <c r="U170" s="1"/>
      <c r="V170" s="1"/>
    </row>
    <row r="171" spans="1:22" ht="9.9499999999999993" customHeight="1" x14ac:dyDescent="0.15">
      <c r="A171" s="50" t="s">
        <v>75</v>
      </c>
      <c r="B171" s="50" t="s">
        <v>14</v>
      </c>
      <c r="C171" s="55" t="s">
        <v>101</v>
      </c>
      <c r="D171" s="55" t="s">
        <v>101</v>
      </c>
      <c r="E171" s="55" t="s">
        <v>101</v>
      </c>
      <c r="F171" s="56" t="s">
        <v>101</v>
      </c>
      <c r="G171" s="56" t="s">
        <v>101</v>
      </c>
      <c r="H171" s="56" t="s">
        <v>101</v>
      </c>
      <c r="I171" s="55" t="s">
        <v>101</v>
      </c>
      <c r="J171" s="55" t="s">
        <v>101</v>
      </c>
      <c r="K171" s="56">
        <v>71</v>
      </c>
      <c r="L171" s="55" t="s">
        <v>101</v>
      </c>
      <c r="M171" s="55" t="s">
        <v>101</v>
      </c>
      <c r="N171" s="56">
        <v>8</v>
      </c>
      <c r="O171" s="55" t="s">
        <v>101</v>
      </c>
      <c r="P171" s="55" t="s">
        <v>101</v>
      </c>
      <c r="Q171" s="55" t="s">
        <v>101</v>
      </c>
      <c r="R171" s="19">
        <f t="shared" si="3"/>
        <v>79</v>
      </c>
      <c r="S171" s="1"/>
      <c r="T171" s="1"/>
      <c r="U171" s="1"/>
      <c r="V171" s="1"/>
    </row>
    <row r="172" spans="1:22" ht="9.9499999999999993" customHeight="1" x14ac:dyDescent="0.15">
      <c r="A172" s="50" t="s">
        <v>75</v>
      </c>
      <c r="B172" s="50" t="s">
        <v>15</v>
      </c>
      <c r="C172" s="55" t="s">
        <v>101</v>
      </c>
      <c r="D172" s="55" t="s">
        <v>101</v>
      </c>
      <c r="E172" s="55" t="s">
        <v>101</v>
      </c>
      <c r="F172" s="56" t="s">
        <v>101</v>
      </c>
      <c r="G172" s="56" t="s">
        <v>101</v>
      </c>
      <c r="H172" s="56" t="s">
        <v>101</v>
      </c>
      <c r="I172" s="55" t="s">
        <v>101</v>
      </c>
      <c r="J172" s="55" t="s">
        <v>101</v>
      </c>
      <c r="K172" s="56">
        <v>6</v>
      </c>
      <c r="L172" s="55" t="s">
        <v>101</v>
      </c>
      <c r="M172" s="55" t="s">
        <v>101</v>
      </c>
      <c r="N172" s="56" t="s">
        <v>101</v>
      </c>
      <c r="O172" s="55" t="s">
        <v>101</v>
      </c>
      <c r="P172" s="55" t="s">
        <v>101</v>
      </c>
      <c r="Q172" s="55" t="s">
        <v>101</v>
      </c>
      <c r="R172" s="19">
        <f t="shared" si="3"/>
        <v>6</v>
      </c>
      <c r="S172" s="1"/>
      <c r="T172" s="1"/>
      <c r="U172" s="1"/>
      <c r="V172" s="1"/>
    </row>
    <row r="173" spans="1:22" ht="9.9499999999999993" customHeight="1" x14ac:dyDescent="0.15">
      <c r="A173" s="59" t="s">
        <v>76</v>
      </c>
      <c r="B173" s="50" t="s">
        <v>14</v>
      </c>
      <c r="C173" s="55" t="s">
        <v>101</v>
      </c>
      <c r="D173" s="56">
        <v>6</v>
      </c>
      <c r="E173" s="56" t="s">
        <v>101</v>
      </c>
      <c r="F173" s="56">
        <v>69</v>
      </c>
      <c r="G173" s="56">
        <v>21</v>
      </c>
      <c r="H173" s="55" t="s">
        <v>101</v>
      </c>
      <c r="I173" s="55" t="s">
        <v>101</v>
      </c>
      <c r="J173" s="55" t="s">
        <v>101</v>
      </c>
      <c r="K173" s="56">
        <v>61</v>
      </c>
      <c r="L173" s="55" t="s">
        <v>101</v>
      </c>
      <c r="M173" s="55" t="s">
        <v>101</v>
      </c>
      <c r="N173" s="56">
        <v>2</v>
      </c>
      <c r="O173" s="55" t="s">
        <v>101</v>
      </c>
      <c r="P173" s="55" t="s">
        <v>101</v>
      </c>
      <c r="Q173" s="55" t="s">
        <v>101</v>
      </c>
      <c r="R173" s="19">
        <f t="shared" si="3"/>
        <v>159</v>
      </c>
      <c r="S173" s="1"/>
      <c r="T173" s="1"/>
      <c r="U173" s="1"/>
      <c r="V173" s="1"/>
    </row>
    <row r="174" spans="1:22" ht="9.9499999999999993" customHeight="1" x14ac:dyDescent="0.15">
      <c r="A174" s="59" t="s">
        <v>76</v>
      </c>
      <c r="B174" s="50" t="s">
        <v>15</v>
      </c>
      <c r="C174" s="55" t="s">
        <v>101</v>
      </c>
      <c r="D174" s="56" t="s">
        <v>101</v>
      </c>
      <c r="E174" s="56" t="s">
        <v>101</v>
      </c>
      <c r="F174" s="56">
        <v>8</v>
      </c>
      <c r="G174" s="56">
        <v>5</v>
      </c>
      <c r="H174" s="55" t="s">
        <v>101</v>
      </c>
      <c r="I174" s="55" t="s">
        <v>101</v>
      </c>
      <c r="J174" s="55" t="s">
        <v>101</v>
      </c>
      <c r="K174" s="56">
        <v>5</v>
      </c>
      <c r="L174" s="55" t="s">
        <v>101</v>
      </c>
      <c r="M174" s="55" t="s">
        <v>101</v>
      </c>
      <c r="N174" s="56" t="s">
        <v>101</v>
      </c>
      <c r="O174" s="55" t="s">
        <v>101</v>
      </c>
      <c r="P174" s="55" t="s">
        <v>101</v>
      </c>
      <c r="Q174" s="55" t="s">
        <v>101</v>
      </c>
      <c r="R174" s="19">
        <f t="shared" si="3"/>
        <v>18</v>
      </c>
      <c r="S174" s="1"/>
      <c r="T174" s="1"/>
      <c r="U174" s="1"/>
      <c r="V174" s="1"/>
    </row>
    <row r="175" spans="1:22" ht="9.9499999999999993" customHeight="1" x14ac:dyDescent="0.15">
      <c r="A175" s="50" t="s">
        <v>133</v>
      </c>
      <c r="B175" s="50" t="s">
        <v>14</v>
      </c>
      <c r="C175" s="55" t="s">
        <v>101</v>
      </c>
      <c r="D175" s="55" t="s">
        <v>101</v>
      </c>
      <c r="E175" s="55" t="s">
        <v>101</v>
      </c>
      <c r="F175" s="55" t="s">
        <v>101</v>
      </c>
      <c r="G175" s="55" t="s">
        <v>101</v>
      </c>
      <c r="H175" s="55" t="s">
        <v>101</v>
      </c>
      <c r="I175" s="55" t="s">
        <v>101</v>
      </c>
      <c r="J175" s="55" t="s">
        <v>101</v>
      </c>
      <c r="K175" s="56">
        <v>2</v>
      </c>
      <c r="L175" s="55" t="s">
        <v>101</v>
      </c>
      <c r="M175" s="55" t="s">
        <v>101</v>
      </c>
      <c r="N175" s="55" t="s">
        <v>101</v>
      </c>
      <c r="O175" s="55" t="s">
        <v>101</v>
      </c>
      <c r="P175" s="55" t="s">
        <v>101</v>
      </c>
      <c r="Q175" s="55" t="s">
        <v>101</v>
      </c>
      <c r="R175" s="19">
        <f t="shared" si="3"/>
        <v>2</v>
      </c>
      <c r="S175" s="1"/>
      <c r="T175" s="1"/>
      <c r="U175" s="1"/>
      <c r="V175" s="1"/>
    </row>
    <row r="176" spans="1:22" ht="9.9499999999999993" customHeight="1" x14ac:dyDescent="0.15">
      <c r="A176" s="50" t="s">
        <v>133</v>
      </c>
      <c r="B176" s="50" t="s">
        <v>15</v>
      </c>
      <c r="C176" s="55" t="s">
        <v>101</v>
      </c>
      <c r="D176" s="55" t="s">
        <v>101</v>
      </c>
      <c r="E176" s="55" t="s">
        <v>101</v>
      </c>
      <c r="F176" s="55" t="s">
        <v>101</v>
      </c>
      <c r="G176" s="55" t="s">
        <v>101</v>
      </c>
      <c r="H176" s="55" t="s">
        <v>101</v>
      </c>
      <c r="I176" s="55" t="s">
        <v>101</v>
      </c>
      <c r="J176" s="55" t="s">
        <v>101</v>
      </c>
      <c r="K176" s="56" t="s">
        <v>101</v>
      </c>
      <c r="L176" s="55" t="s">
        <v>101</v>
      </c>
      <c r="M176" s="55" t="s">
        <v>101</v>
      </c>
      <c r="N176" s="55" t="s">
        <v>101</v>
      </c>
      <c r="O176" s="55" t="s">
        <v>101</v>
      </c>
      <c r="P176" s="55" t="s">
        <v>101</v>
      </c>
      <c r="Q176" s="55" t="s">
        <v>101</v>
      </c>
      <c r="R176" s="19">
        <f t="shared" si="3"/>
        <v>0</v>
      </c>
      <c r="S176" s="1"/>
      <c r="T176" s="1"/>
      <c r="U176" s="1"/>
      <c r="V176" s="1"/>
    </row>
    <row r="177" spans="1:22" ht="9.9499999999999993" customHeight="1" x14ac:dyDescent="0.15">
      <c r="A177" s="50" t="s">
        <v>134</v>
      </c>
      <c r="B177" s="50" t="s">
        <v>14</v>
      </c>
      <c r="C177" s="55" t="s">
        <v>101</v>
      </c>
      <c r="D177" s="55" t="s">
        <v>101</v>
      </c>
      <c r="E177" s="55" t="s">
        <v>101</v>
      </c>
      <c r="F177" s="55" t="s">
        <v>101</v>
      </c>
      <c r="G177" s="56">
        <v>9</v>
      </c>
      <c r="H177" s="55" t="s">
        <v>101</v>
      </c>
      <c r="I177" s="55" t="s">
        <v>101</v>
      </c>
      <c r="J177" s="55" t="s">
        <v>101</v>
      </c>
      <c r="K177" s="56" t="s">
        <v>101</v>
      </c>
      <c r="L177" s="55" t="s">
        <v>101</v>
      </c>
      <c r="M177" s="55" t="s">
        <v>101</v>
      </c>
      <c r="N177" s="55" t="s">
        <v>101</v>
      </c>
      <c r="O177" s="55" t="s">
        <v>101</v>
      </c>
      <c r="P177" s="55" t="s">
        <v>101</v>
      </c>
      <c r="Q177" s="55" t="s">
        <v>101</v>
      </c>
      <c r="R177" s="19">
        <f t="shared" si="3"/>
        <v>9</v>
      </c>
      <c r="S177" s="1"/>
      <c r="T177" s="1"/>
      <c r="U177" s="1"/>
      <c r="V177" s="1"/>
    </row>
    <row r="178" spans="1:22" ht="9.9499999999999993" customHeight="1" x14ac:dyDescent="0.15">
      <c r="A178" s="50" t="s">
        <v>134</v>
      </c>
      <c r="B178" s="50" t="s">
        <v>15</v>
      </c>
      <c r="C178" s="55" t="s">
        <v>101</v>
      </c>
      <c r="D178" s="55" t="s">
        <v>101</v>
      </c>
      <c r="E178" s="55" t="s">
        <v>101</v>
      </c>
      <c r="F178" s="55" t="s">
        <v>101</v>
      </c>
      <c r="G178" s="56">
        <v>1</v>
      </c>
      <c r="H178" s="55" t="s">
        <v>101</v>
      </c>
      <c r="I178" s="55" t="s">
        <v>101</v>
      </c>
      <c r="J178" s="55" t="s">
        <v>101</v>
      </c>
      <c r="K178" s="56" t="s">
        <v>101</v>
      </c>
      <c r="L178" s="55" t="s">
        <v>101</v>
      </c>
      <c r="M178" s="55" t="s">
        <v>101</v>
      </c>
      <c r="N178" s="55" t="s">
        <v>101</v>
      </c>
      <c r="O178" s="55" t="s">
        <v>101</v>
      </c>
      <c r="P178" s="55" t="s">
        <v>101</v>
      </c>
      <c r="Q178" s="55" t="s">
        <v>101</v>
      </c>
      <c r="R178" s="19">
        <f t="shared" si="3"/>
        <v>1</v>
      </c>
      <c r="S178" s="1"/>
      <c r="T178" s="1"/>
      <c r="U178" s="1"/>
      <c r="V178" s="1"/>
    </row>
    <row r="179" spans="1:22" ht="9.9499999999999993" customHeight="1" x14ac:dyDescent="0.15">
      <c r="A179" s="59" t="s">
        <v>77</v>
      </c>
      <c r="B179" s="50" t="s">
        <v>14</v>
      </c>
      <c r="C179" s="55" t="s">
        <v>101</v>
      </c>
      <c r="D179" s="55" t="s">
        <v>101</v>
      </c>
      <c r="E179" s="55" t="s">
        <v>101</v>
      </c>
      <c r="F179" s="55" t="s">
        <v>101</v>
      </c>
      <c r="G179" s="56">
        <v>2</v>
      </c>
      <c r="H179" s="55" t="s">
        <v>101</v>
      </c>
      <c r="I179" s="55" t="s">
        <v>101</v>
      </c>
      <c r="J179" s="55" t="s">
        <v>101</v>
      </c>
      <c r="K179" s="55" t="s">
        <v>101</v>
      </c>
      <c r="L179" s="55" t="s">
        <v>101</v>
      </c>
      <c r="M179" s="55" t="s">
        <v>101</v>
      </c>
      <c r="N179" s="55" t="s">
        <v>101</v>
      </c>
      <c r="O179" s="55" t="s">
        <v>101</v>
      </c>
      <c r="P179" s="55" t="s">
        <v>101</v>
      </c>
      <c r="Q179" s="55" t="s">
        <v>101</v>
      </c>
      <c r="R179" s="19">
        <f t="shared" si="3"/>
        <v>2</v>
      </c>
      <c r="S179" s="1"/>
      <c r="T179" s="1"/>
      <c r="U179" s="1"/>
      <c r="V179" s="1"/>
    </row>
    <row r="180" spans="1:22" ht="9.9499999999999993" customHeight="1" x14ac:dyDescent="0.15">
      <c r="A180" s="59" t="s">
        <v>77</v>
      </c>
      <c r="B180" s="50" t="s">
        <v>15</v>
      </c>
      <c r="C180" s="55" t="s">
        <v>101</v>
      </c>
      <c r="D180" s="55" t="s">
        <v>101</v>
      </c>
      <c r="E180" s="55" t="s">
        <v>101</v>
      </c>
      <c r="F180" s="55" t="s">
        <v>101</v>
      </c>
      <c r="G180" s="56">
        <v>1</v>
      </c>
      <c r="H180" s="55" t="s">
        <v>101</v>
      </c>
      <c r="I180" s="55" t="s">
        <v>101</v>
      </c>
      <c r="J180" s="55" t="s">
        <v>101</v>
      </c>
      <c r="K180" s="55" t="s">
        <v>101</v>
      </c>
      <c r="L180" s="55" t="s">
        <v>101</v>
      </c>
      <c r="M180" s="55" t="s">
        <v>101</v>
      </c>
      <c r="N180" s="55" t="s">
        <v>101</v>
      </c>
      <c r="O180" s="55" t="s">
        <v>101</v>
      </c>
      <c r="P180" s="55" t="s">
        <v>101</v>
      </c>
      <c r="Q180" s="55" t="s">
        <v>101</v>
      </c>
      <c r="R180" s="19">
        <f t="shared" si="3"/>
        <v>1</v>
      </c>
      <c r="S180" s="1"/>
      <c r="T180" s="1"/>
      <c r="U180" s="1"/>
      <c r="V180" s="1"/>
    </row>
    <row r="181" spans="1:22" ht="9.9499999999999993" customHeight="1" x14ac:dyDescent="0.15">
      <c r="A181" s="50" t="s">
        <v>78</v>
      </c>
      <c r="B181" s="50" t="s">
        <v>14</v>
      </c>
      <c r="C181" s="55" t="s">
        <v>101</v>
      </c>
      <c r="D181" s="55" t="s">
        <v>101</v>
      </c>
      <c r="E181" s="55" t="s">
        <v>101</v>
      </c>
      <c r="F181" s="55" t="s">
        <v>101</v>
      </c>
      <c r="G181" s="56">
        <v>3114</v>
      </c>
      <c r="H181" s="56">
        <v>100</v>
      </c>
      <c r="I181" s="55" t="s">
        <v>101</v>
      </c>
      <c r="J181" s="55" t="s">
        <v>101</v>
      </c>
      <c r="K181" s="56">
        <v>656</v>
      </c>
      <c r="L181" s="55" t="s">
        <v>101</v>
      </c>
      <c r="M181" s="55" t="s">
        <v>101</v>
      </c>
      <c r="N181" s="55" t="s">
        <v>101</v>
      </c>
      <c r="O181" s="55" t="s">
        <v>101</v>
      </c>
      <c r="P181" s="55" t="s">
        <v>101</v>
      </c>
      <c r="Q181" s="55" t="s">
        <v>101</v>
      </c>
      <c r="R181" s="19">
        <f t="shared" si="3"/>
        <v>3870</v>
      </c>
      <c r="S181" s="1"/>
      <c r="T181" s="1"/>
      <c r="U181" s="1"/>
      <c r="V181" s="1"/>
    </row>
    <row r="182" spans="1:22" ht="9.9499999999999993" customHeight="1" x14ac:dyDescent="0.15">
      <c r="A182" s="50" t="s">
        <v>78</v>
      </c>
      <c r="B182" s="50" t="s">
        <v>15</v>
      </c>
      <c r="C182" s="55" t="s">
        <v>101</v>
      </c>
      <c r="D182" s="55" t="s">
        <v>101</v>
      </c>
      <c r="E182" s="55" t="s">
        <v>101</v>
      </c>
      <c r="F182" s="55" t="s">
        <v>101</v>
      </c>
      <c r="G182" s="56">
        <v>405</v>
      </c>
      <c r="H182" s="56">
        <v>10</v>
      </c>
      <c r="I182" s="55" t="s">
        <v>101</v>
      </c>
      <c r="J182" s="55" t="s">
        <v>101</v>
      </c>
      <c r="K182" s="56">
        <v>64</v>
      </c>
      <c r="L182" s="55" t="s">
        <v>101</v>
      </c>
      <c r="M182" s="55" t="s">
        <v>101</v>
      </c>
      <c r="N182" s="55" t="s">
        <v>101</v>
      </c>
      <c r="O182" s="55" t="s">
        <v>101</v>
      </c>
      <c r="P182" s="55" t="s">
        <v>101</v>
      </c>
      <c r="Q182" s="55" t="s">
        <v>101</v>
      </c>
      <c r="R182" s="19">
        <f t="shared" si="3"/>
        <v>479</v>
      </c>
      <c r="S182" s="1"/>
      <c r="T182" s="1"/>
      <c r="U182" s="1"/>
      <c r="V182" s="1"/>
    </row>
    <row r="183" spans="1:22" ht="9.9499999999999993" customHeight="1" x14ac:dyDescent="0.15">
      <c r="A183" s="59" t="s">
        <v>135</v>
      </c>
      <c r="B183" s="50" t="s">
        <v>14</v>
      </c>
      <c r="C183" s="55" t="s">
        <v>101</v>
      </c>
      <c r="D183" s="55" t="s">
        <v>101</v>
      </c>
      <c r="E183" s="55" t="s">
        <v>101</v>
      </c>
      <c r="F183" s="56" t="s">
        <v>101</v>
      </c>
      <c r="G183" s="56">
        <v>2281</v>
      </c>
      <c r="H183" s="55" t="s">
        <v>101</v>
      </c>
      <c r="I183" s="55" t="s">
        <v>101</v>
      </c>
      <c r="J183" s="55" t="s">
        <v>101</v>
      </c>
      <c r="K183" s="56">
        <v>4428</v>
      </c>
      <c r="L183" s="55" t="s">
        <v>101</v>
      </c>
      <c r="M183" s="55" t="s">
        <v>101</v>
      </c>
      <c r="N183" s="55" t="s">
        <v>101</v>
      </c>
      <c r="O183" s="55" t="s">
        <v>101</v>
      </c>
      <c r="P183" s="55" t="s">
        <v>101</v>
      </c>
      <c r="Q183" s="55" t="s">
        <v>101</v>
      </c>
      <c r="R183" s="19">
        <f t="shared" si="3"/>
        <v>6709</v>
      </c>
      <c r="S183" s="1"/>
      <c r="T183" s="1"/>
      <c r="U183" s="1"/>
      <c r="V183" s="1"/>
    </row>
    <row r="184" spans="1:22" ht="9.9499999999999993" customHeight="1" x14ac:dyDescent="0.15">
      <c r="A184" s="59" t="s">
        <v>135</v>
      </c>
      <c r="B184" s="50" t="s">
        <v>15</v>
      </c>
      <c r="C184" s="55" t="s">
        <v>101</v>
      </c>
      <c r="D184" s="55" t="s">
        <v>101</v>
      </c>
      <c r="E184" s="55" t="s">
        <v>101</v>
      </c>
      <c r="F184" s="56" t="s">
        <v>101</v>
      </c>
      <c r="G184" s="56">
        <v>259</v>
      </c>
      <c r="H184" s="55" t="s">
        <v>101</v>
      </c>
      <c r="I184" s="55" t="s">
        <v>101</v>
      </c>
      <c r="J184" s="55" t="s">
        <v>101</v>
      </c>
      <c r="K184" s="56">
        <v>468</v>
      </c>
      <c r="L184" s="55" t="s">
        <v>101</v>
      </c>
      <c r="M184" s="55" t="s">
        <v>101</v>
      </c>
      <c r="N184" s="55" t="s">
        <v>101</v>
      </c>
      <c r="O184" s="55" t="s">
        <v>101</v>
      </c>
      <c r="P184" s="55" t="s">
        <v>101</v>
      </c>
      <c r="Q184" s="55" t="s">
        <v>101</v>
      </c>
      <c r="R184" s="19">
        <f t="shared" si="3"/>
        <v>727</v>
      </c>
      <c r="S184" s="1"/>
      <c r="T184" s="1"/>
      <c r="U184" s="1"/>
      <c r="V184" s="1"/>
    </row>
    <row r="185" spans="1:22" ht="9.9499999999999993" customHeight="1" x14ac:dyDescent="0.15">
      <c r="A185" s="50" t="s">
        <v>136</v>
      </c>
      <c r="B185" s="50" t="s">
        <v>14</v>
      </c>
      <c r="C185" s="55" t="s">
        <v>101</v>
      </c>
      <c r="D185" s="55" t="s">
        <v>101</v>
      </c>
      <c r="E185" s="55" t="s">
        <v>101</v>
      </c>
      <c r="F185" s="55" t="s">
        <v>101</v>
      </c>
      <c r="G185" s="56" t="s">
        <v>101</v>
      </c>
      <c r="H185" s="55" t="s">
        <v>101</v>
      </c>
      <c r="I185" s="55" t="s">
        <v>101</v>
      </c>
      <c r="J185" s="55" t="s">
        <v>101</v>
      </c>
      <c r="K185" s="55" t="s">
        <v>101</v>
      </c>
      <c r="L185" s="55" t="s">
        <v>101</v>
      </c>
      <c r="M185" s="55" t="s">
        <v>101</v>
      </c>
      <c r="N185" s="56">
        <v>1</v>
      </c>
      <c r="O185" s="55" t="s">
        <v>101</v>
      </c>
      <c r="P185" s="55" t="s">
        <v>101</v>
      </c>
      <c r="Q185" s="55" t="s">
        <v>101</v>
      </c>
      <c r="R185" s="19">
        <f t="shared" si="3"/>
        <v>1</v>
      </c>
      <c r="S185" s="1"/>
      <c r="T185" s="1"/>
      <c r="U185" s="1"/>
      <c r="V185" s="1"/>
    </row>
    <row r="186" spans="1:22" ht="9.9499999999999993" customHeight="1" x14ac:dyDescent="0.15">
      <c r="A186" s="52" t="s">
        <v>136</v>
      </c>
      <c r="B186" s="52" t="s">
        <v>15</v>
      </c>
      <c r="C186" s="57" t="s">
        <v>101</v>
      </c>
      <c r="D186" s="57" t="s">
        <v>101</v>
      </c>
      <c r="E186" s="57" t="s">
        <v>101</v>
      </c>
      <c r="F186" s="57" t="s">
        <v>101</v>
      </c>
      <c r="G186" s="58" t="s">
        <v>101</v>
      </c>
      <c r="H186" s="57" t="s">
        <v>101</v>
      </c>
      <c r="I186" s="57" t="s">
        <v>101</v>
      </c>
      <c r="J186" s="57" t="s">
        <v>101</v>
      </c>
      <c r="K186" s="57" t="s">
        <v>101</v>
      </c>
      <c r="L186" s="57" t="s">
        <v>101</v>
      </c>
      <c r="M186" s="57" t="s">
        <v>101</v>
      </c>
      <c r="N186" s="58" t="s">
        <v>101</v>
      </c>
      <c r="O186" s="57" t="s">
        <v>101</v>
      </c>
      <c r="P186" s="57" t="s">
        <v>101</v>
      </c>
      <c r="Q186" s="57" t="s">
        <v>101</v>
      </c>
      <c r="R186" s="22">
        <f t="shared" si="3"/>
        <v>0</v>
      </c>
      <c r="S186" s="1"/>
      <c r="T186" s="1"/>
      <c r="U186" s="1"/>
      <c r="V186" s="1"/>
    </row>
    <row r="187" spans="1:22" ht="9.9499999999999993" customHeight="1" x14ac:dyDescent="0.15">
      <c r="A187" s="50"/>
      <c r="B187" s="50"/>
      <c r="C187" s="55"/>
      <c r="D187" s="55"/>
      <c r="E187" s="55"/>
      <c r="F187" s="55"/>
      <c r="G187" s="56"/>
      <c r="H187" s="55"/>
      <c r="I187" s="55"/>
      <c r="J187" s="55"/>
      <c r="K187" s="55"/>
      <c r="L187" s="55"/>
      <c r="M187" s="55"/>
      <c r="N187" s="56"/>
      <c r="O187" s="55"/>
      <c r="P187" s="55"/>
      <c r="Q187" s="55"/>
      <c r="R187" s="19"/>
      <c r="S187" s="1"/>
      <c r="T187" s="1"/>
      <c r="U187" s="1"/>
      <c r="V187" s="1"/>
    </row>
    <row r="188" spans="1:22" ht="9.9499999999999993" customHeight="1" x14ac:dyDescent="0.15">
      <c r="A188" s="50" t="s">
        <v>79</v>
      </c>
      <c r="B188" s="50" t="s">
        <v>14</v>
      </c>
      <c r="C188" s="55" t="s">
        <v>101</v>
      </c>
      <c r="D188" s="55" t="s">
        <v>101</v>
      </c>
      <c r="E188" s="56">
        <v>1</v>
      </c>
      <c r="F188" s="56">
        <v>6</v>
      </c>
      <c r="G188" s="56" t="s">
        <v>101</v>
      </c>
      <c r="H188" s="55" t="s">
        <v>101</v>
      </c>
      <c r="I188" s="55" t="s">
        <v>101</v>
      </c>
      <c r="J188" s="55" t="s">
        <v>101</v>
      </c>
      <c r="K188" s="55" t="s">
        <v>101</v>
      </c>
      <c r="L188" s="55" t="s">
        <v>101</v>
      </c>
      <c r="M188" s="55" t="s">
        <v>101</v>
      </c>
      <c r="N188" s="56">
        <v>7602</v>
      </c>
      <c r="O188" s="55" t="s">
        <v>101</v>
      </c>
      <c r="P188" s="56">
        <v>8499</v>
      </c>
      <c r="Q188" s="55" t="s">
        <v>101</v>
      </c>
      <c r="R188" s="19">
        <f t="shared" si="3"/>
        <v>16108</v>
      </c>
      <c r="S188" s="1"/>
      <c r="T188" s="1"/>
      <c r="U188" s="1"/>
      <c r="V188" s="1"/>
    </row>
    <row r="189" spans="1:22" ht="9.9499999999999993" customHeight="1" x14ac:dyDescent="0.15">
      <c r="A189" s="50" t="s">
        <v>79</v>
      </c>
      <c r="B189" s="50" t="s">
        <v>15</v>
      </c>
      <c r="C189" s="55" t="s">
        <v>101</v>
      </c>
      <c r="D189" s="55" t="s">
        <v>101</v>
      </c>
      <c r="E189" s="56" t="s">
        <v>101</v>
      </c>
      <c r="F189" s="56" t="s">
        <v>101</v>
      </c>
      <c r="G189" s="56" t="s">
        <v>101</v>
      </c>
      <c r="H189" s="55" t="s">
        <v>101</v>
      </c>
      <c r="I189" s="55" t="s">
        <v>101</v>
      </c>
      <c r="J189" s="55" t="s">
        <v>101</v>
      </c>
      <c r="K189" s="55" t="s">
        <v>101</v>
      </c>
      <c r="L189" s="55" t="s">
        <v>101</v>
      </c>
      <c r="M189" s="55" t="s">
        <v>101</v>
      </c>
      <c r="N189" s="56">
        <v>375</v>
      </c>
      <c r="O189" s="55" t="s">
        <v>101</v>
      </c>
      <c r="P189" s="56">
        <v>732</v>
      </c>
      <c r="Q189" s="55" t="s">
        <v>101</v>
      </c>
      <c r="R189" s="19">
        <f t="shared" si="3"/>
        <v>1107</v>
      </c>
      <c r="S189" s="1"/>
      <c r="T189" s="1"/>
      <c r="U189" s="1"/>
      <c r="V189" s="1"/>
    </row>
    <row r="190" spans="1:22" ht="9.9499999999999993" customHeight="1" x14ac:dyDescent="0.15">
      <c r="A190" s="50" t="s">
        <v>137</v>
      </c>
      <c r="B190" s="50" t="s">
        <v>14</v>
      </c>
      <c r="C190" s="55" t="s">
        <v>101</v>
      </c>
      <c r="D190" s="55" t="s">
        <v>101</v>
      </c>
      <c r="E190" s="55" t="s">
        <v>101</v>
      </c>
      <c r="F190" s="55" t="s">
        <v>101</v>
      </c>
      <c r="G190" s="55" t="s">
        <v>101</v>
      </c>
      <c r="H190" s="55" t="s">
        <v>101</v>
      </c>
      <c r="I190" s="55" t="s">
        <v>101</v>
      </c>
      <c r="J190" s="55" t="s">
        <v>101</v>
      </c>
      <c r="K190" s="55" t="s">
        <v>101</v>
      </c>
      <c r="L190" s="55" t="s">
        <v>101</v>
      </c>
      <c r="M190" s="55" t="s">
        <v>101</v>
      </c>
      <c r="N190" s="56">
        <v>29</v>
      </c>
      <c r="O190" s="55" t="s">
        <v>101</v>
      </c>
      <c r="P190" s="55" t="s">
        <v>101</v>
      </c>
      <c r="Q190" s="55" t="s">
        <v>101</v>
      </c>
      <c r="R190" s="19">
        <f t="shared" si="3"/>
        <v>29</v>
      </c>
      <c r="S190" s="1"/>
      <c r="T190" s="1"/>
      <c r="U190" s="1"/>
      <c r="V190" s="1"/>
    </row>
    <row r="191" spans="1:22" ht="9.9499999999999993" customHeight="1" x14ac:dyDescent="0.15">
      <c r="A191" s="50" t="s">
        <v>137</v>
      </c>
      <c r="B191" s="50" t="s">
        <v>15</v>
      </c>
      <c r="C191" s="55" t="s">
        <v>101</v>
      </c>
      <c r="D191" s="55" t="s">
        <v>101</v>
      </c>
      <c r="E191" s="55" t="s">
        <v>101</v>
      </c>
      <c r="F191" s="55" t="s">
        <v>101</v>
      </c>
      <c r="G191" s="55" t="s">
        <v>101</v>
      </c>
      <c r="H191" s="55" t="s">
        <v>101</v>
      </c>
      <c r="I191" s="55" t="s">
        <v>101</v>
      </c>
      <c r="J191" s="55" t="s">
        <v>101</v>
      </c>
      <c r="K191" s="55" t="s">
        <v>101</v>
      </c>
      <c r="L191" s="55" t="s">
        <v>101</v>
      </c>
      <c r="M191" s="55" t="s">
        <v>101</v>
      </c>
      <c r="N191" s="56">
        <v>5</v>
      </c>
      <c r="O191" s="55" t="s">
        <v>101</v>
      </c>
      <c r="P191" s="55" t="s">
        <v>101</v>
      </c>
      <c r="Q191" s="55" t="s">
        <v>101</v>
      </c>
      <c r="R191" s="19">
        <f t="shared" si="3"/>
        <v>5</v>
      </c>
      <c r="S191" s="1"/>
      <c r="T191" s="1"/>
      <c r="U191" s="1"/>
      <c r="V191" s="1"/>
    </row>
    <row r="192" spans="1:22" ht="9.9499999999999993" customHeight="1" x14ac:dyDescent="0.15">
      <c r="A192" s="50" t="s">
        <v>80</v>
      </c>
      <c r="B192" s="50" t="s">
        <v>14</v>
      </c>
      <c r="C192" s="55" t="s">
        <v>101</v>
      </c>
      <c r="D192" s="55" t="s">
        <v>101</v>
      </c>
      <c r="E192" s="55" t="s">
        <v>101</v>
      </c>
      <c r="F192" s="56">
        <v>1</v>
      </c>
      <c r="G192" s="55" t="s">
        <v>101</v>
      </c>
      <c r="H192" s="55" t="s">
        <v>101</v>
      </c>
      <c r="I192" s="55" t="s">
        <v>101</v>
      </c>
      <c r="J192" s="55" t="s">
        <v>101</v>
      </c>
      <c r="K192" s="55" t="s">
        <v>101</v>
      </c>
      <c r="L192" s="55" t="s">
        <v>101</v>
      </c>
      <c r="M192" s="56" t="s">
        <v>101</v>
      </c>
      <c r="N192" s="56">
        <v>1096</v>
      </c>
      <c r="O192" s="55" t="s">
        <v>101</v>
      </c>
      <c r="P192" s="55" t="s">
        <v>101</v>
      </c>
      <c r="Q192" s="55" t="s">
        <v>101</v>
      </c>
      <c r="R192" s="19">
        <f t="shared" si="3"/>
        <v>1097</v>
      </c>
      <c r="S192" s="1"/>
      <c r="T192" s="1"/>
      <c r="U192" s="1"/>
      <c r="V192" s="1"/>
    </row>
    <row r="193" spans="1:23" ht="9.9499999999999993" customHeight="1" x14ac:dyDescent="0.15">
      <c r="A193" s="52" t="s">
        <v>80</v>
      </c>
      <c r="B193" s="52" t="s">
        <v>15</v>
      </c>
      <c r="C193" s="57" t="s">
        <v>101</v>
      </c>
      <c r="D193" s="57" t="s">
        <v>101</v>
      </c>
      <c r="E193" s="57" t="s">
        <v>101</v>
      </c>
      <c r="F193" s="58" t="s">
        <v>101</v>
      </c>
      <c r="G193" s="57" t="s">
        <v>101</v>
      </c>
      <c r="H193" s="57" t="s">
        <v>101</v>
      </c>
      <c r="I193" s="57" t="s">
        <v>101</v>
      </c>
      <c r="J193" s="57" t="s">
        <v>101</v>
      </c>
      <c r="K193" s="57" t="s">
        <v>101</v>
      </c>
      <c r="L193" s="57" t="s">
        <v>101</v>
      </c>
      <c r="M193" s="58" t="s">
        <v>101</v>
      </c>
      <c r="N193" s="58">
        <v>102</v>
      </c>
      <c r="O193" s="57" t="s">
        <v>101</v>
      </c>
      <c r="P193" s="57" t="s">
        <v>101</v>
      </c>
      <c r="Q193" s="57" t="s">
        <v>101</v>
      </c>
      <c r="R193" s="22">
        <f t="shared" si="3"/>
        <v>102</v>
      </c>
      <c r="S193" s="1"/>
      <c r="T193" s="1"/>
      <c r="U193" s="1"/>
      <c r="V193" s="1"/>
    </row>
    <row r="194" spans="1:23" ht="9.9499999999999993" customHeight="1" x14ac:dyDescent="0.15">
      <c r="A194" s="50"/>
      <c r="B194" s="50"/>
      <c r="C194" s="55"/>
      <c r="D194" s="55"/>
      <c r="E194" s="55"/>
      <c r="F194" s="56"/>
      <c r="G194" s="55"/>
      <c r="H194" s="55"/>
      <c r="I194" s="55"/>
      <c r="J194" s="55"/>
      <c r="K194" s="55"/>
      <c r="L194" s="55"/>
      <c r="M194" s="56"/>
      <c r="N194" s="56"/>
      <c r="O194" s="55"/>
      <c r="P194" s="55"/>
      <c r="Q194" s="55"/>
      <c r="R194" s="19"/>
      <c r="S194" s="1"/>
      <c r="T194" s="1"/>
      <c r="U194" s="1"/>
      <c r="V194" s="1"/>
    </row>
    <row r="195" spans="1:23" ht="9.9499999999999993" customHeight="1" x14ac:dyDescent="0.15">
      <c r="A195" s="50" t="s">
        <v>95</v>
      </c>
      <c r="B195" s="50" t="s">
        <v>14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</v>
      </c>
      <c r="I195" s="55">
        <v>0</v>
      </c>
      <c r="J195" s="55">
        <v>0</v>
      </c>
      <c r="K195" s="56">
        <v>0</v>
      </c>
      <c r="L195" s="55">
        <v>0</v>
      </c>
      <c r="M195" s="55">
        <v>0</v>
      </c>
      <c r="N195" s="55">
        <v>0</v>
      </c>
      <c r="O195" s="55">
        <v>0</v>
      </c>
      <c r="P195" s="55">
        <v>0</v>
      </c>
      <c r="Q195" s="55">
        <v>0</v>
      </c>
      <c r="R195" s="19">
        <f t="shared" si="3"/>
        <v>0</v>
      </c>
      <c r="S195" s="1"/>
      <c r="T195" s="1"/>
      <c r="U195" s="1"/>
      <c r="V195" s="1"/>
    </row>
    <row r="196" spans="1:23" ht="9.9499999999999993" customHeight="1" x14ac:dyDescent="0.15">
      <c r="A196" s="50"/>
      <c r="B196" s="50" t="s">
        <v>15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0</v>
      </c>
      <c r="I196" s="55">
        <v>0</v>
      </c>
      <c r="J196" s="55">
        <v>0</v>
      </c>
      <c r="K196" s="56">
        <v>0</v>
      </c>
      <c r="L196" s="55">
        <v>0</v>
      </c>
      <c r="M196" s="55">
        <v>0</v>
      </c>
      <c r="N196" s="55">
        <v>0</v>
      </c>
      <c r="O196" s="55">
        <v>0</v>
      </c>
      <c r="P196" s="55">
        <v>0</v>
      </c>
      <c r="Q196" s="55">
        <v>0</v>
      </c>
      <c r="R196" s="19">
        <f t="shared" si="3"/>
        <v>0</v>
      </c>
      <c r="S196" s="1"/>
      <c r="T196" s="1"/>
      <c r="U196" s="1"/>
      <c r="V196" s="1"/>
    </row>
    <row r="197" spans="1:23" ht="9.9499999999999993" customHeight="1" x14ac:dyDescent="0.15">
      <c r="A197" s="50" t="s">
        <v>96</v>
      </c>
      <c r="B197" s="50" t="s">
        <v>14</v>
      </c>
      <c r="C197" s="56">
        <v>13</v>
      </c>
      <c r="D197" s="56">
        <v>136</v>
      </c>
      <c r="E197" s="56">
        <v>388</v>
      </c>
      <c r="F197" s="56">
        <v>282</v>
      </c>
      <c r="G197" s="56">
        <v>749</v>
      </c>
      <c r="H197" s="56">
        <v>998</v>
      </c>
      <c r="I197" s="56">
        <v>0</v>
      </c>
      <c r="J197" s="56">
        <v>12</v>
      </c>
      <c r="K197" s="56">
        <v>109798</v>
      </c>
      <c r="L197" s="56">
        <v>7</v>
      </c>
      <c r="M197" s="56">
        <v>1383</v>
      </c>
      <c r="N197" s="56">
        <v>306663</v>
      </c>
      <c r="O197" s="56">
        <v>49967</v>
      </c>
      <c r="P197" s="56">
        <v>23496</v>
      </c>
      <c r="Q197" s="56">
        <v>2337</v>
      </c>
      <c r="R197" s="19">
        <f t="shared" si="3"/>
        <v>496229</v>
      </c>
      <c r="S197" s="1"/>
      <c r="T197" s="1"/>
      <c r="U197" s="1"/>
      <c r="V197" s="1"/>
    </row>
    <row r="198" spans="1:23" ht="9.9499999999999993" customHeight="1" x14ac:dyDescent="0.15">
      <c r="A198" s="50"/>
      <c r="B198" s="50" t="s">
        <v>15</v>
      </c>
      <c r="C198" s="56">
        <v>10</v>
      </c>
      <c r="D198" s="56">
        <v>130</v>
      </c>
      <c r="E198" s="56">
        <v>387</v>
      </c>
      <c r="F198" s="56">
        <v>247</v>
      </c>
      <c r="G198" s="56">
        <v>661</v>
      </c>
      <c r="H198" s="56">
        <v>761</v>
      </c>
      <c r="I198" s="56">
        <v>0</v>
      </c>
      <c r="J198" s="56">
        <v>4</v>
      </c>
      <c r="K198" s="56">
        <v>93717</v>
      </c>
      <c r="L198" s="56">
        <v>6</v>
      </c>
      <c r="M198" s="56">
        <v>1210</v>
      </c>
      <c r="N198" s="56">
        <v>266315</v>
      </c>
      <c r="O198" s="56">
        <v>34134</v>
      </c>
      <c r="P198" s="56">
        <v>16873</v>
      </c>
      <c r="Q198" s="56">
        <v>1778</v>
      </c>
      <c r="R198" s="19">
        <f t="shared" si="3"/>
        <v>416233</v>
      </c>
      <c r="S198" s="1"/>
      <c r="T198" s="1"/>
      <c r="U198" s="1"/>
      <c r="V198" s="1"/>
    </row>
    <row r="199" spans="1:23" ht="9.9499999999999993" customHeight="1" x14ac:dyDescent="0.15">
      <c r="A199" s="50" t="s">
        <v>97</v>
      </c>
      <c r="B199" s="50" t="s">
        <v>14</v>
      </c>
      <c r="C199" s="56">
        <v>1</v>
      </c>
      <c r="D199" s="56">
        <v>110</v>
      </c>
      <c r="E199" s="56">
        <v>1349</v>
      </c>
      <c r="F199" s="56">
        <v>2858</v>
      </c>
      <c r="G199" s="56">
        <v>39514</v>
      </c>
      <c r="H199" s="56">
        <v>30845</v>
      </c>
      <c r="I199" s="55">
        <v>0</v>
      </c>
      <c r="J199" s="55">
        <v>0</v>
      </c>
      <c r="K199" s="56">
        <v>25160</v>
      </c>
      <c r="L199" s="55">
        <v>0</v>
      </c>
      <c r="M199" s="56">
        <v>740</v>
      </c>
      <c r="N199" s="56">
        <v>216986</v>
      </c>
      <c r="O199" s="56">
        <v>166</v>
      </c>
      <c r="P199" s="56">
        <v>910</v>
      </c>
      <c r="Q199" s="56">
        <v>41</v>
      </c>
      <c r="R199" s="19">
        <f t="shared" si="3"/>
        <v>318680</v>
      </c>
      <c r="S199" s="1"/>
      <c r="T199" s="1"/>
      <c r="U199" s="1"/>
      <c r="V199" s="1"/>
    </row>
    <row r="200" spans="1:23" ht="9.9499999999999993" customHeight="1" x14ac:dyDescent="0.15">
      <c r="A200" s="50"/>
      <c r="B200" s="50" t="s">
        <v>15</v>
      </c>
      <c r="C200" s="56">
        <v>1</v>
      </c>
      <c r="D200" s="56">
        <v>67</v>
      </c>
      <c r="E200" s="56">
        <v>763</v>
      </c>
      <c r="F200" s="56">
        <v>1177</v>
      </c>
      <c r="G200" s="56">
        <v>20074</v>
      </c>
      <c r="H200" s="56">
        <v>25608</v>
      </c>
      <c r="I200" s="55">
        <v>0</v>
      </c>
      <c r="J200" s="55">
        <v>0</v>
      </c>
      <c r="K200" s="56">
        <v>21815</v>
      </c>
      <c r="L200" s="55">
        <v>0</v>
      </c>
      <c r="M200" s="56">
        <v>251</v>
      </c>
      <c r="N200" s="56">
        <v>68938</v>
      </c>
      <c r="O200" s="56">
        <v>42</v>
      </c>
      <c r="P200" s="56">
        <v>230</v>
      </c>
      <c r="Q200" s="56">
        <v>35</v>
      </c>
      <c r="R200" s="19">
        <f t="shared" si="3"/>
        <v>139001</v>
      </c>
      <c r="S200" s="1"/>
      <c r="T200" s="1"/>
      <c r="U200" s="1"/>
      <c r="V200" s="1"/>
    </row>
    <row r="201" spans="1:23" ht="9.9499999999999993" customHeight="1" x14ac:dyDescent="0.15">
      <c r="A201" s="50" t="s">
        <v>98</v>
      </c>
      <c r="B201" s="50" t="s">
        <v>14</v>
      </c>
      <c r="C201" s="55">
        <v>0</v>
      </c>
      <c r="D201" s="56">
        <v>6</v>
      </c>
      <c r="E201" s="56">
        <v>0</v>
      </c>
      <c r="F201" s="56">
        <v>69</v>
      </c>
      <c r="G201" s="56">
        <v>7511</v>
      </c>
      <c r="H201" s="56">
        <v>1697</v>
      </c>
      <c r="I201" s="55">
        <v>0</v>
      </c>
      <c r="J201" s="55">
        <v>0</v>
      </c>
      <c r="K201" s="56">
        <v>5290</v>
      </c>
      <c r="L201" s="55">
        <v>0</v>
      </c>
      <c r="M201" s="56">
        <v>428</v>
      </c>
      <c r="N201" s="56">
        <v>3169</v>
      </c>
      <c r="O201" s="56">
        <v>802</v>
      </c>
      <c r="P201" s="56">
        <v>6801</v>
      </c>
      <c r="Q201" s="55">
        <v>0</v>
      </c>
      <c r="R201" s="19">
        <f t="shared" si="3"/>
        <v>25773</v>
      </c>
      <c r="S201" s="1"/>
      <c r="T201" s="1"/>
      <c r="U201" s="1"/>
      <c r="V201" s="1"/>
    </row>
    <row r="202" spans="1:23" ht="9.9499999999999993" customHeight="1" x14ac:dyDescent="0.15">
      <c r="A202" s="50"/>
      <c r="B202" s="50" t="s">
        <v>15</v>
      </c>
      <c r="C202" s="55">
        <v>0</v>
      </c>
      <c r="D202" s="56">
        <v>0</v>
      </c>
      <c r="E202" s="56">
        <v>0</v>
      </c>
      <c r="F202" s="56">
        <v>8</v>
      </c>
      <c r="G202" s="56">
        <v>1138</v>
      </c>
      <c r="H202" s="56">
        <v>345</v>
      </c>
      <c r="I202" s="55">
        <v>0</v>
      </c>
      <c r="J202" s="55">
        <v>0</v>
      </c>
      <c r="K202" s="56">
        <v>552</v>
      </c>
      <c r="L202" s="55">
        <v>0</v>
      </c>
      <c r="M202" s="56">
        <v>232</v>
      </c>
      <c r="N202" s="56">
        <v>591</v>
      </c>
      <c r="O202" s="56">
        <v>330</v>
      </c>
      <c r="P202" s="56">
        <v>3409</v>
      </c>
      <c r="Q202" s="55">
        <v>0</v>
      </c>
      <c r="R202" s="19">
        <f t="shared" si="3"/>
        <v>6605</v>
      </c>
      <c r="S202" s="1"/>
      <c r="T202" s="1"/>
      <c r="U202" s="1"/>
      <c r="V202" s="1"/>
    </row>
    <row r="203" spans="1:23" ht="9.9499999999999993" customHeight="1" x14ac:dyDescent="0.15">
      <c r="A203" s="50" t="s">
        <v>99</v>
      </c>
      <c r="B203" s="50" t="s">
        <v>14</v>
      </c>
      <c r="C203" s="55">
        <v>0</v>
      </c>
      <c r="D203" s="55">
        <v>0</v>
      </c>
      <c r="E203" s="56">
        <v>1</v>
      </c>
      <c r="F203" s="56">
        <v>7</v>
      </c>
      <c r="G203" s="56">
        <v>0</v>
      </c>
      <c r="H203" s="55">
        <v>0</v>
      </c>
      <c r="I203" s="55">
        <v>0</v>
      </c>
      <c r="J203" s="55">
        <v>0</v>
      </c>
      <c r="K203" s="55">
        <v>0</v>
      </c>
      <c r="L203" s="55">
        <v>0</v>
      </c>
      <c r="M203" s="56">
        <v>0</v>
      </c>
      <c r="N203" s="56">
        <v>8727</v>
      </c>
      <c r="O203" s="55">
        <v>0</v>
      </c>
      <c r="P203" s="56">
        <v>8499</v>
      </c>
      <c r="Q203" s="55">
        <v>0</v>
      </c>
      <c r="R203" s="19">
        <f t="shared" si="3"/>
        <v>17234</v>
      </c>
      <c r="S203" s="1"/>
      <c r="T203" s="1"/>
      <c r="U203" s="1"/>
      <c r="V203" s="1"/>
    </row>
    <row r="204" spans="1:23" ht="9.9499999999999993" customHeight="1" x14ac:dyDescent="0.15">
      <c r="A204" s="50"/>
      <c r="B204" s="50" t="s">
        <v>15</v>
      </c>
      <c r="C204" s="55">
        <v>0</v>
      </c>
      <c r="D204" s="55">
        <v>0</v>
      </c>
      <c r="E204" s="56">
        <v>0</v>
      </c>
      <c r="F204" s="56">
        <v>0</v>
      </c>
      <c r="G204" s="56">
        <v>0</v>
      </c>
      <c r="H204" s="55">
        <v>0</v>
      </c>
      <c r="I204" s="55">
        <v>0</v>
      </c>
      <c r="J204" s="55">
        <v>0</v>
      </c>
      <c r="K204" s="55">
        <v>0</v>
      </c>
      <c r="L204" s="55">
        <v>0</v>
      </c>
      <c r="M204" s="56">
        <v>0</v>
      </c>
      <c r="N204" s="56">
        <v>482</v>
      </c>
      <c r="O204" s="19">
        <v>0</v>
      </c>
      <c r="P204" s="56">
        <v>732</v>
      </c>
      <c r="Q204" s="55">
        <v>0</v>
      </c>
      <c r="R204" s="19">
        <f t="shared" si="3"/>
        <v>1214</v>
      </c>
      <c r="S204" s="1"/>
      <c r="T204" s="1"/>
      <c r="U204" s="1"/>
      <c r="V204" s="1"/>
      <c r="W204" s="51"/>
    </row>
    <row r="205" spans="1:23" ht="11.25" customHeight="1" x14ac:dyDescent="0.25">
      <c r="A205" s="11" t="s">
        <v>161</v>
      </c>
      <c r="B205" s="53" t="s">
        <v>14</v>
      </c>
      <c r="C205" s="23">
        <f>SUM(C195+C197+C199+C201+C203)</f>
        <v>14</v>
      </c>
      <c r="D205" s="23">
        <f t="shared" ref="D205:R205" si="4">SUM(D195+D197+D199+D201+D203)</f>
        <v>252</v>
      </c>
      <c r="E205" s="23">
        <f t="shared" si="4"/>
        <v>1738</v>
      </c>
      <c r="F205" s="23">
        <f t="shared" si="4"/>
        <v>3216</v>
      </c>
      <c r="G205" s="23">
        <f t="shared" si="4"/>
        <v>47774</v>
      </c>
      <c r="H205" s="23">
        <f t="shared" si="4"/>
        <v>33540</v>
      </c>
      <c r="I205" s="23">
        <f t="shared" si="4"/>
        <v>0</v>
      </c>
      <c r="J205" s="23">
        <f t="shared" si="4"/>
        <v>12</v>
      </c>
      <c r="K205" s="23">
        <f t="shared" si="4"/>
        <v>140248</v>
      </c>
      <c r="L205" s="23">
        <f t="shared" si="4"/>
        <v>7</v>
      </c>
      <c r="M205" s="23">
        <f t="shared" si="4"/>
        <v>2551</v>
      </c>
      <c r="N205" s="23">
        <f t="shared" si="4"/>
        <v>535545</v>
      </c>
      <c r="O205" s="23">
        <f t="shared" si="4"/>
        <v>50935</v>
      </c>
      <c r="P205" s="23">
        <f t="shared" si="4"/>
        <v>39706</v>
      </c>
      <c r="Q205" s="23">
        <f t="shared" si="4"/>
        <v>2378</v>
      </c>
      <c r="R205" s="23">
        <f t="shared" si="4"/>
        <v>857916</v>
      </c>
    </row>
    <row r="206" spans="1:23" ht="11.25" customHeight="1" x14ac:dyDescent="0.25">
      <c r="A206" s="12"/>
      <c r="B206" s="54" t="s">
        <v>15</v>
      </c>
      <c r="C206" s="24">
        <f>SUM(C196+C198+C200+C202+C204)</f>
        <v>11</v>
      </c>
      <c r="D206" s="24">
        <f t="shared" ref="D206:R206" si="5">SUM(D196+D198+D200+D202+D204)</f>
        <v>197</v>
      </c>
      <c r="E206" s="24">
        <f t="shared" si="5"/>
        <v>1150</v>
      </c>
      <c r="F206" s="24">
        <f t="shared" si="5"/>
        <v>1432</v>
      </c>
      <c r="G206" s="24">
        <f t="shared" si="5"/>
        <v>21873</v>
      </c>
      <c r="H206" s="24">
        <f t="shared" si="5"/>
        <v>26714</v>
      </c>
      <c r="I206" s="24">
        <f t="shared" si="5"/>
        <v>0</v>
      </c>
      <c r="J206" s="24">
        <f t="shared" si="5"/>
        <v>4</v>
      </c>
      <c r="K206" s="24">
        <f t="shared" si="5"/>
        <v>116084</v>
      </c>
      <c r="L206" s="24">
        <f t="shared" si="5"/>
        <v>6</v>
      </c>
      <c r="M206" s="24">
        <f t="shared" si="5"/>
        <v>1693</v>
      </c>
      <c r="N206" s="24">
        <f t="shared" si="5"/>
        <v>336326</v>
      </c>
      <c r="O206" s="24">
        <f t="shared" si="5"/>
        <v>34506</v>
      </c>
      <c r="P206" s="24">
        <f t="shared" si="5"/>
        <v>21244</v>
      </c>
      <c r="Q206" s="24">
        <f t="shared" si="5"/>
        <v>1813</v>
      </c>
      <c r="R206" s="24">
        <f t="shared" si="5"/>
        <v>563053</v>
      </c>
    </row>
    <row r="207" spans="1:23" ht="9.9499999999999993" customHeight="1" x14ac:dyDescent="0.25"/>
    <row r="208" spans="1:23" ht="9.9499999999999993" customHeight="1" x14ac:dyDescent="0.25"/>
    <row r="209" ht="9.9499999999999993" customHeight="1" x14ac:dyDescent="0.25"/>
    <row r="210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workbookViewId="0">
      <selection sqref="A1:O1"/>
    </sheetView>
  </sheetViews>
  <sheetFormatPr baseColWidth="10" defaultRowHeight="9" x14ac:dyDescent="0.15"/>
  <cols>
    <col min="1" max="1" width="21.85546875" style="1" customWidth="1"/>
    <col min="2" max="2" width="4.85546875" style="16" customWidth="1"/>
    <col min="3" max="3" width="6.5703125" style="9" bestFit="1" customWidth="1"/>
    <col min="4" max="14" width="5.7109375" style="9" customWidth="1"/>
    <col min="15" max="15" width="6.85546875" style="9" bestFit="1" customWidth="1"/>
    <col min="16" max="16384" width="11.42578125" style="1"/>
  </cols>
  <sheetData>
    <row r="1" spans="1:15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ht="12.75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ht="12.75" x14ac:dyDescent="0.2">
      <c r="A4" s="321" t="s">
        <v>162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5" spans="1:15" x14ac:dyDescent="0.15"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s="4" customFormat="1" ht="11.25" customHeight="1" x14ac:dyDescent="0.2">
      <c r="A6" s="300" t="s">
        <v>81</v>
      </c>
      <c r="B6" s="301"/>
      <c r="C6" s="302" t="s">
        <v>82</v>
      </c>
      <c r="D6" s="302" t="s">
        <v>83</v>
      </c>
      <c r="E6" s="302" t="s">
        <v>84</v>
      </c>
      <c r="F6" s="302" t="s">
        <v>85</v>
      </c>
      <c r="G6" s="302" t="s">
        <v>86</v>
      </c>
      <c r="H6" s="302" t="s">
        <v>87</v>
      </c>
      <c r="I6" s="302" t="s">
        <v>88</v>
      </c>
      <c r="J6" s="302" t="s">
        <v>89</v>
      </c>
      <c r="K6" s="302" t="s">
        <v>90</v>
      </c>
      <c r="L6" s="302" t="s">
        <v>91</v>
      </c>
      <c r="M6" s="302" t="s">
        <v>92</v>
      </c>
      <c r="N6" s="302" t="s">
        <v>93</v>
      </c>
      <c r="O6" s="8" t="s">
        <v>94</v>
      </c>
    </row>
    <row r="7" spans="1:15" ht="9.9499999999999993" customHeight="1" x14ac:dyDescent="0.15">
      <c r="A7" s="298" t="s">
        <v>16</v>
      </c>
      <c r="B7" s="299" t="s">
        <v>14</v>
      </c>
      <c r="C7" s="304" t="s">
        <v>101</v>
      </c>
      <c r="D7" s="304" t="s">
        <v>101</v>
      </c>
      <c r="E7" s="304">
        <v>2</v>
      </c>
      <c r="F7" s="304">
        <v>50</v>
      </c>
      <c r="G7" s="304">
        <v>313</v>
      </c>
      <c r="H7" s="304">
        <v>313</v>
      </c>
      <c r="I7" s="304">
        <v>429</v>
      </c>
      <c r="J7" s="304">
        <v>248</v>
      </c>
      <c r="K7" s="304">
        <v>249</v>
      </c>
      <c r="L7" s="304">
        <v>133</v>
      </c>
      <c r="M7" s="304">
        <v>33</v>
      </c>
      <c r="N7" s="304">
        <v>1</v>
      </c>
      <c r="O7" s="19">
        <f t="shared" ref="O7:O54" si="0">SUM(C7:N7)</f>
        <v>1771</v>
      </c>
    </row>
    <row r="8" spans="1:15" ht="9.9499999999999993" customHeight="1" x14ac:dyDescent="0.15">
      <c r="A8" s="298" t="s">
        <v>16</v>
      </c>
      <c r="B8" s="299" t="s">
        <v>15</v>
      </c>
      <c r="C8" s="304" t="s">
        <v>101</v>
      </c>
      <c r="D8" s="304" t="s">
        <v>101</v>
      </c>
      <c r="E8" s="304">
        <v>1</v>
      </c>
      <c r="F8" s="304">
        <v>39</v>
      </c>
      <c r="G8" s="304">
        <v>244</v>
      </c>
      <c r="H8" s="304">
        <v>252</v>
      </c>
      <c r="I8" s="304">
        <v>295</v>
      </c>
      <c r="J8" s="304">
        <v>207</v>
      </c>
      <c r="K8" s="304">
        <v>204</v>
      </c>
      <c r="L8" s="304">
        <v>107</v>
      </c>
      <c r="M8" s="304">
        <v>31</v>
      </c>
      <c r="N8" s="304">
        <v>1</v>
      </c>
      <c r="O8" s="19">
        <f t="shared" si="0"/>
        <v>1381</v>
      </c>
    </row>
    <row r="9" spans="1:15" ht="9.9499999999999993" customHeight="1" x14ac:dyDescent="0.15">
      <c r="A9" s="298" t="s">
        <v>109</v>
      </c>
      <c r="B9" s="299" t="s">
        <v>14</v>
      </c>
      <c r="C9" s="305" t="s">
        <v>101</v>
      </c>
      <c r="D9" s="305" t="s">
        <v>101</v>
      </c>
      <c r="E9" s="305" t="s">
        <v>101</v>
      </c>
      <c r="F9" s="305" t="s">
        <v>101</v>
      </c>
      <c r="G9" s="305" t="s">
        <v>101</v>
      </c>
      <c r="H9" s="305" t="s">
        <v>101</v>
      </c>
      <c r="I9" s="304">
        <v>3</v>
      </c>
      <c r="J9" s="305" t="s">
        <v>101</v>
      </c>
      <c r="K9" s="305" t="s">
        <v>101</v>
      </c>
      <c r="L9" s="305" t="s">
        <v>101</v>
      </c>
      <c r="M9" s="305" t="s">
        <v>101</v>
      </c>
      <c r="N9" s="304">
        <v>4</v>
      </c>
      <c r="O9" s="19">
        <f t="shared" si="0"/>
        <v>7</v>
      </c>
    </row>
    <row r="10" spans="1:15" ht="9.9499999999999993" customHeight="1" x14ac:dyDescent="0.15">
      <c r="A10" s="298" t="s">
        <v>109</v>
      </c>
      <c r="B10" s="299" t="s">
        <v>15</v>
      </c>
      <c r="C10" s="305" t="s">
        <v>101</v>
      </c>
      <c r="D10" s="305" t="s">
        <v>101</v>
      </c>
      <c r="E10" s="305" t="s">
        <v>101</v>
      </c>
      <c r="F10" s="305" t="s">
        <v>101</v>
      </c>
      <c r="G10" s="305" t="s">
        <v>101</v>
      </c>
      <c r="H10" s="305" t="s">
        <v>101</v>
      </c>
      <c r="I10" s="304">
        <v>3</v>
      </c>
      <c r="J10" s="305" t="s">
        <v>101</v>
      </c>
      <c r="K10" s="305" t="s">
        <v>101</v>
      </c>
      <c r="L10" s="305" t="s">
        <v>101</v>
      </c>
      <c r="M10" s="305" t="s">
        <v>101</v>
      </c>
      <c r="N10" s="304">
        <v>3</v>
      </c>
      <c r="O10" s="19">
        <f t="shared" si="0"/>
        <v>6</v>
      </c>
    </row>
    <row r="11" spans="1:15" ht="9.9499999999999993" customHeight="1" x14ac:dyDescent="0.15">
      <c r="A11" s="298" t="s">
        <v>110</v>
      </c>
      <c r="B11" s="299" t="s">
        <v>14</v>
      </c>
      <c r="C11" s="305" t="s">
        <v>101</v>
      </c>
      <c r="D11" s="305" t="s">
        <v>101</v>
      </c>
      <c r="E11" s="304">
        <v>2</v>
      </c>
      <c r="F11" s="304" t="s">
        <v>101</v>
      </c>
      <c r="G11" s="304">
        <v>9</v>
      </c>
      <c r="H11" s="304">
        <v>1</v>
      </c>
      <c r="I11" s="304">
        <v>1</v>
      </c>
      <c r="J11" s="305" t="s">
        <v>101</v>
      </c>
      <c r="K11" s="305" t="s">
        <v>101</v>
      </c>
      <c r="L11" s="305" t="s">
        <v>101</v>
      </c>
      <c r="M11" s="305" t="s">
        <v>101</v>
      </c>
      <c r="N11" s="304">
        <v>5</v>
      </c>
      <c r="O11" s="19">
        <f t="shared" si="0"/>
        <v>18</v>
      </c>
    </row>
    <row r="12" spans="1:15" ht="9.9499999999999993" customHeight="1" x14ac:dyDescent="0.15">
      <c r="A12" s="298" t="s">
        <v>110</v>
      </c>
      <c r="B12" s="299" t="s">
        <v>15</v>
      </c>
      <c r="C12" s="305" t="s">
        <v>101</v>
      </c>
      <c r="D12" s="305" t="s">
        <v>101</v>
      </c>
      <c r="E12" s="304">
        <v>1</v>
      </c>
      <c r="F12" s="304" t="s">
        <v>101</v>
      </c>
      <c r="G12" s="304">
        <v>8</v>
      </c>
      <c r="H12" s="304" t="s">
        <v>101</v>
      </c>
      <c r="I12" s="304" t="s">
        <v>101</v>
      </c>
      <c r="J12" s="305" t="s">
        <v>101</v>
      </c>
      <c r="K12" s="305" t="s">
        <v>101</v>
      </c>
      <c r="L12" s="305" t="s">
        <v>101</v>
      </c>
      <c r="M12" s="305" t="s">
        <v>101</v>
      </c>
      <c r="N12" s="304">
        <v>4</v>
      </c>
      <c r="O12" s="19">
        <f t="shared" si="0"/>
        <v>13</v>
      </c>
    </row>
    <row r="13" spans="1:15" ht="9.9499999999999993" customHeight="1" x14ac:dyDescent="0.15">
      <c r="A13" s="298" t="s">
        <v>111</v>
      </c>
      <c r="B13" s="299" t="s">
        <v>14</v>
      </c>
      <c r="C13" s="305" t="s">
        <v>101</v>
      </c>
      <c r="D13" s="305" t="s">
        <v>101</v>
      </c>
      <c r="E13" s="305" t="s">
        <v>101</v>
      </c>
      <c r="F13" s="305" t="s">
        <v>101</v>
      </c>
      <c r="G13" s="304">
        <v>27</v>
      </c>
      <c r="H13" s="304">
        <v>1</v>
      </c>
      <c r="I13" s="304" t="s">
        <v>101</v>
      </c>
      <c r="J13" s="305" t="s">
        <v>101</v>
      </c>
      <c r="K13" s="305" t="s">
        <v>101</v>
      </c>
      <c r="L13" s="305" t="s">
        <v>101</v>
      </c>
      <c r="M13" s="304" t="s">
        <v>101</v>
      </c>
      <c r="N13" s="305" t="s">
        <v>101</v>
      </c>
      <c r="O13" s="19">
        <f t="shared" si="0"/>
        <v>28</v>
      </c>
    </row>
    <row r="14" spans="1:15" ht="9.9499999999999993" customHeight="1" x14ac:dyDescent="0.15">
      <c r="A14" s="298" t="s">
        <v>111</v>
      </c>
      <c r="B14" s="299" t="s">
        <v>15</v>
      </c>
      <c r="C14" s="305" t="s">
        <v>101</v>
      </c>
      <c r="D14" s="305" t="s">
        <v>101</v>
      </c>
      <c r="E14" s="305" t="s">
        <v>101</v>
      </c>
      <c r="F14" s="305" t="s">
        <v>101</v>
      </c>
      <c r="G14" s="304">
        <v>24</v>
      </c>
      <c r="H14" s="304">
        <v>1</v>
      </c>
      <c r="I14" s="304" t="s">
        <v>101</v>
      </c>
      <c r="J14" s="305" t="s">
        <v>101</v>
      </c>
      <c r="K14" s="305" t="s">
        <v>101</v>
      </c>
      <c r="L14" s="305" t="s">
        <v>101</v>
      </c>
      <c r="M14" s="304" t="s">
        <v>101</v>
      </c>
      <c r="N14" s="305" t="s">
        <v>101</v>
      </c>
      <c r="O14" s="19">
        <f t="shared" si="0"/>
        <v>25</v>
      </c>
    </row>
    <row r="15" spans="1:15" ht="9.9499999999999993" customHeight="1" x14ac:dyDescent="0.15">
      <c r="A15" s="298" t="s">
        <v>112</v>
      </c>
      <c r="B15" s="299" t="s">
        <v>14</v>
      </c>
      <c r="C15" s="305" t="s">
        <v>101</v>
      </c>
      <c r="D15" s="305" t="s">
        <v>101</v>
      </c>
      <c r="E15" s="305" t="s">
        <v>101</v>
      </c>
      <c r="F15" s="305" t="s">
        <v>101</v>
      </c>
      <c r="G15" s="304">
        <v>1</v>
      </c>
      <c r="H15" s="305" t="s">
        <v>101</v>
      </c>
      <c r="I15" s="305" t="s">
        <v>101</v>
      </c>
      <c r="J15" s="305" t="s">
        <v>101</v>
      </c>
      <c r="K15" s="305" t="s">
        <v>101</v>
      </c>
      <c r="L15" s="305" t="s">
        <v>101</v>
      </c>
      <c r="M15" s="305" t="s">
        <v>101</v>
      </c>
      <c r="N15" s="305" t="s">
        <v>101</v>
      </c>
      <c r="O15" s="19">
        <f t="shared" si="0"/>
        <v>1</v>
      </c>
    </row>
    <row r="16" spans="1:15" ht="9.9499999999999993" customHeight="1" x14ac:dyDescent="0.15">
      <c r="A16" s="298" t="s">
        <v>112</v>
      </c>
      <c r="B16" s="299" t="s">
        <v>15</v>
      </c>
      <c r="C16" s="305" t="s">
        <v>101</v>
      </c>
      <c r="D16" s="305" t="s">
        <v>101</v>
      </c>
      <c r="E16" s="305" t="s">
        <v>101</v>
      </c>
      <c r="F16" s="305" t="s">
        <v>101</v>
      </c>
      <c r="G16" s="304">
        <v>1</v>
      </c>
      <c r="H16" s="305" t="s">
        <v>101</v>
      </c>
      <c r="I16" s="305" t="s">
        <v>101</v>
      </c>
      <c r="J16" s="305" t="s">
        <v>101</v>
      </c>
      <c r="K16" s="305" t="s">
        <v>101</v>
      </c>
      <c r="L16" s="305" t="s">
        <v>101</v>
      </c>
      <c r="M16" s="305" t="s">
        <v>101</v>
      </c>
      <c r="N16" s="305" t="s">
        <v>101</v>
      </c>
      <c r="O16" s="19">
        <f t="shared" si="0"/>
        <v>1</v>
      </c>
    </row>
    <row r="17" spans="1:15" ht="9.9499999999999993" customHeight="1" x14ac:dyDescent="0.15">
      <c r="A17" s="298" t="s">
        <v>17</v>
      </c>
      <c r="B17" s="299" t="s">
        <v>14</v>
      </c>
      <c r="C17" s="305" t="s">
        <v>101</v>
      </c>
      <c r="D17" s="305" t="s">
        <v>101</v>
      </c>
      <c r="E17" s="305" t="s">
        <v>101</v>
      </c>
      <c r="F17" s="304">
        <v>5</v>
      </c>
      <c r="G17" s="304" t="s">
        <v>101</v>
      </c>
      <c r="H17" s="304" t="s">
        <v>101</v>
      </c>
      <c r="I17" s="304">
        <v>1</v>
      </c>
      <c r="J17" s="304" t="s">
        <v>101</v>
      </c>
      <c r="K17" s="304" t="s">
        <v>101</v>
      </c>
      <c r="L17" s="304" t="s">
        <v>101</v>
      </c>
      <c r="M17" s="305" t="s">
        <v>101</v>
      </c>
      <c r="N17" s="305" t="s">
        <v>101</v>
      </c>
      <c r="O17" s="19">
        <f t="shared" si="0"/>
        <v>6</v>
      </c>
    </row>
    <row r="18" spans="1:15" ht="9.9499999999999993" customHeight="1" x14ac:dyDescent="0.15">
      <c r="A18" s="298" t="s">
        <v>17</v>
      </c>
      <c r="B18" s="299" t="s">
        <v>15</v>
      </c>
      <c r="C18" s="305" t="s">
        <v>101</v>
      </c>
      <c r="D18" s="305" t="s">
        <v>101</v>
      </c>
      <c r="E18" s="305" t="s">
        <v>101</v>
      </c>
      <c r="F18" s="304">
        <v>5</v>
      </c>
      <c r="G18" s="304" t="s">
        <v>101</v>
      </c>
      <c r="H18" s="304" t="s">
        <v>101</v>
      </c>
      <c r="I18" s="304">
        <v>1</v>
      </c>
      <c r="J18" s="304" t="s">
        <v>101</v>
      </c>
      <c r="K18" s="304" t="s">
        <v>101</v>
      </c>
      <c r="L18" s="304" t="s">
        <v>101</v>
      </c>
      <c r="M18" s="305" t="s">
        <v>101</v>
      </c>
      <c r="N18" s="305" t="s">
        <v>101</v>
      </c>
      <c r="O18" s="19">
        <f t="shared" si="0"/>
        <v>6</v>
      </c>
    </row>
    <row r="19" spans="1:15" ht="9.9499999999999993" customHeight="1" x14ac:dyDescent="0.15">
      <c r="A19" s="298" t="s">
        <v>18</v>
      </c>
      <c r="B19" s="299" t="s">
        <v>14</v>
      </c>
      <c r="C19" s="305" t="s">
        <v>101</v>
      </c>
      <c r="D19" s="305" t="s">
        <v>101</v>
      </c>
      <c r="E19" s="305" t="s">
        <v>101</v>
      </c>
      <c r="F19" s="305" t="s">
        <v>101</v>
      </c>
      <c r="G19" s="305" t="s">
        <v>101</v>
      </c>
      <c r="H19" s="305" t="s">
        <v>101</v>
      </c>
      <c r="I19" s="305" t="s">
        <v>101</v>
      </c>
      <c r="J19" s="305" t="s">
        <v>101</v>
      </c>
      <c r="K19" s="305" t="s">
        <v>101</v>
      </c>
      <c r="L19" s="305" t="s">
        <v>101</v>
      </c>
      <c r="M19" s="304">
        <v>2</v>
      </c>
      <c r="N19" s="305" t="s">
        <v>101</v>
      </c>
      <c r="O19" s="19">
        <f t="shared" si="0"/>
        <v>2</v>
      </c>
    </row>
    <row r="20" spans="1:15" ht="9.9499999999999993" customHeight="1" x14ac:dyDescent="0.15">
      <c r="A20" s="298" t="s">
        <v>18</v>
      </c>
      <c r="B20" s="299" t="s">
        <v>15</v>
      </c>
      <c r="C20" s="305" t="s">
        <v>101</v>
      </c>
      <c r="D20" s="305" t="s">
        <v>101</v>
      </c>
      <c r="E20" s="305" t="s">
        <v>101</v>
      </c>
      <c r="F20" s="305" t="s">
        <v>101</v>
      </c>
      <c r="G20" s="305" t="s">
        <v>101</v>
      </c>
      <c r="H20" s="305" t="s">
        <v>101</v>
      </c>
      <c r="I20" s="305" t="s">
        <v>101</v>
      </c>
      <c r="J20" s="305" t="s">
        <v>101</v>
      </c>
      <c r="K20" s="305" t="s">
        <v>101</v>
      </c>
      <c r="L20" s="305" t="s">
        <v>101</v>
      </c>
      <c r="M20" s="304">
        <v>2</v>
      </c>
      <c r="N20" s="305" t="s">
        <v>101</v>
      </c>
      <c r="O20" s="19">
        <f t="shared" si="0"/>
        <v>2</v>
      </c>
    </row>
    <row r="21" spans="1:15" ht="9.9499999999999993" customHeight="1" x14ac:dyDescent="0.15">
      <c r="A21" s="298" t="s">
        <v>19</v>
      </c>
      <c r="B21" s="299" t="s">
        <v>14</v>
      </c>
      <c r="C21" s="304">
        <v>79</v>
      </c>
      <c r="D21" s="304">
        <v>229</v>
      </c>
      <c r="E21" s="304">
        <v>271</v>
      </c>
      <c r="F21" s="304">
        <v>217</v>
      </c>
      <c r="G21" s="304">
        <v>129</v>
      </c>
      <c r="H21" s="304">
        <v>65</v>
      </c>
      <c r="I21" s="304">
        <v>58</v>
      </c>
      <c r="J21" s="304">
        <v>63</v>
      </c>
      <c r="K21" s="304">
        <v>82</v>
      </c>
      <c r="L21" s="304">
        <v>222</v>
      </c>
      <c r="M21" s="304">
        <v>129</v>
      </c>
      <c r="N21" s="304">
        <v>196</v>
      </c>
      <c r="O21" s="19">
        <f t="shared" si="0"/>
        <v>1740</v>
      </c>
    </row>
    <row r="22" spans="1:15" ht="9.9499999999999993" customHeight="1" x14ac:dyDescent="0.15">
      <c r="A22" s="298" t="s">
        <v>19</v>
      </c>
      <c r="B22" s="299" t="s">
        <v>15</v>
      </c>
      <c r="C22" s="304">
        <v>52</v>
      </c>
      <c r="D22" s="304">
        <v>185</v>
      </c>
      <c r="E22" s="304">
        <v>225</v>
      </c>
      <c r="F22" s="304">
        <v>185</v>
      </c>
      <c r="G22" s="304">
        <v>109</v>
      </c>
      <c r="H22" s="304">
        <v>57</v>
      </c>
      <c r="I22" s="304">
        <v>49</v>
      </c>
      <c r="J22" s="304">
        <v>50</v>
      </c>
      <c r="K22" s="304">
        <v>73</v>
      </c>
      <c r="L22" s="304">
        <v>203</v>
      </c>
      <c r="M22" s="304">
        <v>110</v>
      </c>
      <c r="N22" s="304">
        <v>173</v>
      </c>
      <c r="O22" s="19">
        <f t="shared" si="0"/>
        <v>1471</v>
      </c>
    </row>
    <row r="23" spans="1:15" ht="9.9499999999999993" customHeight="1" x14ac:dyDescent="0.15">
      <c r="A23" s="298" t="s">
        <v>20</v>
      </c>
      <c r="B23" s="299" t="s">
        <v>14</v>
      </c>
      <c r="C23" s="304" t="s">
        <v>101</v>
      </c>
      <c r="D23" s="304">
        <v>1</v>
      </c>
      <c r="E23" s="304">
        <v>2</v>
      </c>
      <c r="F23" s="304">
        <v>1</v>
      </c>
      <c r="G23" s="304" t="s">
        <v>101</v>
      </c>
      <c r="H23" s="304" t="s">
        <v>101</v>
      </c>
      <c r="I23" s="304" t="s">
        <v>101</v>
      </c>
      <c r="J23" s="304" t="s">
        <v>101</v>
      </c>
      <c r="K23" s="304" t="s">
        <v>101</v>
      </c>
      <c r="L23" s="304">
        <v>1</v>
      </c>
      <c r="M23" s="304">
        <v>3</v>
      </c>
      <c r="N23" s="304" t="s">
        <v>101</v>
      </c>
      <c r="O23" s="19">
        <f t="shared" si="0"/>
        <v>8</v>
      </c>
    </row>
    <row r="24" spans="1:15" ht="9.9499999999999993" customHeight="1" x14ac:dyDescent="0.15">
      <c r="A24" s="298" t="s">
        <v>20</v>
      </c>
      <c r="B24" s="299" t="s">
        <v>15</v>
      </c>
      <c r="C24" s="304" t="s">
        <v>101</v>
      </c>
      <c r="D24" s="304" t="s">
        <v>101</v>
      </c>
      <c r="E24" s="304">
        <v>1</v>
      </c>
      <c r="F24" s="304">
        <v>1</v>
      </c>
      <c r="G24" s="304" t="s">
        <v>101</v>
      </c>
      <c r="H24" s="304" t="s">
        <v>101</v>
      </c>
      <c r="I24" s="304" t="s">
        <v>101</v>
      </c>
      <c r="J24" s="304" t="s">
        <v>101</v>
      </c>
      <c r="K24" s="304" t="s">
        <v>101</v>
      </c>
      <c r="L24" s="304" t="s">
        <v>101</v>
      </c>
      <c r="M24" s="304">
        <v>3</v>
      </c>
      <c r="N24" s="304" t="s">
        <v>101</v>
      </c>
      <c r="O24" s="19">
        <f t="shared" si="0"/>
        <v>5</v>
      </c>
    </row>
    <row r="25" spans="1:15" ht="9.9499999999999993" customHeight="1" x14ac:dyDescent="0.15">
      <c r="A25" s="298" t="s">
        <v>21</v>
      </c>
      <c r="B25" s="299" t="s">
        <v>14</v>
      </c>
      <c r="C25" s="305" t="s">
        <v>101</v>
      </c>
      <c r="D25" s="305" t="s">
        <v>101</v>
      </c>
      <c r="E25" s="304" t="s">
        <v>101</v>
      </c>
      <c r="F25" s="304" t="s">
        <v>101</v>
      </c>
      <c r="G25" s="304" t="s">
        <v>101</v>
      </c>
      <c r="H25" s="304" t="s">
        <v>101</v>
      </c>
      <c r="I25" s="305" t="s">
        <v>101</v>
      </c>
      <c r="J25" s="304" t="s">
        <v>101</v>
      </c>
      <c r="K25" s="305" t="s">
        <v>101</v>
      </c>
      <c r="L25" s="305" t="s">
        <v>101</v>
      </c>
      <c r="M25" s="305" t="s">
        <v>101</v>
      </c>
      <c r="N25" s="304">
        <v>1</v>
      </c>
      <c r="O25" s="19">
        <f t="shared" si="0"/>
        <v>1</v>
      </c>
    </row>
    <row r="26" spans="1:15" ht="9.9499999999999993" customHeight="1" x14ac:dyDescent="0.15">
      <c r="A26" s="298" t="s">
        <v>21</v>
      </c>
      <c r="B26" s="299" t="s">
        <v>15</v>
      </c>
      <c r="C26" s="305" t="s">
        <v>101</v>
      </c>
      <c r="D26" s="305" t="s">
        <v>101</v>
      </c>
      <c r="E26" s="304" t="s">
        <v>101</v>
      </c>
      <c r="F26" s="304" t="s">
        <v>101</v>
      </c>
      <c r="G26" s="304" t="s">
        <v>101</v>
      </c>
      <c r="H26" s="304" t="s">
        <v>101</v>
      </c>
      <c r="I26" s="305" t="s">
        <v>101</v>
      </c>
      <c r="J26" s="304" t="s">
        <v>101</v>
      </c>
      <c r="K26" s="305" t="s">
        <v>101</v>
      </c>
      <c r="L26" s="305" t="s">
        <v>101</v>
      </c>
      <c r="M26" s="305" t="s">
        <v>101</v>
      </c>
      <c r="N26" s="304" t="s">
        <v>101</v>
      </c>
      <c r="O26" s="19">
        <f t="shared" si="0"/>
        <v>0</v>
      </c>
    </row>
    <row r="27" spans="1:15" ht="9.9499999999999993" customHeight="1" x14ac:dyDescent="0.15">
      <c r="A27" s="298" t="s">
        <v>113</v>
      </c>
      <c r="B27" s="299" t="s">
        <v>14</v>
      </c>
      <c r="C27" s="304" t="s">
        <v>101</v>
      </c>
      <c r="D27" s="304" t="s">
        <v>101</v>
      </c>
      <c r="E27" s="304" t="s">
        <v>101</v>
      </c>
      <c r="F27" s="304" t="s">
        <v>101</v>
      </c>
      <c r="G27" s="304" t="s">
        <v>101</v>
      </c>
      <c r="H27" s="304" t="s">
        <v>101</v>
      </c>
      <c r="I27" s="304" t="s">
        <v>101</v>
      </c>
      <c r="J27" s="304" t="s">
        <v>101</v>
      </c>
      <c r="K27" s="304" t="s">
        <v>101</v>
      </c>
      <c r="L27" s="304" t="s">
        <v>101</v>
      </c>
      <c r="M27" s="304" t="s">
        <v>101</v>
      </c>
      <c r="N27" s="304">
        <v>2</v>
      </c>
      <c r="O27" s="19">
        <f t="shared" si="0"/>
        <v>2</v>
      </c>
    </row>
    <row r="28" spans="1:15" ht="9.9499999999999993" customHeight="1" x14ac:dyDescent="0.15">
      <c r="A28" s="298" t="s">
        <v>113</v>
      </c>
      <c r="B28" s="299" t="s">
        <v>15</v>
      </c>
      <c r="C28" s="304" t="s">
        <v>101</v>
      </c>
      <c r="D28" s="304" t="s">
        <v>101</v>
      </c>
      <c r="E28" s="304" t="s">
        <v>101</v>
      </c>
      <c r="F28" s="304" t="s">
        <v>101</v>
      </c>
      <c r="G28" s="304" t="s">
        <v>101</v>
      </c>
      <c r="H28" s="304" t="s">
        <v>101</v>
      </c>
      <c r="I28" s="304" t="s">
        <v>101</v>
      </c>
      <c r="J28" s="304" t="s">
        <v>101</v>
      </c>
      <c r="K28" s="304" t="s">
        <v>101</v>
      </c>
      <c r="L28" s="304" t="s">
        <v>101</v>
      </c>
      <c r="M28" s="304" t="s">
        <v>101</v>
      </c>
      <c r="N28" s="304">
        <v>1</v>
      </c>
      <c r="O28" s="19">
        <f t="shared" si="0"/>
        <v>1</v>
      </c>
    </row>
    <row r="29" spans="1:15" ht="9.9499999999999993" customHeight="1" x14ac:dyDescent="0.15">
      <c r="A29" s="298" t="s">
        <v>114</v>
      </c>
      <c r="B29" s="299" t="s">
        <v>14</v>
      </c>
      <c r="C29" s="305" t="s">
        <v>101</v>
      </c>
      <c r="D29" s="305" t="s">
        <v>101</v>
      </c>
      <c r="E29" s="305" t="s">
        <v>101</v>
      </c>
      <c r="F29" s="305" t="s">
        <v>101</v>
      </c>
      <c r="G29" s="305" t="s">
        <v>101</v>
      </c>
      <c r="H29" s="305" t="s">
        <v>101</v>
      </c>
      <c r="I29" s="305" t="s">
        <v>101</v>
      </c>
      <c r="J29" s="305" t="s">
        <v>101</v>
      </c>
      <c r="K29" s="304">
        <v>1</v>
      </c>
      <c r="L29" s="304" t="s">
        <v>101</v>
      </c>
      <c r="M29" s="304" t="s">
        <v>101</v>
      </c>
      <c r="N29" s="305" t="s">
        <v>101</v>
      </c>
      <c r="O29" s="19">
        <f t="shared" si="0"/>
        <v>1</v>
      </c>
    </row>
    <row r="30" spans="1:15" ht="9.9499999999999993" customHeight="1" x14ac:dyDescent="0.15">
      <c r="A30" s="298" t="s">
        <v>114</v>
      </c>
      <c r="B30" s="299" t="s">
        <v>15</v>
      </c>
      <c r="C30" s="305" t="s">
        <v>101</v>
      </c>
      <c r="D30" s="305" t="s">
        <v>101</v>
      </c>
      <c r="E30" s="305" t="s">
        <v>101</v>
      </c>
      <c r="F30" s="305" t="s">
        <v>101</v>
      </c>
      <c r="G30" s="305" t="s">
        <v>101</v>
      </c>
      <c r="H30" s="305" t="s">
        <v>101</v>
      </c>
      <c r="I30" s="305" t="s">
        <v>101</v>
      </c>
      <c r="J30" s="305" t="s">
        <v>101</v>
      </c>
      <c r="K30" s="304">
        <v>1</v>
      </c>
      <c r="L30" s="304" t="s">
        <v>101</v>
      </c>
      <c r="M30" s="304" t="s">
        <v>101</v>
      </c>
      <c r="N30" s="305" t="s">
        <v>101</v>
      </c>
      <c r="O30" s="19">
        <f t="shared" si="0"/>
        <v>1</v>
      </c>
    </row>
    <row r="31" spans="1:15" ht="9.9499999999999993" customHeight="1" x14ac:dyDescent="0.15">
      <c r="A31" s="298" t="s">
        <v>22</v>
      </c>
      <c r="B31" s="299" t="s">
        <v>14</v>
      </c>
      <c r="C31" s="304">
        <v>530</v>
      </c>
      <c r="D31" s="304">
        <v>746</v>
      </c>
      <c r="E31" s="304">
        <v>889</v>
      </c>
      <c r="F31" s="304">
        <v>314</v>
      </c>
      <c r="G31" s="304">
        <v>345</v>
      </c>
      <c r="H31" s="304">
        <v>35</v>
      </c>
      <c r="I31" s="304">
        <v>12</v>
      </c>
      <c r="J31" s="304">
        <v>11</v>
      </c>
      <c r="K31" s="305" t="s">
        <v>101</v>
      </c>
      <c r="L31" s="304">
        <v>44</v>
      </c>
      <c r="M31" s="304">
        <v>39</v>
      </c>
      <c r="N31" s="304" t="s">
        <v>101</v>
      </c>
      <c r="O31" s="19">
        <f t="shared" si="0"/>
        <v>2965</v>
      </c>
    </row>
    <row r="32" spans="1:15" ht="9.9499999999999993" customHeight="1" x14ac:dyDescent="0.15">
      <c r="A32" s="298" t="s">
        <v>22</v>
      </c>
      <c r="B32" s="299" t="s">
        <v>15</v>
      </c>
      <c r="C32" s="304">
        <v>538</v>
      </c>
      <c r="D32" s="304">
        <v>735</v>
      </c>
      <c r="E32" s="304">
        <v>863</v>
      </c>
      <c r="F32" s="304">
        <v>306</v>
      </c>
      <c r="G32" s="304">
        <v>340</v>
      </c>
      <c r="H32" s="304">
        <v>34</v>
      </c>
      <c r="I32" s="304">
        <v>12</v>
      </c>
      <c r="J32" s="304">
        <v>11</v>
      </c>
      <c r="K32" s="305" t="s">
        <v>101</v>
      </c>
      <c r="L32" s="304">
        <v>44</v>
      </c>
      <c r="M32" s="304">
        <v>39</v>
      </c>
      <c r="N32" s="304" t="s">
        <v>101</v>
      </c>
      <c r="O32" s="19">
        <f t="shared" si="0"/>
        <v>2922</v>
      </c>
    </row>
    <row r="33" spans="1:15" ht="9.9499999999999993" customHeight="1" x14ac:dyDescent="0.15">
      <c r="A33" s="298" t="s">
        <v>115</v>
      </c>
      <c r="B33" s="299" t="s">
        <v>14</v>
      </c>
      <c r="C33" s="304">
        <v>2</v>
      </c>
      <c r="D33" s="304" t="s">
        <v>101</v>
      </c>
      <c r="E33" s="304" t="s">
        <v>101</v>
      </c>
      <c r="F33" s="304" t="s">
        <v>101</v>
      </c>
      <c r="G33" s="304" t="s">
        <v>101</v>
      </c>
      <c r="H33" s="304" t="s">
        <v>101</v>
      </c>
      <c r="I33" s="304">
        <v>1</v>
      </c>
      <c r="J33" s="304" t="s">
        <v>101</v>
      </c>
      <c r="K33" s="304" t="s">
        <v>101</v>
      </c>
      <c r="L33" s="304" t="s">
        <v>101</v>
      </c>
      <c r="M33" s="304">
        <v>1</v>
      </c>
      <c r="N33" s="304">
        <v>1</v>
      </c>
      <c r="O33" s="19">
        <f t="shared" si="0"/>
        <v>5</v>
      </c>
    </row>
    <row r="34" spans="1:15" ht="9.9499999999999993" customHeight="1" x14ac:dyDescent="0.15">
      <c r="A34" s="298" t="s">
        <v>115</v>
      </c>
      <c r="B34" s="299" t="s">
        <v>15</v>
      </c>
      <c r="C34" s="304" t="s">
        <v>101</v>
      </c>
      <c r="D34" s="304" t="s">
        <v>101</v>
      </c>
      <c r="E34" s="304" t="s">
        <v>101</v>
      </c>
      <c r="F34" s="304" t="s">
        <v>101</v>
      </c>
      <c r="G34" s="304" t="s">
        <v>101</v>
      </c>
      <c r="H34" s="304" t="s">
        <v>101</v>
      </c>
      <c r="I34" s="304" t="s">
        <v>101</v>
      </c>
      <c r="J34" s="304" t="s">
        <v>101</v>
      </c>
      <c r="K34" s="304" t="s">
        <v>101</v>
      </c>
      <c r="L34" s="304" t="s">
        <v>101</v>
      </c>
      <c r="M34" s="304" t="s">
        <v>101</v>
      </c>
      <c r="N34" s="304" t="s">
        <v>101</v>
      </c>
      <c r="O34" s="19">
        <f t="shared" si="0"/>
        <v>0</v>
      </c>
    </row>
    <row r="35" spans="1:15" ht="9.9499999999999993" customHeight="1" x14ac:dyDescent="0.15">
      <c r="A35" s="298" t="s">
        <v>116</v>
      </c>
      <c r="B35" s="299" t="s">
        <v>14</v>
      </c>
      <c r="C35" s="304">
        <v>6</v>
      </c>
      <c r="D35" s="304">
        <v>3</v>
      </c>
      <c r="E35" s="304">
        <v>2</v>
      </c>
      <c r="F35" s="304">
        <v>1</v>
      </c>
      <c r="G35" s="305" t="s">
        <v>101</v>
      </c>
      <c r="H35" s="305" t="s">
        <v>101</v>
      </c>
      <c r="I35" s="305" t="s">
        <v>101</v>
      </c>
      <c r="J35" s="304" t="s">
        <v>101</v>
      </c>
      <c r="K35" s="304">
        <v>6</v>
      </c>
      <c r="L35" s="304">
        <v>7</v>
      </c>
      <c r="M35" s="304">
        <v>2</v>
      </c>
      <c r="N35" s="304" t="s">
        <v>101</v>
      </c>
      <c r="O35" s="19">
        <f t="shared" si="0"/>
        <v>27</v>
      </c>
    </row>
    <row r="36" spans="1:15" ht="9.9499999999999993" customHeight="1" x14ac:dyDescent="0.15">
      <c r="A36" s="298" t="s">
        <v>116</v>
      </c>
      <c r="B36" s="299" t="s">
        <v>15</v>
      </c>
      <c r="C36" s="304">
        <v>1</v>
      </c>
      <c r="D36" s="304">
        <v>1</v>
      </c>
      <c r="E36" s="304" t="s">
        <v>101</v>
      </c>
      <c r="F36" s="304">
        <v>1</v>
      </c>
      <c r="G36" s="305" t="s">
        <v>101</v>
      </c>
      <c r="H36" s="305" t="s">
        <v>101</v>
      </c>
      <c r="I36" s="305" t="s">
        <v>101</v>
      </c>
      <c r="J36" s="304" t="s">
        <v>101</v>
      </c>
      <c r="K36" s="304">
        <v>4</v>
      </c>
      <c r="L36" s="304">
        <v>7</v>
      </c>
      <c r="M36" s="304">
        <v>2</v>
      </c>
      <c r="N36" s="304" t="s">
        <v>101</v>
      </c>
      <c r="O36" s="19">
        <f t="shared" si="0"/>
        <v>16</v>
      </c>
    </row>
    <row r="37" spans="1:15" ht="9.9499999999999993" customHeight="1" x14ac:dyDescent="0.15">
      <c r="A37" s="298" t="s">
        <v>117</v>
      </c>
      <c r="B37" s="299" t="s">
        <v>14</v>
      </c>
      <c r="C37" s="304" t="s">
        <v>101</v>
      </c>
      <c r="D37" s="305" t="s">
        <v>101</v>
      </c>
      <c r="E37" s="304">
        <v>2</v>
      </c>
      <c r="F37" s="305" t="s">
        <v>101</v>
      </c>
      <c r="G37" s="304">
        <v>1</v>
      </c>
      <c r="H37" s="304" t="s">
        <v>101</v>
      </c>
      <c r="I37" s="304">
        <v>1</v>
      </c>
      <c r="J37" s="304" t="s">
        <v>101</v>
      </c>
      <c r="K37" s="304">
        <v>15</v>
      </c>
      <c r="L37" s="304">
        <v>6</v>
      </c>
      <c r="M37" s="304" t="s">
        <v>101</v>
      </c>
      <c r="N37" s="305" t="s">
        <v>101</v>
      </c>
      <c r="O37" s="19">
        <f t="shared" si="0"/>
        <v>25</v>
      </c>
    </row>
    <row r="38" spans="1:15" ht="9.9499999999999993" customHeight="1" x14ac:dyDescent="0.15">
      <c r="A38" s="298" t="s">
        <v>117</v>
      </c>
      <c r="B38" s="299" t="s">
        <v>15</v>
      </c>
      <c r="C38" s="304" t="s">
        <v>101</v>
      </c>
      <c r="D38" s="305" t="s">
        <v>101</v>
      </c>
      <c r="E38" s="304">
        <v>1</v>
      </c>
      <c r="F38" s="305" t="s">
        <v>101</v>
      </c>
      <c r="G38" s="304" t="s">
        <v>101</v>
      </c>
      <c r="H38" s="304" t="s">
        <v>101</v>
      </c>
      <c r="I38" s="304">
        <v>1</v>
      </c>
      <c r="J38" s="304" t="s">
        <v>101</v>
      </c>
      <c r="K38" s="304">
        <v>11</v>
      </c>
      <c r="L38" s="304">
        <v>4</v>
      </c>
      <c r="M38" s="304" t="s">
        <v>101</v>
      </c>
      <c r="N38" s="305" t="s">
        <v>101</v>
      </c>
      <c r="O38" s="19">
        <f t="shared" si="0"/>
        <v>17</v>
      </c>
    </row>
    <row r="39" spans="1:15" ht="9.9499999999999993" customHeight="1" x14ac:dyDescent="0.15">
      <c r="A39" s="298" t="s">
        <v>118</v>
      </c>
      <c r="B39" s="299" t="s">
        <v>14</v>
      </c>
      <c r="C39" s="304">
        <v>55</v>
      </c>
      <c r="D39" s="304">
        <v>2</v>
      </c>
      <c r="E39" s="304">
        <v>2</v>
      </c>
      <c r="F39" s="304" t="s">
        <v>101</v>
      </c>
      <c r="G39" s="304" t="s">
        <v>101</v>
      </c>
      <c r="H39" s="305" t="s">
        <v>101</v>
      </c>
      <c r="I39" s="304" t="s">
        <v>101</v>
      </c>
      <c r="J39" s="304" t="s">
        <v>101</v>
      </c>
      <c r="K39" s="304">
        <v>44</v>
      </c>
      <c r="L39" s="304">
        <v>119</v>
      </c>
      <c r="M39" s="304">
        <v>8</v>
      </c>
      <c r="N39" s="304">
        <v>18</v>
      </c>
      <c r="O39" s="19">
        <f t="shared" si="0"/>
        <v>248</v>
      </c>
    </row>
    <row r="40" spans="1:15" ht="9.9499999999999993" customHeight="1" x14ac:dyDescent="0.15">
      <c r="A40" s="298" t="s">
        <v>118</v>
      </c>
      <c r="B40" s="299" t="s">
        <v>15</v>
      </c>
      <c r="C40" s="304">
        <v>29</v>
      </c>
      <c r="D40" s="304">
        <v>2</v>
      </c>
      <c r="E40" s="304">
        <v>1</v>
      </c>
      <c r="F40" s="304" t="s">
        <v>101</v>
      </c>
      <c r="G40" s="304" t="s">
        <v>101</v>
      </c>
      <c r="H40" s="305" t="s">
        <v>101</v>
      </c>
      <c r="I40" s="304" t="s">
        <v>101</v>
      </c>
      <c r="J40" s="304" t="s">
        <v>101</v>
      </c>
      <c r="K40" s="304">
        <v>31</v>
      </c>
      <c r="L40" s="304">
        <v>93</v>
      </c>
      <c r="M40" s="304">
        <v>7</v>
      </c>
      <c r="N40" s="304">
        <v>12</v>
      </c>
      <c r="O40" s="19">
        <f t="shared" si="0"/>
        <v>175</v>
      </c>
    </row>
    <row r="41" spans="1:15" ht="9.9499999999999993" customHeight="1" x14ac:dyDescent="0.15">
      <c r="A41" s="298" t="s">
        <v>23</v>
      </c>
      <c r="B41" s="299" t="s">
        <v>14</v>
      </c>
      <c r="C41" s="304">
        <v>7</v>
      </c>
      <c r="D41" s="304">
        <v>4</v>
      </c>
      <c r="E41" s="304">
        <v>7</v>
      </c>
      <c r="F41" s="304">
        <v>4</v>
      </c>
      <c r="G41" s="304">
        <v>1</v>
      </c>
      <c r="H41" s="304" t="s">
        <v>101</v>
      </c>
      <c r="I41" s="304">
        <v>1</v>
      </c>
      <c r="J41" s="304">
        <v>1</v>
      </c>
      <c r="K41" s="304">
        <v>6</v>
      </c>
      <c r="L41" s="304">
        <v>1</v>
      </c>
      <c r="M41" s="304" t="s">
        <v>101</v>
      </c>
      <c r="N41" s="304">
        <v>6</v>
      </c>
      <c r="O41" s="19">
        <f t="shared" si="0"/>
        <v>38</v>
      </c>
    </row>
    <row r="42" spans="1:15" ht="9.9499999999999993" customHeight="1" x14ac:dyDescent="0.15">
      <c r="A42" s="298" t="s">
        <v>23</v>
      </c>
      <c r="B42" s="299" t="s">
        <v>15</v>
      </c>
      <c r="C42" s="304">
        <v>4</v>
      </c>
      <c r="D42" s="304">
        <v>1</v>
      </c>
      <c r="E42" s="304">
        <v>5</v>
      </c>
      <c r="F42" s="304">
        <v>1</v>
      </c>
      <c r="G42" s="304">
        <v>1</v>
      </c>
      <c r="H42" s="304" t="s">
        <v>101</v>
      </c>
      <c r="I42" s="304" t="s">
        <v>101</v>
      </c>
      <c r="J42" s="304" t="s">
        <v>101</v>
      </c>
      <c r="K42" s="304">
        <v>4</v>
      </c>
      <c r="L42" s="304" t="s">
        <v>101</v>
      </c>
      <c r="M42" s="304" t="s">
        <v>101</v>
      </c>
      <c r="N42" s="304">
        <v>5</v>
      </c>
      <c r="O42" s="19">
        <f t="shared" si="0"/>
        <v>21</v>
      </c>
    </row>
    <row r="43" spans="1:15" ht="9.9499999999999993" customHeight="1" x14ac:dyDescent="0.15">
      <c r="A43" s="298" t="s">
        <v>24</v>
      </c>
      <c r="B43" s="299" t="s">
        <v>14</v>
      </c>
      <c r="C43" s="304">
        <v>134</v>
      </c>
      <c r="D43" s="304">
        <v>50</v>
      </c>
      <c r="E43" s="304">
        <v>35</v>
      </c>
      <c r="F43" s="304">
        <v>28</v>
      </c>
      <c r="G43" s="304">
        <v>3</v>
      </c>
      <c r="H43" s="304" t="s">
        <v>101</v>
      </c>
      <c r="I43" s="304">
        <v>1</v>
      </c>
      <c r="J43" s="304">
        <v>1</v>
      </c>
      <c r="K43" s="304">
        <v>87</v>
      </c>
      <c r="L43" s="304">
        <v>195</v>
      </c>
      <c r="M43" s="304">
        <v>43</v>
      </c>
      <c r="N43" s="304">
        <v>1</v>
      </c>
      <c r="O43" s="19">
        <f t="shared" si="0"/>
        <v>578</v>
      </c>
    </row>
    <row r="44" spans="1:15" ht="9.9499999999999993" customHeight="1" x14ac:dyDescent="0.15">
      <c r="A44" s="298" t="s">
        <v>24</v>
      </c>
      <c r="B44" s="299" t="s">
        <v>15</v>
      </c>
      <c r="C44" s="304">
        <v>103</v>
      </c>
      <c r="D44" s="304">
        <v>44</v>
      </c>
      <c r="E44" s="304">
        <v>27</v>
      </c>
      <c r="F44" s="304">
        <v>22</v>
      </c>
      <c r="G44" s="304">
        <v>2</v>
      </c>
      <c r="H44" s="304" t="s">
        <v>101</v>
      </c>
      <c r="I44" s="304">
        <v>1</v>
      </c>
      <c r="J44" s="304">
        <v>1</v>
      </c>
      <c r="K44" s="304">
        <v>63</v>
      </c>
      <c r="L44" s="304">
        <v>141</v>
      </c>
      <c r="M44" s="304">
        <v>39</v>
      </c>
      <c r="N44" s="304" t="s">
        <v>101</v>
      </c>
      <c r="O44" s="19">
        <f t="shared" si="0"/>
        <v>443</v>
      </c>
    </row>
    <row r="45" spans="1:15" ht="9.9499999999999993" customHeight="1" x14ac:dyDescent="0.15">
      <c r="A45" s="298" t="s">
        <v>25</v>
      </c>
      <c r="B45" s="299" t="s">
        <v>14</v>
      </c>
      <c r="C45" s="304">
        <v>4</v>
      </c>
      <c r="D45" s="304">
        <v>2</v>
      </c>
      <c r="E45" s="304">
        <v>1</v>
      </c>
      <c r="F45" s="304">
        <v>3</v>
      </c>
      <c r="G45" s="304">
        <v>5</v>
      </c>
      <c r="H45" s="304">
        <v>1</v>
      </c>
      <c r="I45" s="304">
        <v>2</v>
      </c>
      <c r="J45" s="304" t="s">
        <v>101</v>
      </c>
      <c r="K45" s="304">
        <v>1</v>
      </c>
      <c r="L45" s="305" t="s">
        <v>101</v>
      </c>
      <c r="M45" s="304">
        <v>2</v>
      </c>
      <c r="N45" s="304" t="s">
        <v>101</v>
      </c>
      <c r="O45" s="19">
        <f t="shared" si="0"/>
        <v>21</v>
      </c>
    </row>
    <row r="46" spans="1:15" ht="9.9499999999999993" customHeight="1" x14ac:dyDescent="0.15">
      <c r="A46" s="298" t="s">
        <v>25</v>
      </c>
      <c r="B46" s="299" t="s">
        <v>15</v>
      </c>
      <c r="C46" s="304">
        <v>1</v>
      </c>
      <c r="D46" s="304" t="s">
        <v>101</v>
      </c>
      <c r="E46" s="304">
        <v>1</v>
      </c>
      <c r="F46" s="304">
        <v>1</v>
      </c>
      <c r="G46" s="304">
        <v>1</v>
      </c>
      <c r="H46" s="304" t="s">
        <v>101</v>
      </c>
      <c r="I46" s="304" t="s">
        <v>101</v>
      </c>
      <c r="J46" s="304" t="s">
        <v>101</v>
      </c>
      <c r="K46" s="304">
        <v>1</v>
      </c>
      <c r="L46" s="305" t="s">
        <v>101</v>
      </c>
      <c r="M46" s="304">
        <v>1</v>
      </c>
      <c r="N46" s="304" t="s">
        <v>101</v>
      </c>
      <c r="O46" s="19">
        <f t="shared" si="0"/>
        <v>6</v>
      </c>
    </row>
    <row r="47" spans="1:15" ht="9.9499999999999993" customHeight="1" x14ac:dyDescent="0.15">
      <c r="A47" s="298" t="s">
        <v>26</v>
      </c>
      <c r="B47" s="299" t="s">
        <v>14</v>
      </c>
      <c r="C47" s="304">
        <v>4</v>
      </c>
      <c r="D47" s="304">
        <v>4</v>
      </c>
      <c r="E47" s="304">
        <v>1</v>
      </c>
      <c r="F47" s="304">
        <v>1</v>
      </c>
      <c r="G47" s="304">
        <v>3</v>
      </c>
      <c r="H47" s="304" t="s">
        <v>101</v>
      </c>
      <c r="I47" s="304">
        <v>1</v>
      </c>
      <c r="J47" s="305" t="s">
        <v>101</v>
      </c>
      <c r="K47" s="304">
        <v>26</v>
      </c>
      <c r="L47" s="304">
        <v>48</v>
      </c>
      <c r="M47" s="304">
        <v>2</v>
      </c>
      <c r="N47" s="304">
        <v>13</v>
      </c>
      <c r="O47" s="19">
        <f t="shared" si="0"/>
        <v>103</v>
      </c>
    </row>
    <row r="48" spans="1:15" ht="9.9499999999999993" customHeight="1" x14ac:dyDescent="0.15">
      <c r="A48" s="298" t="s">
        <v>26</v>
      </c>
      <c r="B48" s="299" t="s">
        <v>15</v>
      </c>
      <c r="C48" s="304">
        <v>1</v>
      </c>
      <c r="D48" s="304">
        <v>2</v>
      </c>
      <c r="E48" s="304" t="s">
        <v>101</v>
      </c>
      <c r="F48" s="304" t="s">
        <v>101</v>
      </c>
      <c r="G48" s="304">
        <v>2</v>
      </c>
      <c r="H48" s="304" t="s">
        <v>101</v>
      </c>
      <c r="I48" s="304">
        <v>1</v>
      </c>
      <c r="J48" s="305" t="s">
        <v>101</v>
      </c>
      <c r="K48" s="304">
        <v>14</v>
      </c>
      <c r="L48" s="304">
        <v>32</v>
      </c>
      <c r="M48" s="304">
        <v>1</v>
      </c>
      <c r="N48" s="304">
        <v>6</v>
      </c>
      <c r="O48" s="19">
        <f t="shared" si="0"/>
        <v>59</v>
      </c>
    </row>
    <row r="49" spans="1:15" ht="9.9499999999999993" customHeight="1" x14ac:dyDescent="0.15">
      <c r="A49" s="298" t="s">
        <v>27</v>
      </c>
      <c r="B49" s="299" t="s">
        <v>14</v>
      </c>
      <c r="C49" s="304">
        <v>25486</v>
      </c>
      <c r="D49" s="304">
        <v>20417</v>
      </c>
      <c r="E49" s="304">
        <v>12399</v>
      </c>
      <c r="F49" s="304">
        <v>10742</v>
      </c>
      <c r="G49" s="304">
        <v>9315</v>
      </c>
      <c r="H49" s="304">
        <v>1667</v>
      </c>
      <c r="I49" s="304">
        <v>35</v>
      </c>
      <c r="J49" s="304">
        <v>101</v>
      </c>
      <c r="K49" s="304">
        <v>392</v>
      </c>
      <c r="L49" s="304">
        <v>26</v>
      </c>
      <c r="M49" s="304">
        <v>47</v>
      </c>
      <c r="N49" s="304">
        <v>1387</v>
      </c>
      <c r="O49" s="19">
        <f t="shared" si="0"/>
        <v>82014</v>
      </c>
    </row>
    <row r="50" spans="1:15" ht="9.9499999999999993" customHeight="1" x14ac:dyDescent="0.15">
      <c r="A50" s="298" t="s">
        <v>27</v>
      </c>
      <c r="B50" s="299" t="s">
        <v>15</v>
      </c>
      <c r="C50" s="304">
        <v>21940</v>
      </c>
      <c r="D50" s="304">
        <v>18733</v>
      </c>
      <c r="E50" s="304">
        <v>11736</v>
      </c>
      <c r="F50" s="304">
        <v>10440</v>
      </c>
      <c r="G50" s="304">
        <v>9250</v>
      </c>
      <c r="H50" s="304">
        <v>1644</v>
      </c>
      <c r="I50" s="304">
        <v>35</v>
      </c>
      <c r="J50" s="304">
        <v>95</v>
      </c>
      <c r="K50" s="304">
        <v>387</v>
      </c>
      <c r="L50" s="304">
        <v>24</v>
      </c>
      <c r="M50" s="304">
        <v>46</v>
      </c>
      <c r="N50" s="304">
        <v>1288</v>
      </c>
      <c r="O50" s="19">
        <f t="shared" si="0"/>
        <v>75618</v>
      </c>
    </row>
    <row r="51" spans="1:15" ht="9.9499999999999993" customHeight="1" x14ac:dyDescent="0.15">
      <c r="A51" s="298" t="s">
        <v>119</v>
      </c>
      <c r="B51" s="299" t="s">
        <v>14</v>
      </c>
      <c r="C51" s="305" t="s">
        <v>101</v>
      </c>
      <c r="D51" s="305" t="s">
        <v>101</v>
      </c>
      <c r="E51" s="304" t="s">
        <v>101</v>
      </c>
      <c r="F51" s="304">
        <v>1</v>
      </c>
      <c r="G51" s="304">
        <v>1</v>
      </c>
      <c r="H51" s="304">
        <v>2</v>
      </c>
      <c r="I51" s="304">
        <v>3</v>
      </c>
      <c r="J51" s="304">
        <v>4</v>
      </c>
      <c r="K51" s="305" t="s">
        <v>101</v>
      </c>
      <c r="L51" s="304">
        <v>2</v>
      </c>
      <c r="M51" s="304">
        <v>3</v>
      </c>
      <c r="N51" s="304" t="s">
        <v>101</v>
      </c>
      <c r="O51" s="19">
        <f t="shared" si="0"/>
        <v>16</v>
      </c>
    </row>
    <row r="52" spans="1:15" ht="9.9499999999999993" customHeight="1" x14ac:dyDescent="0.15">
      <c r="A52" s="298" t="s">
        <v>119</v>
      </c>
      <c r="B52" s="299" t="s">
        <v>15</v>
      </c>
      <c r="C52" s="305" t="s">
        <v>101</v>
      </c>
      <c r="D52" s="305" t="s">
        <v>101</v>
      </c>
      <c r="E52" s="304" t="s">
        <v>101</v>
      </c>
      <c r="F52" s="304">
        <v>1</v>
      </c>
      <c r="G52" s="304">
        <v>1</v>
      </c>
      <c r="H52" s="304">
        <v>2</v>
      </c>
      <c r="I52" s="304">
        <v>3</v>
      </c>
      <c r="J52" s="304">
        <v>4</v>
      </c>
      <c r="K52" s="305" t="s">
        <v>101</v>
      </c>
      <c r="L52" s="304">
        <v>1</v>
      </c>
      <c r="M52" s="304">
        <v>3</v>
      </c>
      <c r="N52" s="304" t="s">
        <v>101</v>
      </c>
      <c r="O52" s="19">
        <f t="shared" si="0"/>
        <v>15</v>
      </c>
    </row>
    <row r="53" spans="1:15" ht="9.9499999999999993" customHeight="1" x14ac:dyDescent="0.15">
      <c r="A53" s="298" t="s">
        <v>175</v>
      </c>
      <c r="B53" s="299" t="s">
        <v>14</v>
      </c>
      <c r="C53" s="304" t="s">
        <v>101</v>
      </c>
      <c r="D53" s="304" t="s">
        <v>101</v>
      </c>
      <c r="E53" s="304" t="s">
        <v>101</v>
      </c>
      <c r="F53" s="304" t="s">
        <v>101</v>
      </c>
      <c r="G53" s="304" t="s">
        <v>101</v>
      </c>
      <c r="H53" s="304" t="s">
        <v>101</v>
      </c>
      <c r="I53" s="304" t="s">
        <v>101</v>
      </c>
      <c r="J53" s="304" t="s">
        <v>101</v>
      </c>
      <c r="K53" s="304" t="s">
        <v>101</v>
      </c>
      <c r="L53" s="304" t="s">
        <v>101</v>
      </c>
      <c r="M53" s="304" t="s">
        <v>101</v>
      </c>
      <c r="N53" s="304">
        <v>1</v>
      </c>
      <c r="O53" s="19">
        <f t="shared" si="0"/>
        <v>1</v>
      </c>
    </row>
    <row r="54" spans="1:15" ht="9.9499999999999993" customHeight="1" x14ac:dyDescent="0.15">
      <c r="A54" s="298" t="s">
        <v>175</v>
      </c>
      <c r="B54" s="299" t="s">
        <v>15</v>
      </c>
      <c r="C54" s="304" t="s">
        <v>101</v>
      </c>
      <c r="D54" s="304" t="s">
        <v>101</v>
      </c>
      <c r="E54" s="304" t="s">
        <v>101</v>
      </c>
      <c r="F54" s="304" t="s">
        <v>101</v>
      </c>
      <c r="G54" s="304" t="s">
        <v>101</v>
      </c>
      <c r="H54" s="304" t="s">
        <v>101</v>
      </c>
      <c r="I54" s="304" t="s">
        <v>101</v>
      </c>
      <c r="J54" s="304" t="s">
        <v>101</v>
      </c>
      <c r="K54" s="304" t="s">
        <v>101</v>
      </c>
      <c r="L54" s="304" t="s">
        <v>101</v>
      </c>
      <c r="M54" s="304" t="s">
        <v>101</v>
      </c>
      <c r="N54" s="304" t="s">
        <v>101</v>
      </c>
      <c r="O54" s="19">
        <f t="shared" si="0"/>
        <v>0</v>
      </c>
    </row>
    <row r="55" spans="1:15" ht="9.9499999999999993" customHeight="1" x14ac:dyDescent="0.15">
      <c r="A55" s="298" t="s">
        <v>120</v>
      </c>
      <c r="B55" s="299" t="s">
        <v>14</v>
      </c>
      <c r="C55" s="305" t="s">
        <v>101</v>
      </c>
      <c r="D55" s="305" t="s">
        <v>101</v>
      </c>
      <c r="E55" s="304">
        <v>6</v>
      </c>
      <c r="F55" s="305" t="s">
        <v>101</v>
      </c>
      <c r="G55" s="305" t="s">
        <v>101</v>
      </c>
      <c r="H55" s="305" t="s">
        <v>101</v>
      </c>
      <c r="I55" s="305" t="s">
        <v>101</v>
      </c>
      <c r="J55" s="305" t="s">
        <v>101</v>
      </c>
      <c r="K55" s="304">
        <v>15</v>
      </c>
      <c r="L55" s="304">
        <v>5</v>
      </c>
      <c r="M55" s="304">
        <v>1</v>
      </c>
      <c r="N55" s="305" t="s">
        <v>101</v>
      </c>
      <c r="O55" s="19">
        <f t="shared" ref="O55:O108" si="1">SUM(C55:N55)</f>
        <v>27</v>
      </c>
    </row>
    <row r="56" spans="1:15" ht="9.9499999999999993" customHeight="1" x14ac:dyDescent="0.15">
      <c r="A56" s="298" t="s">
        <v>120</v>
      </c>
      <c r="B56" s="299" t="s">
        <v>15</v>
      </c>
      <c r="C56" s="305" t="s">
        <v>101</v>
      </c>
      <c r="D56" s="305" t="s">
        <v>101</v>
      </c>
      <c r="E56" s="304">
        <v>6</v>
      </c>
      <c r="F56" s="305" t="s">
        <v>101</v>
      </c>
      <c r="G56" s="305" t="s">
        <v>101</v>
      </c>
      <c r="H56" s="305" t="s">
        <v>101</v>
      </c>
      <c r="I56" s="305" t="s">
        <v>101</v>
      </c>
      <c r="J56" s="305" t="s">
        <v>101</v>
      </c>
      <c r="K56" s="304">
        <v>15</v>
      </c>
      <c r="L56" s="304">
        <v>5</v>
      </c>
      <c r="M56" s="304">
        <v>1</v>
      </c>
      <c r="N56" s="305" t="s">
        <v>101</v>
      </c>
      <c r="O56" s="19">
        <f t="shared" si="1"/>
        <v>27</v>
      </c>
    </row>
    <row r="57" spans="1:15" ht="9.9499999999999993" customHeight="1" x14ac:dyDescent="0.15">
      <c r="A57" s="298" t="s">
        <v>29</v>
      </c>
      <c r="B57" s="299" t="s">
        <v>14</v>
      </c>
      <c r="C57" s="304">
        <v>928</v>
      </c>
      <c r="D57" s="304">
        <v>1081</v>
      </c>
      <c r="E57" s="304">
        <v>1315</v>
      </c>
      <c r="F57" s="304">
        <v>1344</v>
      </c>
      <c r="G57" s="304">
        <v>1387</v>
      </c>
      <c r="H57" s="304">
        <v>1171</v>
      </c>
      <c r="I57" s="304">
        <v>1661</v>
      </c>
      <c r="J57" s="304">
        <v>1933</v>
      </c>
      <c r="K57" s="304">
        <v>185</v>
      </c>
      <c r="L57" s="304">
        <v>1413</v>
      </c>
      <c r="M57" s="304">
        <v>656</v>
      </c>
      <c r="N57" s="304">
        <v>1639</v>
      </c>
      <c r="O57" s="19">
        <f t="shared" si="1"/>
        <v>14713</v>
      </c>
    </row>
    <row r="58" spans="1:15" ht="9.9499999999999993" customHeight="1" x14ac:dyDescent="0.15">
      <c r="A58" s="298" t="s">
        <v>29</v>
      </c>
      <c r="B58" s="299" t="s">
        <v>15</v>
      </c>
      <c r="C58" s="304">
        <v>646</v>
      </c>
      <c r="D58" s="304">
        <v>623</v>
      </c>
      <c r="E58" s="304">
        <v>770</v>
      </c>
      <c r="F58" s="304">
        <v>835</v>
      </c>
      <c r="G58" s="304">
        <v>794</v>
      </c>
      <c r="H58" s="304">
        <v>663</v>
      </c>
      <c r="I58" s="304">
        <v>987</v>
      </c>
      <c r="J58" s="304">
        <v>1121</v>
      </c>
      <c r="K58" s="304">
        <v>157</v>
      </c>
      <c r="L58" s="304">
        <v>1048</v>
      </c>
      <c r="M58" s="304">
        <v>374</v>
      </c>
      <c r="N58" s="304">
        <v>793</v>
      </c>
      <c r="O58" s="19">
        <f t="shared" si="1"/>
        <v>8811</v>
      </c>
    </row>
    <row r="59" spans="1:15" ht="9.9499999999999993" customHeight="1" x14ac:dyDescent="0.15">
      <c r="A59" s="298" t="s">
        <v>30</v>
      </c>
      <c r="B59" s="299" t="s">
        <v>14</v>
      </c>
      <c r="C59" s="304">
        <v>1269</v>
      </c>
      <c r="D59" s="304">
        <v>922</v>
      </c>
      <c r="E59" s="304">
        <v>839</v>
      </c>
      <c r="F59" s="304">
        <v>625</v>
      </c>
      <c r="G59" s="304">
        <v>1361</v>
      </c>
      <c r="H59" s="304">
        <v>1921</v>
      </c>
      <c r="I59" s="304">
        <v>1644</v>
      </c>
      <c r="J59" s="304">
        <v>2811</v>
      </c>
      <c r="K59" s="304">
        <v>553</v>
      </c>
      <c r="L59" s="304">
        <v>759</v>
      </c>
      <c r="M59" s="304">
        <v>1019</v>
      </c>
      <c r="N59" s="304">
        <v>678</v>
      </c>
      <c r="O59" s="19">
        <f t="shared" si="1"/>
        <v>14401</v>
      </c>
    </row>
    <row r="60" spans="1:15" ht="9.9499999999999993" customHeight="1" x14ac:dyDescent="0.15">
      <c r="A60" s="298" t="s">
        <v>30</v>
      </c>
      <c r="B60" s="299" t="s">
        <v>15</v>
      </c>
      <c r="C60" s="304">
        <v>645</v>
      </c>
      <c r="D60" s="304">
        <v>519</v>
      </c>
      <c r="E60" s="304">
        <v>438</v>
      </c>
      <c r="F60" s="304">
        <v>277</v>
      </c>
      <c r="G60" s="304">
        <v>724</v>
      </c>
      <c r="H60" s="304">
        <v>953</v>
      </c>
      <c r="I60" s="304">
        <v>570</v>
      </c>
      <c r="J60" s="304">
        <v>1317</v>
      </c>
      <c r="K60" s="304">
        <v>222</v>
      </c>
      <c r="L60" s="304">
        <v>387</v>
      </c>
      <c r="M60" s="304">
        <v>600</v>
      </c>
      <c r="N60" s="304">
        <v>460</v>
      </c>
      <c r="O60" s="19">
        <f t="shared" si="1"/>
        <v>7112</v>
      </c>
    </row>
    <row r="61" spans="1:15" ht="9.9499999999999993" customHeight="1" x14ac:dyDescent="0.15">
      <c r="A61" s="298" t="s">
        <v>121</v>
      </c>
      <c r="B61" s="299" t="s">
        <v>14</v>
      </c>
      <c r="C61" s="305" t="s">
        <v>101</v>
      </c>
      <c r="D61" s="305" t="s">
        <v>101</v>
      </c>
      <c r="E61" s="305" t="s">
        <v>101</v>
      </c>
      <c r="F61" s="305" t="s">
        <v>101</v>
      </c>
      <c r="G61" s="305" t="s">
        <v>101</v>
      </c>
      <c r="H61" s="305" t="s">
        <v>101</v>
      </c>
      <c r="I61" s="305" t="s">
        <v>101</v>
      </c>
      <c r="J61" s="304">
        <v>186</v>
      </c>
      <c r="K61" s="304">
        <v>71</v>
      </c>
      <c r="L61" s="305" t="s">
        <v>101</v>
      </c>
      <c r="M61" s="305" t="s">
        <v>101</v>
      </c>
      <c r="N61" s="305" t="s">
        <v>101</v>
      </c>
      <c r="O61" s="19">
        <f t="shared" si="1"/>
        <v>257</v>
      </c>
    </row>
    <row r="62" spans="1:15" ht="9.9499999999999993" customHeight="1" x14ac:dyDescent="0.15">
      <c r="A62" s="298" t="s">
        <v>121</v>
      </c>
      <c r="B62" s="299" t="s">
        <v>15</v>
      </c>
      <c r="C62" s="305" t="s">
        <v>101</v>
      </c>
      <c r="D62" s="305" t="s">
        <v>101</v>
      </c>
      <c r="E62" s="305" t="s">
        <v>101</v>
      </c>
      <c r="F62" s="305" t="s">
        <v>101</v>
      </c>
      <c r="G62" s="305" t="s">
        <v>101</v>
      </c>
      <c r="H62" s="305" t="s">
        <v>101</v>
      </c>
      <c r="I62" s="305" t="s">
        <v>101</v>
      </c>
      <c r="J62" s="304">
        <v>109</v>
      </c>
      <c r="K62" s="304">
        <v>41</v>
      </c>
      <c r="L62" s="305" t="s">
        <v>101</v>
      </c>
      <c r="M62" s="305" t="s">
        <v>101</v>
      </c>
      <c r="N62" s="305" t="s">
        <v>101</v>
      </c>
      <c r="O62" s="19">
        <f t="shared" si="1"/>
        <v>150</v>
      </c>
    </row>
    <row r="63" spans="1:15" ht="9.9499999999999993" customHeight="1" x14ac:dyDescent="0.15">
      <c r="A63" s="298" t="s">
        <v>31</v>
      </c>
      <c r="B63" s="299" t="s">
        <v>14</v>
      </c>
      <c r="C63" s="304">
        <v>162</v>
      </c>
      <c r="D63" s="304">
        <v>181</v>
      </c>
      <c r="E63" s="304">
        <v>96</v>
      </c>
      <c r="F63" s="304">
        <v>133</v>
      </c>
      <c r="G63" s="304">
        <v>216</v>
      </c>
      <c r="H63" s="304">
        <v>199</v>
      </c>
      <c r="I63" s="304">
        <v>303</v>
      </c>
      <c r="J63" s="304">
        <v>29</v>
      </c>
      <c r="K63" s="304">
        <v>280</v>
      </c>
      <c r="L63" s="304">
        <v>271</v>
      </c>
      <c r="M63" s="304">
        <v>231</v>
      </c>
      <c r="N63" s="304">
        <v>132</v>
      </c>
      <c r="O63" s="19">
        <f t="shared" si="1"/>
        <v>2233</v>
      </c>
    </row>
    <row r="64" spans="1:15" ht="9.9499999999999993" customHeight="1" x14ac:dyDescent="0.15">
      <c r="A64" s="298" t="s">
        <v>31</v>
      </c>
      <c r="B64" s="299" t="s">
        <v>15</v>
      </c>
      <c r="C64" s="304">
        <v>117</v>
      </c>
      <c r="D64" s="304">
        <v>120</v>
      </c>
      <c r="E64" s="304">
        <v>70</v>
      </c>
      <c r="F64" s="304">
        <v>103</v>
      </c>
      <c r="G64" s="304">
        <v>146</v>
      </c>
      <c r="H64" s="304">
        <v>140</v>
      </c>
      <c r="I64" s="304">
        <v>184</v>
      </c>
      <c r="J64" s="304">
        <v>20</v>
      </c>
      <c r="K64" s="304">
        <v>190</v>
      </c>
      <c r="L64" s="304">
        <v>191</v>
      </c>
      <c r="M64" s="304">
        <v>171</v>
      </c>
      <c r="N64" s="304">
        <v>112</v>
      </c>
      <c r="O64" s="19">
        <f t="shared" si="1"/>
        <v>1564</v>
      </c>
    </row>
    <row r="65" spans="1:15" ht="9.9499999999999993" customHeight="1" x14ac:dyDescent="0.15">
      <c r="A65" s="298" t="s">
        <v>32</v>
      </c>
      <c r="B65" s="299" t="s">
        <v>14</v>
      </c>
      <c r="C65" s="304">
        <v>1</v>
      </c>
      <c r="D65" s="304" t="s">
        <v>101</v>
      </c>
      <c r="E65" s="304" t="s">
        <v>101</v>
      </c>
      <c r="F65" s="304" t="s">
        <v>101</v>
      </c>
      <c r="G65" s="305" t="s">
        <v>101</v>
      </c>
      <c r="H65" s="304">
        <v>1</v>
      </c>
      <c r="I65" s="305" t="s">
        <v>101</v>
      </c>
      <c r="J65" s="304" t="s">
        <v>101</v>
      </c>
      <c r="K65" s="304" t="s">
        <v>101</v>
      </c>
      <c r="L65" s="304" t="s">
        <v>101</v>
      </c>
      <c r="M65" s="305" t="s">
        <v>101</v>
      </c>
      <c r="N65" s="304" t="s">
        <v>101</v>
      </c>
      <c r="O65" s="19">
        <f t="shared" si="1"/>
        <v>2</v>
      </c>
    </row>
    <row r="66" spans="1:15" ht="9.9499999999999993" customHeight="1" x14ac:dyDescent="0.15">
      <c r="A66" s="298" t="s">
        <v>32</v>
      </c>
      <c r="B66" s="299" t="s">
        <v>15</v>
      </c>
      <c r="C66" s="304" t="s">
        <v>101</v>
      </c>
      <c r="D66" s="304" t="s">
        <v>101</v>
      </c>
      <c r="E66" s="304" t="s">
        <v>101</v>
      </c>
      <c r="F66" s="304" t="s">
        <v>101</v>
      </c>
      <c r="G66" s="305" t="s">
        <v>101</v>
      </c>
      <c r="H66" s="304" t="s">
        <v>101</v>
      </c>
      <c r="I66" s="305" t="s">
        <v>101</v>
      </c>
      <c r="J66" s="304" t="s">
        <v>101</v>
      </c>
      <c r="K66" s="304" t="s">
        <v>101</v>
      </c>
      <c r="L66" s="304" t="s">
        <v>101</v>
      </c>
      <c r="M66" s="305" t="s">
        <v>101</v>
      </c>
      <c r="N66" s="304" t="s">
        <v>101</v>
      </c>
      <c r="O66" s="19">
        <f t="shared" si="1"/>
        <v>0</v>
      </c>
    </row>
    <row r="67" spans="1:15" ht="9.9499999999999993" customHeight="1" x14ac:dyDescent="0.15">
      <c r="A67" s="298" t="s">
        <v>33</v>
      </c>
      <c r="B67" s="299" t="s">
        <v>14</v>
      </c>
      <c r="C67" s="305" t="s">
        <v>101</v>
      </c>
      <c r="D67" s="305" t="s">
        <v>101</v>
      </c>
      <c r="E67" s="304">
        <v>32</v>
      </c>
      <c r="F67" s="304">
        <v>70</v>
      </c>
      <c r="G67" s="304">
        <v>184</v>
      </c>
      <c r="H67" s="304">
        <v>395</v>
      </c>
      <c r="I67" s="304">
        <v>140</v>
      </c>
      <c r="J67" s="304">
        <v>5</v>
      </c>
      <c r="K67" s="304">
        <v>5</v>
      </c>
      <c r="L67" s="304" t="s">
        <v>101</v>
      </c>
      <c r="M67" s="304">
        <v>1</v>
      </c>
      <c r="N67" s="304">
        <v>10</v>
      </c>
      <c r="O67" s="19">
        <f t="shared" si="1"/>
        <v>842</v>
      </c>
    </row>
    <row r="68" spans="1:15" ht="9.9499999999999993" customHeight="1" x14ac:dyDescent="0.15">
      <c r="A68" s="298" t="s">
        <v>33</v>
      </c>
      <c r="B68" s="299" t="s">
        <v>15</v>
      </c>
      <c r="C68" s="305" t="s">
        <v>101</v>
      </c>
      <c r="D68" s="305" t="s">
        <v>101</v>
      </c>
      <c r="E68" s="304">
        <v>30</v>
      </c>
      <c r="F68" s="304">
        <v>70</v>
      </c>
      <c r="G68" s="304">
        <v>183</v>
      </c>
      <c r="H68" s="304">
        <v>388</v>
      </c>
      <c r="I68" s="304">
        <v>128</v>
      </c>
      <c r="J68" s="304">
        <v>5</v>
      </c>
      <c r="K68" s="304">
        <v>5</v>
      </c>
      <c r="L68" s="304" t="s">
        <v>101</v>
      </c>
      <c r="M68" s="304">
        <v>1</v>
      </c>
      <c r="N68" s="304">
        <v>10</v>
      </c>
      <c r="O68" s="19">
        <f t="shared" si="1"/>
        <v>820</v>
      </c>
    </row>
    <row r="69" spans="1:15" ht="9.9499999999999993" customHeight="1" x14ac:dyDescent="0.15">
      <c r="A69" s="298" t="s">
        <v>123</v>
      </c>
      <c r="B69" s="299" t="s">
        <v>14</v>
      </c>
      <c r="C69" s="305" t="s">
        <v>101</v>
      </c>
      <c r="D69" s="305" t="s">
        <v>101</v>
      </c>
      <c r="E69" s="305" t="s">
        <v>101</v>
      </c>
      <c r="F69" s="305" t="s">
        <v>101</v>
      </c>
      <c r="G69" s="305" t="s">
        <v>101</v>
      </c>
      <c r="H69" s="305" t="s">
        <v>101</v>
      </c>
      <c r="I69" s="305" t="s">
        <v>101</v>
      </c>
      <c r="J69" s="305" t="s">
        <v>101</v>
      </c>
      <c r="K69" s="305" t="s">
        <v>101</v>
      </c>
      <c r="L69" s="304">
        <v>6</v>
      </c>
      <c r="M69" s="304">
        <v>2</v>
      </c>
      <c r="N69" s="304" t="s">
        <v>101</v>
      </c>
      <c r="O69" s="19">
        <f t="shared" si="1"/>
        <v>8</v>
      </c>
    </row>
    <row r="70" spans="1:15" ht="9.9499999999999993" customHeight="1" x14ac:dyDescent="0.15">
      <c r="A70" s="298" t="s">
        <v>123</v>
      </c>
      <c r="B70" s="299" t="s">
        <v>15</v>
      </c>
      <c r="C70" s="305" t="s">
        <v>101</v>
      </c>
      <c r="D70" s="305" t="s">
        <v>101</v>
      </c>
      <c r="E70" s="305" t="s">
        <v>101</v>
      </c>
      <c r="F70" s="305" t="s">
        <v>101</v>
      </c>
      <c r="G70" s="305" t="s">
        <v>101</v>
      </c>
      <c r="H70" s="305" t="s">
        <v>101</v>
      </c>
      <c r="I70" s="305" t="s">
        <v>101</v>
      </c>
      <c r="J70" s="305" t="s">
        <v>101</v>
      </c>
      <c r="K70" s="305" t="s">
        <v>101</v>
      </c>
      <c r="L70" s="304">
        <v>5</v>
      </c>
      <c r="M70" s="304">
        <v>2</v>
      </c>
      <c r="N70" s="304" t="s">
        <v>101</v>
      </c>
      <c r="O70" s="19">
        <f t="shared" si="1"/>
        <v>7</v>
      </c>
    </row>
    <row r="71" spans="1:15" ht="9.9499999999999993" customHeight="1" x14ac:dyDescent="0.15">
      <c r="A71" s="298" t="s">
        <v>124</v>
      </c>
      <c r="B71" s="299" t="s">
        <v>14</v>
      </c>
      <c r="C71" s="305" t="s">
        <v>101</v>
      </c>
      <c r="D71" s="305" t="s">
        <v>101</v>
      </c>
      <c r="E71" s="305" t="s">
        <v>101</v>
      </c>
      <c r="F71" s="305" t="s">
        <v>101</v>
      </c>
      <c r="G71" s="305" t="s">
        <v>101</v>
      </c>
      <c r="H71" s="304">
        <v>6</v>
      </c>
      <c r="I71" s="305" t="s">
        <v>101</v>
      </c>
      <c r="J71" s="304" t="s">
        <v>101</v>
      </c>
      <c r="K71" s="305" t="s">
        <v>101</v>
      </c>
      <c r="L71" s="304" t="s">
        <v>101</v>
      </c>
      <c r="M71" s="305" t="s">
        <v>101</v>
      </c>
      <c r="N71" s="305" t="s">
        <v>101</v>
      </c>
      <c r="O71" s="19">
        <f t="shared" si="1"/>
        <v>6</v>
      </c>
    </row>
    <row r="72" spans="1:15" ht="9.9499999999999993" customHeight="1" x14ac:dyDescent="0.15">
      <c r="A72" s="298" t="s">
        <v>124</v>
      </c>
      <c r="B72" s="299" t="s">
        <v>15</v>
      </c>
      <c r="C72" s="305" t="s">
        <v>101</v>
      </c>
      <c r="D72" s="305" t="s">
        <v>101</v>
      </c>
      <c r="E72" s="305" t="s">
        <v>101</v>
      </c>
      <c r="F72" s="305" t="s">
        <v>101</v>
      </c>
      <c r="G72" s="305" t="s">
        <v>101</v>
      </c>
      <c r="H72" s="304">
        <v>5</v>
      </c>
      <c r="I72" s="305" t="s">
        <v>101</v>
      </c>
      <c r="J72" s="304" t="s">
        <v>101</v>
      </c>
      <c r="K72" s="305" t="s">
        <v>101</v>
      </c>
      <c r="L72" s="304" t="s">
        <v>101</v>
      </c>
      <c r="M72" s="305" t="s">
        <v>101</v>
      </c>
      <c r="N72" s="305" t="s">
        <v>101</v>
      </c>
      <c r="O72" s="19">
        <f t="shared" si="1"/>
        <v>5</v>
      </c>
    </row>
    <row r="73" spans="1:15" ht="9.9499999999999993" customHeight="1" x14ac:dyDescent="0.15">
      <c r="A73" s="298" t="s">
        <v>34</v>
      </c>
      <c r="B73" s="299" t="s">
        <v>14</v>
      </c>
      <c r="C73" s="304">
        <v>73</v>
      </c>
      <c r="D73" s="304">
        <v>88</v>
      </c>
      <c r="E73" s="304">
        <v>129</v>
      </c>
      <c r="F73" s="304">
        <v>117</v>
      </c>
      <c r="G73" s="304">
        <v>147</v>
      </c>
      <c r="H73" s="304">
        <v>83</v>
      </c>
      <c r="I73" s="304">
        <v>75</v>
      </c>
      <c r="J73" s="304">
        <v>74</v>
      </c>
      <c r="K73" s="304">
        <v>119</v>
      </c>
      <c r="L73" s="304">
        <v>239</v>
      </c>
      <c r="M73" s="304">
        <v>202</v>
      </c>
      <c r="N73" s="304">
        <v>18</v>
      </c>
      <c r="O73" s="19">
        <f t="shared" si="1"/>
        <v>1364</v>
      </c>
    </row>
    <row r="74" spans="1:15" ht="9.9499999999999993" customHeight="1" x14ac:dyDescent="0.15">
      <c r="A74" s="298" t="s">
        <v>34</v>
      </c>
      <c r="B74" s="299" t="s">
        <v>15</v>
      </c>
      <c r="C74" s="304">
        <v>72</v>
      </c>
      <c r="D74" s="304">
        <v>88</v>
      </c>
      <c r="E74" s="304">
        <v>127</v>
      </c>
      <c r="F74" s="304">
        <v>115</v>
      </c>
      <c r="G74" s="304">
        <v>144</v>
      </c>
      <c r="H74" s="304">
        <v>83</v>
      </c>
      <c r="I74" s="304">
        <v>73</v>
      </c>
      <c r="J74" s="304">
        <v>72</v>
      </c>
      <c r="K74" s="304">
        <v>118</v>
      </c>
      <c r="L74" s="304">
        <v>235</v>
      </c>
      <c r="M74" s="304">
        <v>201</v>
      </c>
      <c r="N74" s="304">
        <v>18</v>
      </c>
      <c r="O74" s="19">
        <f t="shared" si="1"/>
        <v>1346</v>
      </c>
    </row>
    <row r="75" spans="1:15" ht="9.9499999999999993" customHeight="1" x14ac:dyDescent="0.15">
      <c r="A75" s="298" t="s">
        <v>35</v>
      </c>
      <c r="B75" s="299" t="s">
        <v>14</v>
      </c>
      <c r="C75" s="304">
        <v>186</v>
      </c>
      <c r="D75" s="304">
        <v>448</v>
      </c>
      <c r="E75" s="304">
        <v>435</v>
      </c>
      <c r="F75" s="304">
        <v>42</v>
      </c>
      <c r="G75" s="304">
        <v>20</v>
      </c>
      <c r="H75" s="304">
        <v>11</v>
      </c>
      <c r="I75" s="304">
        <v>122</v>
      </c>
      <c r="J75" s="304">
        <v>242</v>
      </c>
      <c r="K75" s="304">
        <v>386</v>
      </c>
      <c r="L75" s="304">
        <v>777</v>
      </c>
      <c r="M75" s="304">
        <v>933</v>
      </c>
      <c r="N75" s="304">
        <v>676</v>
      </c>
      <c r="O75" s="19">
        <f t="shared" si="1"/>
        <v>4278</v>
      </c>
    </row>
    <row r="76" spans="1:15" ht="9.9499999999999993" customHeight="1" x14ac:dyDescent="0.15">
      <c r="A76" s="298" t="s">
        <v>35</v>
      </c>
      <c r="B76" s="299" t="s">
        <v>15</v>
      </c>
      <c r="C76" s="304">
        <v>109</v>
      </c>
      <c r="D76" s="304">
        <v>236</v>
      </c>
      <c r="E76" s="304">
        <v>237</v>
      </c>
      <c r="F76" s="304">
        <v>27</v>
      </c>
      <c r="G76" s="304">
        <v>12</v>
      </c>
      <c r="H76" s="304">
        <v>4</v>
      </c>
      <c r="I76" s="304">
        <v>68</v>
      </c>
      <c r="J76" s="304">
        <v>73</v>
      </c>
      <c r="K76" s="304">
        <v>136</v>
      </c>
      <c r="L76" s="304">
        <v>391</v>
      </c>
      <c r="M76" s="304">
        <v>441</v>
      </c>
      <c r="N76" s="304">
        <v>338</v>
      </c>
      <c r="O76" s="19">
        <f t="shared" si="1"/>
        <v>2072</v>
      </c>
    </row>
    <row r="77" spans="1:15" ht="9.9499999999999993" customHeight="1" x14ac:dyDescent="0.15">
      <c r="A77" s="298" t="s">
        <v>36</v>
      </c>
      <c r="B77" s="299" t="s">
        <v>14</v>
      </c>
      <c r="C77" s="304" t="s">
        <v>101</v>
      </c>
      <c r="D77" s="304">
        <v>3</v>
      </c>
      <c r="E77" s="304">
        <v>3</v>
      </c>
      <c r="F77" s="304" t="s">
        <v>101</v>
      </c>
      <c r="G77" s="304">
        <v>1</v>
      </c>
      <c r="H77" s="304" t="s">
        <v>101</v>
      </c>
      <c r="I77" s="304" t="s">
        <v>101</v>
      </c>
      <c r="J77" s="305" t="s">
        <v>101</v>
      </c>
      <c r="K77" s="305" t="s">
        <v>101</v>
      </c>
      <c r="L77" s="304" t="s">
        <v>101</v>
      </c>
      <c r="M77" s="304" t="s">
        <v>101</v>
      </c>
      <c r="N77" s="304" t="s">
        <v>101</v>
      </c>
      <c r="O77" s="19">
        <f t="shared" si="1"/>
        <v>7</v>
      </c>
    </row>
    <row r="78" spans="1:15" ht="9.9499999999999993" customHeight="1" x14ac:dyDescent="0.15">
      <c r="A78" s="298" t="s">
        <v>36</v>
      </c>
      <c r="B78" s="299" t="s">
        <v>15</v>
      </c>
      <c r="C78" s="304" t="s">
        <v>101</v>
      </c>
      <c r="D78" s="304">
        <v>2</v>
      </c>
      <c r="E78" s="304">
        <v>1</v>
      </c>
      <c r="F78" s="304" t="s">
        <v>101</v>
      </c>
      <c r="G78" s="304">
        <v>1</v>
      </c>
      <c r="H78" s="304" t="s">
        <v>101</v>
      </c>
      <c r="I78" s="304" t="s">
        <v>101</v>
      </c>
      <c r="J78" s="305" t="s">
        <v>101</v>
      </c>
      <c r="K78" s="305" t="s">
        <v>101</v>
      </c>
      <c r="L78" s="304" t="s">
        <v>101</v>
      </c>
      <c r="M78" s="304" t="s">
        <v>101</v>
      </c>
      <c r="N78" s="304" t="s">
        <v>101</v>
      </c>
      <c r="O78" s="19">
        <f t="shared" si="1"/>
        <v>4</v>
      </c>
    </row>
    <row r="79" spans="1:15" ht="9.9499999999999993" customHeight="1" x14ac:dyDescent="0.15">
      <c r="A79" s="298" t="s">
        <v>125</v>
      </c>
      <c r="B79" s="299" t="s">
        <v>14</v>
      </c>
      <c r="C79" s="304">
        <v>1</v>
      </c>
      <c r="D79" s="304" t="s">
        <v>101</v>
      </c>
      <c r="E79" s="304" t="s">
        <v>101</v>
      </c>
      <c r="F79" s="304" t="s">
        <v>101</v>
      </c>
      <c r="G79" s="304" t="s">
        <v>101</v>
      </c>
      <c r="H79" s="304" t="s">
        <v>101</v>
      </c>
      <c r="I79" s="304" t="s">
        <v>101</v>
      </c>
      <c r="J79" s="304" t="s">
        <v>101</v>
      </c>
      <c r="K79" s="304" t="s">
        <v>101</v>
      </c>
      <c r="L79" s="304" t="s">
        <v>101</v>
      </c>
      <c r="M79" s="304">
        <v>1</v>
      </c>
      <c r="N79" s="304" t="s">
        <v>101</v>
      </c>
      <c r="O79" s="19">
        <f t="shared" si="1"/>
        <v>2</v>
      </c>
    </row>
    <row r="80" spans="1:15" ht="9.9499999999999993" customHeight="1" x14ac:dyDescent="0.15">
      <c r="A80" s="298" t="s">
        <v>125</v>
      </c>
      <c r="B80" s="299" t="s">
        <v>15</v>
      </c>
      <c r="C80" s="304" t="s">
        <v>101</v>
      </c>
      <c r="D80" s="304" t="s">
        <v>101</v>
      </c>
      <c r="E80" s="304" t="s">
        <v>101</v>
      </c>
      <c r="F80" s="304" t="s">
        <v>101</v>
      </c>
      <c r="G80" s="304" t="s">
        <v>101</v>
      </c>
      <c r="H80" s="304" t="s">
        <v>101</v>
      </c>
      <c r="I80" s="304" t="s">
        <v>101</v>
      </c>
      <c r="J80" s="304" t="s">
        <v>101</v>
      </c>
      <c r="K80" s="304" t="s">
        <v>101</v>
      </c>
      <c r="L80" s="304" t="s">
        <v>101</v>
      </c>
      <c r="M80" s="304" t="s">
        <v>101</v>
      </c>
      <c r="N80" s="304" t="s">
        <v>101</v>
      </c>
      <c r="O80" s="19">
        <f t="shared" si="1"/>
        <v>0</v>
      </c>
    </row>
    <row r="81" spans="1:15" ht="9.9499999999999993" customHeight="1" x14ac:dyDescent="0.15">
      <c r="A81" s="298" t="s">
        <v>37</v>
      </c>
      <c r="B81" s="299" t="s">
        <v>14</v>
      </c>
      <c r="C81" s="304">
        <v>5449</v>
      </c>
      <c r="D81" s="304">
        <v>5644</v>
      </c>
      <c r="E81" s="304">
        <v>6590</v>
      </c>
      <c r="F81" s="304">
        <v>8180</v>
      </c>
      <c r="G81" s="304">
        <v>10731</v>
      </c>
      <c r="H81" s="304">
        <v>10692</v>
      </c>
      <c r="I81" s="304">
        <v>11293</v>
      </c>
      <c r="J81" s="304">
        <v>9663</v>
      </c>
      <c r="K81" s="304">
        <v>9222</v>
      </c>
      <c r="L81" s="304">
        <v>8842</v>
      </c>
      <c r="M81" s="304">
        <v>9088</v>
      </c>
      <c r="N81" s="304">
        <v>8327</v>
      </c>
      <c r="O81" s="19">
        <f t="shared" si="1"/>
        <v>103721</v>
      </c>
    </row>
    <row r="82" spans="1:15" ht="9.9499999999999993" customHeight="1" x14ac:dyDescent="0.15">
      <c r="A82" s="298" t="s">
        <v>37</v>
      </c>
      <c r="B82" s="299" t="s">
        <v>15</v>
      </c>
      <c r="C82" s="304">
        <v>4127</v>
      </c>
      <c r="D82" s="304">
        <v>4281</v>
      </c>
      <c r="E82" s="304">
        <v>5396</v>
      </c>
      <c r="F82" s="304">
        <v>6472</v>
      </c>
      <c r="G82" s="304">
        <v>8421</v>
      </c>
      <c r="H82" s="304">
        <v>8280</v>
      </c>
      <c r="I82" s="304">
        <v>9119</v>
      </c>
      <c r="J82" s="304">
        <v>7940</v>
      </c>
      <c r="K82" s="304">
        <v>7683</v>
      </c>
      <c r="L82" s="304">
        <v>7259</v>
      </c>
      <c r="M82" s="304">
        <v>7406</v>
      </c>
      <c r="N82" s="304">
        <v>6875</v>
      </c>
      <c r="O82" s="19">
        <f t="shared" si="1"/>
        <v>83259</v>
      </c>
    </row>
    <row r="83" spans="1:15" ht="9.9499999999999993" customHeight="1" x14ac:dyDescent="0.15">
      <c r="A83" s="298" t="s">
        <v>38</v>
      </c>
      <c r="B83" s="299" t="s">
        <v>14</v>
      </c>
      <c r="C83" s="304">
        <v>25270</v>
      </c>
      <c r="D83" s="304">
        <v>11557</v>
      </c>
      <c r="E83" s="304">
        <v>304</v>
      </c>
      <c r="F83" s="304" t="s">
        <v>101</v>
      </c>
      <c r="G83" s="304">
        <v>1</v>
      </c>
      <c r="H83" s="305" t="s">
        <v>101</v>
      </c>
      <c r="I83" s="304" t="s">
        <v>101</v>
      </c>
      <c r="J83" s="304">
        <v>761</v>
      </c>
      <c r="K83" s="304">
        <v>4003</v>
      </c>
      <c r="L83" s="304">
        <v>18183</v>
      </c>
      <c r="M83" s="304">
        <v>24765</v>
      </c>
      <c r="N83" s="304">
        <v>26376</v>
      </c>
      <c r="O83" s="19">
        <f t="shared" si="1"/>
        <v>111220</v>
      </c>
    </row>
    <row r="84" spans="1:15" ht="9.9499999999999993" customHeight="1" x14ac:dyDescent="0.15">
      <c r="A84" s="298" t="s">
        <v>38</v>
      </c>
      <c r="B84" s="299" t="s">
        <v>15</v>
      </c>
      <c r="C84" s="304">
        <v>24079</v>
      </c>
      <c r="D84" s="304">
        <v>11002</v>
      </c>
      <c r="E84" s="304">
        <v>287</v>
      </c>
      <c r="F84" s="304" t="s">
        <v>101</v>
      </c>
      <c r="G84" s="304">
        <v>1</v>
      </c>
      <c r="H84" s="305" t="s">
        <v>101</v>
      </c>
      <c r="I84" s="304" t="s">
        <v>101</v>
      </c>
      <c r="J84" s="304">
        <v>761</v>
      </c>
      <c r="K84" s="304">
        <v>3763</v>
      </c>
      <c r="L84" s="304">
        <v>17055</v>
      </c>
      <c r="M84" s="304">
        <v>22602</v>
      </c>
      <c r="N84" s="304">
        <v>23924</v>
      </c>
      <c r="O84" s="19">
        <f t="shared" si="1"/>
        <v>103474</v>
      </c>
    </row>
    <row r="85" spans="1:15" ht="9.9499999999999993" customHeight="1" x14ac:dyDescent="0.15">
      <c r="A85" s="298" t="s">
        <v>39</v>
      </c>
      <c r="B85" s="299" t="s">
        <v>14</v>
      </c>
      <c r="C85" s="305" t="s">
        <v>101</v>
      </c>
      <c r="D85" s="304">
        <v>252</v>
      </c>
      <c r="E85" s="304">
        <v>965</v>
      </c>
      <c r="F85" s="305" t="s">
        <v>101</v>
      </c>
      <c r="G85" s="304">
        <v>5</v>
      </c>
      <c r="H85" s="305" t="s">
        <v>101</v>
      </c>
      <c r="I85" s="305" t="s">
        <v>101</v>
      </c>
      <c r="J85" s="305" t="s">
        <v>101</v>
      </c>
      <c r="K85" s="305" t="s">
        <v>101</v>
      </c>
      <c r="L85" s="304">
        <v>2</v>
      </c>
      <c r="M85" s="304">
        <v>17</v>
      </c>
      <c r="N85" s="305" t="s">
        <v>101</v>
      </c>
      <c r="O85" s="19">
        <f t="shared" si="1"/>
        <v>1241</v>
      </c>
    </row>
    <row r="86" spans="1:15" ht="9.9499999999999993" customHeight="1" x14ac:dyDescent="0.15">
      <c r="A86" s="298" t="s">
        <v>39</v>
      </c>
      <c r="B86" s="299" t="s">
        <v>15</v>
      </c>
      <c r="C86" s="305" t="s">
        <v>101</v>
      </c>
      <c r="D86" s="304">
        <v>247</v>
      </c>
      <c r="E86" s="304">
        <v>933</v>
      </c>
      <c r="F86" s="305" t="s">
        <v>101</v>
      </c>
      <c r="G86" s="304">
        <v>5</v>
      </c>
      <c r="H86" s="305" t="s">
        <v>101</v>
      </c>
      <c r="I86" s="305" t="s">
        <v>101</v>
      </c>
      <c r="J86" s="305" t="s">
        <v>101</v>
      </c>
      <c r="K86" s="305" t="s">
        <v>101</v>
      </c>
      <c r="L86" s="304">
        <v>2</v>
      </c>
      <c r="M86" s="304">
        <v>13</v>
      </c>
      <c r="N86" s="305" t="s">
        <v>101</v>
      </c>
      <c r="O86" s="19">
        <f t="shared" si="1"/>
        <v>1200</v>
      </c>
    </row>
    <row r="87" spans="1:15" ht="9.9499999999999993" customHeight="1" x14ac:dyDescent="0.15">
      <c r="A87" s="298" t="s">
        <v>126</v>
      </c>
      <c r="B87" s="299" t="s">
        <v>14</v>
      </c>
      <c r="C87" s="305" t="s">
        <v>101</v>
      </c>
      <c r="D87" s="304">
        <v>8</v>
      </c>
      <c r="E87" s="304">
        <v>40</v>
      </c>
      <c r="F87" s="304">
        <v>52</v>
      </c>
      <c r="G87" s="304">
        <v>26</v>
      </c>
      <c r="H87" s="304">
        <v>26</v>
      </c>
      <c r="I87" s="304">
        <v>2</v>
      </c>
      <c r="J87" s="304">
        <v>4</v>
      </c>
      <c r="K87" s="305" t="s">
        <v>101</v>
      </c>
      <c r="L87" s="304">
        <v>15</v>
      </c>
      <c r="M87" s="304">
        <v>3</v>
      </c>
      <c r="N87" s="304">
        <v>15</v>
      </c>
      <c r="O87" s="19">
        <f t="shared" si="1"/>
        <v>191</v>
      </c>
    </row>
    <row r="88" spans="1:15" ht="9.9499999999999993" customHeight="1" x14ac:dyDescent="0.15">
      <c r="A88" s="298" t="s">
        <v>126</v>
      </c>
      <c r="B88" s="299" t="s">
        <v>15</v>
      </c>
      <c r="C88" s="305" t="s">
        <v>101</v>
      </c>
      <c r="D88" s="304">
        <v>8</v>
      </c>
      <c r="E88" s="304">
        <v>40</v>
      </c>
      <c r="F88" s="304">
        <v>52</v>
      </c>
      <c r="G88" s="304">
        <v>26</v>
      </c>
      <c r="H88" s="304">
        <v>26</v>
      </c>
      <c r="I88" s="304">
        <v>2</v>
      </c>
      <c r="J88" s="304">
        <v>4</v>
      </c>
      <c r="K88" s="305" t="s">
        <v>101</v>
      </c>
      <c r="L88" s="304">
        <v>15</v>
      </c>
      <c r="M88" s="304">
        <v>3</v>
      </c>
      <c r="N88" s="304">
        <v>15</v>
      </c>
      <c r="O88" s="19">
        <f t="shared" si="1"/>
        <v>191</v>
      </c>
    </row>
    <row r="89" spans="1:15" ht="9.9499999999999993" customHeight="1" x14ac:dyDescent="0.15">
      <c r="A89" s="298" t="s">
        <v>40</v>
      </c>
      <c r="B89" s="299" t="s">
        <v>14</v>
      </c>
      <c r="C89" s="304">
        <v>49</v>
      </c>
      <c r="D89" s="304">
        <v>59</v>
      </c>
      <c r="E89" s="304">
        <v>118</v>
      </c>
      <c r="F89" s="304">
        <v>49</v>
      </c>
      <c r="G89" s="304">
        <v>204</v>
      </c>
      <c r="H89" s="304">
        <v>220</v>
      </c>
      <c r="I89" s="304">
        <v>206</v>
      </c>
      <c r="J89" s="304">
        <v>43</v>
      </c>
      <c r="K89" s="304">
        <v>24</v>
      </c>
      <c r="L89" s="304">
        <v>13</v>
      </c>
      <c r="M89" s="305" t="s">
        <v>101</v>
      </c>
      <c r="N89" s="304">
        <v>61</v>
      </c>
      <c r="O89" s="19">
        <f t="shared" si="1"/>
        <v>1046</v>
      </c>
    </row>
    <row r="90" spans="1:15" ht="9.9499999999999993" customHeight="1" x14ac:dyDescent="0.15">
      <c r="A90" s="298" t="s">
        <v>40</v>
      </c>
      <c r="B90" s="299" t="s">
        <v>15</v>
      </c>
      <c r="C90" s="304">
        <v>49</v>
      </c>
      <c r="D90" s="304">
        <v>58</v>
      </c>
      <c r="E90" s="304">
        <v>117</v>
      </c>
      <c r="F90" s="304">
        <v>49</v>
      </c>
      <c r="G90" s="304">
        <v>210</v>
      </c>
      <c r="H90" s="304">
        <v>219</v>
      </c>
      <c r="I90" s="304">
        <v>205</v>
      </c>
      <c r="J90" s="304">
        <v>43</v>
      </c>
      <c r="K90" s="304">
        <v>24</v>
      </c>
      <c r="L90" s="304">
        <v>12</v>
      </c>
      <c r="M90" s="305" t="s">
        <v>101</v>
      </c>
      <c r="N90" s="304">
        <v>61</v>
      </c>
      <c r="O90" s="19">
        <f t="shared" si="1"/>
        <v>1047</v>
      </c>
    </row>
    <row r="91" spans="1:15" ht="9.9499999999999993" customHeight="1" x14ac:dyDescent="0.15">
      <c r="A91" s="298" t="s">
        <v>41</v>
      </c>
      <c r="B91" s="299" t="s">
        <v>14</v>
      </c>
      <c r="C91" s="305" t="s">
        <v>101</v>
      </c>
      <c r="D91" s="304">
        <v>13</v>
      </c>
      <c r="E91" s="304">
        <v>5</v>
      </c>
      <c r="F91" s="304" t="s">
        <v>101</v>
      </c>
      <c r="G91" s="305" t="s">
        <v>101</v>
      </c>
      <c r="H91" s="304" t="s">
        <v>101</v>
      </c>
      <c r="I91" s="305" t="s">
        <v>101</v>
      </c>
      <c r="J91" s="304" t="s">
        <v>101</v>
      </c>
      <c r="K91" s="304" t="s">
        <v>101</v>
      </c>
      <c r="L91" s="305" t="s">
        <v>101</v>
      </c>
      <c r="M91" s="304">
        <v>1</v>
      </c>
      <c r="N91" s="304">
        <v>4</v>
      </c>
      <c r="O91" s="19">
        <f t="shared" si="1"/>
        <v>23</v>
      </c>
    </row>
    <row r="92" spans="1:15" ht="9.9499999999999993" customHeight="1" x14ac:dyDescent="0.15">
      <c r="A92" s="298" t="s">
        <v>41</v>
      </c>
      <c r="B92" s="299" t="s">
        <v>15</v>
      </c>
      <c r="C92" s="305" t="s">
        <v>101</v>
      </c>
      <c r="D92" s="304">
        <v>12</v>
      </c>
      <c r="E92" s="304">
        <v>4</v>
      </c>
      <c r="F92" s="304" t="s">
        <v>101</v>
      </c>
      <c r="G92" s="305" t="s">
        <v>101</v>
      </c>
      <c r="H92" s="304" t="s">
        <v>101</v>
      </c>
      <c r="I92" s="305" t="s">
        <v>101</v>
      </c>
      <c r="J92" s="304" t="s">
        <v>101</v>
      </c>
      <c r="K92" s="304" t="s">
        <v>101</v>
      </c>
      <c r="L92" s="305" t="s">
        <v>101</v>
      </c>
      <c r="M92" s="304">
        <v>1</v>
      </c>
      <c r="N92" s="304">
        <v>4</v>
      </c>
      <c r="O92" s="19">
        <f t="shared" si="1"/>
        <v>21</v>
      </c>
    </row>
    <row r="93" spans="1:15" ht="9.9499999999999993" customHeight="1" x14ac:dyDescent="0.15">
      <c r="A93" s="298" t="s">
        <v>42</v>
      </c>
      <c r="B93" s="299" t="s">
        <v>14</v>
      </c>
      <c r="C93" s="304" t="s">
        <v>101</v>
      </c>
      <c r="D93" s="304" t="s">
        <v>101</v>
      </c>
      <c r="E93" s="305" t="s">
        <v>101</v>
      </c>
      <c r="F93" s="305" t="s">
        <v>101</v>
      </c>
      <c r="G93" s="305" t="s">
        <v>101</v>
      </c>
      <c r="H93" s="304" t="s">
        <v>101</v>
      </c>
      <c r="I93" s="305" t="s">
        <v>101</v>
      </c>
      <c r="J93" s="305" t="s">
        <v>101</v>
      </c>
      <c r="K93" s="304" t="s">
        <v>101</v>
      </c>
      <c r="L93" s="304">
        <v>1</v>
      </c>
      <c r="M93" s="304" t="s">
        <v>101</v>
      </c>
      <c r="N93" s="305" t="s">
        <v>101</v>
      </c>
      <c r="O93" s="19">
        <f t="shared" si="1"/>
        <v>1</v>
      </c>
    </row>
    <row r="94" spans="1:15" ht="9.9499999999999993" customHeight="1" x14ac:dyDescent="0.15">
      <c r="A94" s="298" t="s">
        <v>42</v>
      </c>
      <c r="B94" s="299" t="s">
        <v>15</v>
      </c>
      <c r="C94" s="304" t="s">
        <v>101</v>
      </c>
      <c r="D94" s="304" t="s">
        <v>101</v>
      </c>
      <c r="E94" s="305" t="s">
        <v>101</v>
      </c>
      <c r="F94" s="305" t="s">
        <v>101</v>
      </c>
      <c r="G94" s="305" t="s">
        <v>101</v>
      </c>
      <c r="H94" s="304" t="s">
        <v>101</v>
      </c>
      <c r="I94" s="305" t="s">
        <v>101</v>
      </c>
      <c r="J94" s="305" t="s">
        <v>101</v>
      </c>
      <c r="K94" s="304" t="s">
        <v>101</v>
      </c>
      <c r="L94" s="304" t="s">
        <v>101</v>
      </c>
      <c r="M94" s="304" t="s">
        <v>101</v>
      </c>
      <c r="N94" s="305" t="s">
        <v>101</v>
      </c>
      <c r="O94" s="19">
        <f t="shared" si="1"/>
        <v>0</v>
      </c>
    </row>
    <row r="95" spans="1:15" ht="9.9499999999999993" customHeight="1" x14ac:dyDescent="0.15">
      <c r="A95" s="298" t="s">
        <v>127</v>
      </c>
      <c r="B95" s="299" t="s">
        <v>14</v>
      </c>
      <c r="C95" s="304">
        <v>2</v>
      </c>
      <c r="D95" s="305" t="s">
        <v>101</v>
      </c>
      <c r="E95" s="305" t="s">
        <v>101</v>
      </c>
      <c r="F95" s="305" t="s">
        <v>101</v>
      </c>
      <c r="G95" s="305" t="s">
        <v>101</v>
      </c>
      <c r="H95" s="305" t="s">
        <v>101</v>
      </c>
      <c r="I95" s="305" t="s">
        <v>101</v>
      </c>
      <c r="J95" s="305" t="s">
        <v>101</v>
      </c>
      <c r="K95" s="305" t="s">
        <v>101</v>
      </c>
      <c r="L95" s="305" t="s">
        <v>101</v>
      </c>
      <c r="M95" s="305" t="s">
        <v>101</v>
      </c>
      <c r="N95" s="305" t="s">
        <v>101</v>
      </c>
      <c r="O95" s="19">
        <f t="shared" si="1"/>
        <v>2</v>
      </c>
    </row>
    <row r="96" spans="1:15" ht="9.9499999999999993" customHeight="1" x14ac:dyDescent="0.15">
      <c r="A96" s="298" t="s">
        <v>127</v>
      </c>
      <c r="B96" s="299" t="s">
        <v>15</v>
      </c>
      <c r="C96" s="304" t="s">
        <v>101</v>
      </c>
      <c r="D96" s="305" t="s">
        <v>101</v>
      </c>
      <c r="E96" s="305" t="s">
        <v>101</v>
      </c>
      <c r="F96" s="305" t="s">
        <v>101</v>
      </c>
      <c r="G96" s="305" t="s">
        <v>101</v>
      </c>
      <c r="H96" s="305" t="s">
        <v>101</v>
      </c>
      <c r="I96" s="305" t="s">
        <v>101</v>
      </c>
      <c r="J96" s="305" t="s">
        <v>101</v>
      </c>
      <c r="K96" s="305" t="s">
        <v>101</v>
      </c>
      <c r="L96" s="305" t="s">
        <v>101</v>
      </c>
      <c r="M96" s="305" t="s">
        <v>101</v>
      </c>
      <c r="N96" s="305" t="s">
        <v>101</v>
      </c>
      <c r="O96" s="19">
        <f t="shared" si="1"/>
        <v>0</v>
      </c>
    </row>
    <row r="97" spans="1:15" ht="9.9499999999999993" customHeight="1" x14ac:dyDescent="0.15">
      <c r="A97" s="298" t="s">
        <v>43</v>
      </c>
      <c r="B97" s="299" t="s">
        <v>14</v>
      </c>
      <c r="C97" s="304">
        <v>14727</v>
      </c>
      <c r="D97" s="304">
        <v>17695</v>
      </c>
      <c r="E97" s="304">
        <v>14162</v>
      </c>
      <c r="F97" s="304">
        <v>14425</v>
      </c>
      <c r="G97" s="304">
        <v>12212</v>
      </c>
      <c r="H97" s="304">
        <v>8028</v>
      </c>
      <c r="I97" s="304">
        <v>8251</v>
      </c>
      <c r="J97" s="304">
        <v>12136</v>
      </c>
      <c r="K97" s="304">
        <v>6877</v>
      </c>
      <c r="L97" s="304">
        <v>14162</v>
      </c>
      <c r="M97" s="304">
        <v>15767</v>
      </c>
      <c r="N97" s="304">
        <v>12529</v>
      </c>
      <c r="O97" s="19">
        <f t="shared" si="1"/>
        <v>150971</v>
      </c>
    </row>
    <row r="98" spans="1:15" ht="9.9499999999999993" customHeight="1" x14ac:dyDescent="0.15">
      <c r="A98" s="298" t="s">
        <v>43</v>
      </c>
      <c r="B98" s="299" t="s">
        <v>15</v>
      </c>
      <c r="C98" s="304">
        <v>11375</v>
      </c>
      <c r="D98" s="304">
        <v>13564</v>
      </c>
      <c r="E98" s="304">
        <v>11516</v>
      </c>
      <c r="F98" s="304">
        <v>11202</v>
      </c>
      <c r="G98" s="304">
        <v>9147</v>
      </c>
      <c r="H98" s="304">
        <v>6693</v>
      </c>
      <c r="I98" s="304">
        <v>6676</v>
      </c>
      <c r="J98" s="304">
        <v>10553</v>
      </c>
      <c r="K98" s="304">
        <v>6037</v>
      </c>
      <c r="L98" s="304">
        <v>12571</v>
      </c>
      <c r="M98" s="304">
        <v>13418</v>
      </c>
      <c r="N98" s="304">
        <v>10145</v>
      </c>
      <c r="O98" s="19">
        <f t="shared" si="1"/>
        <v>122897</v>
      </c>
    </row>
    <row r="99" spans="1:15" ht="9.9499999999999993" customHeight="1" x14ac:dyDescent="0.15">
      <c r="A99" s="298" t="s">
        <v>44</v>
      </c>
      <c r="B99" s="299" t="s">
        <v>14</v>
      </c>
      <c r="C99" s="304">
        <v>1</v>
      </c>
      <c r="D99" s="304">
        <v>3</v>
      </c>
      <c r="E99" s="304">
        <v>1</v>
      </c>
      <c r="F99" s="304" t="s">
        <v>101</v>
      </c>
      <c r="G99" s="304" t="s">
        <v>101</v>
      </c>
      <c r="H99" s="305" t="s">
        <v>101</v>
      </c>
      <c r="I99" s="304">
        <v>7</v>
      </c>
      <c r="J99" s="304">
        <v>1</v>
      </c>
      <c r="K99" s="304" t="s">
        <v>101</v>
      </c>
      <c r="L99" s="304">
        <v>4</v>
      </c>
      <c r="M99" s="304">
        <v>5</v>
      </c>
      <c r="N99" s="304">
        <v>1</v>
      </c>
      <c r="O99" s="19">
        <f t="shared" si="1"/>
        <v>23</v>
      </c>
    </row>
    <row r="100" spans="1:15" ht="9.9499999999999993" customHeight="1" x14ac:dyDescent="0.15">
      <c r="A100" s="298" t="s">
        <v>44</v>
      </c>
      <c r="B100" s="299" t="s">
        <v>15</v>
      </c>
      <c r="C100" s="304" t="s">
        <v>101</v>
      </c>
      <c r="D100" s="304">
        <v>3</v>
      </c>
      <c r="E100" s="304" t="s">
        <v>101</v>
      </c>
      <c r="F100" s="304" t="s">
        <v>101</v>
      </c>
      <c r="G100" s="304" t="s">
        <v>101</v>
      </c>
      <c r="H100" s="305" t="s">
        <v>101</v>
      </c>
      <c r="I100" s="304">
        <v>7</v>
      </c>
      <c r="J100" s="304" t="s">
        <v>101</v>
      </c>
      <c r="K100" s="304" t="s">
        <v>101</v>
      </c>
      <c r="L100" s="304" t="s">
        <v>101</v>
      </c>
      <c r="M100" s="304" t="s">
        <v>101</v>
      </c>
      <c r="N100" s="304" t="s">
        <v>101</v>
      </c>
      <c r="O100" s="19">
        <f t="shared" si="1"/>
        <v>10</v>
      </c>
    </row>
    <row r="101" spans="1:15" ht="9.9499999999999993" customHeight="1" x14ac:dyDescent="0.15">
      <c r="A101" s="307" t="s">
        <v>45</v>
      </c>
      <c r="B101" s="299" t="s">
        <v>14</v>
      </c>
      <c r="C101" s="304">
        <v>10</v>
      </c>
      <c r="D101" s="304" t="s">
        <v>101</v>
      </c>
      <c r="E101" s="304">
        <v>1</v>
      </c>
      <c r="F101" s="304">
        <v>2</v>
      </c>
      <c r="G101" s="304">
        <v>10</v>
      </c>
      <c r="H101" s="304" t="s">
        <v>101</v>
      </c>
      <c r="I101" s="304" t="s">
        <v>101</v>
      </c>
      <c r="J101" s="304">
        <v>1</v>
      </c>
      <c r="K101" s="305" t="s">
        <v>101</v>
      </c>
      <c r="L101" s="304" t="s">
        <v>101</v>
      </c>
      <c r="M101" s="304" t="s">
        <v>101</v>
      </c>
      <c r="N101" s="304" t="s">
        <v>101</v>
      </c>
      <c r="O101" s="19">
        <f t="shared" si="1"/>
        <v>24</v>
      </c>
    </row>
    <row r="102" spans="1:15" ht="9.9499999999999993" customHeight="1" x14ac:dyDescent="0.15">
      <c r="A102" s="308" t="s">
        <v>45</v>
      </c>
      <c r="B102" s="310" t="s">
        <v>15</v>
      </c>
      <c r="C102" s="306">
        <v>4</v>
      </c>
      <c r="D102" s="306" t="s">
        <v>101</v>
      </c>
      <c r="E102" s="306">
        <v>1</v>
      </c>
      <c r="F102" s="306">
        <v>1</v>
      </c>
      <c r="G102" s="306">
        <v>6</v>
      </c>
      <c r="H102" s="306" t="s">
        <v>101</v>
      </c>
      <c r="I102" s="306" t="s">
        <v>101</v>
      </c>
      <c r="J102" s="306" t="s">
        <v>101</v>
      </c>
      <c r="K102" s="309" t="s">
        <v>101</v>
      </c>
      <c r="L102" s="306" t="s">
        <v>101</v>
      </c>
      <c r="M102" s="306" t="s">
        <v>101</v>
      </c>
      <c r="N102" s="306" t="s">
        <v>101</v>
      </c>
      <c r="O102" s="22">
        <f t="shared" si="1"/>
        <v>12</v>
      </c>
    </row>
    <row r="103" spans="1:15" ht="9.9499999999999993" customHeight="1" x14ac:dyDescent="0.15">
      <c r="A103" s="307"/>
      <c r="B103" s="299"/>
      <c r="C103" s="304"/>
      <c r="D103" s="304"/>
      <c r="E103" s="304"/>
      <c r="F103" s="304"/>
      <c r="G103" s="304"/>
      <c r="H103" s="304"/>
      <c r="I103" s="304"/>
      <c r="J103" s="304"/>
      <c r="K103" s="305"/>
      <c r="L103" s="304"/>
      <c r="M103" s="304"/>
      <c r="N103" s="304"/>
      <c r="O103" s="19"/>
    </row>
    <row r="104" spans="1:15" ht="9.9499999999999993" customHeight="1" x14ac:dyDescent="0.15">
      <c r="A104" s="298" t="s">
        <v>46</v>
      </c>
      <c r="B104" s="299" t="s">
        <v>14</v>
      </c>
      <c r="C104" s="305" t="s">
        <v>101</v>
      </c>
      <c r="D104" s="305" t="s">
        <v>101</v>
      </c>
      <c r="E104" s="305" t="s">
        <v>101</v>
      </c>
      <c r="F104" s="305" t="s">
        <v>101</v>
      </c>
      <c r="G104" s="305" t="s">
        <v>101</v>
      </c>
      <c r="H104" s="305" t="s">
        <v>101</v>
      </c>
      <c r="I104" s="305" t="s">
        <v>101</v>
      </c>
      <c r="J104" s="305" t="s">
        <v>101</v>
      </c>
      <c r="K104" s="305" t="s">
        <v>101</v>
      </c>
      <c r="L104" s="305" t="s">
        <v>101</v>
      </c>
      <c r="M104" s="304">
        <v>5</v>
      </c>
      <c r="N104" s="305" t="s">
        <v>101</v>
      </c>
      <c r="O104" s="19">
        <f t="shared" si="1"/>
        <v>5</v>
      </c>
    </row>
    <row r="105" spans="1:15" ht="9.9499999999999993" customHeight="1" x14ac:dyDescent="0.15">
      <c r="A105" s="298" t="s">
        <v>46</v>
      </c>
      <c r="B105" s="299" t="s">
        <v>15</v>
      </c>
      <c r="C105" s="305" t="s">
        <v>101</v>
      </c>
      <c r="D105" s="305" t="s">
        <v>101</v>
      </c>
      <c r="E105" s="305" t="s">
        <v>101</v>
      </c>
      <c r="F105" s="305" t="s">
        <v>101</v>
      </c>
      <c r="G105" s="305" t="s">
        <v>101</v>
      </c>
      <c r="H105" s="305" t="s">
        <v>101</v>
      </c>
      <c r="I105" s="305" t="s">
        <v>101</v>
      </c>
      <c r="J105" s="305" t="s">
        <v>101</v>
      </c>
      <c r="K105" s="305" t="s">
        <v>101</v>
      </c>
      <c r="L105" s="305" t="s">
        <v>101</v>
      </c>
      <c r="M105" s="304">
        <v>2</v>
      </c>
      <c r="N105" s="305" t="s">
        <v>101</v>
      </c>
      <c r="O105" s="19">
        <f t="shared" si="1"/>
        <v>2</v>
      </c>
    </row>
    <row r="106" spans="1:15" ht="9.9499999999999993" customHeight="1" x14ac:dyDescent="0.15">
      <c r="A106" s="298" t="s">
        <v>47</v>
      </c>
      <c r="B106" s="299" t="s">
        <v>14</v>
      </c>
      <c r="C106" s="304">
        <v>36</v>
      </c>
      <c r="D106" s="304">
        <v>43</v>
      </c>
      <c r="E106" s="304">
        <v>25</v>
      </c>
      <c r="F106" s="304">
        <v>33</v>
      </c>
      <c r="G106" s="304">
        <v>51</v>
      </c>
      <c r="H106" s="304">
        <v>15</v>
      </c>
      <c r="I106" s="304">
        <v>17</v>
      </c>
      <c r="J106" s="304">
        <v>22</v>
      </c>
      <c r="K106" s="304">
        <v>32</v>
      </c>
      <c r="L106" s="304">
        <v>23</v>
      </c>
      <c r="M106" s="304">
        <v>40</v>
      </c>
      <c r="N106" s="304">
        <v>42</v>
      </c>
      <c r="O106" s="19">
        <f t="shared" si="1"/>
        <v>379</v>
      </c>
    </row>
    <row r="107" spans="1:15" ht="9.9499999999999993" customHeight="1" x14ac:dyDescent="0.15">
      <c r="A107" s="298" t="s">
        <v>47</v>
      </c>
      <c r="B107" s="299" t="s">
        <v>15</v>
      </c>
      <c r="C107" s="304">
        <v>30</v>
      </c>
      <c r="D107" s="304">
        <v>41</v>
      </c>
      <c r="E107" s="304">
        <v>21</v>
      </c>
      <c r="F107" s="304">
        <v>28</v>
      </c>
      <c r="G107" s="304">
        <v>49</v>
      </c>
      <c r="H107" s="304">
        <v>13</v>
      </c>
      <c r="I107" s="304">
        <v>13</v>
      </c>
      <c r="J107" s="304">
        <v>21</v>
      </c>
      <c r="K107" s="304">
        <v>26</v>
      </c>
      <c r="L107" s="304">
        <v>22</v>
      </c>
      <c r="M107" s="304">
        <v>33</v>
      </c>
      <c r="N107" s="304">
        <v>35</v>
      </c>
      <c r="O107" s="19">
        <f t="shared" si="1"/>
        <v>332</v>
      </c>
    </row>
    <row r="108" spans="1:15" ht="9.9499999999999993" customHeight="1" x14ac:dyDescent="0.15">
      <c r="A108" s="298" t="s">
        <v>48</v>
      </c>
      <c r="B108" s="299" t="s">
        <v>14</v>
      </c>
      <c r="C108" s="305" t="s">
        <v>101</v>
      </c>
      <c r="D108" s="304">
        <v>4</v>
      </c>
      <c r="E108" s="304" t="s">
        <v>101</v>
      </c>
      <c r="F108" s="305" t="s">
        <v>101</v>
      </c>
      <c r="G108" s="304">
        <v>1</v>
      </c>
      <c r="H108" s="304">
        <v>6</v>
      </c>
      <c r="I108" s="304">
        <v>14</v>
      </c>
      <c r="J108" s="304">
        <v>62</v>
      </c>
      <c r="K108" s="304">
        <v>86</v>
      </c>
      <c r="L108" s="304">
        <v>110</v>
      </c>
      <c r="M108" s="304">
        <v>2</v>
      </c>
      <c r="N108" s="304" t="s">
        <v>101</v>
      </c>
      <c r="O108" s="19">
        <f t="shared" si="1"/>
        <v>285</v>
      </c>
    </row>
    <row r="109" spans="1:15" ht="9.9499999999999993" customHeight="1" x14ac:dyDescent="0.15">
      <c r="A109" s="298" t="s">
        <v>48</v>
      </c>
      <c r="B109" s="299" t="s">
        <v>15</v>
      </c>
      <c r="C109" s="305" t="s">
        <v>101</v>
      </c>
      <c r="D109" s="304" t="s">
        <v>101</v>
      </c>
      <c r="E109" s="304" t="s">
        <v>101</v>
      </c>
      <c r="F109" s="305" t="s">
        <v>101</v>
      </c>
      <c r="G109" s="304" t="s">
        <v>101</v>
      </c>
      <c r="H109" s="304">
        <v>1</v>
      </c>
      <c r="I109" s="304">
        <v>2</v>
      </c>
      <c r="J109" s="304">
        <v>8</v>
      </c>
      <c r="K109" s="304">
        <v>9</v>
      </c>
      <c r="L109" s="304">
        <v>15</v>
      </c>
      <c r="M109" s="304" t="s">
        <v>101</v>
      </c>
      <c r="N109" s="304" t="s">
        <v>101</v>
      </c>
      <c r="O109" s="19">
        <f t="shared" ref="O109:O161" si="2">SUM(C109:N109)</f>
        <v>35</v>
      </c>
    </row>
    <row r="110" spans="1:15" ht="9.9499999999999993" customHeight="1" x14ac:dyDescent="0.15">
      <c r="A110" s="298" t="s">
        <v>49</v>
      </c>
      <c r="B110" s="299" t="s">
        <v>14</v>
      </c>
      <c r="C110" s="304">
        <v>57</v>
      </c>
      <c r="D110" s="304">
        <v>43</v>
      </c>
      <c r="E110" s="304">
        <v>50</v>
      </c>
      <c r="F110" s="305" t="s">
        <v>101</v>
      </c>
      <c r="G110" s="305" t="s">
        <v>101</v>
      </c>
      <c r="H110" s="305" t="s">
        <v>101</v>
      </c>
      <c r="I110" s="305" t="s">
        <v>101</v>
      </c>
      <c r="J110" s="305" t="s">
        <v>101</v>
      </c>
      <c r="K110" s="305" t="s">
        <v>101</v>
      </c>
      <c r="L110" s="305" t="s">
        <v>101</v>
      </c>
      <c r="M110" s="304">
        <v>121</v>
      </c>
      <c r="N110" s="304">
        <v>56</v>
      </c>
      <c r="O110" s="19">
        <f t="shared" si="2"/>
        <v>327</v>
      </c>
    </row>
    <row r="111" spans="1:15" ht="9.9499999999999993" customHeight="1" x14ac:dyDescent="0.15">
      <c r="A111" s="298" t="s">
        <v>49</v>
      </c>
      <c r="B111" s="299" t="s">
        <v>15</v>
      </c>
      <c r="C111" s="304">
        <v>5</v>
      </c>
      <c r="D111" s="304">
        <v>5</v>
      </c>
      <c r="E111" s="304">
        <v>6</v>
      </c>
      <c r="F111" s="305" t="s">
        <v>101</v>
      </c>
      <c r="G111" s="305" t="s">
        <v>101</v>
      </c>
      <c r="H111" s="305" t="s">
        <v>101</v>
      </c>
      <c r="I111" s="305" t="s">
        <v>101</v>
      </c>
      <c r="J111" s="305" t="s">
        <v>101</v>
      </c>
      <c r="K111" s="305" t="s">
        <v>101</v>
      </c>
      <c r="L111" s="305" t="s">
        <v>101</v>
      </c>
      <c r="M111" s="304">
        <v>15</v>
      </c>
      <c r="N111" s="304">
        <v>7</v>
      </c>
      <c r="O111" s="19">
        <f t="shared" si="2"/>
        <v>38</v>
      </c>
    </row>
    <row r="112" spans="1:15" ht="9.9499999999999993" customHeight="1" x14ac:dyDescent="0.15">
      <c r="A112" s="298" t="s">
        <v>50</v>
      </c>
      <c r="B112" s="299" t="s">
        <v>14</v>
      </c>
      <c r="C112" s="304">
        <v>7</v>
      </c>
      <c r="D112" s="304">
        <v>13</v>
      </c>
      <c r="E112" s="305" t="s">
        <v>101</v>
      </c>
      <c r="F112" s="304">
        <v>21</v>
      </c>
      <c r="G112" s="304">
        <v>28</v>
      </c>
      <c r="H112" s="304">
        <v>12</v>
      </c>
      <c r="I112" s="304">
        <v>19</v>
      </c>
      <c r="J112" s="304">
        <v>23</v>
      </c>
      <c r="K112" s="304">
        <v>23</v>
      </c>
      <c r="L112" s="304">
        <v>4</v>
      </c>
      <c r="M112" s="305" t="s">
        <v>101</v>
      </c>
      <c r="N112" s="304">
        <v>15</v>
      </c>
      <c r="O112" s="19">
        <f t="shared" si="2"/>
        <v>165</v>
      </c>
    </row>
    <row r="113" spans="1:15" ht="9.9499999999999993" customHeight="1" x14ac:dyDescent="0.15">
      <c r="A113" s="298" t="s">
        <v>50</v>
      </c>
      <c r="B113" s="299" t="s">
        <v>15</v>
      </c>
      <c r="C113" s="304" t="s">
        <v>101</v>
      </c>
      <c r="D113" s="304">
        <v>2</v>
      </c>
      <c r="E113" s="305" t="s">
        <v>101</v>
      </c>
      <c r="F113" s="304">
        <v>3</v>
      </c>
      <c r="G113" s="304">
        <v>2</v>
      </c>
      <c r="H113" s="304">
        <v>1</v>
      </c>
      <c r="I113" s="304">
        <v>3</v>
      </c>
      <c r="J113" s="304">
        <v>5</v>
      </c>
      <c r="K113" s="304">
        <v>1</v>
      </c>
      <c r="L113" s="304" t="s">
        <v>101</v>
      </c>
      <c r="M113" s="305" t="s">
        <v>101</v>
      </c>
      <c r="N113" s="304">
        <v>2</v>
      </c>
      <c r="O113" s="19">
        <f t="shared" si="2"/>
        <v>19</v>
      </c>
    </row>
    <row r="114" spans="1:15" ht="9.9499999999999993" customHeight="1" x14ac:dyDescent="0.15">
      <c r="A114" s="298" t="s">
        <v>51</v>
      </c>
      <c r="B114" s="299" t="s">
        <v>14</v>
      </c>
      <c r="C114" s="305" t="s">
        <v>101</v>
      </c>
      <c r="D114" s="305" t="s">
        <v>101</v>
      </c>
      <c r="E114" s="304">
        <v>2</v>
      </c>
      <c r="F114" s="304" t="s">
        <v>101</v>
      </c>
      <c r="G114" s="304">
        <v>10</v>
      </c>
      <c r="H114" s="304">
        <v>1</v>
      </c>
      <c r="I114" s="304">
        <v>2</v>
      </c>
      <c r="J114" s="305" t="s">
        <v>101</v>
      </c>
      <c r="K114" s="305" t="s">
        <v>101</v>
      </c>
      <c r="L114" s="304" t="s">
        <v>101</v>
      </c>
      <c r="M114" s="305" t="s">
        <v>101</v>
      </c>
      <c r="N114" s="305" t="s">
        <v>101</v>
      </c>
      <c r="O114" s="19">
        <f t="shared" si="2"/>
        <v>15</v>
      </c>
    </row>
    <row r="115" spans="1:15" ht="9.9499999999999993" customHeight="1" x14ac:dyDescent="0.15">
      <c r="A115" s="298" t="s">
        <v>51</v>
      </c>
      <c r="B115" s="299" t="s">
        <v>15</v>
      </c>
      <c r="C115" s="305" t="s">
        <v>101</v>
      </c>
      <c r="D115" s="305" t="s">
        <v>101</v>
      </c>
      <c r="E115" s="304">
        <v>1</v>
      </c>
      <c r="F115" s="304" t="s">
        <v>101</v>
      </c>
      <c r="G115" s="304">
        <v>2</v>
      </c>
      <c r="H115" s="304" t="s">
        <v>101</v>
      </c>
      <c r="I115" s="304" t="s">
        <v>101</v>
      </c>
      <c r="J115" s="305" t="s">
        <v>101</v>
      </c>
      <c r="K115" s="305" t="s">
        <v>101</v>
      </c>
      <c r="L115" s="304" t="s">
        <v>101</v>
      </c>
      <c r="M115" s="305" t="s">
        <v>101</v>
      </c>
      <c r="N115" s="305" t="s">
        <v>101</v>
      </c>
      <c r="O115" s="19">
        <f t="shared" si="2"/>
        <v>3</v>
      </c>
    </row>
    <row r="116" spans="1:15" ht="9.9499999999999993" customHeight="1" x14ac:dyDescent="0.15">
      <c r="A116" s="298" t="s">
        <v>129</v>
      </c>
      <c r="B116" s="299" t="s">
        <v>14</v>
      </c>
      <c r="C116" s="304">
        <v>5</v>
      </c>
      <c r="D116" s="304">
        <v>1</v>
      </c>
      <c r="E116" s="304">
        <v>11</v>
      </c>
      <c r="F116" s="304">
        <v>25</v>
      </c>
      <c r="G116" s="304">
        <v>38</v>
      </c>
      <c r="H116" s="304">
        <v>7</v>
      </c>
      <c r="I116" s="304">
        <v>23</v>
      </c>
      <c r="J116" s="304">
        <v>14</v>
      </c>
      <c r="K116" s="304">
        <v>11</v>
      </c>
      <c r="L116" s="304">
        <v>9</v>
      </c>
      <c r="M116" s="304">
        <v>2</v>
      </c>
      <c r="N116" s="305" t="s">
        <v>101</v>
      </c>
      <c r="O116" s="19">
        <f t="shared" si="2"/>
        <v>146</v>
      </c>
    </row>
    <row r="117" spans="1:15" ht="9.9499999999999993" customHeight="1" x14ac:dyDescent="0.15">
      <c r="A117" s="298" t="s">
        <v>129</v>
      </c>
      <c r="B117" s="299" t="s">
        <v>15</v>
      </c>
      <c r="C117" s="304">
        <v>1</v>
      </c>
      <c r="D117" s="304" t="s">
        <v>101</v>
      </c>
      <c r="E117" s="304">
        <v>1</v>
      </c>
      <c r="F117" s="304">
        <v>3</v>
      </c>
      <c r="G117" s="304">
        <v>6</v>
      </c>
      <c r="H117" s="304">
        <v>1</v>
      </c>
      <c r="I117" s="304">
        <v>4</v>
      </c>
      <c r="J117" s="304">
        <v>2</v>
      </c>
      <c r="K117" s="304">
        <v>1</v>
      </c>
      <c r="L117" s="304">
        <v>1</v>
      </c>
      <c r="M117" s="304" t="s">
        <v>101</v>
      </c>
      <c r="N117" s="305" t="s">
        <v>101</v>
      </c>
      <c r="O117" s="19">
        <f t="shared" si="2"/>
        <v>20</v>
      </c>
    </row>
    <row r="118" spans="1:15" ht="9.9499999999999993" customHeight="1" x14ac:dyDescent="0.15">
      <c r="A118" s="298" t="s">
        <v>52</v>
      </c>
      <c r="B118" s="299" t="s">
        <v>14</v>
      </c>
      <c r="C118" s="304">
        <v>146</v>
      </c>
      <c r="D118" s="304">
        <v>13</v>
      </c>
      <c r="E118" s="304">
        <v>40</v>
      </c>
      <c r="F118" s="304">
        <v>30</v>
      </c>
      <c r="G118" s="304">
        <v>53</v>
      </c>
      <c r="H118" s="304">
        <v>27</v>
      </c>
      <c r="I118" s="304">
        <v>3</v>
      </c>
      <c r="J118" s="304">
        <v>1</v>
      </c>
      <c r="K118" s="304">
        <v>9</v>
      </c>
      <c r="L118" s="304">
        <v>13</v>
      </c>
      <c r="M118" s="304">
        <v>16</v>
      </c>
      <c r="N118" s="304">
        <v>6</v>
      </c>
      <c r="O118" s="19">
        <f t="shared" si="2"/>
        <v>357</v>
      </c>
    </row>
    <row r="119" spans="1:15" ht="9.9499999999999993" customHeight="1" x14ac:dyDescent="0.15">
      <c r="A119" s="298" t="s">
        <v>52</v>
      </c>
      <c r="B119" s="299" t="s">
        <v>15</v>
      </c>
      <c r="C119" s="304">
        <v>17</v>
      </c>
      <c r="D119" s="304" t="s">
        <v>101</v>
      </c>
      <c r="E119" s="304">
        <v>5</v>
      </c>
      <c r="F119" s="304">
        <v>2</v>
      </c>
      <c r="G119" s="304">
        <v>3</v>
      </c>
      <c r="H119" s="304">
        <v>5</v>
      </c>
      <c r="I119" s="304">
        <v>1</v>
      </c>
      <c r="J119" s="304" t="s">
        <v>101</v>
      </c>
      <c r="K119" s="304" t="s">
        <v>101</v>
      </c>
      <c r="L119" s="304" t="s">
        <v>101</v>
      </c>
      <c r="M119" s="304">
        <v>2</v>
      </c>
      <c r="N119" s="304">
        <v>1</v>
      </c>
      <c r="O119" s="19">
        <f t="shared" si="2"/>
        <v>36</v>
      </c>
    </row>
    <row r="120" spans="1:15" ht="9.9499999999999993" customHeight="1" x14ac:dyDescent="0.15">
      <c r="A120" s="298" t="s">
        <v>53</v>
      </c>
      <c r="B120" s="299" t="s">
        <v>14</v>
      </c>
      <c r="C120" s="304">
        <v>23661</v>
      </c>
      <c r="D120" s="304">
        <v>25599</v>
      </c>
      <c r="E120" s="304">
        <v>28738</v>
      </c>
      <c r="F120" s="304">
        <v>23559</v>
      </c>
      <c r="G120" s="304">
        <v>29987</v>
      </c>
      <c r="H120" s="304">
        <v>23765</v>
      </c>
      <c r="I120" s="304">
        <v>10625</v>
      </c>
      <c r="J120" s="304">
        <v>5311</v>
      </c>
      <c r="K120" s="304">
        <v>1705</v>
      </c>
      <c r="L120" s="304">
        <v>5597</v>
      </c>
      <c r="M120" s="304">
        <v>11511</v>
      </c>
      <c r="N120" s="304">
        <v>17009</v>
      </c>
      <c r="O120" s="19">
        <f t="shared" si="2"/>
        <v>207067</v>
      </c>
    </row>
    <row r="121" spans="1:15" ht="9.9499999999999993" customHeight="1" x14ac:dyDescent="0.15">
      <c r="A121" s="298" t="s">
        <v>53</v>
      </c>
      <c r="B121" s="299" t="s">
        <v>15</v>
      </c>
      <c r="C121" s="304">
        <v>6951</v>
      </c>
      <c r="D121" s="304">
        <v>7119</v>
      </c>
      <c r="E121" s="304">
        <v>8380</v>
      </c>
      <c r="F121" s="304">
        <v>6908</v>
      </c>
      <c r="G121" s="304">
        <v>8429</v>
      </c>
      <c r="H121" s="304">
        <v>7112</v>
      </c>
      <c r="I121" s="304">
        <v>3621</v>
      </c>
      <c r="J121" s="304">
        <v>2067</v>
      </c>
      <c r="K121" s="304">
        <v>779</v>
      </c>
      <c r="L121" s="304">
        <v>2112</v>
      </c>
      <c r="M121" s="304">
        <v>3785</v>
      </c>
      <c r="N121" s="304">
        <v>5591</v>
      </c>
      <c r="O121" s="19">
        <f t="shared" si="2"/>
        <v>62854</v>
      </c>
    </row>
    <row r="122" spans="1:15" ht="9.9499999999999993" customHeight="1" x14ac:dyDescent="0.15">
      <c r="A122" s="298" t="s">
        <v>54</v>
      </c>
      <c r="B122" s="299" t="s">
        <v>14</v>
      </c>
      <c r="C122" s="304" t="s">
        <v>101</v>
      </c>
      <c r="D122" s="305" t="s">
        <v>101</v>
      </c>
      <c r="E122" s="305" t="s">
        <v>101</v>
      </c>
      <c r="F122" s="305" t="s">
        <v>101</v>
      </c>
      <c r="G122" s="305" t="s">
        <v>101</v>
      </c>
      <c r="H122" s="304">
        <v>6</v>
      </c>
      <c r="I122" s="305" t="s">
        <v>101</v>
      </c>
      <c r="J122" s="305" t="s">
        <v>101</v>
      </c>
      <c r="K122" s="305" t="s">
        <v>101</v>
      </c>
      <c r="L122" s="304">
        <v>14</v>
      </c>
      <c r="M122" s="304">
        <v>7</v>
      </c>
      <c r="N122" s="304">
        <v>1</v>
      </c>
      <c r="O122" s="19">
        <f t="shared" si="2"/>
        <v>28</v>
      </c>
    </row>
    <row r="123" spans="1:15" ht="9.9499999999999993" customHeight="1" x14ac:dyDescent="0.15">
      <c r="A123" s="298" t="s">
        <v>54</v>
      </c>
      <c r="B123" s="299" t="s">
        <v>15</v>
      </c>
      <c r="C123" s="304" t="s">
        <v>101</v>
      </c>
      <c r="D123" s="305" t="s">
        <v>101</v>
      </c>
      <c r="E123" s="305" t="s">
        <v>101</v>
      </c>
      <c r="F123" s="305" t="s">
        <v>101</v>
      </c>
      <c r="G123" s="305" t="s">
        <v>101</v>
      </c>
      <c r="H123" s="304">
        <v>5</v>
      </c>
      <c r="I123" s="305" t="s">
        <v>101</v>
      </c>
      <c r="J123" s="305" t="s">
        <v>101</v>
      </c>
      <c r="K123" s="305" t="s">
        <v>101</v>
      </c>
      <c r="L123" s="304">
        <v>8</v>
      </c>
      <c r="M123" s="304">
        <v>4</v>
      </c>
      <c r="N123" s="304" t="s">
        <v>101</v>
      </c>
      <c r="O123" s="19">
        <f t="shared" si="2"/>
        <v>17</v>
      </c>
    </row>
    <row r="124" spans="1:15" ht="9.9499999999999993" customHeight="1" x14ac:dyDescent="0.15">
      <c r="A124" s="298" t="s">
        <v>55</v>
      </c>
      <c r="B124" s="299" t="s">
        <v>14</v>
      </c>
      <c r="C124" s="304">
        <v>52</v>
      </c>
      <c r="D124" s="304">
        <v>31</v>
      </c>
      <c r="E124" s="304">
        <v>9</v>
      </c>
      <c r="F124" s="304">
        <v>17</v>
      </c>
      <c r="G124" s="304">
        <v>16</v>
      </c>
      <c r="H124" s="304">
        <v>16</v>
      </c>
      <c r="I124" s="304">
        <v>16</v>
      </c>
      <c r="J124" s="304">
        <v>14</v>
      </c>
      <c r="K124" s="304">
        <v>28</v>
      </c>
      <c r="L124" s="304">
        <v>107</v>
      </c>
      <c r="M124" s="304">
        <v>69</v>
      </c>
      <c r="N124" s="304">
        <v>17</v>
      </c>
      <c r="O124" s="19">
        <f t="shared" si="2"/>
        <v>392</v>
      </c>
    </row>
    <row r="125" spans="1:15" ht="9.9499999999999993" customHeight="1" x14ac:dyDescent="0.15">
      <c r="A125" s="298" t="s">
        <v>55</v>
      </c>
      <c r="B125" s="299" t="s">
        <v>15</v>
      </c>
      <c r="C125" s="304">
        <v>9</v>
      </c>
      <c r="D125" s="304">
        <v>5</v>
      </c>
      <c r="E125" s="304">
        <v>1</v>
      </c>
      <c r="F125" s="304">
        <v>2</v>
      </c>
      <c r="G125" s="304">
        <v>2</v>
      </c>
      <c r="H125" s="304">
        <v>3</v>
      </c>
      <c r="I125" s="304">
        <v>1</v>
      </c>
      <c r="J125" s="304">
        <v>1</v>
      </c>
      <c r="K125" s="304">
        <v>3</v>
      </c>
      <c r="L125" s="304">
        <v>23</v>
      </c>
      <c r="M125" s="304">
        <v>17</v>
      </c>
      <c r="N125" s="304">
        <v>1</v>
      </c>
      <c r="O125" s="19">
        <f t="shared" si="2"/>
        <v>68</v>
      </c>
    </row>
    <row r="126" spans="1:15" ht="9.9499999999999993" customHeight="1" x14ac:dyDescent="0.15">
      <c r="A126" s="298" t="s">
        <v>56</v>
      </c>
      <c r="B126" s="299" t="s">
        <v>14</v>
      </c>
      <c r="C126" s="304">
        <v>238</v>
      </c>
      <c r="D126" s="304">
        <v>186</v>
      </c>
      <c r="E126" s="304">
        <v>142</v>
      </c>
      <c r="F126" s="304">
        <v>116</v>
      </c>
      <c r="G126" s="304">
        <v>78</v>
      </c>
      <c r="H126" s="304">
        <v>46</v>
      </c>
      <c r="I126" s="304">
        <v>22</v>
      </c>
      <c r="J126" s="304">
        <v>21</v>
      </c>
      <c r="K126" s="304">
        <v>17</v>
      </c>
      <c r="L126" s="305" t="s">
        <v>101</v>
      </c>
      <c r="M126" s="305" t="s">
        <v>101</v>
      </c>
      <c r="N126" s="304">
        <v>106</v>
      </c>
      <c r="O126" s="19">
        <f t="shared" si="2"/>
        <v>972</v>
      </c>
    </row>
    <row r="127" spans="1:15" ht="9.9499999999999993" customHeight="1" x14ac:dyDescent="0.15">
      <c r="A127" s="298" t="s">
        <v>56</v>
      </c>
      <c r="B127" s="299" t="s">
        <v>15</v>
      </c>
      <c r="C127" s="304">
        <v>89</v>
      </c>
      <c r="D127" s="304">
        <v>61</v>
      </c>
      <c r="E127" s="304">
        <v>49</v>
      </c>
      <c r="F127" s="304">
        <v>40</v>
      </c>
      <c r="G127" s="304">
        <v>30</v>
      </c>
      <c r="H127" s="304">
        <v>20</v>
      </c>
      <c r="I127" s="304">
        <v>7</v>
      </c>
      <c r="J127" s="304">
        <v>6</v>
      </c>
      <c r="K127" s="304">
        <v>6</v>
      </c>
      <c r="L127" s="305" t="s">
        <v>101</v>
      </c>
      <c r="M127" s="305" t="s">
        <v>101</v>
      </c>
      <c r="N127" s="304">
        <v>44</v>
      </c>
      <c r="O127" s="19">
        <f t="shared" si="2"/>
        <v>352</v>
      </c>
    </row>
    <row r="128" spans="1:15" ht="9.9499999999999993" customHeight="1" x14ac:dyDescent="0.15">
      <c r="A128" s="298" t="s">
        <v>57</v>
      </c>
      <c r="B128" s="299" t="s">
        <v>14</v>
      </c>
      <c r="C128" s="304">
        <v>7173</v>
      </c>
      <c r="D128" s="304">
        <v>7437</v>
      </c>
      <c r="E128" s="304">
        <v>11140</v>
      </c>
      <c r="F128" s="304">
        <v>11423</v>
      </c>
      <c r="G128" s="304">
        <v>9884</v>
      </c>
      <c r="H128" s="304">
        <v>11449</v>
      </c>
      <c r="I128" s="304">
        <v>8718</v>
      </c>
      <c r="J128" s="304">
        <v>9852</v>
      </c>
      <c r="K128" s="304">
        <v>9567</v>
      </c>
      <c r="L128" s="304">
        <v>4288</v>
      </c>
      <c r="M128" s="304">
        <v>2204</v>
      </c>
      <c r="N128" s="304">
        <v>1157</v>
      </c>
      <c r="O128" s="19">
        <f t="shared" si="2"/>
        <v>94292</v>
      </c>
    </row>
    <row r="129" spans="1:15" ht="9.9499999999999993" customHeight="1" x14ac:dyDescent="0.15">
      <c r="A129" s="298" t="s">
        <v>57</v>
      </c>
      <c r="B129" s="299" t="s">
        <v>15</v>
      </c>
      <c r="C129" s="304">
        <v>5240</v>
      </c>
      <c r="D129" s="304">
        <v>5753</v>
      </c>
      <c r="E129" s="304">
        <v>8659</v>
      </c>
      <c r="F129" s="304">
        <v>8114</v>
      </c>
      <c r="G129" s="304">
        <v>6736</v>
      </c>
      <c r="H129" s="304">
        <v>7847</v>
      </c>
      <c r="I129" s="304">
        <v>5804</v>
      </c>
      <c r="J129" s="304">
        <v>7653</v>
      </c>
      <c r="K129" s="304">
        <v>6664</v>
      </c>
      <c r="L129" s="304">
        <v>3325</v>
      </c>
      <c r="M129" s="304">
        <v>1807</v>
      </c>
      <c r="N129" s="304">
        <v>874</v>
      </c>
      <c r="O129" s="19">
        <f t="shared" si="2"/>
        <v>68476</v>
      </c>
    </row>
    <row r="130" spans="1:15" ht="9.9499999999999993" customHeight="1" x14ac:dyDescent="0.15">
      <c r="A130" s="298" t="s">
        <v>130</v>
      </c>
      <c r="B130" s="299" t="s">
        <v>14</v>
      </c>
      <c r="C130" s="304">
        <v>538</v>
      </c>
      <c r="D130" s="304">
        <v>182</v>
      </c>
      <c r="E130" s="304">
        <v>343</v>
      </c>
      <c r="F130" s="304">
        <v>106</v>
      </c>
      <c r="G130" s="304">
        <v>192</v>
      </c>
      <c r="H130" s="304">
        <v>216</v>
      </c>
      <c r="I130" s="304">
        <v>421</v>
      </c>
      <c r="J130" s="304">
        <v>445</v>
      </c>
      <c r="K130" s="304">
        <v>546</v>
      </c>
      <c r="L130" s="304">
        <v>490</v>
      </c>
      <c r="M130" s="304">
        <v>411</v>
      </c>
      <c r="N130" s="304">
        <v>300</v>
      </c>
      <c r="O130" s="19">
        <f t="shared" si="2"/>
        <v>4190</v>
      </c>
    </row>
    <row r="131" spans="1:15" ht="9.9499999999999993" customHeight="1" x14ac:dyDescent="0.15">
      <c r="A131" s="298" t="s">
        <v>130</v>
      </c>
      <c r="B131" s="299" t="s">
        <v>15</v>
      </c>
      <c r="C131" s="304">
        <v>335</v>
      </c>
      <c r="D131" s="304">
        <v>97</v>
      </c>
      <c r="E131" s="304">
        <v>277</v>
      </c>
      <c r="F131" s="304">
        <v>92</v>
      </c>
      <c r="G131" s="304">
        <v>121</v>
      </c>
      <c r="H131" s="304">
        <v>125</v>
      </c>
      <c r="I131" s="304">
        <v>322</v>
      </c>
      <c r="J131" s="304">
        <v>304</v>
      </c>
      <c r="K131" s="304">
        <v>411</v>
      </c>
      <c r="L131" s="304">
        <v>362</v>
      </c>
      <c r="M131" s="304">
        <v>308</v>
      </c>
      <c r="N131" s="304">
        <v>255</v>
      </c>
      <c r="O131" s="19">
        <f t="shared" si="2"/>
        <v>3009</v>
      </c>
    </row>
    <row r="132" spans="1:15" ht="9.9499999999999993" customHeight="1" x14ac:dyDescent="0.15">
      <c r="A132" s="298" t="s">
        <v>58</v>
      </c>
      <c r="B132" s="299" t="s">
        <v>14</v>
      </c>
      <c r="C132" s="304">
        <v>72</v>
      </c>
      <c r="D132" s="304">
        <v>52</v>
      </c>
      <c r="E132" s="304">
        <v>70</v>
      </c>
      <c r="F132" s="304">
        <v>72</v>
      </c>
      <c r="G132" s="304">
        <v>82</v>
      </c>
      <c r="H132" s="304">
        <v>138</v>
      </c>
      <c r="I132" s="304">
        <v>62</v>
      </c>
      <c r="J132" s="304">
        <v>35</v>
      </c>
      <c r="K132" s="304">
        <v>17</v>
      </c>
      <c r="L132" s="304">
        <v>31</v>
      </c>
      <c r="M132" s="304">
        <v>46</v>
      </c>
      <c r="N132" s="304">
        <v>18</v>
      </c>
      <c r="O132" s="19">
        <f t="shared" si="2"/>
        <v>695</v>
      </c>
    </row>
    <row r="133" spans="1:15" ht="9.9499999999999993" customHeight="1" x14ac:dyDescent="0.15">
      <c r="A133" s="298" t="s">
        <v>58</v>
      </c>
      <c r="B133" s="299" t="s">
        <v>15</v>
      </c>
      <c r="C133" s="304">
        <v>28</v>
      </c>
      <c r="D133" s="304">
        <v>16</v>
      </c>
      <c r="E133" s="304">
        <v>18</v>
      </c>
      <c r="F133" s="304">
        <v>22</v>
      </c>
      <c r="G133" s="304">
        <v>24</v>
      </c>
      <c r="H133" s="304">
        <v>40</v>
      </c>
      <c r="I133" s="304">
        <v>21</v>
      </c>
      <c r="J133" s="304">
        <v>11</v>
      </c>
      <c r="K133" s="304">
        <v>7</v>
      </c>
      <c r="L133" s="304">
        <v>10</v>
      </c>
      <c r="M133" s="304">
        <v>15</v>
      </c>
      <c r="N133" s="304">
        <v>4</v>
      </c>
      <c r="O133" s="19">
        <f t="shared" si="2"/>
        <v>216</v>
      </c>
    </row>
    <row r="134" spans="1:15" ht="9.9499999999999993" customHeight="1" x14ac:dyDescent="0.15">
      <c r="A134" s="298" t="s">
        <v>59</v>
      </c>
      <c r="B134" s="299" t="s">
        <v>14</v>
      </c>
      <c r="C134" s="304">
        <v>18</v>
      </c>
      <c r="D134" s="304">
        <v>12</v>
      </c>
      <c r="E134" s="304">
        <v>16</v>
      </c>
      <c r="F134" s="304">
        <v>57</v>
      </c>
      <c r="G134" s="304">
        <v>144</v>
      </c>
      <c r="H134" s="304">
        <v>167</v>
      </c>
      <c r="I134" s="304">
        <v>101</v>
      </c>
      <c r="J134" s="304">
        <v>160</v>
      </c>
      <c r="K134" s="304">
        <v>15</v>
      </c>
      <c r="L134" s="304">
        <v>6</v>
      </c>
      <c r="M134" s="304">
        <v>47</v>
      </c>
      <c r="N134" s="304">
        <v>22</v>
      </c>
      <c r="O134" s="19">
        <f t="shared" si="2"/>
        <v>765</v>
      </c>
    </row>
    <row r="135" spans="1:15" ht="9.9499999999999993" customHeight="1" x14ac:dyDescent="0.15">
      <c r="A135" s="298" t="s">
        <v>59</v>
      </c>
      <c r="B135" s="299" t="s">
        <v>15</v>
      </c>
      <c r="C135" s="304">
        <v>6</v>
      </c>
      <c r="D135" s="304">
        <v>4</v>
      </c>
      <c r="E135" s="304">
        <v>4</v>
      </c>
      <c r="F135" s="304">
        <v>17</v>
      </c>
      <c r="G135" s="304">
        <v>46</v>
      </c>
      <c r="H135" s="304">
        <v>56</v>
      </c>
      <c r="I135" s="304">
        <v>32</v>
      </c>
      <c r="J135" s="304">
        <v>51</v>
      </c>
      <c r="K135" s="304">
        <v>7</v>
      </c>
      <c r="L135" s="304">
        <v>3</v>
      </c>
      <c r="M135" s="304">
        <v>15</v>
      </c>
      <c r="N135" s="304">
        <v>7</v>
      </c>
      <c r="O135" s="19">
        <f t="shared" si="2"/>
        <v>248</v>
      </c>
    </row>
    <row r="136" spans="1:15" ht="9.9499999999999993" customHeight="1" x14ac:dyDescent="0.15">
      <c r="A136" s="298" t="s">
        <v>60</v>
      </c>
      <c r="B136" s="299" t="s">
        <v>14</v>
      </c>
      <c r="C136" s="304">
        <v>16</v>
      </c>
      <c r="D136" s="304">
        <v>24</v>
      </c>
      <c r="E136" s="304">
        <v>40</v>
      </c>
      <c r="F136" s="304">
        <v>14</v>
      </c>
      <c r="G136" s="304">
        <v>14</v>
      </c>
      <c r="H136" s="304">
        <v>11</v>
      </c>
      <c r="I136" s="304">
        <v>11</v>
      </c>
      <c r="J136" s="304">
        <v>17</v>
      </c>
      <c r="K136" s="304">
        <v>30</v>
      </c>
      <c r="L136" s="304">
        <v>40</v>
      </c>
      <c r="M136" s="304">
        <v>48</v>
      </c>
      <c r="N136" s="304">
        <v>28</v>
      </c>
      <c r="O136" s="19">
        <f t="shared" si="2"/>
        <v>293</v>
      </c>
    </row>
    <row r="137" spans="1:15" ht="9.9499999999999993" customHeight="1" x14ac:dyDescent="0.15">
      <c r="A137" s="298" t="s">
        <v>60</v>
      </c>
      <c r="B137" s="299" t="s">
        <v>15</v>
      </c>
      <c r="C137" s="304">
        <v>2</v>
      </c>
      <c r="D137" s="304">
        <v>8</v>
      </c>
      <c r="E137" s="304">
        <v>11</v>
      </c>
      <c r="F137" s="304">
        <v>2</v>
      </c>
      <c r="G137" s="304">
        <v>1</v>
      </c>
      <c r="H137" s="304">
        <v>5</v>
      </c>
      <c r="I137" s="304">
        <v>3</v>
      </c>
      <c r="J137" s="304">
        <v>2</v>
      </c>
      <c r="K137" s="304">
        <v>10</v>
      </c>
      <c r="L137" s="304">
        <v>12</v>
      </c>
      <c r="M137" s="304">
        <v>17</v>
      </c>
      <c r="N137" s="304">
        <v>11</v>
      </c>
      <c r="O137" s="19">
        <f t="shared" si="2"/>
        <v>84</v>
      </c>
    </row>
    <row r="138" spans="1:15" ht="9.9499999999999993" customHeight="1" x14ac:dyDescent="0.15">
      <c r="A138" s="298" t="s">
        <v>61</v>
      </c>
      <c r="B138" s="299" t="s">
        <v>14</v>
      </c>
      <c r="C138" s="304">
        <v>78</v>
      </c>
      <c r="D138" s="304">
        <v>75</v>
      </c>
      <c r="E138" s="304">
        <v>133</v>
      </c>
      <c r="F138" s="304">
        <v>133</v>
      </c>
      <c r="G138" s="304">
        <v>189</v>
      </c>
      <c r="H138" s="304">
        <v>190</v>
      </c>
      <c r="I138" s="304">
        <v>135</v>
      </c>
      <c r="J138" s="304">
        <v>134</v>
      </c>
      <c r="K138" s="304">
        <v>127</v>
      </c>
      <c r="L138" s="304">
        <v>232</v>
      </c>
      <c r="M138" s="304">
        <v>149</v>
      </c>
      <c r="N138" s="304">
        <v>175</v>
      </c>
      <c r="O138" s="19">
        <f t="shared" si="2"/>
        <v>1750</v>
      </c>
    </row>
    <row r="139" spans="1:15" ht="9.9499999999999993" customHeight="1" x14ac:dyDescent="0.15">
      <c r="A139" s="298" t="s">
        <v>61</v>
      </c>
      <c r="B139" s="299" t="s">
        <v>15</v>
      </c>
      <c r="C139" s="304">
        <v>32</v>
      </c>
      <c r="D139" s="304">
        <v>26</v>
      </c>
      <c r="E139" s="304">
        <v>43</v>
      </c>
      <c r="F139" s="304">
        <v>49</v>
      </c>
      <c r="G139" s="304">
        <v>65</v>
      </c>
      <c r="H139" s="304">
        <v>68</v>
      </c>
      <c r="I139" s="304">
        <v>41</v>
      </c>
      <c r="J139" s="304">
        <v>44</v>
      </c>
      <c r="K139" s="304">
        <v>46</v>
      </c>
      <c r="L139" s="304">
        <v>80</v>
      </c>
      <c r="M139" s="304">
        <v>55</v>
      </c>
      <c r="N139" s="304">
        <v>57</v>
      </c>
      <c r="O139" s="19">
        <f t="shared" si="2"/>
        <v>606</v>
      </c>
    </row>
    <row r="140" spans="1:15" ht="9.9499999999999993" customHeight="1" x14ac:dyDescent="0.15">
      <c r="A140" s="298" t="s">
        <v>62</v>
      </c>
      <c r="B140" s="299" t="s">
        <v>14</v>
      </c>
      <c r="C140" s="304">
        <v>334</v>
      </c>
      <c r="D140" s="304">
        <v>318</v>
      </c>
      <c r="E140" s="304">
        <v>355</v>
      </c>
      <c r="F140" s="304">
        <v>353</v>
      </c>
      <c r="G140" s="304">
        <v>320</v>
      </c>
      <c r="H140" s="304">
        <v>152</v>
      </c>
      <c r="I140" s="304">
        <v>42</v>
      </c>
      <c r="J140" s="304">
        <v>247</v>
      </c>
      <c r="K140" s="304">
        <v>393</v>
      </c>
      <c r="L140" s="304">
        <v>356</v>
      </c>
      <c r="M140" s="304">
        <v>529</v>
      </c>
      <c r="N140" s="304">
        <v>221</v>
      </c>
      <c r="O140" s="19">
        <f t="shared" si="2"/>
        <v>3620</v>
      </c>
    </row>
    <row r="141" spans="1:15" ht="9.9499999999999993" customHeight="1" x14ac:dyDescent="0.15">
      <c r="A141" s="298" t="s">
        <v>62</v>
      </c>
      <c r="B141" s="299" t="s">
        <v>15</v>
      </c>
      <c r="C141" s="304">
        <v>61</v>
      </c>
      <c r="D141" s="304">
        <v>54</v>
      </c>
      <c r="E141" s="304">
        <v>78</v>
      </c>
      <c r="F141" s="304">
        <v>62</v>
      </c>
      <c r="G141" s="304">
        <v>56</v>
      </c>
      <c r="H141" s="304">
        <v>44</v>
      </c>
      <c r="I141" s="304">
        <v>8</v>
      </c>
      <c r="J141" s="304">
        <v>59</v>
      </c>
      <c r="K141" s="304">
        <v>65</v>
      </c>
      <c r="L141" s="304">
        <v>90</v>
      </c>
      <c r="M141" s="304">
        <v>110</v>
      </c>
      <c r="N141" s="304">
        <v>58</v>
      </c>
      <c r="O141" s="19">
        <f t="shared" si="2"/>
        <v>745</v>
      </c>
    </row>
    <row r="142" spans="1:15" ht="9.9499999999999993" customHeight="1" x14ac:dyDescent="0.15">
      <c r="A142" s="298" t="s">
        <v>63</v>
      </c>
      <c r="B142" s="299" t="s">
        <v>14</v>
      </c>
      <c r="C142" s="305" t="s">
        <v>101</v>
      </c>
      <c r="D142" s="304">
        <v>490</v>
      </c>
      <c r="E142" s="304">
        <v>21</v>
      </c>
      <c r="F142" s="305" t="s">
        <v>101</v>
      </c>
      <c r="G142" s="305" t="s">
        <v>101</v>
      </c>
      <c r="H142" s="305" t="s">
        <v>101</v>
      </c>
      <c r="I142" s="305" t="s">
        <v>101</v>
      </c>
      <c r="J142" s="305" t="s">
        <v>101</v>
      </c>
      <c r="K142" s="305" t="s">
        <v>101</v>
      </c>
      <c r="L142" s="305" t="s">
        <v>101</v>
      </c>
      <c r="M142" s="305" t="s">
        <v>101</v>
      </c>
      <c r="N142" s="305" t="s">
        <v>101</v>
      </c>
      <c r="O142" s="19">
        <f t="shared" si="2"/>
        <v>511</v>
      </c>
    </row>
    <row r="143" spans="1:15" ht="9.9499999999999993" customHeight="1" x14ac:dyDescent="0.15">
      <c r="A143" s="298" t="s">
        <v>63</v>
      </c>
      <c r="B143" s="299" t="s">
        <v>15</v>
      </c>
      <c r="C143" s="305" t="s">
        <v>101</v>
      </c>
      <c r="D143" s="304">
        <v>103</v>
      </c>
      <c r="E143" s="304">
        <v>4</v>
      </c>
      <c r="F143" s="305" t="s">
        <v>101</v>
      </c>
      <c r="G143" s="305" t="s">
        <v>101</v>
      </c>
      <c r="H143" s="305" t="s">
        <v>101</v>
      </c>
      <c r="I143" s="305" t="s">
        <v>101</v>
      </c>
      <c r="J143" s="305" t="s">
        <v>101</v>
      </c>
      <c r="K143" s="305" t="s">
        <v>101</v>
      </c>
      <c r="L143" s="305" t="s">
        <v>101</v>
      </c>
      <c r="M143" s="305" t="s">
        <v>101</v>
      </c>
      <c r="N143" s="305" t="s">
        <v>101</v>
      </c>
      <c r="O143" s="19">
        <f t="shared" si="2"/>
        <v>107</v>
      </c>
    </row>
    <row r="144" spans="1:15" ht="9.9499999999999993" customHeight="1" x14ac:dyDescent="0.15">
      <c r="A144" s="298" t="s">
        <v>64</v>
      </c>
      <c r="B144" s="299" t="s">
        <v>14</v>
      </c>
      <c r="C144" s="305" t="s">
        <v>101</v>
      </c>
      <c r="D144" s="304">
        <v>6</v>
      </c>
      <c r="E144" s="305" t="s">
        <v>101</v>
      </c>
      <c r="F144" s="305" t="s">
        <v>101</v>
      </c>
      <c r="G144" s="305" t="s">
        <v>101</v>
      </c>
      <c r="H144" s="305" t="s">
        <v>101</v>
      </c>
      <c r="I144" s="305" t="s">
        <v>101</v>
      </c>
      <c r="J144" s="305" t="s">
        <v>101</v>
      </c>
      <c r="K144" s="305" t="s">
        <v>101</v>
      </c>
      <c r="L144" s="305" t="s">
        <v>101</v>
      </c>
      <c r="M144" s="305" t="s">
        <v>101</v>
      </c>
      <c r="N144" s="305" t="s">
        <v>101</v>
      </c>
      <c r="O144" s="19">
        <f t="shared" si="2"/>
        <v>6</v>
      </c>
    </row>
    <row r="145" spans="1:15" ht="9.9499999999999993" customHeight="1" x14ac:dyDescent="0.15">
      <c r="A145" s="298" t="s">
        <v>64</v>
      </c>
      <c r="B145" s="299" t="s">
        <v>15</v>
      </c>
      <c r="C145" s="305" t="s">
        <v>101</v>
      </c>
      <c r="D145" s="304">
        <v>1</v>
      </c>
      <c r="E145" s="305" t="s">
        <v>101</v>
      </c>
      <c r="F145" s="305" t="s">
        <v>101</v>
      </c>
      <c r="G145" s="305" t="s">
        <v>101</v>
      </c>
      <c r="H145" s="305" t="s">
        <v>101</v>
      </c>
      <c r="I145" s="305" t="s">
        <v>101</v>
      </c>
      <c r="J145" s="305" t="s">
        <v>101</v>
      </c>
      <c r="K145" s="305" t="s">
        <v>101</v>
      </c>
      <c r="L145" s="305" t="s">
        <v>101</v>
      </c>
      <c r="M145" s="305" t="s">
        <v>101</v>
      </c>
      <c r="N145" s="305" t="s">
        <v>101</v>
      </c>
      <c r="O145" s="19">
        <f t="shared" si="2"/>
        <v>1</v>
      </c>
    </row>
    <row r="146" spans="1:15" ht="9.9499999999999993" customHeight="1" x14ac:dyDescent="0.15">
      <c r="A146" s="298" t="s">
        <v>65</v>
      </c>
      <c r="B146" s="299" t="s">
        <v>14</v>
      </c>
      <c r="C146" s="305" t="s">
        <v>101</v>
      </c>
      <c r="D146" s="305" t="s">
        <v>101</v>
      </c>
      <c r="E146" s="305" t="s">
        <v>101</v>
      </c>
      <c r="F146" s="305" t="s">
        <v>101</v>
      </c>
      <c r="G146" s="305" t="s">
        <v>101</v>
      </c>
      <c r="H146" s="305" t="s">
        <v>101</v>
      </c>
      <c r="I146" s="305" t="s">
        <v>101</v>
      </c>
      <c r="J146" s="305" t="s">
        <v>101</v>
      </c>
      <c r="K146" s="305" t="s">
        <v>101</v>
      </c>
      <c r="L146" s="305" t="s">
        <v>101</v>
      </c>
      <c r="M146" s="304">
        <v>5</v>
      </c>
      <c r="N146" s="304">
        <v>2</v>
      </c>
      <c r="O146" s="19">
        <f t="shared" si="2"/>
        <v>7</v>
      </c>
    </row>
    <row r="147" spans="1:15" ht="9.9499999999999993" customHeight="1" x14ac:dyDescent="0.15">
      <c r="A147" s="298" t="s">
        <v>65</v>
      </c>
      <c r="B147" s="299" t="s">
        <v>15</v>
      </c>
      <c r="C147" s="305" t="s">
        <v>101</v>
      </c>
      <c r="D147" s="305" t="s">
        <v>101</v>
      </c>
      <c r="E147" s="305" t="s">
        <v>101</v>
      </c>
      <c r="F147" s="305" t="s">
        <v>101</v>
      </c>
      <c r="G147" s="305" t="s">
        <v>101</v>
      </c>
      <c r="H147" s="305" t="s">
        <v>101</v>
      </c>
      <c r="I147" s="305" t="s">
        <v>101</v>
      </c>
      <c r="J147" s="305" t="s">
        <v>101</v>
      </c>
      <c r="K147" s="305" t="s">
        <v>101</v>
      </c>
      <c r="L147" s="305" t="s">
        <v>101</v>
      </c>
      <c r="M147" s="304">
        <v>2</v>
      </c>
      <c r="N147" s="304" t="s">
        <v>101</v>
      </c>
      <c r="O147" s="19">
        <f t="shared" si="2"/>
        <v>2</v>
      </c>
    </row>
    <row r="148" spans="1:15" ht="9.9499999999999993" customHeight="1" x14ac:dyDescent="0.15">
      <c r="A148" s="298" t="s">
        <v>66</v>
      </c>
      <c r="B148" s="299" t="s">
        <v>14</v>
      </c>
      <c r="C148" s="304" t="s">
        <v>101</v>
      </c>
      <c r="D148" s="304">
        <v>4</v>
      </c>
      <c r="E148" s="304">
        <v>203</v>
      </c>
      <c r="F148" s="304">
        <v>252</v>
      </c>
      <c r="G148" s="304">
        <v>181</v>
      </c>
      <c r="H148" s="304">
        <v>23</v>
      </c>
      <c r="I148" s="304" t="s">
        <v>101</v>
      </c>
      <c r="J148" s="304">
        <v>125</v>
      </c>
      <c r="K148" s="304">
        <v>153</v>
      </c>
      <c r="L148" s="304">
        <v>157</v>
      </c>
      <c r="M148" s="304">
        <v>27</v>
      </c>
      <c r="N148" s="304" t="s">
        <v>101</v>
      </c>
      <c r="O148" s="19">
        <f t="shared" si="2"/>
        <v>1125</v>
      </c>
    </row>
    <row r="149" spans="1:15" ht="9.9499999999999993" customHeight="1" x14ac:dyDescent="0.15">
      <c r="A149" s="298" t="s">
        <v>66</v>
      </c>
      <c r="B149" s="299" t="s">
        <v>15</v>
      </c>
      <c r="C149" s="304" t="s">
        <v>101</v>
      </c>
      <c r="D149" s="304">
        <v>3</v>
      </c>
      <c r="E149" s="304">
        <v>182</v>
      </c>
      <c r="F149" s="304">
        <v>227</v>
      </c>
      <c r="G149" s="304">
        <v>167</v>
      </c>
      <c r="H149" s="304">
        <v>21</v>
      </c>
      <c r="I149" s="304" t="s">
        <v>101</v>
      </c>
      <c r="J149" s="304">
        <v>114</v>
      </c>
      <c r="K149" s="304">
        <v>143</v>
      </c>
      <c r="L149" s="304">
        <v>144</v>
      </c>
      <c r="M149" s="304">
        <v>24</v>
      </c>
      <c r="N149" s="304" t="s">
        <v>101</v>
      </c>
      <c r="O149" s="19">
        <f t="shared" si="2"/>
        <v>1025</v>
      </c>
    </row>
    <row r="150" spans="1:15" ht="9.9499999999999993" customHeight="1" x14ac:dyDescent="0.15">
      <c r="A150" s="298" t="s">
        <v>67</v>
      </c>
      <c r="B150" s="299" t="s">
        <v>14</v>
      </c>
      <c r="C150" s="305" t="s">
        <v>101</v>
      </c>
      <c r="D150" s="305" t="s">
        <v>101</v>
      </c>
      <c r="E150" s="304">
        <v>123</v>
      </c>
      <c r="F150" s="304">
        <v>131</v>
      </c>
      <c r="G150" s="304">
        <v>81</v>
      </c>
      <c r="H150" s="304">
        <v>63</v>
      </c>
      <c r="I150" s="304">
        <v>72</v>
      </c>
      <c r="J150" s="304">
        <v>73</v>
      </c>
      <c r="K150" s="304">
        <v>55</v>
      </c>
      <c r="L150" s="304">
        <v>44</v>
      </c>
      <c r="M150" s="304">
        <v>30</v>
      </c>
      <c r="N150" s="305" t="s">
        <v>101</v>
      </c>
      <c r="O150" s="19">
        <f t="shared" si="2"/>
        <v>672</v>
      </c>
    </row>
    <row r="151" spans="1:15" ht="9.9499999999999993" customHeight="1" x14ac:dyDescent="0.15">
      <c r="A151" s="298" t="s">
        <v>67</v>
      </c>
      <c r="B151" s="299" t="s">
        <v>15</v>
      </c>
      <c r="C151" s="305" t="s">
        <v>101</v>
      </c>
      <c r="D151" s="305" t="s">
        <v>101</v>
      </c>
      <c r="E151" s="304">
        <v>120</v>
      </c>
      <c r="F151" s="304">
        <v>118</v>
      </c>
      <c r="G151" s="304">
        <v>73</v>
      </c>
      <c r="H151" s="304">
        <v>60</v>
      </c>
      <c r="I151" s="304">
        <v>61</v>
      </c>
      <c r="J151" s="304">
        <v>67</v>
      </c>
      <c r="K151" s="304">
        <v>49</v>
      </c>
      <c r="L151" s="304">
        <v>43</v>
      </c>
      <c r="M151" s="304">
        <v>29</v>
      </c>
      <c r="N151" s="305" t="s">
        <v>101</v>
      </c>
      <c r="O151" s="19">
        <f t="shared" si="2"/>
        <v>620</v>
      </c>
    </row>
    <row r="152" spans="1:15" ht="9.9499999999999993" customHeight="1" x14ac:dyDescent="0.15">
      <c r="A152" s="298" t="s">
        <v>68</v>
      </c>
      <c r="B152" s="299" t="s">
        <v>14</v>
      </c>
      <c r="C152" s="304">
        <v>38</v>
      </c>
      <c r="D152" s="304">
        <v>32</v>
      </c>
      <c r="E152" s="305" t="s">
        <v>101</v>
      </c>
      <c r="F152" s="304">
        <v>28</v>
      </c>
      <c r="G152" s="305" t="s">
        <v>101</v>
      </c>
      <c r="H152" s="305" t="s">
        <v>101</v>
      </c>
      <c r="I152" s="305" t="s">
        <v>101</v>
      </c>
      <c r="J152" s="304">
        <v>43</v>
      </c>
      <c r="K152" s="305" t="s">
        <v>101</v>
      </c>
      <c r="L152" s="305" t="s">
        <v>101</v>
      </c>
      <c r="M152" s="305" t="s">
        <v>101</v>
      </c>
      <c r="N152" s="305" t="s">
        <v>101</v>
      </c>
      <c r="O152" s="19">
        <f t="shared" si="2"/>
        <v>141</v>
      </c>
    </row>
    <row r="153" spans="1:15" ht="9.9499999999999993" customHeight="1" x14ac:dyDescent="0.15">
      <c r="A153" s="298" t="s">
        <v>68</v>
      </c>
      <c r="B153" s="299" t="s">
        <v>15</v>
      </c>
      <c r="C153" s="304">
        <v>4</v>
      </c>
      <c r="D153" s="304">
        <v>6</v>
      </c>
      <c r="E153" s="305" t="s">
        <v>101</v>
      </c>
      <c r="F153" s="304">
        <v>1</v>
      </c>
      <c r="G153" s="305" t="s">
        <v>101</v>
      </c>
      <c r="H153" s="305" t="s">
        <v>101</v>
      </c>
      <c r="I153" s="305" t="s">
        <v>101</v>
      </c>
      <c r="J153" s="304">
        <v>3</v>
      </c>
      <c r="K153" s="305" t="s">
        <v>101</v>
      </c>
      <c r="L153" s="305" t="s">
        <v>101</v>
      </c>
      <c r="M153" s="305" t="s">
        <v>101</v>
      </c>
      <c r="N153" s="305" t="s">
        <v>101</v>
      </c>
      <c r="O153" s="19">
        <f t="shared" si="2"/>
        <v>14</v>
      </c>
    </row>
    <row r="154" spans="1:15" ht="9.9499999999999993" customHeight="1" x14ac:dyDescent="0.15">
      <c r="A154" s="298" t="s">
        <v>69</v>
      </c>
      <c r="B154" s="299" t="s">
        <v>14</v>
      </c>
      <c r="C154" s="304">
        <v>30</v>
      </c>
      <c r="D154" s="304">
        <v>45</v>
      </c>
      <c r="E154" s="304">
        <v>31</v>
      </c>
      <c r="F154" s="304">
        <v>40</v>
      </c>
      <c r="G154" s="304">
        <v>36</v>
      </c>
      <c r="H154" s="304">
        <v>61</v>
      </c>
      <c r="I154" s="304">
        <v>18</v>
      </c>
      <c r="J154" s="304">
        <v>21</v>
      </c>
      <c r="K154" s="304">
        <v>15</v>
      </c>
      <c r="L154" s="304">
        <v>46</v>
      </c>
      <c r="M154" s="304">
        <v>58</v>
      </c>
      <c r="N154" s="304">
        <v>74</v>
      </c>
      <c r="O154" s="19">
        <f t="shared" si="2"/>
        <v>475</v>
      </c>
    </row>
    <row r="155" spans="1:15" ht="9.9499999999999993" customHeight="1" x14ac:dyDescent="0.15">
      <c r="A155" s="303" t="s">
        <v>69</v>
      </c>
      <c r="B155" s="310" t="s">
        <v>15</v>
      </c>
      <c r="C155" s="306">
        <v>6</v>
      </c>
      <c r="D155" s="306">
        <v>6</v>
      </c>
      <c r="E155" s="306">
        <v>5</v>
      </c>
      <c r="F155" s="306">
        <v>8</v>
      </c>
      <c r="G155" s="306">
        <v>5</v>
      </c>
      <c r="H155" s="306">
        <v>11</v>
      </c>
      <c r="I155" s="306">
        <v>3</v>
      </c>
      <c r="J155" s="306">
        <v>3</v>
      </c>
      <c r="K155" s="306">
        <v>4</v>
      </c>
      <c r="L155" s="306">
        <v>4</v>
      </c>
      <c r="M155" s="306">
        <v>10</v>
      </c>
      <c r="N155" s="306">
        <v>7</v>
      </c>
      <c r="O155" s="22">
        <f t="shared" si="2"/>
        <v>72</v>
      </c>
    </row>
    <row r="156" spans="1:15" ht="9.9499999999999993" customHeight="1" x14ac:dyDescent="0.15">
      <c r="A156" s="298"/>
      <c r="B156" s="299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19"/>
    </row>
    <row r="157" spans="1:15" ht="9.9499999999999993" customHeight="1" x14ac:dyDescent="0.15">
      <c r="A157" s="298" t="s">
        <v>70</v>
      </c>
      <c r="B157" s="299" t="s">
        <v>14</v>
      </c>
      <c r="C157" s="304">
        <v>552</v>
      </c>
      <c r="D157" s="304">
        <v>618</v>
      </c>
      <c r="E157" s="304">
        <v>417</v>
      </c>
      <c r="F157" s="304">
        <v>199</v>
      </c>
      <c r="G157" s="304">
        <v>226</v>
      </c>
      <c r="H157" s="304">
        <v>297</v>
      </c>
      <c r="I157" s="304">
        <v>9</v>
      </c>
      <c r="J157" s="304">
        <v>9</v>
      </c>
      <c r="K157" s="304">
        <v>508</v>
      </c>
      <c r="L157" s="304">
        <v>375</v>
      </c>
      <c r="M157" s="304">
        <v>274</v>
      </c>
      <c r="N157" s="304">
        <v>127</v>
      </c>
      <c r="O157" s="19">
        <f t="shared" si="2"/>
        <v>3611</v>
      </c>
    </row>
    <row r="158" spans="1:15" ht="9.9499999999999993" customHeight="1" x14ac:dyDescent="0.15">
      <c r="A158" s="298" t="s">
        <v>70</v>
      </c>
      <c r="B158" s="299" t="s">
        <v>15</v>
      </c>
      <c r="C158" s="304">
        <v>122</v>
      </c>
      <c r="D158" s="304">
        <v>146</v>
      </c>
      <c r="E158" s="304">
        <v>89</v>
      </c>
      <c r="F158" s="304">
        <v>38</v>
      </c>
      <c r="G158" s="304">
        <v>49</v>
      </c>
      <c r="H158" s="304">
        <v>63</v>
      </c>
      <c r="I158" s="304">
        <v>1</v>
      </c>
      <c r="J158" s="304">
        <v>1</v>
      </c>
      <c r="K158" s="304">
        <v>124</v>
      </c>
      <c r="L158" s="304">
        <v>81</v>
      </c>
      <c r="M158" s="304">
        <v>55</v>
      </c>
      <c r="N158" s="304">
        <v>21</v>
      </c>
      <c r="O158" s="19">
        <f t="shared" si="2"/>
        <v>790</v>
      </c>
    </row>
    <row r="159" spans="1:15" ht="9.9499999999999993" customHeight="1" x14ac:dyDescent="0.15">
      <c r="A159" s="307" t="s">
        <v>71</v>
      </c>
      <c r="B159" s="299" t="s">
        <v>14</v>
      </c>
      <c r="C159" s="304" t="s">
        <v>101</v>
      </c>
      <c r="D159" s="304" t="s">
        <v>101</v>
      </c>
      <c r="E159" s="304">
        <v>2</v>
      </c>
      <c r="F159" s="304">
        <v>1</v>
      </c>
      <c r="G159" s="304">
        <v>1</v>
      </c>
      <c r="H159" s="304" t="s">
        <v>101</v>
      </c>
      <c r="I159" s="304" t="s">
        <v>101</v>
      </c>
      <c r="J159" s="304" t="s">
        <v>101</v>
      </c>
      <c r="K159" s="304" t="s">
        <v>101</v>
      </c>
      <c r="L159" s="304" t="s">
        <v>101</v>
      </c>
      <c r="M159" s="304">
        <v>1</v>
      </c>
      <c r="N159" s="304" t="s">
        <v>101</v>
      </c>
      <c r="O159" s="19">
        <f t="shared" si="2"/>
        <v>5</v>
      </c>
    </row>
    <row r="160" spans="1:15" ht="9.9499999999999993" customHeight="1" x14ac:dyDescent="0.15">
      <c r="A160" s="307" t="s">
        <v>71</v>
      </c>
      <c r="B160" s="299" t="s">
        <v>15</v>
      </c>
      <c r="C160" s="304" t="s">
        <v>101</v>
      </c>
      <c r="D160" s="304" t="s">
        <v>101</v>
      </c>
      <c r="E160" s="304" t="s">
        <v>101</v>
      </c>
      <c r="F160" s="304">
        <v>1</v>
      </c>
      <c r="G160" s="304">
        <v>1</v>
      </c>
      <c r="H160" s="304" t="s">
        <v>101</v>
      </c>
      <c r="I160" s="304" t="s">
        <v>101</v>
      </c>
      <c r="J160" s="304" t="s">
        <v>101</v>
      </c>
      <c r="K160" s="304" t="s">
        <v>101</v>
      </c>
      <c r="L160" s="304" t="s">
        <v>101</v>
      </c>
      <c r="M160" s="304">
        <v>1</v>
      </c>
      <c r="N160" s="304" t="s">
        <v>101</v>
      </c>
      <c r="O160" s="19">
        <f t="shared" si="2"/>
        <v>3</v>
      </c>
    </row>
    <row r="161" spans="1:15" ht="9.9499999999999993" customHeight="1" x14ac:dyDescent="0.15">
      <c r="A161" s="298" t="s">
        <v>72</v>
      </c>
      <c r="B161" s="299" t="s">
        <v>14</v>
      </c>
      <c r="C161" s="304">
        <v>2</v>
      </c>
      <c r="D161" s="304">
        <v>5</v>
      </c>
      <c r="E161" s="304">
        <v>1</v>
      </c>
      <c r="F161" s="304">
        <v>11</v>
      </c>
      <c r="G161" s="304">
        <v>10</v>
      </c>
      <c r="H161" s="304">
        <v>91</v>
      </c>
      <c r="I161" s="304">
        <v>729</v>
      </c>
      <c r="J161" s="304">
        <v>1269</v>
      </c>
      <c r="K161" s="304">
        <v>880</v>
      </c>
      <c r="L161" s="304">
        <v>1064</v>
      </c>
      <c r="M161" s="304">
        <v>1296</v>
      </c>
      <c r="N161" s="304">
        <v>186</v>
      </c>
      <c r="O161" s="19">
        <f t="shared" si="2"/>
        <v>5544</v>
      </c>
    </row>
    <row r="162" spans="1:15" ht="9.9499999999999993" customHeight="1" x14ac:dyDescent="0.15">
      <c r="A162" s="298" t="s">
        <v>72</v>
      </c>
      <c r="B162" s="299" t="s">
        <v>15</v>
      </c>
      <c r="C162" s="304">
        <v>1</v>
      </c>
      <c r="D162" s="304">
        <v>3</v>
      </c>
      <c r="E162" s="304" t="s">
        <v>101</v>
      </c>
      <c r="F162" s="304">
        <v>6</v>
      </c>
      <c r="G162" s="304">
        <v>4</v>
      </c>
      <c r="H162" s="304">
        <v>22</v>
      </c>
      <c r="I162" s="304">
        <v>361</v>
      </c>
      <c r="J162" s="304">
        <v>727</v>
      </c>
      <c r="K162" s="304">
        <v>529</v>
      </c>
      <c r="L162" s="304">
        <v>707</v>
      </c>
      <c r="M162" s="304">
        <v>927</v>
      </c>
      <c r="N162" s="304">
        <v>116</v>
      </c>
      <c r="O162" s="19">
        <f t="shared" ref="O162:O204" si="3">SUM(C162:N162)</f>
        <v>3403</v>
      </c>
    </row>
    <row r="163" spans="1:15" ht="9.9499999999999993" customHeight="1" x14ac:dyDescent="0.15">
      <c r="A163" s="298" t="s">
        <v>73</v>
      </c>
      <c r="B163" s="299" t="s">
        <v>14</v>
      </c>
      <c r="C163" s="305" t="s">
        <v>101</v>
      </c>
      <c r="D163" s="304">
        <v>88</v>
      </c>
      <c r="E163" s="304">
        <v>426</v>
      </c>
      <c r="F163" s="304">
        <v>615</v>
      </c>
      <c r="G163" s="304">
        <v>378</v>
      </c>
      <c r="H163" s="304">
        <v>104</v>
      </c>
      <c r="I163" s="304">
        <v>43</v>
      </c>
      <c r="J163" s="304">
        <v>99</v>
      </c>
      <c r="K163" s="304">
        <v>169</v>
      </c>
      <c r="L163" s="304">
        <v>101</v>
      </c>
      <c r="M163" s="304">
        <v>84</v>
      </c>
      <c r="N163" s="304">
        <v>19</v>
      </c>
      <c r="O163" s="19">
        <f t="shared" si="3"/>
        <v>2126</v>
      </c>
    </row>
    <row r="164" spans="1:15" ht="9.9499999999999993" customHeight="1" x14ac:dyDescent="0.15">
      <c r="A164" s="298" t="s">
        <v>73</v>
      </c>
      <c r="B164" s="299" t="s">
        <v>15</v>
      </c>
      <c r="C164" s="305" t="s">
        <v>101</v>
      </c>
      <c r="D164" s="304">
        <v>15</v>
      </c>
      <c r="E164" s="304">
        <v>76</v>
      </c>
      <c r="F164" s="304">
        <v>108</v>
      </c>
      <c r="G164" s="304">
        <v>71</v>
      </c>
      <c r="H164" s="304">
        <v>21</v>
      </c>
      <c r="I164" s="304">
        <v>9</v>
      </c>
      <c r="J164" s="304">
        <v>20</v>
      </c>
      <c r="K164" s="304">
        <v>33</v>
      </c>
      <c r="L164" s="304">
        <v>20</v>
      </c>
      <c r="M164" s="304">
        <v>17</v>
      </c>
      <c r="N164" s="304">
        <v>4</v>
      </c>
      <c r="O164" s="19">
        <f t="shared" si="3"/>
        <v>394</v>
      </c>
    </row>
    <row r="165" spans="1:15" ht="9.9499999999999993" customHeight="1" x14ac:dyDescent="0.15">
      <c r="A165" s="298" t="s">
        <v>131</v>
      </c>
      <c r="B165" s="299" t="s">
        <v>14</v>
      </c>
      <c r="C165" s="304">
        <v>2</v>
      </c>
      <c r="D165" s="304">
        <v>4</v>
      </c>
      <c r="E165" s="304">
        <v>14</v>
      </c>
      <c r="F165" s="304">
        <v>2</v>
      </c>
      <c r="G165" s="304" t="s">
        <v>101</v>
      </c>
      <c r="H165" s="304">
        <v>7</v>
      </c>
      <c r="I165" s="305" t="s">
        <v>101</v>
      </c>
      <c r="J165" s="305" t="s">
        <v>101</v>
      </c>
      <c r="K165" s="304">
        <v>2</v>
      </c>
      <c r="L165" s="305" t="s">
        <v>101</v>
      </c>
      <c r="M165" s="304">
        <v>32</v>
      </c>
      <c r="N165" s="304" t="s">
        <v>101</v>
      </c>
      <c r="O165" s="19">
        <f t="shared" si="3"/>
        <v>63</v>
      </c>
    </row>
    <row r="166" spans="1:15" ht="9.9499999999999993" customHeight="1" x14ac:dyDescent="0.15">
      <c r="A166" s="298" t="s">
        <v>131</v>
      </c>
      <c r="B166" s="299" t="s">
        <v>15</v>
      </c>
      <c r="C166" s="304" t="s">
        <v>101</v>
      </c>
      <c r="D166" s="304" t="s">
        <v>101</v>
      </c>
      <c r="E166" s="304">
        <v>1</v>
      </c>
      <c r="F166" s="304" t="s">
        <v>101</v>
      </c>
      <c r="G166" s="304" t="s">
        <v>101</v>
      </c>
      <c r="H166" s="304">
        <v>1</v>
      </c>
      <c r="I166" s="305" t="s">
        <v>101</v>
      </c>
      <c r="J166" s="305" t="s">
        <v>101</v>
      </c>
      <c r="K166" s="304" t="s">
        <v>101</v>
      </c>
      <c r="L166" s="305" t="s">
        <v>101</v>
      </c>
      <c r="M166" s="304">
        <v>6</v>
      </c>
      <c r="N166" s="304" t="s">
        <v>101</v>
      </c>
      <c r="O166" s="19">
        <f t="shared" si="3"/>
        <v>8</v>
      </c>
    </row>
    <row r="167" spans="1:15" ht="9.9499999999999993" customHeight="1" x14ac:dyDescent="0.15">
      <c r="A167" s="298" t="s">
        <v>132</v>
      </c>
      <c r="B167" s="299" t="s">
        <v>14</v>
      </c>
      <c r="C167" s="304">
        <v>4</v>
      </c>
      <c r="D167" s="304">
        <v>4</v>
      </c>
      <c r="E167" s="304">
        <v>3</v>
      </c>
      <c r="F167" s="304">
        <v>4</v>
      </c>
      <c r="G167" s="304">
        <v>4</v>
      </c>
      <c r="H167" s="304">
        <v>5</v>
      </c>
      <c r="I167" s="304">
        <v>4</v>
      </c>
      <c r="J167" s="304">
        <v>5</v>
      </c>
      <c r="K167" s="304">
        <v>6</v>
      </c>
      <c r="L167" s="304">
        <v>5</v>
      </c>
      <c r="M167" s="304">
        <v>4</v>
      </c>
      <c r="N167" s="304">
        <v>3</v>
      </c>
      <c r="O167" s="19">
        <f t="shared" si="3"/>
        <v>51</v>
      </c>
    </row>
    <row r="168" spans="1:15" ht="9.9499999999999993" customHeight="1" x14ac:dyDescent="0.15">
      <c r="A168" s="298" t="s">
        <v>132</v>
      </c>
      <c r="B168" s="299" t="s">
        <v>15</v>
      </c>
      <c r="C168" s="304">
        <v>1</v>
      </c>
      <c r="D168" s="304">
        <v>1</v>
      </c>
      <c r="E168" s="304">
        <v>1</v>
      </c>
      <c r="F168" s="304">
        <v>1</v>
      </c>
      <c r="G168" s="304" t="s">
        <v>101</v>
      </c>
      <c r="H168" s="304">
        <v>1</v>
      </c>
      <c r="I168" s="304" t="s">
        <v>101</v>
      </c>
      <c r="J168" s="304" t="s">
        <v>101</v>
      </c>
      <c r="K168" s="304">
        <v>1</v>
      </c>
      <c r="L168" s="304">
        <v>1</v>
      </c>
      <c r="M168" s="304">
        <v>1</v>
      </c>
      <c r="N168" s="304">
        <v>1</v>
      </c>
      <c r="O168" s="19">
        <f t="shared" si="3"/>
        <v>9</v>
      </c>
    </row>
    <row r="169" spans="1:15" ht="9.9499999999999993" customHeight="1" x14ac:dyDescent="0.15">
      <c r="A169" s="298" t="s">
        <v>74</v>
      </c>
      <c r="B169" s="299" t="s">
        <v>14</v>
      </c>
      <c r="C169" s="304">
        <v>311</v>
      </c>
      <c r="D169" s="304">
        <v>468</v>
      </c>
      <c r="E169" s="304">
        <v>345</v>
      </c>
      <c r="F169" s="304">
        <v>277</v>
      </c>
      <c r="G169" s="304">
        <v>257</v>
      </c>
      <c r="H169" s="304">
        <v>238</v>
      </c>
      <c r="I169" s="304">
        <v>259</v>
      </c>
      <c r="J169" s="304">
        <v>213</v>
      </c>
      <c r="K169" s="304">
        <v>186</v>
      </c>
      <c r="L169" s="304">
        <v>370</v>
      </c>
      <c r="M169" s="304">
        <v>354</v>
      </c>
      <c r="N169" s="304">
        <v>264</v>
      </c>
      <c r="O169" s="19">
        <f t="shared" si="3"/>
        <v>3542</v>
      </c>
    </row>
    <row r="170" spans="1:15" ht="9.9499999999999993" customHeight="1" x14ac:dyDescent="0.15">
      <c r="A170" s="298" t="s">
        <v>74</v>
      </c>
      <c r="B170" s="299" t="s">
        <v>15</v>
      </c>
      <c r="C170" s="304">
        <v>50</v>
      </c>
      <c r="D170" s="304">
        <v>76</v>
      </c>
      <c r="E170" s="304">
        <v>56</v>
      </c>
      <c r="F170" s="304">
        <v>67</v>
      </c>
      <c r="G170" s="304">
        <v>63</v>
      </c>
      <c r="H170" s="304">
        <v>74</v>
      </c>
      <c r="I170" s="304">
        <v>71</v>
      </c>
      <c r="J170" s="304">
        <v>53</v>
      </c>
      <c r="K170" s="304">
        <v>45</v>
      </c>
      <c r="L170" s="304">
        <v>79</v>
      </c>
      <c r="M170" s="304">
        <v>70</v>
      </c>
      <c r="N170" s="304">
        <v>62</v>
      </c>
      <c r="O170" s="19">
        <f t="shared" si="3"/>
        <v>766</v>
      </c>
    </row>
    <row r="171" spans="1:15" ht="9.9499999999999993" customHeight="1" x14ac:dyDescent="0.15">
      <c r="A171" s="298" t="s">
        <v>75</v>
      </c>
      <c r="B171" s="299" t="s">
        <v>14</v>
      </c>
      <c r="C171" s="304">
        <v>16</v>
      </c>
      <c r="D171" s="304">
        <v>18</v>
      </c>
      <c r="E171" s="304">
        <v>18</v>
      </c>
      <c r="F171" s="304">
        <v>4</v>
      </c>
      <c r="G171" s="304">
        <v>8</v>
      </c>
      <c r="H171" s="304">
        <v>2</v>
      </c>
      <c r="I171" s="304">
        <v>5</v>
      </c>
      <c r="J171" s="304" t="s">
        <v>101</v>
      </c>
      <c r="K171" s="305" t="s">
        <v>101</v>
      </c>
      <c r="L171" s="304">
        <v>2</v>
      </c>
      <c r="M171" s="304">
        <v>3</v>
      </c>
      <c r="N171" s="304">
        <v>3</v>
      </c>
      <c r="O171" s="19">
        <f t="shared" si="3"/>
        <v>79</v>
      </c>
    </row>
    <row r="172" spans="1:15" ht="9.9499999999999993" customHeight="1" x14ac:dyDescent="0.15">
      <c r="A172" s="298" t="s">
        <v>75</v>
      </c>
      <c r="B172" s="299" t="s">
        <v>15</v>
      </c>
      <c r="C172" s="304">
        <v>1</v>
      </c>
      <c r="D172" s="304">
        <v>2</v>
      </c>
      <c r="E172" s="304">
        <v>2</v>
      </c>
      <c r="F172" s="304" t="s">
        <v>101</v>
      </c>
      <c r="G172" s="304">
        <v>1</v>
      </c>
      <c r="H172" s="304" t="s">
        <v>101</v>
      </c>
      <c r="I172" s="304" t="s">
        <v>101</v>
      </c>
      <c r="J172" s="304" t="s">
        <v>101</v>
      </c>
      <c r="K172" s="305" t="s">
        <v>101</v>
      </c>
      <c r="L172" s="304" t="s">
        <v>101</v>
      </c>
      <c r="M172" s="304" t="s">
        <v>101</v>
      </c>
      <c r="N172" s="304" t="s">
        <v>101</v>
      </c>
      <c r="O172" s="19">
        <f t="shared" si="3"/>
        <v>6</v>
      </c>
    </row>
    <row r="173" spans="1:15" ht="9.9499999999999993" customHeight="1" x14ac:dyDescent="0.15">
      <c r="A173" s="298" t="s">
        <v>76</v>
      </c>
      <c r="B173" s="299" t="s">
        <v>14</v>
      </c>
      <c r="C173" s="304">
        <v>20</v>
      </c>
      <c r="D173" s="304">
        <v>8</v>
      </c>
      <c r="E173" s="304">
        <v>9</v>
      </c>
      <c r="F173" s="304">
        <v>8</v>
      </c>
      <c r="G173" s="304">
        <v>12</v>
      </c>
      <c r="H173" s="304">
        <v>13</v>
      </c>
      <c r="I173" s="304">
        <v>16</v>
      </c>
      <c r="J173" s="304">
        <v>18</v>
      </c>
      <c r="K173" s="304">
        <v>12</v>
      </c>
      <c r="L173" s="304">
        <v>19</v>
      </c>
      <c r="M173" s="304">
        <v>13</v>
      </c>
      <c r="N173" s="304">
        <v>11</v>
      </c>
      <c r="O173" s="19">
        <f t="shared" si="3"/>
        <v>159</v>
      </c>
    </row>
    <row r="174" spans="1:15" ht="9.9499999999999993" customHeight="1" x14ac:dyDescent="0.15">
      <c r="A174" s="298" t="s">
        <v>76</v>
      </c>
      <c r="B174" s="299" t="s">
        <v>15</v>
      </c>
      <c r="C174" s="304">
        <v>3</v>
      </c>
      <c r="D174" s="304">
        <v>1</v>
      </c>
      <c r="E174" s="304">
        <v>2</v>
      </c>
      <c r="F174" s="304">
        <v>2</v>
      </c>
      <c r="G174" s="304">
        <v>1</v>
      </c>
      <c r="H174" s="304" t="s">
        <v>101</v>
      </c>
      <c r="I174" s="304">
        <v>2</v>
      </c>
      <c r="J174" s="304">
        <v>1</v>
      </c>
      <c r="K174" s="304">
        <v>1</v>
      </c>
      <c r="L174" s="304">
        <v>3</v>
      </c>
      <c r="M174" s="304">
        <v>2</v>
      </c>
      <c r="N174" s="304" t="s">
        <v>101</v>
      </c>
      <c r="O174" s="19">
        <f t="shared" si="3"/>
        <v>18</v>
      </c>
    </row>
    <row r="175" spans="1:15" ht="9.9499999999999993" customHeight="1" x14ac:dyDescent="0.15">
      <c r="A175" s="298" t="s">
        <v>133</v>
      </c>
      <c r="B175" s="299" t="s">
        <v>14</v>
      </c>
      <c r="C175" s="305" t="s">
        <v>101</v>
      </c>
      <c r="D175" s="305" t="s">
        <v>101</v>
      </c>
      <c r="E175" s="305" t="s">
        <v>101</v>
      </c>
      <c r="F175" s="305" t="s">
        <v>101</v>
      </c>
      <c r="G175" s="305" t="s">
        <v>101</v>
      </c>
      <c r="H175" s="304">
        <v>1</v>
      </c>
      <c r="I175" s="305" t="s">
        <v>101</v>
      </c>
      <c r="J175" s="305" t="s">
        <v>101</v>
      </c>
      <c r="K175" s="304">
        <v>1</v>
      </c>
      <c r="L175" s="305" t="s">
        <v>101</v>
      </c>
      <c r="M175" s="305" t="s">
        <v>101</v>
      </c>
      <c r="N175" s="305" t="s">
        <v>101</v>
      </c>
      <c r="O175" s="19">
        <f t="shared" si="3"/>
        <v>2</v>
      </c>
    </row>
    <row r="176" spans="1:15" ht="9.9499999999999993" customHeight="1" x14ac:dyDescent="0.15">
      <c r="A176" s="298" t="s">
        <v>133</v>
      </c>
      <c r="B176" s="299" t="s">
        <v>15</v>
      </c>
      <c r="C176" s="305" t="s">
        <v>101</v>
      </c>
      <c r="D176" s="305" t="s">
        <v>101</v>
      </c>
      <c r="E176" s="305" t="s">
        <v>101</v>
      </c>
      <c r="F176" s="305" t="s">
        <v>101</v>
      </c>
      <c r="G176" s="305" t="s">
        <v>101</v>
      </c>
      <c r="H176" s="304" t="s">
        <v>101</v>
      </c>
      <c r="I176" s="305" t="s">
        <v>101</v>
      </c>
      <c r="J176" s="305" t="s">
        <v>101</v>
      </c>
      <c r="K176" s="304" t="s">
        <v>101</v>
      </c>
      <c r="L176" s="305" t="s">
        <v>101</v>
      </c>
      <c r="M176" s="305" t="s">
        <v>101</v>
      </c>
      <c r="N176" s="305" t="s">
        <v>101</v>
      </c>
      <c r="O176" s="19">
        <f t="shared" si="3"/>
        <v>0</v>
      </c>
    </row>
    <row r="177" spans="1:15" ht="9.9499999999999993" customHeight="1" x14ac:dyDescent="0.15">
      <c r="A177" s="298" t="s">
        <v>134</v>
      </c>
      <c r="B177" s="299" t="s">
        <v>14</v>
      </c>
      <c r="C177" s="305" t="s">
        <v>101</v>
      </c>
      <c r="D177" s="304" t="s">
        <v>101</v>
      </c>
      <c r="E177" s="305" t="s">
        <v>101</v>
      </c>
      <c r="F177" s="305" t="s">
        <v>101</v>
      </c>
      <c r="G177" s="305" t="s">
        <v>101</v>
      </c>
      <c r="H177" s="305" t="s">
        <v>101</v>
      </c>
      <c r="I177" s="305" t="s">
        <v>101</v>
      </c>
      <c r="J177" s="305" t="s">
        <v>101</v>
      </c>
      <c r="K177" s="305" t="s">
        <v>101</v>
      </c>
      <c r="L177" s="305" t="s">
        <v>101</v>
      </c>
      <c r="M177" s="305" t="s">
        <v>101</v>
      </c>
      <c r="N177" s="304">
        <v>9</v>
      </c>
      <c r="O177" s="19">
        <f t="shared" si="3"/>
        <v>9</v>
      </c>
    </row>
    <row r="178" spans="1:15" ht="9.9499999999999993" customHeight="1" x14ac:dyDescent="0.15">
      <c r="A178" s="298" t="s">
        <v>134</v>
      </c>
      <c r="B178" s="299" t="s">
        <v>15</v>
      </c>
      <c r="C178" s="305" t="s">
        <v>101</v>
      </c>
      <c r="D178" s="304" t="s">
        <v>101</v>
      </c>
      <c r="E178" s="305" t="s">
        <v>101</v>
      </c>
      <c r="F178" s="305" t="s">
        <v>101</v>
      </c>
      <c r="G178" s="305" t="s">
        <v>101</v>
      </c>
      <c r="H178" s="305" t="s">
        <v>101</v>
      </c>
      <c r="I178" s="305" t="s">
        <v>101</v>
      </c>
      <c r="J178" s="305" t="s">
        <v>101</v>
      </c>
      <c r="K178" s="305" t="s">
        <v>101</v>
      </c>
      <c r="L178" s="305" t="s">
        <v>101</v>
      </c>
      <c r="M178" s="305" t="s">
        <v>101</v>
      </c>
      <c r="N178" s="304">
        <v>1</v>
      </c>
      <c r="O178" s="19">
        <f t="shared" si="3"/>
        <v>1</v>
      </c>
    </row>
    <row r="179" spans="1:15" ht="9.9499999999999993" customHeight="1" x14ac:dyDescent="0.15">
      <c r="A179" s="298" t="s">
        <v>77</v>
      </c>
      <c r="B179" s="299" t="s">
        <v>14</v>
      </c>
      <c r="C179" s="305" t="s">
        <v>101</v>
      </c>
      <c r="D179" s="305" t="s">
        <v>101</v>
      </c>
      <c r="E179" s="305" t="s">
        <v>101</v>
      </c>
      <c r="F179" s="305" t="s">
        <v>101</v>
      </c>
      <c r="G179" s="304">
        <v>2</v>
      </c>
      <c r="H179" s="304" t="s">
        <v>101</v>
      </c>
      <c r="I179" s="305" t="s">
        <v>101</v>
      </c>
      <c r="J179" s="305" t="s">
        <v>101</v>
      </c>
      <c r="K179" s="305" t="s">
        <v>101</v>
      </c>
      <c r="L179" s="305" t="s">
        <v>101</v>
      </c>
      <c r="M179" s="305" t="s">
        <v>101</v>
      </c>
      <c r="N179" s="305" t="s">
        <v>101</v>
      </c>
      <c r="O179" s="19">
        <f t="shared" si="3"/>
        <v>2</v>
      </c>
    </row>
    <row r="180" spans="1:15" ht="9.9499999999999993" customHeight="1" x14ac:dyDescent="0.15">
      <c r="A180" s="298" t="s">
        <v>77</v>
      </c>
      <c r="B180" s="299" t="s">
        <v>15</v>
      </c>
      <c r="C180" s="305" t="s">
        <v>101</v>
      </c>
      <c r="D180" s="305" t="s">
        <v>101</v>
      </c>
      <c r="E180" s="305" t="s">
        <v>101</v>
      </c>
      <c r="F180" s="305" t="s">
        <v>101</v>
      </c>
      <c r="G180" s="304">
        <v>1</v>
      </c>
      <c r="H180" s="304" t="s">
        <v>101</v>
      </c>
      <c r="I180" s="305" t="s">
        <v>101</v>
      </c>
      <c r="J180" s="305" t="s">
        <v>101</v>
      </c>
      <c r="K180" s="305" t="s">
        <v>101</v>
      </c>
      <c r="L180" s="305" t="s">
        <v>101</v>
      </c>
      <c r="M180" s="305" t="s">
        <v>101</v>
      </c>
      <c r="N180" s="305" t="s">
        <v>101</v>
      </c>
      <c r="O180" s="19">
        <f t="shared" si="3"/>
        <v>1</v>
      </c>
    </row>
    <row r="181" spans="1:15" ht="9.9499999999999993" customHeight="1" x14ac:dyDescent="0.15">
      <c r="A181" s="298" t="s">
        <v>78</v>
      </c>
      <c r="B181" s="299" t="s">
        <v>14</v>
      </c>
      <c r="C181" s="304" t="s">
        <v>101</v>
      </c>
      <c r="D181" s="304" t="s">
        <v>101</v>
      </c>
      <c r="E181" s="304" t="s">
        <v>101</v>
      </c>
      <c r="F181" s="304">
        <v>1342</v>
      </c>
      <c r="G181" s="304">
        <v>557</v>
      </c>
      <c r="H181" s="304">
        <v>270</v>
      </c>
      <c r="I181" s="304">
        <v>728</v>
      </c>
      <c r="J181" s="304">
        <v>242</v>
      </c>
      <c r="K181" s="304">
        <v>48</v>
      </c>
      <c r="L181" s="304">
        <v>544</v>
      </c>
      <c r="M181" s="304">
        <v>43</v>
      </c>
      <c r="N181" s="304">
        <v>96</v>
      </c>
      <c r="O181" s="19">
        <f t="shared" si="3"/>
        <v>3870</v>
      </c>
    </row>
    <row r="182" spans="1:15" ht="9.9499999999999993" customHeight="1" x14ac:dyDescent="0.15">
      <c r="A182" s="298" t="s">
        <v>78</v>
      </c>
      <c r="B182" s="299" t="s">
        <v>15</v>
      </c>
      <c r="C182" s="304" t="s">
        <v>101</v>
      </c>
      <c r="D182" s="304" t="s">
        <v>101</v>
      </c>
      <c r="E182" s="304" t="s">
        <v>101</v>
      </c>
      <c r="F182" s="304">
        <v>171</v>
      </c>
      <c r="G182" s="304">
        <v>68</v>
      </c>
      <c r="H182" s="304">
        <v>34</v>
      </c>
      <c r="I182" s="304">
        <v>94</v>
      </c>
      <c r="J182" s="304">
        <v>34</v>
      </c>
      <c r="K182" s="304">
        <v>4</v>
      </c>
      <c r="L182" s="304">
        <v>64</v>
      </c>
      <c r="M182" s="304">
        <v>5</v>
      </c>
      <c r="N182" s="304">
        <v>5</v>
      </c>
      <c r="O182" s="19">
        <f t="shared" si="3"/>
        <v>479</v>
      </c>
    </row>
    <row r="183" spans="1:15" ht="9.9499999999999993" customHeight="1" x14ac:dyDescent="0.15">
      <c r="A183" s="298" t="s">
        <v>135</v>
      </c>
      <c r="B183" s="299" t="s">
        <v>14</v>
      </c>
      <c r="C183" s="305" t="s">
        <v>101</v>
      </c>
      <c r="D183" s="305" t="s">
        <v>101</v>
      </c>
      <c r="E183" s="305" t="s">
        <v>101</v>
      </c>
      <c r="F183" s="304">
        <v>351</v>
      </c>
      <c r="G183" s="304">
        <v>1118</v>
      </c>
      <c r="H183" s="304">
        <v>1116</v>
      </c>
      <c r="I183" s="304">
        <v>888</v>
      </c>
      <c r="J183" s="304">
        <v>882</v>
      </c>
      <c r="K183" s="304">
        <v>505</v>
      </c>
      <c r="L183" s="304">
        <v>1043</v>
      </c>
      <c r="M183" s="304">
        <v>676</v>
      </c>
      <c r="N183" s="304">
        <v>130</v>
      </c>
      <c r="O183" s="19">
        <f t="shared" si="3"/>
        <v>6709</v>
      </c>
    </row>
    <row r="184" spans="1:15" ht="9.9499999999999993" customHeight="1" x14ac:dyDescent="0.15">
      <c r="A184" s="298" t="s">
        <v>135</v>
      </c>
      <c r="B184" s="299" t="s">
        <v>15</v>
      </c>
      <c r="C184" s="305" t="s">
        <v>101</v>
      </c>
      <c r="D184" s="305" t="s">
        <v>101</v>
      </c>
      <c r="E184" s="305" t="s">
        <v>101</v>
      </c>
      <c r="F184" s="304">
        <v>33</v>
      </c>
      <c r="G184" s="304">
        <v>113</v>
      </c>
      <c r="H184" s="304">
        <v>118</v>
      </c>
      <c r="I184" s="304">
        <v>96</v>
      </c>
      <c r="J184" s="304">
        <v>99</v>
      </c>
      <c r="K184" s="304">
        <v>57</v>
      </c>
      <c r="L184" s="304">
        <v>116</v>
      </c>
      <c r="M184" s="304">
        <v>83</v>
      </c>
      <c r="N184" s="304">
        <v>12</v>
      </c>
      <c r="O184" s="19">
        <f t="shared" si="3"/>
        <v>727</v>
      </c>
    </row>
    <row r="185" spans="1:15" ht="9.9499999999999993" customHeight="1" x14ac:dyDescent="0.15">
      <c r="A185" s="298" t="s">
        <v>136</v>
      </c>
      <c r="B185" s="299" t="s">
        <v>14</v>
      </c>
      <c r="C185" s="305" t="s">
        <v>101</v>
      </c>
      <c r="D185" s="304">
        <v>1</v>
      </c>
      <c r="E185" s="304" t="s">
        <v>101</v>
      </c>
      <c r="F185" s="305" t="s">
        <v>101</v>
      </c>
      <c r="G185" s="305" t="s">
        <v>101</v>
      </c>
      <c r="H185" s="304" t="s">
        <v>101</v>
      </c>
      <c r="I185" s="305" t="s">
        <v>101</v>
      </c>
      <c r="J185" s="305" t="s">
        <v>101</v>
      </c>
      <c r="K185" s="305" t="s">
        <v>101</v>
      </c>
      <c r="L185" s="305" t="s">
        <v>101</v>
      </c>
      <c r="M185" s="305" t="s">
        <v>101</v>
      </c>
      <c r="N185" s="305" t="s">
        <v>101</v>
      </c>
      <c r="O185" s="19">
        <f t="shared" si="3"/>
        <v>1</v>
      </c>
    </row>
    <row r="186" spans="1:15" ht="9.9499999999999993" customHeight="1" x14ac:dyDescent="0.15">
      <c r="A186" s="303" t="s">
        <v>136</v>
      </c>
      <c r="B186" s="310" t="s">
        <v>15</v>
      </c>
      <c r="C186" s="309" t="s">
        <v>101</v>
      </c>
      <c r="D186" s="306" t="s">
        <v>101</v>
      </c>
      <c r="E186" s="306" t="s">
        <v>101</v>
      </c>
      <c r="F186" s="309" t="s">
        <v>101</v>
      </c>
      <c r="G186" s="309" t="s">
        <v>101</v>
      </c>
      <c r="H186" s="306" t="s">
        <v>101</v>
      </c>
      <c r="I186" s="309" t="s">
        <v>101</v>
      </c>
      <c r="J186" s="309" t="s">
        <v>101</v>
      </c>
      <c r="K186" s="309" t="s">
        <v>101</v>
      </c>
      <c r="L186" s="309" t="s">
        <v>101</v>
      </c>
      <c r="M186" s="309" t="s">
        <v>101</v>
      </c>
      <c r="N186" s="309" t="s">
        <v>101</v>
      </c>
      <c r="O186" s="22">
        <f t="shared" si="3"/>
        <v>0</v>
      </c>
    </row>
    <row r="187" spans="1:15" ht="9.9499999999999993" customHeight="1" x14ac:dyDescent="0.15">
      <c r="A187" s="298"/>
      <c r="B187" s="299"/>
      <c r="C187" s="305"/>
      <c r="D187" s="304"/>
      <c r="E187" s="304"/>
      <c r="F187" s="305"/>
      <c r="G187" s="305"/>
      <c r="H187" s="304"/>
      <c r="I187" s="305"/>
      <c r="J187" s="305"/>
      <c r="K187" s="305"/>
      <c r="L187" s="305"/>
      <c r="M187" s="305"/>
      <c r="N187" s="305"/>
      <c r="O187" s="19"/>
    </row>
    <row r="188" spans="1:15" ht="9.9499999999999993" customHeight="1" x14ac:dyDescent="0.15">
      <c r="A188" s="298" t="s">
        <v>79</v>
      </c>
      <c r="B188" s="299" t="s">
        <v>14</v>
      </c>
      <c r="C188" s="305" t="s">
        <v>101</v>
      </c>
      <c r="D188" s="305" t="s">
        <v>101</v>
      </c>
      <c r="E188" s="304">
        <v>1198</v>
      </c>
      <c r="F188" s="304">
        <v>2569</v>
      </c>
      <c r="G188" s="304">
        <v>3404</v>
      </c>
      <c r="H188" s="304">
        <v>2692</v>
      </c>
      <c r="I188" s="304">
        <v>2267</v>
      </c>
      <c r="J188" s="304">
        <v>2573</v>
      </c>
      <c r="K188" s="304">
        <v>1328</v>
      </c>
      <c r="L188" s="304">
        <v>74</v>
      </c>
      <c r="M188" s="305" t="s">
        <v>101</v>
      </c>
      <c r="N188" s="304">
        <v>3</v>
      </c>
      <c r="O188" s="19">
        <f t="shared" si="3"/>
        <v>16108</v>
      </c>
    </row>
    <row r="189" spans="1:15" ht="9.9499999999999993" customHeight="1" x14ac:dyDescent="0.15">
      <c r="A189" s="298" t="s">
        <v>79</v>
      </c>
      <c r="B189" s="299" t="s">
        <v>15</v>
      </c>
      <c r="C189" s="305" t="s">
        <v>101</v>
      </c>
      <c r="D189" s="305" t="s">
        <v>101</v>
      </c>
      <c r="E189" s="304">
        <v>56</v>
      </c>
      <c r="F189" s="304">
        <v>161</v>
      </c>
      <c r="G189" s="304">
        <v>264</v>
      </c>
      <c r="H189" s="304">
        <v>189</v>
      </c>
      <c r="I189" s="304">
        <v>157</v>
      </c>
      <c r="J189" s="304">
        <v>176</v>
      </c>
      <c r="K189" s="304">
        <v>97</v>
      </c>
      <c r="L189" s="304">
        <v>7</v>
      </c>
      <c r="M189" s="305" t="s">
        <v>101</v>
      </c>
      <c r="N189" s="304" t="s">
        <v>101</v>
      </c>
      <c r="O189" s="19">
        <f t="shared" si="3"/>
        <v>1107</v>
      </c>
    </row>
    <row r="190" spans="1:15" ht="9.9499999999999993" customHeight="1" x14ac:dyDescent="0.15">
      <c r="A190" s="298" t="s">
        <v>137</v>
      </c>
      <c r="B190" s="299" t="s">
        <v>14</v>
      </c>
      <c r="C190" s="304">
        <v>3</v>
      </c>
      <c r="D190" s="305" t="s">
        <v>101</v>
      </c>
      <c r="E190" s="305" t="s">
        <v>101</v>
      </c>
      <c r="F190" s="304">
        <v>5</v>
      </c>
      <c r="G190" s="305" t="s">
        <v>101</v>
      </c>
      <c r="H190" s="304">
        <v>9</v>
      </c>
      <c r="I190" s="304">
        <v>7</v>
      </c>
      <c r="J190" s="305" t="s">
        <v>101</v>
      </c>
      <c r="K190" s="305" t="s">
        <v>101</v>
      </c>
      <c r="L190" s="305" t="s">
        <v>101</v>
      </c>
      <c r="M190" s="304">
        <v>5</v>
      </c>
      <c r="N190" s="305" t="s">
        <v>101</v>
      </c>
      <c r="O190" s="19">
        <f t="shared" si="3"/>
        <v>29</v>
      </c>
    </row>
    <row r="191" spans="1:15" ht="9.9499999999999993" customHeight="1" x14ac:dyDescent="0.15">
      <c r="A191" s="298" t="s">
        <v>137</v>
      </c>
      <c r="B191" s="299" t="s">
        <v>15</v>
      </c>
      <c r="C191" s="304" t="s">
        <v>101</v>
      </c>
      <c r="D191" s="305" t="s">
        <v>101</v>
      </c>
      <c r="E191" s="305" t="s">
        <v>101</v>
      </c>
      <c r="F191" s="304">
        <v>1</v>
      </c>
      <c r="G191" s="305" t="s">
        <v>101</v>
      </c>
      <c r="H191" s="304">
        <v>2</v>
      </c>
      <c r="I191" s="304">
        <v>1</v>
      </c>
      <c r="J191" s="305" t="s">
        <v>101</v>
      </c>
      <c r="K191" s="305" t="s">
        <v>101</v>
      </c>
      <c r="L191" s="305" t="s">
        <v>101</v>
      </c>
      <c r="M191" s="304">
        <v>1</v>
      </c>
      <c r="N191" s="305" t="s">
        <v>101</v>
      </c>
      <c r="O191" s="19">
        <f t="shared" si="3"/>
        <v>5</v>
      </c>
    </row>
    <row r="192" spans="1:15" ht="9.9499999999999993" customHeight="1" x14ac:dyDescent="0.15">
      <c r="A192" s="298" t="s">
        <v>80</v>
      </c>
      <c r="B192" s="299" t="s">
        <v>14</v>
      </c>
      <c r="C192" s="304">
        <v>58</v>
      </c>
      <c r="D192" s="304">
        <v>31</v>
      </c>
      <c r="E192" s="304">
        <v>88</v>
      </c>
      <c r="F192" s="304">
        <v>109</v>
      </c>
      <c r="G192" s="304">
        <v>83</v>
      </c>
      <c r="H192" s="304">
        <v>56</v>
      </c>
      <c r="I192" s="304">
        <v>85</v>
      </c>
      <c r="J192" s="304">
        <v>153</v>
      </c>
      <c r="K192" s="304">
        <v>131</v>
      </c>
      <c r="L192" s="304">
        <v>104</v>
      </c>
      <c r="M192" s="304">
        <v>113</v>
      </c>
      <c r="N192" s="304">
        <v>86</v>
      </c>
      <c r="O192" s="19">
        <f t="shared" si="3"/>
        <v>1097</v>
      </c>
    </row>
    <row r="193" spans="1:15" ht="9.9499999999999993" customHeight="1" x14ac:dyDescent="0.15">
      <c r="A193" s="303" t="s">
        <v>80</v>
      </c>
      <c r="B193" s="310" t="s">
        <v>15</v>
      </c>
      <c r="C193" s="306">
        <v>7</v>
      </c>
      <c r="D193" s="306">
        <v>2</v>
      </c>
      <c r="E193" s="306">
        <v>8</v>
      </c>
      <c r="F193" s="306">
        <v>10</v>
      </c>
      <c r="G193" s="306">
        <v>6</v>
      </c>
      <c r="H193" s="306">
        <v>5</v>
      </c>
      <c r="I193" s="306">
        <v>9</v>
      </c>
      <c r="J193" s="306">
        <v>14</v>
      </c>
      <c r="K193" s="306">
        <v>15</v>
      </c>
      <c r="L193" s="306">
        <v>7</v>
      </c>
      <c r="M193" s="306">
        <v>8</v>
      </c>
      <c r="N193" s="306">
        <v>11</v>
      </c>
      <c r="O193" s="22">
        <f t="shared" si="3"/>
        <v>102</v>
      </c>
    </row>
    <row r="194" spans="1:15" ht="9.9499999999999993" customHeight="1" x14ac:dyDescent="0.15">
      <c r="A194" s="298"/>
      <c r="B194" s="299"/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19"/>
    </row>
    <row r="195" spans="1:15" ht="9.9499999999999993" customHeight="1" x14ac:dyDescent="0.15">
      <c r="A195" s="298" t="s">
        <v>95</v>
      </c>
      <c r="B195" s="299" t="s">
        <v>14</v>
      </c>
      <c r="C195" s="304">
        <v>0</v>
      </c>
      <c r="D195" s="305">
        <v>0</v>
      </c>
      <c r="E195" s="305">
        <v>0</v>
      </c>
      <c r="F195" s="305">
        <v>0</v>
      </c>
      <c r="G195" s="304">
        <v>0</v>
      </c>
      <c r="H195" s="305">
        <v>0</v>
      </c>
      <c r="I195" s="305">
        <v>0</v>
      </c>
      <c r="J195" s="305">
        <v>0</v>
      </c>
      <c r="K195" s="305">
        <v>0</v>
      </c>
      <c r="L195" s="305">
        <v>0</v>
      </c>
      <c r="M195" s="305">
        <v>0</v>
      </c>
      <c r="N195" s="305">
        <v>0</v>
      </c>
      <c r="O195" s="19">
        <f t="shared" si="3"/>
        <v>0</v>
      </c>
    </row>
    <row r="196" spans="1:15" ht="9.9499999999999993" customHeight="1" x14ac:dyDescent="0.15">
      <c r="A196" s="298"/>
      <c r="B196" s="299" t="s">
        <v>15</v>
      </c>
      <c r="C196" s="304">
        <v>0</v>
      </c>
      <c r="D196" s="305">
        <v>0</v>
      </c>
      <c r="E196" s="305">
        <v>0</v>
      </c>
      <c r="F196" s="305">
        <v>0</v>
      </c>
      <c r="G196" s="304">
        <v>0</v>
      </c>
      <c r="H196" s="305">
        <v>0</v>
      </c>
      <c r="I196" s="305">
        <v>0</v>
      </c>
      <c r="J196" s="305">
        <v>0</v>
      </c>
      <c r="K196" s="305">
        <v>0</v>
      </c>
      <c r="L196" s="305">
        <v>0</v>
      </c>
      <c r="M196" s="305">
        <v>0</v>
      </c>
      <c r="N196" s="305">
        <v>0</v>
      </c>
      <c r="O196" s="19">
        <f t="shared" si="3"/>
        <v>0</v>
      </c>
    </row>
    <row r="197" spans="1:15" ht="9.9499999999999993" customHeight="1" x14ac:dyDescent="0.15">
      <c r="A197" s="298" t="s">
        <v>96</v>
      </c>
      <c r="B197" s="299" t="s">
        <v>14</v>
      </c>
      <c r="C197" s="304">
        <v>74435</v>
      </c>
      <c r="D197" s="304">
        <v>59412</v>
      </c>
      <c r="E197" s="304">
        <v>38656</v>
      </c>
      <c r="F197" s="304">
        <v>36406</v>
      </c>
      <c r="G197" s="304">
        <v>36658</v>
      </c>
      <c r="H197" s="304">
        <v>24838</v>
      </c>
      <c r="I197" s="304">
        <v>24253</v>
      </c>
      <c r="J197" s="304">
        <v>28318</v>
      </c>
      <c r="K197" s="304">
        <v>22649</v>
      </c>
      <c r="L197" s="304">
        <v>45496</v>
      </c>
      <c r="M197" s="304">
        <v>53006</v>
      </c>
      <c r="N197" s="304">
        <v>52102</v>
      </c>
      <c r="O197" s="19">
        <f t="shared" si="3"/>
        <v>496229</v>
      </c>
    </row>
    <row r="198" spans="1:15" ht="9.9499999999999993" customHeight="1" x14ac:dyDescent="0.15">
      <c r="A198" s="298"/>
      <c r="B198" s="299" t="s">
        <v>15</v>
      </c>
      <c r="C198" s="304">
        <v>63892</v>
      </c>
      <c r="D198" s="304">
        <v>50466</v>
      </c>
      <c r="E198" s="304">
        <v>32835</v>
      </c>
      <c r="F198" s="304">
        <v>30205</v>
      </c>
      <c r="G198" s="304">
        <v>29803</v>
      </c>
      <c r="H198" s="304">
        <v>19444</v>
      </c>
      <c r="I198" s="304">
        <v>18420</v>
      </c>
      <c r="J198" s="304">
        <v>22386</v>
      </c>
      <c r="K198" s="304">
        <v>19184</v>
      </c>
      <c r="L198" s="304">
        <v>39832</v>
      </c>
      <c r="M198" s="304">
        <v>45518</v>
      </c>
      <c r="N198" s="304">
        <v>44248</v>
      </c>
      <c r="O198" s="19">
        <f t="shared" si="3"/>
        <v>416233</v>
      </c>
    </row>
    <row r="199" spans="1:15" ht="9.9499999999999993" customHeight="1" x14ac:dyDescent="0.15">
      <c r="A199" s="298" t="s">
        <v>97</v>
      </c>
      <c r="B199" s="299" t="s">
        <v>14</v>
      </c>
      <c r="C199" s="304">
        <v>32499</v>
      </c>
      <c r="D199" s="304">
        <v>34610</v>
      </c>
      <c r="E199" s="304">
        <v>41492</v>
      </c>
      <c r="F199" s="304">
        <v>36410</v>
      </c>
      <c r="G199" s="304">
        <v>41385</v>
      </c>
      <c r="H199" s="304">
        <v>36371</v>
      </c>
      <c r="I199" s="304">
        <v>20321</v>
      </c>
      <c r="J199" s="304">
        <v>16620</v>
      </c>
      <c r="K199" s="304">
        <v>12829</v>
      </c>
      <c r="L199" s="304">
        <v>11567</v>
      </c>
      <c r="M199" s="304">
        <v>15327</v>
      </c>
      <c r="N199" s="304">
        <v>19249</v>
      </c>
      <c r="O199" s="19">
        <f t="shared" si="3"/>
        <v>318680</v>
      </c>
    </row>
    <row r="200" spans="1:15" ht="9.9499999999999993" customHeight="1" x14ac:dyDescent="0.15">
      <c r="A200" s="298"/>
      <c r="B200" s="299" t="s">
        <v>15</v>
      </c>
      <c r="C200" s="304">
        <v>12816</v>
      </c>
      <c r="D200" s="304">
        <v>13310</v>
      </c>
      <c r="E200" s="304">
        <v>17865</v>
      </c>
      <c r="F200" s="304">
        <v>15698</v>
      </c>
      <c r="G200" s="304">
        <v>15817</v>
      </c>
      <c r="H200" s="304">
        <v>15438</v>
      </c>
      <c r="I200" s="304">
        <v>9947</v>
      </c>
      <c r="J200" s="304">
        <v>10421</v>
      </c>
      <c r="K200" s="304">
        <v>8231</v>
      </c>
      <c r="L200" s="304">
        <v>6254</v>
      </c>
      <c r="M200" s="304">
        <v>6250</v>
      </c>
      <c r="N200" s="304">
        <v>6954</v>
      </c>
      <c r="O200" s="19">
        <f t="shared" si="3"/>
        <v>139001</v>
      </c>
    </row>
    <row r="201" spans="1:15" ht="9.9499999999999993" customHeight="1" x14ac:dyDescent="0.15">
      <c r="A201" s="298" t="s">
        <v>98</v>
      </c>
      <c r="B201" s="299" t="s">
        <v>14</v>
      </c>
      <c r="C201" s="304">
        <v>907</v>
      </c>
      <c r="D201" s="304">
        <v>1214</v>
      </c>
      <c r="E201" s="304">
        <v>1235</v>
      </c>
      <c r="F201" s="304">
        <v>2814</v>
      </c>
      <c r="G201" s="304">
        <v>2573</v>
      </c>
      <c r="H201" s="304">
        <v>2144</v>
      </c>
      <c r="I201" s="304">
        <v>2681</v>
      </c>
      <c r="J201" s="304">
        <v>2737</v>
      </c>
      <c r="K201" s="304">
        <v>2317</v>
      </c>
      <c r="L201" s="304">
        <v>3523</v>
      </c>
      <c r="M201" s="304">
        <v>2780</v>
      </c>
      <c r="N201" s="304">
        <v>848</v>
      </c>
      <c r="O201" s="19">
        <f t="shared" si="3"/>
        <v>25773</v>
      </c>
    </row>
    <row r="202" spans="1:15" ht="9.9499999999999993" customHeight="1" x14ac:dyDescent="0.15">
      <c r="A202" s="298"/>
      <c r="B202" s="299" t="s">
        <v>15</v>
      </c>
      <c r="C202" s="304">
        <v>178</v>
      </c>
      <c r="D202" s="304">
        <v>244</v>
      </c>
      <c r="E202" s="304">
        <v>227</v>
      </c>
      <c r="F202" s="304">
        <v>427</v>
      </c>
      <c r="G202" s="304">
        <v>372</v>
      </c>
      <c r="H202" s="304">
        <v>334</v>
      </c>
      <c r="I202" s="304">
        <v>634</v>
      </c>
      <c r="J202" s="304">
        <v>935</v>
      </c>
      <c r="K202" s="304">
        <v>794</v>
      </c>
      <c r="L202" s="304">
        <v>1071</v>
      </c>
      <c r="M202" s="304">
        <v>1167</v>
      </c>
      <c r="N202" s="304">
        <v>222</v>
      </c>
      <c r="O202" s="19">
        <f t="shared" si="3"/>
        <v>6605</v>
      </c>
    </row>
    <row r="203" spans="1:15" ht="9.9499999999999993" customHeight="1" x14ac:dyDescent="0.15">
      <c r="A203" s="298" t="s">
        <v>99</v>
      </c>
      <c r="B203" s="299" t="s">
        <v>14</v>
      </c>
      <c r="C203" s="304">
        <v>61</v>
      </c>
      <c r="D203" s="304">
        <v>31</v>
      </c>
      <c r="E203" s="304">
        <v>1286</v>
      </c>
      <c r="F203" s="304">
        <v>2683</v>
      </c>
      <c r="G203" s="304">
        <v>3487</v>
      </c>
      <c r="H203" s="304">
        <v>2757</v>
      </c>
      <c r="I203" s="304">
        <v>2359</v>
      </c>
      <c r="J203" s="304">
        <v>2726</v>
      </c>
      <c r="K203" s="304">
        <v>1459</v>
      </c>
      <c r="L203" s="304">
        <v>178</v>
      </c>
      <c r="M203" s="304">
        <v>118</v>
      </c>
      <c r="N203" s="304">
        <v>89</v>
      </c>
      <c r="O203" s="19">
        <f t="shared" si="3"/>
        <v>17234</v>
      </c>
    </row>
    <row r="204" spans="1:15" ht="9.9499999999999993" customHeight="1" x14ac:dyDescent="0.15">
      <c r="A204" s="298"/>
      <c r="B204" s="299" t="s">
        <v>15</v>
      </c>
      <c r="C204" s="304">
        <v>7</v>
      </c>
      <c r="D204" s="304">
        <v>2</v>
      </c>
      <c r="E204" s="304">
        <v>64</v>
      </c>
      <c r="F204" s="304">
        <v>172</v>
      </c>
      <c r="G204" s="304">
        <v>270</v>
      </c>
      <c r="H204" s="304">
        <v>196</v>
      </c>
      <c r="I204" s="304">
        <v>167</v>
      </c>
      <c r="J204" s="304">
        <v>190</v>
      </c>
      <c r="K204" s="304">
        <v>112</v>
      </c>
      <c r="L204" s="304">
        <v>14</v>
      </c>
      <c r="M204" s="304">
        <v>9</v>
      </c>
      <c r="N204" s="304">
        <v>11</v>
      </c>
      <c r="O204" s="19">
        <f t="shared" si="3"/>
        <v>1214</v>
      </c>
    </row>
    <row r="205" spans="1:15" ht="11.25" customHeight="1" x14ac:dyDescent="0.15">
      <c r="A205" s="11" t="s">
        <v>100</v>
      </c>
      <c r="B205" s="311" t="s">
        <v>14</v>
      </c>
      <c r="C205" s="23">
        <f>SUM(C195+C197+C199+C201+C203)</f>
        <v>107902</v>
      </c>
      <c r="D205" s="23">
        <f t="shared" ref="D205:O205" si="4">SUM(D195+D197+D199+D201+D203)</f>
        <v>95267</v>
      </c>
      <c r="E205" s="23">
        <f t="shared" si="4"/>
        <v>82669</v>
      </c>
      <c r="F205" s="23">
        <f t="shared" si="4"/>
        <v>78313</v>
      </c>
      <c r="G205" s="23">
        <f t="shared" si="4"/>
        <v>84103</v>
      </c>
      <c r="H205" s="23">
        <f t="shared" si="4"/>
        <v>66110</v>
      </c>
      <c r="I205" s="23">
        <f t="shared" si="4"/>
        <v>49614</v>
      </c>
      <c r="J205" s="23">
        <f t="shared" si="4"/>
        <v>50401</v>
      </c>
      <c r="K205" s="23">
        <f t="shared" si="4"/>
        <v>39254</v>
      </c>
      <c r="L205" s="23">
        <f t="shared" si="4"/>
        <v>60764</v>
      </c>
      <c r="M205" s="23">
        <f t="shared" si="4"/>
        <v>71231</v>
      </c>
      <c r="N205" s="23">
        <f t="shared" si="4"/>
        <v>72288</v>
      </c>
      <c r="O205" s="23">
        <f t="shared" si="4"/>
        <v>857916</v>
      </c>
    </row>
    <row r="206" spans="1:15" ht="11.25" customHeight="1" x14ac:dyDescent="0.15">
      <c r="A206" s="12"/>
      <c r="B206" s="312" t="s">
        <v>15</v>
      </c>
      <c r="C206" s="24">
        <f>SUM(C196+C198+C200+C202+C204)</f>
        <v>76893</v>
      </c>
      <c r="D206" s="24">
        <f t="shared" ref="D206:O206" si="5">SUM(D196+D198+D200+D202+D204)</f>
        <v>64022</v>
      </c>
      <c r="E206" s="24">
        <f t="shared" si="5"/>
        <v>50991</v>
      </c>
      <c r="F206" s="24">
        <f t="shared" si="5"/>
        <v>46502</v>
      </c>
      <c r="G206" s="24">
        <f t="shared" si="5"/>
        <v>46262</v>
      </c>
      <c r="H206" s="24">
        <f t="shared" si="5"/>
        <v>35412</v>
      </c>
      <c r="I206" s="24">
        <f t="shared" si="5"/>
        <v>29168</v>
      </c>
      <c r="J206" s="24">
        <f t="shared" si="5"/>
        <v>33932</v>
      </c>
      <c r="K206" s="24">
        <f t="shared" si="5"/>
        <v>28321</v>
      </c>
      <c r="L206" s="24">
        <f t="shared" si="5"/>
        <v>47171</v>
      </c>
      <c r="M206" s="24">
        <f t="shared" si="5"/>
        <v>52944</v>
      </c>
      <c r="N206" s="24">
        <f t="shared" si="5"/>
        <v>51435</v>
      </c>
      <c r="O206" s="24">
        <f t="shared" si="5"/>
        <v>563053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R1"/>
    </sheetView>
  </sheetViews>
  <sheetFormatPr baseColWidth="10" defaultRowHeight="9" x14ac:dyDescent="0.15"/>
  <cols>
    <col min="1" max="1" width="17" style="1" customWidth="1"/>
    <col min="2" max="2" width="3.85546875" style="16" customWidth="1"/>
    <col min="3" max="15" width="4.7109375" style="1" customWidth="1"/>
    <col min="16" max="18" width="5.7109375" style="1" customWidth="1"/>
    <col min="19" max="28" width="4.7109375" style="1" customWidth="1"/>
    <col min="29" max="16384" width="11.42578125" style="1"/>
  </cols>
  <sheetData>
    <row r="1" spans="1:18" s="27" customFormat="1" ht="12.75" customHeight="1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18" s="27" customFormat="1" ht="12.75" customHeight="1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18" s="27" customFormat="1" ht="12.75" customHeight="1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18" s="27" customFormat="1" ht="12.75" customHeight="1" x14ac:dyDescent="0.2">
      <c r="A4" s="321" t="s">
        <v>163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5" spans="1:18" ht="12.75" customHeight="1" x14ac:dyDescent="0.15"/>
    <row r="6" spans="1:18" s="4" customFormat="1" ht="11.25" customHeight="1" x14ac:dyDescent="0.2">
      <c r="A6" s="69" t="s">
        <v>81</v>
      </c>
      <c r="B6" s="6"/>
      <c r="C6" s="6" t="s">
        <v>12</v>
      </c>
      <c r="D6" s="6" t="s">
        <v>0</v>
      </c>
      <c r="E6" s="6" t="s">
        <v>1</v>
      </c>
      <c r="F6" s="6" t="s">
        <v>2</v>
      </c>
      <c r="G6" s="6" t="s">
        <v>3</v>
      </c>
      <c r="H6" s="6" t="s">
        <v>4</v>
      </c>
      <c r="I6" s="6" t="s">
        <v>5</v>
      </c>
      <c r="J6" s="6" t="s">
        <v>6</v>
      </c>
      <c r="K6" s="6" t="s">
        <v>7</v>
      </c>
      <c r="L6" s="6" t="s">
        <v>106</v>
      </c>
      <c r="M6" s="6" t="s">
        <v>11</v>
      </c>
      <c r="N6" s="6" t="s">
        <v>8</v>
      </c>
      <c r="O6" s="64" t="s">
        <v>9</v>
      </c>
      <c r="P6" s="64" t="s">
        <v>10</v>
      </c>
      <c r="Q6" s="64" t="s">
        <v>107</v>
      </c>
      <c r="R6" s="64" t="s">
        <v>94</v>
      </c>
    </row>
    <row r="7" spans="1:18" x14ac:dyDescent="0.15">
      <c r="A7" s="2" t="s">
        <v>137</v>
      </c>
      <c r="B7" s="3" t="s">
        <v>14</v>
      </c>
      <c r="C7" s="66" t="s">
        <v>101</v>
      </c>
      <c r="D7" s="66" t="s">
        <v>101</v>
      </c>
      <c r="E7" s="66" t="s">
        <v>101</v>
      </c>
      <c r="F7" s="66" t="s">
        <v>101</v>
      </c>
      <c r="G7" s="66" t="s">
        <v>101</v>
      </c>
      <c r="H7" s="66" t="s">
        <v>101</v>
      </c>
      <c r="I7" s="66" t="s">
        <v>101</v>
      </c>
      <c r="J7" s="66" t="s">
        <v>101</v>
      </c>
      <c r="K7" s="66" t="s">
        <v>101</v>
      </c>
      <c r="L7" s="66" t="s">
        <v>101</v>
      </c>
      <c r="M7" s="66" t="s">
        <v>101</v>
      </c>
      <c r="N7" s="66">
        <v>13</v>
      </c>
      <c r="O7" s="9" t="s">
        <v>101</v>
      </c>
      <c r="P7" s="9" t="s">
        <v>101</v>
      </c>
      <c r="Q7" s="9" t="s">
        <v>101</v>
      </c>
      <c r="R7" s="1">
        <f>SUM(C7:Q7)</f>
        <v>13</v>
      </c>
    </row>
    <row r="8" spans="1:18" x14ac:dyDescent="0.15">
      <c r="A8" s="10" t="s">
        <v>137</v>
      </c>
      <c r="B8" s="13" t="s">
        <v>15</v>
      </c>
      <c r="C8" s="68" t="s">
        <v>101</v>
      </c>
      <c r="D8" s="68" t="s">
        <v>101</v>
      </c>
      <c r="E8" s="68" t="s">
        <v>101</v>
      </c>
      <c r="F8" s="68" t="s">
        <v>101</v>
      </c>
      <c r="G8" s="68" t="s">
        <v>101</v>
      </c>
      <c r="H8" s="68" t="s">
        <v>101</v>
      </c>
      <c r="I8" s="68" t="s">
        <v>101</v>
      </c>
      <c r="J8" s="68" t="s">
        <v>101</v>
      </c>
      <c r="K8" s="68" t="s">
        <v>101</v>
      </c>
      <c r="L8" s="68" t="s">
        <v>101</v>
      </c>
      <c r="M8" s="68" t="s">
        <v>101</v>
      </c>
      <c r="N8" s="68">
        <v>2</v>
      </c>
      <c r="O8" s="70" t="s">
        <v>101</v>
      </c>
      <c r="P8" s="70" t="s">
        <v>101</v>
      </c>
      <c r="Q8" s="70" t="s">
        <v>101</v>
      </c>
      <c r="R8" s="65">
        <f t="shared" ref="R8:R19" si="0">SUM(C8:Q8)</f>
        <v>2</v>
      </c>
    </row>
    <row r="9" spans="1:18" x14ac:dyDescent="0.15">
      <c r="A9" s="2"/>
      <c r="B9" s="3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9"/>
      <c r="P9" s="9"/>
      <c r="Q9" s="9"/>
    </row>
    <row r="10" spans="1:18" s="67" customFormat="1" x14ac:dyDescent="0.15">
      <c r="A10" s="2" t="s">
        <v>95</v>
      </c>
      <c r="B10" s="3" t="s">
        <v>14</v>
      </c>
      <c r="C10" s="66">
        <v>0</v>
      </c>
      <c r="D10" s="66">
        <v>0</v>
      </c>
      <c r="E10" s="66">
        <v>0</v>
      </c>
      <c r="F10" s="66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71">
        <v>0</v>
      </c>
      <c r="P10" s="71">
        <v>0</v>
      </c>
      <c r="Q10" s="71">
        <v>0</v>
      </c>
      <c r="R10" s="1">
        <f t="shared" si="0"/>
        <v>0</v>
      </c>
    </row>
    <row r="11" spans="1:18" s="67" customFormat="1" x14ac:dyDescent="0.15">
      <c r="A11" s="2"/>
      <c r="B11" s="3" t="s">
        <v>15</v>
      </c>
      <c r="C11" s="66">
        <v>0</v>
      </c>
      <c r="D11" s="66">
        <v>0</v>
      </c>
      <c r="E11" s="66">
        <v>0</v>
      </c>
      <c r="F11" s="66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71">
        <v>0</v>
      </c>
      <c r="P11" s="71">
        <v>0</v>
      </c>
      <c r="Q11" s="71">
        <v>0</v>
      </c>
      <c r="R11" s="1">
        <f t="shared" si="0"/>
        <v>0</v>
      </c>
    </row>
    <row r="12" spans="1:18" s="67" customFormat="1" x14ac:dyDescent="0.15">
      <c r="A12" s="2" t="s">
        <v>96</v>
      </c>
      <c r="B12" s="3" t="s">
        <v>14</v>
      </c>
      <c r="C12" s="66">
        <v>0</v>
      </c>
      <c r="D12" s="66">
        <v>0</v>
      </c>
      <c r="E12" s="66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71">
        <v>0</v>
      </c>
      <c r="P12" s="71">
        <v>0</v>
      </c>
      <c r="Q12" s="71">
        <v>0</v>
      </c>
      <c r="R12" s="1">
        <f t="shared" si="0"/>
        <v>0</v>
      </c>
    </row>
    <row r="13" spans="1:18" s="67" customFormat="1" x14ac:dyDescent="0.15">
      <c r="A13" s="2"/>
      <c r="B13" s="3" t="s">
        <v>15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71">
        <v>0</v>
      </c>
      <c r="P13" s="71">
        <v>0</v>
      </c>
      <c r="Q13" s="71">
        <v>0</v>
      </c>
      <c r="R13" s="1">
        <f t="shared" si="0"/>
        <v>0</v>
      </c>
    </row>
    <row r="14" spans="1:18" s="67" customFormat="1" x14ac:dyDescent="0.15">
      <c r="A14" s="2" t="s">
        <v>97</v>
      </c>
      <c r="B14" s="3" t="s">
        <v>14</v>
      </c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71">
        <v>0</v>
      </c>
      <c r="P14" s="71">
        <v>0</v>
      </c>
      <c r="Q14" s="71">
        <v>0</v>
      </c>
      <c r="R14" s="1">
        <f t="shared" si="0"/>
        <v>0</v>
      </c>
    </row>
    <row r="15" spans="1:18" s="67" customFormat="1" x14ac:dyDescent="0.15">
      <c r="A15" s="2"/>
      <c r="B15" s="3" t="s">
        <v>15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6">
        <v>0</v>
      </c>
      <c r="M15" s="66">
        <v>0</v>
      </c>
      <c r="N15" s="66">
        <v>0</v>
      </c>
      <c r="O15" s="71">
        <v>0</v>
      </c>
      <c r="P15" s="71">
        <v>0</v>
      </c>
      <c r="Q15" s="71">
        <v>0</v>
      </c>
      <c r="R15" s="1">
        <f t="shared" si="0"/>
        <v>0</v>
      </c>
    </row>
    <row r="16" spans="1:18" s="67" customFormat="1" x14ac:dyDescent="0.15">
      <c r="A16" s="2" t="s">
        <v>98</v>
      </c>
      <c r="B16" s="3" t="s">
        <v>14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71">
        <v>0</v>
      </c>
      <c r="P16" s="71">
        <v>0</v>
      </c>
      <c r="Q16" s="71">
        <v>0</v>
      </c>
      <c r="R16" s="1">
        <f t="shared" si="0"/>
        <v>0</v>
      </c>
    </row>
    <row r="17" spans="1:18" s="67" customFormat="1" x14ac:dyDescent="0.15">
      <c r="A17" s="2"/>
      <c r="B17" s="3" t="s">
        <v>15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6">
        <v>0</v>
      </c>
      <c r="I17" s="66">
        <v>0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71">
        <v>0</v>
      </c>
      <c r="P17" s="71">
        <v>0</v>
      </c>
      <c r="Q17" s="71">
        <v>0</v>
      </c>
      <c r="R17" s="1">
        <f t="shared" si="0"/>
        <v>0</v>
      </c>
    </row>
    <row r="18" spans="1:18" x14ac:dyDescent="0.15">
      <c r="A18" s="2" t="s">
        <v>99</v>
      </c>
      <c r="B18" s="3" t="s">
        <v>14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6">
        <v>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13</v>
      </c>
      <c r="O18" s="9">
        <v>0</v>
      </c>
      <c r="P18" s="9">
        <v>0</v>
      </c>
      <c r="Q18" s="9">
        <v>0</v>
      </c>
      <c r="R18" s="1">
        <f t="shared" si="0"/>
        <v>13</v>
      </c>
    </row>
    <row r="19" spans="1:18" x14ac:dyDescent="0.15">
      <c r="A19" s="2"/>
      <c r="B19" s="3" t="s">
        <v>15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2</v>
      </c>
      <c r="O19" s="9">
        <v>0</v>
      </c>
      <c r="P19" s="9">
        <v>0</v>
      </c>
      <c r="Q19" s="9">
        <v>0</v>
      </c>
      <c r="R19" s="1">
        <f t="shared" si="0"/>
        <v>2</v>
      </c>
    </row>
    <row r="20" spans="1:18" x14ac:dyDescent="0.15">
      <c r="A20" s="11" t="s">
        <v>100</v>
      </c>
      <c r="B20" s="14" t="s">
        <v>14</v>
      </c>
      <c r="C20" s="72">
        <f>SUM(C10+C12+C14+C16+C18)</f>
        <v>0</v>
      </c>
      <c r="D20" s="72">
        <f t="shared" ref="D20:R20" si="1">SUM(D10+D12+D14+D16+D18)</f>
        <v>0</v>
      </c>
      <c r="E20" s="72">
        <f t="shared" si="1"/>
        <v>0</v>
      </c>
      <c r="F20" s="72">
        <f t="shared" si="1"/>
        <v>0</v>
      </c>
      <c r="G20" s="72">
        <f t="shared" si="1"/>
        <v>0</v>
      </c>
      <c r="H20" s="72">
        <f t="shared" si="1"/>
        <v>0</v>
      </c>
      <c r="I20" s="72">
        <f t="shared" si="1"/>
        <v>0</v>
      </c>
      <c r="J20" s="72">
        <f t="shared" si="1"/>
        <v>0</v>
      </c>
      <c r="K20" s="72">
        <f t="shared" si="1"/>
        <v>0</v>
      </c>
      <c r="L20" s="72">
        <f t="shared" si="1"/>
        <v>0</v>
      </c>
      <c r="M20" s="72">
        <f t="shared" si="1"/>
        <v>0</v>
      </c>
      <c r="N20" s="72">
        <f t="shared" si="1"/>
        <v>13</v>
      </c>
      <c r="O20" s="72">
        <f t="shared" si="1"/>
        <v>0</v>
      </c>
      <c r="P20" s="72">
        <f t="shared" si="1"/>
        <v>0</v>
      </c>
      <c r="Q20" s="72">
        <f t="shared" si="1"/>
        <v>0</v>
      </c>
      <c r="R20" s="11">
        <f t="shared" si="1"/>
        <v>13</v>
      </c>
    </row>
    <row r="21" spans="1:18" x14ac:dyDescent="0.15">
      <c r="A21" s="12"/>
      <c r="B21" s="15" t="s">
        <v>15</v>
      </c>
      <c r="C21" s="73">
        <f>SUM(C11+C13+C15+C17+C19)</f>
        <v>0</v>
      </c>
      <c r="D21" s="73">
        <f t="shared" ref="D21:R21" si="2">SUM(D11+D13+D15+D17+D19)</f>
        <v>0</v>
      </c>
      <c r="E21" s="73">
        <f t="shared" si="2"/>
        <v>0</v>
      </c>
      <c r="F21" s="73">
        <f t="shared" si="2"/>
        <v>0</v>
      </c>
      <c r="G21" s="73">
        <f t="shared" si="2"/>
        <v>0</v>
      </c>
      <c r="H21" s="73">
        <f t="shared" si="2"/>
        <v>0</v>
      </c>
      <c r="I21" s="73">
        <f t="shared" si="2"/>
        <v>0</v>
      </c>
      <c r="J21" s="73">
        <f t="shared" si="2"/>
        <v>0</v>
      </c>
      <c r="K21" s="73">
        <f t="shared" si="2"/>
        <v>0</v>
      </c>
      <c r="L21" s="73">
        <f t="shared" si="2"/>
        <v>0</v>
      </c>
      <c r="M21" s="73">
        <f t="shared" si="2"/>
        <v>0</v>
      </c>
      <c r="N21" s="73">
        <f t="shared" si="2"/>
        <v>2</v>
      </c>
      <c r="O21" s="73">
        <f t="shared" si="2"/>
        <v>0</v>
      </c>
      <c r="P21" s="73">
        <f t="shared" si="2"/>
        <v>0</v>
      </c>
      <c r="Q21" s="73">
        <f t="shared" si="2"/>
        <v>0</v>
      </c>
      <c r="R21" s="12">
        <f t="shared" si="2"/>
        <v>2</v>
      </c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O1"/>
    </sheetView>
  </sheetViews>
  <sheetFormatPr baseColWidth="10" defaultRowHeight="9" x14ac:dyDescent="0.15"/>
  <cols>
    <col min="1" max="1" width="19.7109375" style="1" customWidth="1"/>
    <col min="2" max="2" width="4.28515625" style="16" customWidth="1"/>
    <col min="3" max="14" width="5.7109375" style="9" customWidth="1"/>
    <col min="15" max="23" width="5.7109375" style="1" customWidth="1"/>
    <col min="24" max="16384" width="11.42578125" style="1"/>
  </cols>
  <sheetData>
    <row r="1" spans="1:15" s="27" customFormat="1" ht="12.75" customHeight="1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s="27" customFormat="1" ht="12.75" customHeight="1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s="27" customFormat="1" ht="12.75" customHeight="1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s="27" customFormat="1" ht="12.75" customHeight="1" x14ac:dyDescent="0.2">
      <c r="A4" s="321" t="s">
        <v>163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5" spans="1:15" s="27" customFormat="1" ht="12.7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s="4" customFormat="1" ht="11.25" customHeight="1" x14ac:dyDescent="0.2">
      <c r="A6" s="61" t="s">
        <v>81</v>
      </c>
      <c r="B6" s="75"/>
      <c r="C6" s="63" t="s">
        <v>82</v>
      </c>
      <c r="D6" s="63" t="s">
        <v>83</v>
      </c>
      <c r="E6" s="63" t="s">
        <v>84</v>
      </c>
      <c r="F6" s="63" t="s">
        <v>85</v>
      </c>
      <c r="G6" s="63" t="s">
        <v>86</v>
      </c>
      <c r="H6" s="63" t="s">
        <v>87</v>
      </c>
      <c r="I6" s="63" t="s">
        <v>88</v>
      </c>
      <c r="J6" s="63" t="s">
        <v>89</v>
      </c>
      <c r="K6" s="63" t="s">
        <v>90</v>
      </c>
      <c r="L6" s="63" t="s">
        <v>91</v>
      </c>
      <c r="M6" s="63" t="s">
        <v>92</v>
      </c>
      <c r="N6" s="63" t="s">
        <v>93</v>
      </c>
      <c r="O6" s="64" t="s">
        <v>94</v>
      </c>
    </row>
    <row r="7" spans="1:15" ht="9.9499999999999993" customHeight="1" x14ac:dyDescent="0.15">
      <c r="A7" s="50" t="s">
        <v>137</v>
      </c>
      <c r="B7" s="77" t="s">
        <v>14</v>
      </c>
      <c r="C7" s="74" t="s">
        <v>101</v>
      </c>
      <c r="D7" s="74" t="s">
        <v>101</v>
      </c>
      <c r="E7" s="74" t="s">
        <v>101</v>
      </c>
      <c r="F7" s="74" t="s">
        <v>101</v>
      </c>
      <c r="G7" s="74" t="s">
        <v>101</v>
      </c>
      <c r="H7" s="74" t="s">
        <v>101</v>
      </c>
      <c r="I7" s="74">
        <v>6</v>
      </c>
      <c r="J7" s="74">
        <v>3</v>
      </c>
      <c r="K7" s="74">
        <v>4</v>
      </c>
      <c r="L7" s="9" t="s">
        <v>101</v>
      </c>
      <c r="M7" s="9" t="s">
        <v>101</v>
      </c>
      <c r="N7" s="9" t="s">
        <v>101</v>
      </c>
      <c r="O7" s="1">
        <f>SUM(C7:N7)</f>
        <v>13</v>
      </c>
    </row>
    <row r="8" spans="1:15" ht="9.9499999999999993" customHeight="1" x14ac:dyDescent="0.15">
      <c r="A8" s="52" t="s">
        <v>137</v>
      </c>
      <c r="B8" s="78" t="s">
        <v>15</v>
      </c>
      <c r="C8" s="76" t="s">
        <v>101</v>
      </c>
      <c r="D8" s="76" t="s">
        <v>101</v>
      </c>
      <c r="E8" s="76" t="s">
        <v>101</v>
      </c>
      <c r="F8" s="76" t="s">
        <v>101</v>
      </c>
      <c r="G8" s="76" t="s">
        <v>101</v>
      </c>
      <c r="H8" s="76" t="s">
        <v>101</v>
      </c>
      <c r="I8" s="76" t="s">
        <v>101</v>
      </c>
      <c r="J8" s="76">
        <v>1</v>
      </c>
      <c r="K8" s="76">
        <v>1</v>
      </c>
      <c r="L8" s="70" t="s">
        <v>101</v>
      </c>
      <c r="M8" s="70" t="s">
        <v>101</v>
      </c>
      <c r="N8" s="70" t="s">
        <v>101</v>
      </c>
      <c r="O8" s="65">
        <f t="shared" ref="O8:O19" si="0">SUM(C8:N8)</f>
        <v>2</v>
      </c>
    </row>
    <row r="9" spans="1:15" ht="9.9499999999999993" customHeight="1" x14ac:dyDescent="0.15">
      <c r="A9" s="50"/>
      <c r="B9" s="77"/>
      <c r="C9" s="74"/>
      <c r="D9" s="74"/>
      <c r="E9" s="74"/>
      <c r="F9" s="74"/>
      <c r="G9" s="74"/>
      <c r="H9" s="74"/>
      <c r="I9" s="74"/>
      <c r="J9" s="74"/>
      <c r="K9" s="74"/>
    </row>
    <row r="10" spans="1:15" ht="9.9499999999999993" customHeight="1" x14ac:dyDescent="0.15">
      <c r="A10" s="50" t="s">
        <v>95</v>
      </c>
      <c r="B10" s="77" t="s">
        <v>14</v>
      </c>
      <c r="C10" s="74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0</v>
      </c>
      <c r="K10" s="74">
        <v>0</v>
      </c>
      <c r="L10" s="9">
        <v>0</v>
      </c>
      <c r="M10" s="9">
        <v>0</v>
      </c>
      <c r="N10" s="9">
        <v>0</v>
      </c>
      <c r="O10" s="1">
        <f t="shared" si="0"/>
        <v>0</v>
      </c>
    </row>
    <row r="11" spans="1:15" ht="9.9499999999999993" customHeight="1" x14ac:dyDescent="0.15">
      <c r="A11" s="50"/>
      <c r="B11" s="77" t="s">
        <v>15</v>
      </c>
      <c r="C11" s="74">
        <v>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0</v>
      </c>
      <c r="K11" s="74">
        <v>0</v>
      </c>
      <c r="L11" s="9">
        <v>0</v>
      </c>
      <c r="M11" s="9">
        <v>0</v>
      </c>
      <c r="N11" s="9">
        <v>0</v>
      </c>
      <c r="O11" s="1">
        <f t="shared" si="0"/>
        <v>0</v>
      </c>
    </row>
    <row r="12" spans="1:15" ht="9.9499999999999993" customHeight="1" x14ac:dyDescent="0.15">
      <c r="A12" s="50" t="s">
        <v>96</v>
      </c>
      <c r="B12" s="77" t="s">
        <v>14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9">
        <v>0</v>
      </c>
      <c r="M12" s="9">
        <v>0</v>
      </c>
      <c r="N12" s="9">
        <v>0</v>
      </c>
      <c r="O12" s="1">
        <f t="shared" si="0"/>
        <v>0</v>
      </c>
    </row>
    <row r="13" spans="1:15" ht="9.9499999999999993" customHeight="1" x14ac:dyDescent="0.15">
      <c r="A13" s="50"/>
      <c r="B13" s="77" t="s">
        <v>15</v>
      </c>
      <c r="C13" s="74">
        <v>0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9">
        <v>0</v>
      </c>
      <c r="M13" s="9">
        <v>0</v>
      </c>
      <c r="N13" s="9">
        <v>0</v>
      </c>
      <c r="O13" s="1">
        <f t="shared" si="0"/>
        <v>0</v>
      </c>
    </row>
    <row r="14" spans="1:15" ht="9.9499999999999993" customHeight="1" x14ac:dyDescent="0.15">
      <c r="A14" s="50" t="s">
        <v>97</v>
      </c>
      <c r="B14" s="77" t="s">
        <v>14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9">
        <v>0</v>
      </c>
      <c r="M14" s="9">
        <v>0</v>
      </c>
      <c r="N14" s="9">
        <v>0</v>
      </c>
      <c r="O14" s="1">
        <f t="shared" si="0"/>
        <v>0</v>
      </c>
    </row>
    <row r="15" spans="1:15" ht="9.9499999999999993" customHeight="1" x14ac:dyDescent="0.15">
      <c r="A15" s="50"/>
      <c r="B15" s="77" t="s">
        <v>15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9">
        <v>0</v>
      </c>
      <c r="M15" s="9">
        <v>0</v>
      </c>
      <c r="N15" s="9">
        <v>0</v>
      </c>
      <c r="O15" s="1">
        <f t="shared" si="0"/>
        <v>0</v>
      </c>
    </row>
    <row r="16" spans="1:15" ht="9.9499999999999993" customHeight="1" x14ac:dyDescent="0.15">
      <c r="A16" s="50" t="s">
        <v>98</v>
      </c>
      <c r="B16" s="77" t="s">
        <v>14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9">
        <v>0</v>
      </c>
      <c r="M16" s="9">
        <v>0</v>
      </c>
      <c r="N16" s="9">
        <v>0</v>
      </c>
      <c r="O16" s="1">
        <f t="shared" si="0"/>
        <v>0</v>
      </c>
    </row>
    <row r="17" spans="1:15" ht="9.9499999999999993" customHeight="1" x14ac:dyDescent="0.15">
      <c r="A17" s="50"/>
      <c r="B17" s="77" t="s">
        <v>15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9">
        <v>0</v>
      </c>
      <c r="M17" s="9">
        <v>0</v>
      </c>
      <c r="N17" s="9">
        <v>0</v>
      </c>
      <c r="O17" s="1">
        <f t="shared" si="0"/>
        <v>0</v>
      </c>
    </row>
    <row r="18" spans="1:15" ht="9.9499999999999993" customHeight="1" x14ac:dyDescent="0.15">
      <c r="A18" s="50" t="s">
        <v>99</v>
      </c>
      <c r="B18" s="77" t="s">
        <v>14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6</v>
      </c>
      <c r="J18" s="74">
        <v>3</v>
      </c>
      <c r="K18" s="74">
        <v>4</v>
      </c>
      <c r="L18" s="9">
        <v>0</v>
      </c>
      <c r="M18" s="9">
        <v>0</v>
      </c>
      <c r="N18" s="9">
        <v>0</v>
      </c>
      <c r="O18" s="1">
        <f t="shared" si="0"/>
        <v>13</v>
      </c>
    </row>
    <row r="19" spans="1:15" ht="9.9499999999999993" customHeight="1" x14ac:dyDescent="0.15">
      <c r="A19" s="50"/>
      <c r="B19" s="77" t="s">
        <v>15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1</v>
      </c>
      <c r="K19" s="74">
        <v>1</v>
      </c>
      <c r="L19" s="9">
        <v>0</v>
      </c>
      <c r="M19" s="9">
        <v>0</v>
      </c>
      <c r="N19" s="9">
        <v>0</v>
      </c>
      <c r="O19" s="1">
        <f t="shared" si="0"/>
        <v>2</v>
      </c>
    </row>
    <row r="20" spans="1:15" ht="9.9499999999999993" customHeight="1" x14ac:dyDescent="0.15">
      <c r="A20" s="11" t="s">
        <v>100</v>
      </c>
      <c r="B20" s="79" t="s">
        <v>14</v>
      </c>
      <c r="C20" s="72">
        <f>SUM(C10+C12+C14+C16+C18)</f>
        <v>0</v>
      </c>
      <c r="D20" s="72">
        <f t="shared" ref="D20:O20" si="1">SUM(D10+D12+D14+D16+D18)</f>
        <v>0</v>
      </c>
      <c r="E20" s="72">
        <f t="shared" si="1"/>
        <v>0</v>
      </c>
      <c r="F20" s="72">
        <f t="shared" si="1"/>
        <v>0</v>
      </c>
      <c r="G20" s="72">
        <f t="shared" si="1"/>
        <v>0</v>
      </c>
      <c r="H20" s="72">
        <f t="shared" si="1"/>
        <v>0</v>
      </c>
      <c r="I20" s="72">
        <f t="shared" si="1"/>
        <v>6</v>
      </c>
      <c r="J20" s="72">
        <f t="shared" si="1"/>
        <v>3</v>
      </c>
      <c r="K20" s="72">
        <f t="shared" si="1"/>
        <v>4</v>
      </c>
      <c r="L20" s="72">
        <f t="shared" si="1"/>
        <v>0</v>
      </c>
      <c r="M20" s="72">
        <f t="shared" si="1"/>
        <v>0</v>
      </c>
      <c r="N20" s="72">
        <f t="shared" si="1"/>
        <v>0</v>
      </c>
      <c r="O20" s="72">
        <f t="shared" si="1"/>
        <v>13</v>
      </c>
    </row>
    <row r="21" spans="1:15" ht="9.9499999999999993" customHeight="1" x14ac:dyDescent="0.15">
      <c r="A21" s="12"/>
      <c r="B21" s="80" t="s">
        <v>15</v>
      </c>
      <c r="C21" s="73">
        <f>SUM(C11+C13+C15+C17+C19)</f>
        <v>0</v>
      </c>
      <c r="D21" s="73">
        <f t="shared" ref="D21:O21" si="2">SUM(D11+D13+D15+D17+D19)</f>
        <v>0</v>
      </c>
      <c r="E21" s="73">
        <f t="shared" si="2"/>
        <v>0</v>
      </c>
      <c r="F21" s="73">
        <f t="shared" si="2"/>
        <v>0</v>
      </c>
      <c r="G21" s="73">
        <f t="shared" si="2"/>
        <v>0</v>
      </c>
      <c r="H21" s="73">
        <f t="shared" si="2"/>
        <v>0</v>
      </c>
      <c r="I21" s="73">
        <f t="shared" si="2"/>
        <v>0</v>
      </c>
      <c r="J21" s="73">
        <f t="shared" si="2"/>
        <v>1</v>
      </c>
      <c r="K21" s="73">
        <f t="shared" si="2"/>
        <v>1</v>
      </c>
      <c r="L21" s="73">
        <f t="shared" si="2"/>
        <v>0</v>
      </c>
      <c r="M21" s="73">
        <f t="shared" si="2"/>
        <v>0</v>
      </c>
      <c r="N21" s="73">
        <f t="shared" si="2"/>
        <v>0</v>
      </c>
      <c r="O21" s="73">
        <f t="shared" si="2"/>
        <v>2</v>
      </c>
    </row>
    <row r="22" spans="1:15" ht="9.9499999999999993" customHeight="1" x14ac:dyDescent="0.15"/>
    <row r="23" spans="1:15" ht="9.9499999999999993" customHeight="1" x14ac:dyDescent="0.15"/>
    <row r="24" spans="1:15" ht="9.9499999999999993" customHeight="1" x14ac:dyDescent="0.15"/>
    <row r="25" spans="1:15" ht="9.9499999999999993" customHeight="1" x14ac:dyDescent="0.15"/>
    <row r="26" spans="1:15" ht="9.9499999999999993" customHeight="1" x14ac:dyDescent="0.15"/>
    <row r="27" spans="1:15" ht="9.9499999999999993" customHeight="1" x14ac:dyDescent="0.15"/>
    <row r="28" spans="1:15" ht="9.9499999999999993" customHeight="1" x14ac:dyDescent="0.15"/>
    <row r="29" spans="1:15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sqref="A1:R1"/>
    </sheetView>
  </sheetViews>
  <sheetFormatPr baseColWidth="10" defaultRowHeight="15" x14ac:dyDescent="0.25"/>
  <cols>
    <col min="1" max="1" width="17.42578125" style="84" bestFit="1" customWidth="1"/>
    <col min="2" max="2" width="3.140625" style="1" customWidth="1"/>
    <col min="3" max="3" width="5.7109375" style="9" customWidth="1"/>
    <col min="4" max="13" width="4.7109375" style="9" customWidth="1"/>
    <col min="14" max="14" width="5.7109375" style="9" customWidth="1"/>
    <col min="15" max="15" width="4.7109375" style="40" customWidth="1"/>
    <col min="16" max="17" width="4.7109375" style="9" customWidth="1"/>
    <col min="18" max="18" width="5.7109375" style="9" customWidth="1"/>
    <col min="19" max="29" width="5.7109375" style="1" customWidth="1"/>
    <col min="30" max="16384" width="11.42578125" style="1"/>
  </cols>
  <sheetData>
    <row r="1" spans="1:18" s="27" customFormat="1" ht="12.75" customHeight="1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18" s="27" customFormat="1" ht="12.75" customHeight="1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18" s="27" customFormat="1" ht="12.75" customHeight="1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18" s="27" customFormat="1" ht="12.75" customHeight="1" x14ac:dyDescent="0.2">
      <c r="A4" s="321" t="s">
        <v>164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5" spans="1:18" ht="12.75" customHeight="1" x14ac:dyDescent="0.25"/>
    <row r="6" spans="1:18" s="4" customFormat="1" ht="11.25" customHeight="1" x14ac:dyDescent="0.2">
      <c r="A6" s="85" t="s">
        <v>81</v>
      </c>
      <c r="B6" s="86"/>
      <c r="C6" s="87" t="s">
        <v>12</v>
      </c>
      <c r="D6" s="87" t="s">
        <v>0</v>
      </c>
      <c r="E6" s="87" t="s">
        <v>1</v>
      </c>
      <c r="F6" s="87" t="s">
        <v>2</v>
      </c>
      <c r="G6" s="87" t="s">
        <v>3</v>
      </c>
      <c r="H6" s="87" t="s">
        <v>4</v>
      </c>
      <c r="I6" s="87" t="s">
        <v>5</v>
      </c>
      <c r="J6" s="87" t="s">
        <v>6</v>
      </c>
      <c r="K6" s="87" t="s">
        <v>7</v>
      </c>
      <c r="L6" s="87" t="s">
        <v>106</v>
      </c>
      <c r="M6" s="87" t="s">
        <v>11</v>
      </c>
      <c r="N6" s="87" t="s">
        <v>8</v>
      </c>
      <c r="O6" s="8" t="s">
        <v>9</v>
      </c>
      <c r="P6" s="8" t="s">
        <v>10</v>
      </c>
      <c r="Q6" s="8" t="s">
        <v>107</v>
      </c>
      <c r="R6" s="8" t="s">
        <v>94</v>
      </c>
    </row>
    <row r="7" spans="1:18" ht="9" x14ac:dyDescent="0.15">
      <c r="A7" s="83" t="s">
        <v>109</v>
      </c>
      <c r="B7" s="81" t="s">
        <v>14</v>
      </c>
      <c r="C7" s="82">
        <v>522</v>
      </c>
      <c r="D7" s="82" t="s">
        <v>101</v>
      </c>
      <c r="E7" s="82" t="s">
        <v>101</v>
      </c>
      <c r="F7" s="82" t="s">
        <v>101</v>
      </c>
      <c r="G7" s="82" t="s">
        <v>101</v>
      </c>
      <c r="H7" s="82" t="s">
        <v>101</v>
      </c>
      <c r="I7" s="82" t="s">
        <v>101</v>
      </c>
      <c r="J7" s="82" t="s">
        <v>101</v>
      </c>
      <c r="K7" s="82" t="s">
        <v>101</v>
      </c>
      <c r="L7" s="82" t="s">
        <v>101</v>
      </c>
      <c r="M7" s="82" t="s">
        <v>101</v>
      </c>
      <c r="N7" s="88" t="s">
        <v>101</v>
      </c>
      <c r="O7" s="9" t="s">
        <v>101</v>
      </c>
      <c r="P7" s="9" t="s">
        <v>101</v>
      </c>
      <c r="Q7" s="9" t="s">
        <v>101</v>
      </c>
      <c r="R7" s="9">
        <f>SUM(C7:Q7)</f>
        <v>522</v>
      </c>
    </row>
    <row r="8" spans="1:18" ht="9" x14ac:dyDescent="0.15">
      <c r="A8" s="89" t="s">
        <v>109</v>
      </c>
      <c r="B8" s="90" t="s">
        <v>15</v>
      </c>
      <c r="C8" s="92">
        <v>273</v>
      </c>
      <c r="D8" s="92" t="s">
        <v>101</v>
      </c>
      <c r="E8" s="92" t="s">
        <v>101</v>
      </c>
      <c r="F8" s="92" t="s">
        <v>101</v>
      </c>
      <c r="G8" s="92" t="s">
        <v>101</v>
      </c>
      <c r="H8" s="92" t="s">
        <v>101</v>
      </c>
      <c r="I8" s="92" t="s">
        <v>101</v>
      </c>
      <c r="J8" s="92" t="s">
        <v>101</v>
      </c>
      <c r="K8" s="92" t="s">
        <v>101</v>
      </c>
      <c r="L8" s="92" t="s">
        <v>101</v>
      </c>
      <c r="M8" s="92" t="s">
        <v>101</v>
      </c>
      <c r="N8" s="91" t="s">
        <v>101</v>
      </c>
      <c r="O8" s="70" t="s">
        <v>101</v>
      </c>
      <c r="P8" s="70" t="s">
        <v>101</v>
      </c>
      <c r="Q8" s="70" t="s">
        <v>101</v>
      </c>
      <c r="R8" s="70">
        <f t="shared" ref="R8:R22" si="0">SUM(C8:Q8)</f>
        <v>273</v>
      </c>
    </row>
    <row r="9" spans="1:18" ht="9.9499999999999993" customHeight="1" x14ac:dyDescent="0.15">
      <c r="A9" s="83"/>
      <c r="B9" s="81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8"/>
      <c r="O9" s="9"/>
    </row>
    <row r="10" spans="1:18" ht="9.9499999999999993" customHeight="1" x14ac:dyDescent="0.15">
      <c r="A10" s="83" t="s">
        <v>79</v>
      </c>
      <c r="B10" s="81" t="s">
        <v>14</v>
      </c>
      <c r="C10" s="88" t="s">
        <v>101</v>
      </c>
      <c r="D10" s="82" t="s">
        <v>101</v>
      </c>
      <c r="E10" s="82" t="s">
        <v>101</v>
      </c>
      <c r="F10" s="82" t="s">
        <v>101</v>
      </c>
      <c r="G10" s="82" t="s">
        <v>101</v>
      </c>
      <c r="H10" s="82" t="s">
        <v>101</v>
      </c>
      <c r="I10" s="82" t="s">
        <v>101</v>
      </c>
      <c r="J10" s="82" t="s">
        <v>101</v>
      </c>
      <c r="K10" s="82" t="s">
        <v>101</v>
      </c>
      <c r="L10" s="82" t="s">
        <v>101</v>
      </c>
      <c r="M10" s="82" t="s">
        <v>101</v>
      </c>
      <c r="N10" s="82">
        <v>174</v>
      </c>
      <c r="O10" s="9" t="s">
        <v>101</v>
      </c>
      <c r="P10" s="9" t="s">
        <v>101</v>
      </c>
      <c r="Q10" s="9" t="s">
        <v>101</v>
      </c>
      <c r="R10" s="9">
        <f t="shared" si="0"/>
        <v>174</v>
      </c>
    </row>
    <row r="11" spans="1:18" ht="9.9499999999999993" customHeight="1" x14ac:dyDescent="0.15">
      <c r="A11" s="89" t="s">
        <v>79</v>
      </c>
      <c r="B11" s="90" t="s">
        <v>15</v>
      </c>
      <c r="C11" s="91" t="s">
        <v>101</v>
      </c>
      <c r="D11" s="92" t="s">
        <v>101</v>
      </c>
      <c r="E11" s="92" t="s">
        <v>101</v>
      </c>
      <c r="F11" s="92" t="s">
        <v>101</v>
      </c>
      <c r="G11" s="92" t="s">
        <v>101</v>
      </c>
      <c r="H11" s="92" t="s">
        <v>101</v>
      </c>
      <c r="I11" s="92" t="s">
        <v>101</v>
      </c>
      <c r="J11" s="92" t="s">
        <v>101</v>
      </c>
      <c r="K11" s="92" t="s">
        <v>101</v>
      </c>
      <c r="L11" s="92" t="s">
        <v>101</v>
      </c>
      <c r="M11" s="92" t="s">
        <v>101</v>
      </c>
      <c r="N11" s="92" t="s">
        <v>101</v>
      </c>
      <c r="O11" s="70" t="s">
        <v>101</v>
      </c>
      <c r="P11" s="70" t="s">
        <v>101</v>
      </c>
      <c r="Q11" s="70" t="s">
        <v>101</v>
      </c>
      <c r="R11" s="70">
        <f t="shared" si="0"/>
        <v>0</v>
      </c>
    </row>
    <row r="12" spans="1:18" ht="9.9499999999999993" customHeight="1" x14ac:dyDescent="0.15">
      <c r="A12" s="83"/>
      <c r="B12" s="81"/>
      <c r="C12" s="88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9"/>
    </row>
    <row r="13" spans="1:18" ht="9.9499999999999993" customHeight="1" x14ac:dyDescent="0.15">
      <c r="A13" s="83" t="s">
        <v>95</v>
      </c>
      <c r="B13" s="81" t="s">
        <v>14</v>
      </c>
      <c r="C13" s="88">
        <v>0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9">
        <v>0</v>
      </c>
      <c r="P13" s="9">
        <v>0</v>
      </c>
      <c r="Q13" s="9">
        <v>0</v>
      </c>
      <c r="R13" s="9">
        <f t="shared" si="0"/>
        <v>0</v>
      </c>
    </row>
    <row r="14" spans="1:18" ht="9.9499999999999993" customHeight="1" x14ac:dyDescent="0.15">
      <c r="A14" s="83"/>
      <c r="B14" s="81" t="s">
        <v>15</v>
      </c>
      <c r="C14" s="88">
        <v>0</v>
      </c>
      <c r="D14" s="82">
        <v>0</v>
      </c>
      <c r="E14" s="82">
        <v>0</v>
      </c>
      <c r="F14" s="82">
        <v>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9">
        <v>0</v>
      </c>
      <c r="P14" s="9">
        <v>0</v>
      </c>
      <c r="Q14" s="9">
        <v>0</v>
      </c>
      <c r="R14" s="9">
        <f t="shared" si="0"/>
        <v>0</v>
      </c>
    </row>
    <row r="15" spans="1:18" ht="9.9499999999999993" customHeight="1" x14ac:dyDescent="0.15">
      <c r="A15" s="83" t="s">
        <v>96</v>
      </c>
      <c r="B15" s="81" t="s">
        <v>14</v>
      </c>
      <c r="C15" s="82">
        <v>522</v>
      </c>
      <c r="D15" s="82">
        <v>0</v>
      </c>
      <c r="E15" s="82">
        <v>0</v>
      </c>
      <c r="F15" s="82">
        <v>0</v>
      </c>
      <c r="G15" s="82">
        <v>0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8">
        <v>0</v>
      </c>
      <c r="O15" s="9">
        <v>0</v>
      </c>
      <c r="P15" s="9">
        <v>0</v>
      </c>
      <c r="Q15" s="9">
        <v>0</v>
      </c>
      <c r="R15" s="9">
        <f t="shared" si="0"/>
        <v>522</v>
      </c>
    </row>
    <row r="16" spans="1:18" ht="9.9499999999999993" customHeight="1" x14ac:dyDescent="0.15">
      <c r="A16" s="83"/>
      <c r="B16" s="81" t="s">
        <v>15</v>
      </c>
      <c r="C16" s="82">
        <v>273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8">
        <v>0</v>
      </c>
      <c r="O16" s="9">
        <v>0</v>
      </c>
      <c r="P16" s="9">
        <v>0</v>
      </c>
      <c r="Q16" s="9">
        <v>0</v>
      </c>
      <c r="R16" s="9">
        <f t="shared" si="0"/>
        <v>273</v>
      </c>
    </row>
    <row r="17" spans="1:18" ht="9.9499999999999993" customHeight="1" x14ac:dyDescent="0.15">
      <c r="A17" s="83" t="s">
        <v>97</v>
      </c>
      <c r="B17" s="81" t="s">
        <v>14</v>
      </c>
      <c r="C17" s="82">
        <v>0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8">
        <v>0</v>
      </c>
      <c r="O17" s="9">
        <v>0</v>
      </c>
      <c r="P17" s="9">
        <v>0</v>
      </c>
      <c r="Q17" s="9">
        <v>0</v>
      </c>
      <c r="R17" s="9">
        <f t="shared" si="0"/>
        <v>0</v>
      </c>
    </row>
    <row r="18" spans="1:18" ht="9.9499999999999993" customHeight="1" x14ac:dyDescent="0.15">
      <c r="A18" s="83"/>
      <c r="B18" s="81" t="s">
        <v>15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8">
        <v>0</v>
      </c>
      <c r="O18" s="9">
        <v>0</v>
      </c>
      <c r="P18" s="9">
        <v>0</v>
      </c>
      <c r="Q18" s="9">
        <v>0</v>
      </c>
      <c r="R18" s="9">
        <f t="shared" si="0"/>
        <v>0</v>
      </c>
    </row>
    <row r="19" spans="1:18" ht="9.9499999999999993" customHeight="1" x14ac:dyDescent="0.15">
      <c r="A19" s="83" t="s">
        <v>98</v>
      </c>
      <c r="B19" s="81" t="s">
        <v>14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8">
        <v>0</v>
      </c>
      <c r="O19" s="9">
        <v>0</v>
      </c>
      <c r="P19" s="9">
        <v>0</v>
      </c>
      <c r="Q19" s="9">
        <v>0</v>
      </c>
      <c r="R19" s="9">
        <f t="shared" si="0"/>
        <v>0</v>
      </c>
    </row>
    <row r="20" spans="1:18" ht="9.9499999999999993" customHeight="1" x14ac:dyDescent="0.15">
      <c r="A20" s="83"/>
      <c r="B20" s="81" t="s">
        <v>15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8">
        <v>0</v>
      </c>
      <c r="O20" s="9">
        <v>0</v>
      </c>
      <c r="P20" s="9">
        <v>0</v>
      </c>
      <c r="Q20" s="9">
        <v>0</v>
      </c>
      <c r="R20" s="9">
        <f t="shared" si="0"/>
        <v>0</v>
      </c>
    </row>
    <row r="21" spans="1:18" ht="9.9499999999999993" customHeight="1" x14ac:dyDescent="0.15">
      <c r="A21" s="83" t="s">
        <v>99</v>
      </c>
      <c r="B21" s="81" t="s">
        <v>14</v>
      </c>
      <c r="C21" s="88">
        <v>0</v>
      </c>
      <c r="D21" s="82">
        <v>0</v>
      </c>
      <c r="E21" s="82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174</v>
      </c>
      <c r="O21" s="9">
        <v>0</v>
      </c>
      <c r="P21" s="9">
        <v>0</v>
      </c>
      <c r="Q21" s="9">
        <v>0</v>
      </c>
      <c r="R21" s="9">
        <f t="shared" si="0"/>
        <v>174</v>
      </c>
    </row>
    <row r="22" spans="1:18" ht="9.9499999999999993" customHeight="1" x14ac:dyDescent="0.15">
      <c r="A22" s="83"/>
      <c r="B22" s="81" t="s">
        <v>15</v>
      </c>
      <c r="C22" s="88">
        <v>0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9">
        <v>0</v>
      </c>
      <c r="P22" s="9">
        <v>0</v>
      </c>
      <c r="Q22" s="9">
        <v>0</v>
      </c>
      <c r="R22" s="9">
        <f t="shared" si="0"/>
        <v>0</v>
      </c>
    </row>
    <row r="23" spans="1:18" ht="9.9499999999999993" customHeight="1" x14ac:dyDescent="0.15">
      <c r="A23" s="93" t="s">
        <v>100</v>
      </c>
      <c r="B23" s="94" t="s">
        <v>14</v>
      </c>
      <c r="C23" s="72">
        <f>SUM(C13+C15+C17+C19+C21)</f>
        <v>522</v>
      </c>
      <c r="D23" s="72">
        <f t="shared" ref="D23:R23" si="1">SUM(D13+D15+D17+D19+D21)</f>
        <v>0</v>
      </c>
      <c r="E23" s="72">
        <f t="shared" si="1"/>
        <v>0</v>
      </c>
      <c r="F23" s="72">
        <f t="shared" si="1"/>
        <v>0</v>
      </c>
      <c r="G23" s="72">
        <f t="shared" si="1"/>
        <v>0</v>
      </c>
      <c r="H23" s="72">
        <f t="shared" si="1"/>
        <v>0</v>
      </c>
      <c r="I23" s="72">
        <f t="shared" si="1"/>
        <v>0</v>
      </c>
      <c r="J23" s="72">
        <f t="shared" si="1"/>
        <v>0</v>
      </c>
      <c r="K23" s="72">
        <f t="shared" si="1"/>
        <v>0</v>
      </c>
      <c r="L23" s="72">
        <f t="shared" si="1"/>
        <v>0</v>
      </c>
      <c r="M23" s="72">
        <f t="shared" si="1"/>
        <v>0</v>
      </c>
      <c r="N23" s="72">
        <f t="shared" si="1"/>
        <v>174</v>
      </c>
      <c r="O23" s="72">
        <f t="shared" si="1"/>
        <v>0</v>
      </c>
      <c r="P23" s="72">
        <f t="shared" si="1"/>
        <v>0</v>
      </c>
      <c r="Q23" s="72">
        <f t="shared" si="1"/>
        <v>0</v>
      </c>
      <c r="R23" s="72">
        <f t="shared" si="1"/>
        <v>696</v>
      </c>
    </row>
    <row r="24" spans="1:18" ht="9.9499999999999993" customHeight="1" x14ac:dyDescent="0.15">
      <c r="A24" s="95"/>
      <c r="B24" s="96" t="s">
        <v>15</v>
      </c>
      <c r="C24" s="73">
        <f>SUM(C14+C16+C18+C20+C22)</f>
        <v>273</v>
      </c>
      <c r="D24" s="73">
        <f t="shared" ref="D24:R24" si="2">SUM(D14+D16+D18+D20+D22)</f>
        <v>0</v>
      </c>
      <c r="E24" s="73">
        <f t="shared" si="2"/>
        <v>0</v>
      </c>
      <c r="F24" s="73">
        <f t="shared" si="2"/>
        <v>0</v>
      </c>
      <c r="G24" s="73">
        <f t="shared" si="2"/>
        <v>0</v>
      </c>
      <c r="H24" s="73">
        <f t="shared" si="2"/>
        <v>0</v>
      </c>
      <c r="I24" s="73">
        <f t="shared" si="2"/>
        <v>0</v>
      </c>
      <c r="J24" s="73">
        <f t="shared" si="2"/>
        <v>0</v>
      </c>
      <c r="K24" s="73">
        <f t="shared" si="2"/>
        <v>0</v>
      </c>
      <c r="L24" s="73">
        <f t="shared" si="2"/>
        <v>0</v>
      </c>
      <c r="M24" s="73">
        <f t="shared" si="2"/>
        <v>0</v>
      </c>
      <c r="N24" s="73">
        <f t="shared" si="2"/>
        <v>0</v>
      </c>
      <c r="O24" s="73">
        <f t="shared" si="2"/>
        <v>0</v>
      </c>
      <c r="P24" s="73">
        <f t="shared" si="2"/>
        <v>0</v>
      </c>
      <c r="Q24" s="73">
        <f t="shared" si="2"/>
        <v>0</v>
      </c>
      <c r="R24" s="73">
        <f t="shared" si="2"/>
        <v>273</v>
      </c>
    </row>
  </sheetData>
  <mergeCells count="4">
    <mergeCell ref="A1:R1"/>
    <mergeCell ref="A2:R2"/>
    <mergeCell ref="A3:R3"/>
    <mergeCell ref="A4:R4"/>
  </mergeCells>
  <printOptions horizontalCentered="1"/>
  <pageMargins left="0.59055118110236227" right="0.70866141732283472" top="0.39370078740157483" bottom="0.59055118110236227" header="0.31496062992125984" footer="0.31496062992125984"/>
  <pageSetup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O1"/>
    </sheetView>
  </sheetViews>
  <sheetFormatPr baseColWidth="10" defaultRowHeight="9" x14ac:dyDescent="0.15"/>
  <cols>
    <col min="1" max="1" width="21" style="67" customWidth="1"/>
    <col min="2" max="2" width="3.5703125" style="105" customWidth="1"/>
    <col min="3" max="15" width="5.7109375" style="71" customWidth="1"/>
    <col min="16" max="16384" width="11.42578125" style="67"/>
  </cols>
  <sheetData>
    <row r="1" spans="1:15" ht="12.75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15" ht="12.75" x14ac:dyDescent="0.2">
      <c r="A2" s="321" t="s">
        <v>103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15" ht="12.75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15" ht="12.75" x14ac:dyDescent="0.2">
      <c r="A4" s="321" t="s">
        <v>164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</row>
    <row r="5" spans="1:15" ht="12.75" customHeight="1" x14ac:dyDescent="0.15"/>
    <row r="6" spans="1:15" s="4" customFormat="1" ht="11.25" customHeight="1" x14ac:dyDescent="0.2">
      <c r="A6" s="100" t="s">
        <v>81</v>
      </c>
      <c r="B6" s="101"/>
      <c r="C6" s="113" t="s">
        <v>82</v>
      </c>
      <c r="D6" s="113" t="s">
        <v>83</v>
      </c>
      <c r="E6" s="113" t="s">
        <v>84</v>
      </c>
      <c r="F6" s="113" t="s">
        <v>85</v>
      </c>
      <c r="G6" s="113" t="s">
        <v>86</v>
      </c>
      <c r="H6" s="113" t="s">
        <v>87</v>
      </c>
      <c r="I6" s="113" t="s">
        <v>88</v>
      </c>
      <c r="J6" s="113" t="s">
        <v>89</v>
      </c>
      <c r="K6" s="113" t="s">
        <v>90</v>
      </c>
      <c r="L6" s="113" t="s">
        <v>91</v>
      </c>
      <c r="M6" s="113" t="s">
        <v>92</v>
      </c>
      <c r="N6" s="113" t="s">
        <v>93</v>
      </c>
      <c r="O6" s="8" t="s">
        <v>94</v>
      </c>
    </row>
    <row r="7" spans="1:15" ht="9.9499999999999993" customHeight="1" x14ac:dyDescent="0.15">
      <c r="A7" s="98" t="s">
        <v>109</v>
      </c>
      <c r="B7" s="97" t="s">
        <v>14</v>
      </c>
      <c r="C7" s="99">
        <v>19</v>
      </c>
      <c r="D7" s="99">
        <v>218</v>
      </c>
      <c r="E7" s="99">
        <v>180</v>
      </c>
      <c r="F7" s="99">
        <v>88</v>
      </c>
      <c r="G7" s="99">
        <v>4</v>
      </c>
      <c r="H7" s="99" t="s">
        <v>101</v>
      </c>
      <c r="I7" s="99" t="s">
        <v>101</v>
      </c>
      <c r="J7" s="99">
        <v>5</v>
      </c>
      <c r="K7" s="99">
        <v>4</v>
      </c>
      <c r="L7" s="99" t="s">
        <v>101</v>
      </c>
      <c r="M7" s="99">
        <v>4</v>
      </c>
      <c r="N7" s="99" t="s">
        <v>101</v>
      </c>
      <c r="O7" s="71">
        <f>SUM(C7:N7)</f>
        <v>522</v>
      </c>
    </row>
    <row r="8" spans="1:15" ht="9.9499999999999993" customHeight="1" x14ac:dyDescent="0.15">
      <c r="A8" s="102" t="s">
        <v>109</v>
      </c>
      <c r="B8" s="104" t="s">
        <v>15</v>
      </c>
      <c r="C8" s="103">
        <v>11</v>
      </c>
      <c r="D8" s="103">
        <v>111</v>
      </c>
      <c r="E8" s="103">
        <v>92</v>
      </c>
      <c r="F8" s="103">
        <v>50</v>
      </c>
      <c r="G8" s="103">
        <v>2</v>
      </c>
      <c r="H8" s="103" t="s">
        <v>101</v>
      </c>
      <c r="I8" s="103" t="s">
        <v>101</v>
      </c>
      <c r="J8" s="103">
        <v>3</v>
      </c>
      <c r="K8" s="103">
        <v>2</v>
      </c>
      <c r="L8" s="103" t="s">
        <v>101</v>
      </c>
      <c r="M8" s="103">
        <v>2</v>
      </c>
      <c r="N8" s="103" t="s">
        <v>101</v>
      </c>
      <c r="O8" s="110">
        <f t="shared" ref="O8:O22" si="0">SUM(C8:N8)</f>
        <v>273</v>
      </c>
    </row>
    <row r="9" spans="1:15" ht="9.9499999999999993" customHeight="1" x14ac:dyDescent="0.15">
      <c r="A9" s="98"/>
      <c r="B9" s="97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</row>
    <row r="10" spans="1:15" ht="9.9499999999999993" customHeight="1" x14ac:dyDescent="0.15">
      <c r="A10" s="98" t="s">
        <v>79</v>
      </c>
      <c r="B10" s="97" t="s">
        <v>14</v>
      </c>
      <c r="C10" s="99" t="s">
        <v>101</v>
      </c>
      <c r="D10" s="99" t="s">
        <v>101</v>
      </c>
      <c r="E10" s="99" t="s">
        <v>101</v>
      </c>
      <c r="F10" s="99" t="s">
        <v>101</v>
      </c>
      <c r="G10" s="99" t="s">
        <v>101</v>
      </c>
      <c r="H10" s="99">
        <v>20</v>
      </c>
      <c r="I10" s="99">
        <v>51</v>
      </c>
      <c r="J10" s="99">
        <v>74</v>
      </c>
      <c r="K10" s="99">
        <v>29</v>
      </c>
      <c r="L10" s="99" t="s">
        <v>101</v>
      </c>
      <c r="M10" s="99" t="s">
        <v>101</v>
      </c>
      <c r="N10" s="99" t="s">
        <v>101</v>
      </c>
      <c r="O10" s="71">
        <f t="shared" si="0"/>
        <v>174</v>
      </c>
    </row>
    <row r="11" spans="1:15" ht="9.9499999999999993" customHeight="1" x14ac:dyDescent="0.15">
      <c r="A11" s="102" t="s">
        <v>79</v>
      </c>
      <c r="B11" s="104" t="s">
        <v>15</v>
      </c>
      <c r="C11" s="103" t="s">
        <v>101</v>
      </c>
      <c r="D11" s="103" t="s">
        <v>101</v>
      </c>
      <c r="E11" s="103" t="s">
        <v>101</v>
      </c>
      <c r="F11" s="103" t="s">
        <v>101</v>
      </c>
      <c r="G11" s="103" t="s">
        <v>101</v>
      </c>
      <c r="H11" s="103" t="s">
        <v>101</v>
      </c>
      <c r="I11" s="103" t="s">
        <v>101</v>
      </c>
      <c r="J11" s="103" t="s">
        <v>101</v>
      </c>
      <c r="K11" s="103" t="s">
        <v>101</v>
      </c>
      <c r="L11" s="103" t="s">
        <v>101</v>
      </c>
      <c r="M11" s="103" t="s">
        <v>101</v>
      </c>
      <c r="N11" s="103" t="s">
        <v>101</v>
      </c>
      <c r="O11" s="110">
        <f t="shared" si="0"/>
        <v>0</v>
      </c>
    </row>
    <row r="12" spans="1:15" ht="9.9499999999999993" customHeight="1" x14ac:dyDescent="0.15">
      <c r="A12" s="98"/>
      <c r="B12" s="97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</row>
    <row r="13" spans="1:15" ht="9.9499999999999993" customHeight="1" x14ac:dyDescent="0.15">
      <c r="A13" s="98" t="s">
        <v>95</v>
      </c>
      <c r="B13" s="97" t="s">
        <v>14</v>
      </c>
      <c r="C13" s="99">
        <v>0</v>
      </c>
      <c r="D13" s="99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71">
        <f t="shared" si="0"/>
        <v>0</v>
      </c>
    </row>
    <row r="14" spans="1:15" ht="9.9499999999999993" customHeight="1" x14ac:dyDescent="0.15">
      <c r="A14" s="98"/>
      <c r="B14" s="97" t="s">
        <v>15</v>
      </c>
      <c r="C14" s="99">
        <v>0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71">
        <f t="shared" si="0"/>
        <v>0</v>
      </c>
    </row>
    <row r="15" spans="1:15" ht="9.9499999999999993" customHeight="1" x14ac:dyDescent="0.15">
      <c r="A15" s="98" t="s">
        <v>96</v>
      </c>
      <c r="B15" s="97" t="s">
        <v>14</v>
      </c>
      <c r="C15" s="99">
        <v>19</v>
      </c>
      <c r="D15" s="99">
        <v>218</v>
      </c>
      <c r="E15" s="99">
        <v>180</v>
      </c>
      <c r="F15" s="99">
        <v>88</v>
      </c>
      <c r="G15" s="99">
        <v>4</v>
      </c>
      <c r="H15" s="99">
        <v>0</v>
      </c>
      <c r="I15" s="99">
        <v>0</v>
      </c>
      <c r="J15" s="99">
        <v>5</v>
      </c>
      <c r="K15" s="99">
        <v>4</v>
      </c>
      <c r="L15" s="99">
        <v>0</v>
      </c>
      <c r="M15" s="99">
        <v>4</v>
      </c>
      <c r="N15" s="99">
        <v>0</v>
      </c>
      <c r="O15" s="71">
        <f t="shared" si="0"/>
        <v>522</v>
      </c>
    </row>
    <row r="16" spans="1:15" ht="9.9499999999999993" customHeight="1" x14ac:dyDescent="0.15">
      <c r="A16" s="98"/>
      <c r="B16" s="97" t="s">
        <v>15</v>
      </c>
      <c r="C16" s="99">
        <v>11</v>
      </c>
      <c r="D16" s="99">
        <v>111</v>
      </c>
      <c r="E16" s="99">
        <v>92</v>
      </c>
      <c r="F16" s="99">
        <v>50</v>
      </c>
      <c r="G16" s="99">
        <v>2</v>
      </c>
      <c r="H16" s="99">
        <v>0</v>
      </c>
      <c r="I16" s="99">
        <v>0</v>
      </c>
      <c r="J16" s="99">
        <v>3</v>
      </c>
      <c r="K16" s="99">
        <v>2</v>
      </c>
      <c r="L16" s="99">
        <v>0</v>
      </c>
      <c r="M16" s="99">
        <v>2</v>
      </c>
      <c r="N16" s="99">
        <v>0</v>
      </c>
      <c r="O16" s="71">
        <f t="shared" si="0"/>
        <v>273</v>
      </c>
    </row>
    <row r="17" spans="1:15" ht="9.9499999999999993" customHeight="1" x14ac:dyDescent="0.15">
      <c r="A17" s="98" t="s">
        <v>97</v>
      </c>
      <c r="B17" s="97" t="s">
        <v>14</v>
      </c>
      <c r="C17" s="99">
        <v>0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  <c r="M17" s="99">
        <v>0</v>
      </c>
      <c r="N17" s="99">
        <v>0</v>
      </c>
      <c r="O17" s="71">
        <f t="shared" si="0"/>
        <v>0</v>
      </c>
    </row>
    <row r="18" spans="1:15" ht="9.9499999999999993" customHeight="1" x14ac:dyDescent="0.15">
      <c r="A18" s="98"/>
      <c r="B18" s="97" t="s">
        <v>15</v>
      </c>
      <c r="C18" s="99">
        <v>0</v>
      </c>
      <c r="D18" s="99">
        <v>0</v>
      </c>
      <c r="E18" s="99">
        <v>0</v>
      </c>
      <c r="F18" s="99">
        <v>0</v>
      </c>
      <c r="G18" s="99">
        <v>0</v>
      </c>
      <c r="H18" s="99">
        <v>0</v>
      </c>
      <c r="I18" s="99">
        <v>0</v>
      </c>
      <c r="J18" s="99">
        <v>0</v>
      </c>
      <c r="K18" s="99">
        <v>0</v>
      </c>
      <c r="L18" s="99">
        <v>0</v>
      </c>
      <c r="M18" s="99">
        <v>0</v>
      </c>
      <c r="N18" s="99">
        <v>0</v>
      </c>
      <c r="O18" s="71">
        <f t="shared" si="0"/>
        <v>0</v>
      </c>
    </row>
    <row r="19" spans="1:15" ht="9.9499999999999993" customHeight="1" x14ac:dyDescent="0.15">
      <c r="A19" s="98" t="s">
        <v>98</v>
      </c>
      <c r="B19" s="97" t="s">
        <v>14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71">
        <f t="shared" si="0"/>
        <v>0</v>
      </c>
    </row>
    <row r="20" spans="1:15" ht="9.9499999999999993" customHeight="1" x14ac:dyDescent="0.15">
      <c r="A20" s="98"/>
      <c r="B20" s="97" t="s">
        <v>15</v>
      </c>
      <c r="C20" s="99">
        <v>0</v>
      </c>
      <c r="D20" s="99">
        <v>0</v>
      </c>
      <c r="E20" s="99">
        <v>0</v>
      </c>
      <c r="F20" s="99">
        <v>0</v>
      </c>
      <c r="G20" s="99">
        <v>0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71">
        <f t="shared" si="0"/>
        <v>0</v>
      </c>
    </row>
    <row r="21" spans="1:15" ht="9.9499999999999993" customHeight="1" x14ac:dyDescent="0.15">
      <c r="A21" s="98" t="s">
        <v>99</v>
      </c>
      <c r="B21" s="97" t="s">
        <v>14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20</v>
      </c>
      <c r="I21" s="99">
        <v>51</v>
      </c>
      <c r="J21" s="99">
        <v>74</v>
      </c>
      <c r="K21" s="99">
        <v>29</v>
      </c>
      <c r="L21" s="99">
        <v>0</v>
      </c>
      <c r="M21" s="99">
        <v>0</v>
      </c>
      <c r="N21" s="99">
        <v>0</v>
      </c>
      <c r="O21" s="71">
        <f t="shared" si="0"/>
        <v>174</v>
      </c>
    </row>
    <row r="22" spans="1:15" ht="9.9499999999999993" customHeight="1" x14ac:dyDescent="0.15">
      <c r="A22" s="98"/>
      <c r="B22" s="97" t="s">
        <v>15</v>
      </c>
      <c r="C22" s="99">
        <v>0</v>
      </c>
      <c r="D22" s="99">
        <v>0</v>
      </c>
      <c r="E22" s="99">
        <v>0</v>
      </c>
      <c r="F22" s="99">
        <v>0</v>
      </c>
      <c r="G22" s="99">
        <v>0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71">
        <f t="shared" si="0"/>
        <v>0</v>
      </c>
    </row>
    <row r="23" spans="1:15" ht="9.9499999999999993" customHeight="1" x14ac:dyDescent="0.15">
      <c r="A23" s="106" t="s">
        <v>100</v>
      </c>
      <c r="B23" s="107" t="s">
        <v>14</v>
      </c>
      <c r="C23" s="111">
        <f t="shared" ref="C23:O23" si="1">SUM(C13+C15+C17+C19+C21)</f>
        <v>19</v>
      </c>
      <c r="D23" s="111">
        <f t="shared" si="1"/>
        <v>218</v>
      </c>
      <c r="E23" s="111">
        <f t="shared" si="1"/>
        <v>180</v>
      </c>
      <c r="F23" s="111">
        <f t="shared" si="1"/>
        <v>88</v>
      </c>
      <c r="G23" s="111">
        <f t="shared" si="1"/>
        <v>4</v>
      </c>
      <c r="H23" s="111">
        <f t="shared" si="1"/>
        <v>20</v>
      </c>
      <c r="I23" s="111">
        <f t="shared" si="1"/>
        <v>51</v>
      </c>
      <c r="J23" s="111">
        <f t="shared" si="1"/>
        <v>79</v>
      </c>
      <c r="K23" s="111">
        <f t="shared" si="1"/>
        <v>33</v>
      </c>
      <c r="L23" s="111">
        <f t="shared" si="1"/>
        <v>0</v>
      </c>
      <c r="M23" s="111">
        <f t="shared" si="1"/>
        <v>4</v>
      </c>
      <c r="N23" s="111">
        <f t="shared" si="1"/>
        <v>0</v>
      </c>
      <c r="O23" s="111">
        <f t="shared" si="1"/>
        <v>696</v>
      </c>
    </row>
    <row r="24" spans="1:15" ht="9.9499999999999993" customHeight="1" x14ac:dyDescent="0.15">
      <c r="A24" s="108"/>
      <c r="B24" s="109" t="s">
        <v>15</v>
      </c>
      <c r="C24" s="112">
        <f>SUM(C14+C16+C18+C20+C22)</f>
        <v>11</v>
      </c>
      <c r="D24" s="112">
        <f t="shared" ref="D24:O24" si="2">SUM(D14+D16+D18+D20+D22)</f>
        <v>111</v>
      </c>
      <c r="E24" s="112">
        <f t="shared" si="2"/>
        <v>92</v>
      </c>
      <c r="F24" s="112">
        <f t="shared" si="2"/>
        <v>50</v>
      </c>
      <c r="G24" s="112">
        <f t="shared" si="2"/>
        <v>2</v>
      </c>
      <c r="H24" s="112">
        <f t="shared" si="2"/>
        <v>0</v>
      </c>
      <c r="I24" s="112">
        <f t="shared" si="2"/>
        <v>0</v>
      </c>
      <c r="J24" s="112">
        <f t="shared" si="2"/>
        <v>3</v>
      </c>
      <c r="K24" s="112">
        <f t="shared" si="2"/>
        <v>2</v>
      </c>
      <c r="L24" s="112">
        <f t="shared" si="2"/>
        <v>0</v>
      </c>
      <c r="M24" s="112">
        <f t="shared" si="2"/>
        <v>2</v>
      </c>
      <c r="N24" s="112">
        <f t="shared" si="2"/>
        <v>0</v>
      </c>
      <c r="O24" s="112">
        <f t="shared" si="2"/>
        <v>273</v>
      </c>
    </row>
    <row r="25" spans="1:15" ht="9.9499999999999993" customHeight="1" x14ac:dyDescent="0.15"/>
    <row r="26" spans="1:15" ht="9.9499999999999993" customHeight="1" x14ac:dyDescent="0.15"/>
    <row r="27" spans="1:15" ht="9.9499999999999993" customHeight="1" x14ac:dyDescent="0.15"/>
    <row r="28" spans="1:15" ht="9.9499999999999993" customHeight="1" x14ac:dyDescent="0.15"/>
    <row r="29" spans="1:15" ht="9.9499999999999993" customHeight="1" x14ac:dyDescent="0.15"/>
    <row r="30" spans="1:15" ht="9.9499999999999993" customHeight="1" x14ac:dyDescent="0.15"/>
    <row r="31" spans="1:15" ht="9.9499999999999993" customHeight="1" x14ac:dyDescent="0.15"/>
    <row r="32" spans="1:15" ht="9.9499999999999993" customHeight="1" x14ac:dyDescent="0.15"/>
    <row r="33" ht="9.9499999999999993" customHeight="1" x14ac:dyDescent="0.15"/>
    <row r="34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sqref="A1:R1"/>
    </sheetView>
  </sheetViews>
  <sheetFormatPr baseColWidth="10" defaultRowHeight="15" x14ac:dyDescent="0.25"/>
  <cols>
    <col min="1" max="1" width="18" style="1" customWidth="1"/>
    <col min="2" max="2" width="4.7109375" style="1" customWidth="1"/>
    <col min="3" max="11" width="4.7109375" style="9" customWidth="1"/>
    <col min="12" max="12" width="5.7109375" style="9" customWidth="1"/>
    <col min="13" max="13" width="4.7109375" style="9" customWidth="1"/>
    <col min="14" max="14" width="5.7109375" style="9" customWidth="1"/>
    <col min="15" max="15" width="5.7109375" style="40" customWidth="1"/>
    <col min="16" max="18" width="5.7109375" style="9" customWidth="1"/>
    <col min="19" max="26" width="5.7109375" style="1" customWidth="1"/>
    <col min="27" max="16384" width="11.42578125" style="1"/>
  </cols>
  <sheetData>
    <row r="1" spans="1:18" s="27" customFormat="1" ht="12.75" customHeight="1" x14ac:dyDescent="0.2">
      <c r="A1" s="321" t="s">
        <v>102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</row>
    <row r="2" spans="1:18" s="27" customFormat="1" ht="12.75" customHeight="1" x14ac:dyDescent="0.2">
      <c r="A2" s="321" t="s">
        <v>108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</row>
    <row r="3" spans="1:18" s="27" customFormat="1" ht="12.75" customHeight="1" x14ac:dyDescent="0.2">
      <c r="A3" s="321" t="s">
        <v>104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</row>
    <row r="4" spans="1:18" s="27" customFormat="1" ht="12.75" customHeight="1" x14ac:dyDescent="0.2">
      <c r="A4" s="321" t="s">
        <v>165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</row>
    <row r="6" spans="1:18" s="4" customFormat="1" ht="11.25" customHeight="1" x14ac:dyDescent="0.2">
      <c r="A6" s="119" t="s">
        <v>81</v>
      </c>
      <c r="B6" s="116"/>
      <c r="C6" s="117" t="s">
        <v>12</v>
      </c>
      <c r="D6" s="117" t="s">
        <v>0</v>
      </c>
      <c r="E6" s="117" t="s">
        <v>1</v>
      </c>
      <c r="F6" s="117" t="s">
        <v>2</v>
      </c>
      <c r="G6" s="117" t="s">
        <v>3</v>
      </c>
      <c r="H6" s="117" t="s">
        <v>4</v>
      </c>
      <c r="I6" s="117" t="s">
        <v>5</v>
      </c>
      <c r="J6" s="117" t="s">
        <v>6</v>
      </c>
      <c r="K6" s="117" t="s">
        <v>7</v>
      </c>
      <c r="L6" s="117" t="s">
        <v>106</v>
      </c>
      <c r="M6" s="117" t="s">
        <v>11</v>
      </c>
      <c r="N6" s="117" t="s">
        <v>8</v>
      </c>
      <c r="O6" s="8" t="s">
        <v>9</v>
      </c>
      <c r="P6" s="8" t="s">
        <v>10</v>
      </c>
      <c r="Q6" s="8" t="s">
        <v>107</v>
      </c>
      <c r="R6" s="8" t="s">
        <v>94</v>
      </c>
    </row>
    <row r="7" spans="1:18" ht="9.9499999999999993" customHeight="1" x14ac:dyDescent="0.15">
      <c r="A7" s="114" t="s">
        <v>37</v>
      </c>
      <c r="B7" s="114" t="s">
        <v>14</v>
      </c>
      <c r="C7" s="115" t="s">
        <v>101</v>
      </c>
      <c r="D7" s="115" t="s">
        <v>101</v>
      </c>
      <c r="E7" s="115" t="s">
        <v>101</v>
      </c>
      <c r="F7" s="115" t="s">
        <v>101</v>
      </c>
      <c r="G7" s="115" t="s">
        <v>101</v>
      </c>
      <c r="H7" s="115" t="s">
        <v>101</v>
      </c>
      <c r="I7" s="115" t="s">
        <v>101</v>
      </c>
      <c r="J7" s="115" t="s">
        <v>101</v>
      </c>
      <c r="K7" s="115" t="s">
        <v>101</v>
      </c>
      <c r="L7" s="115">
        <v>44</v>
      </c>
      <c r="M7" s="115" t="s">
        <v>101</v>
      </c>
      <c r="N7" s="115">
        <v>156</v>
      </c>
      <c r="O7" s="9" t="s">
        <v>101</v>
      </c>
      <c r="P7" s="9" t="s">
        <v>101</v>
      </c>
      <c r="Q7" s="9" t="s">
        <v>101</v>
      </c>
      <c r="R7" s="9">
        <f>SUM(C7:Q7)</f>
        <v>200</v>
      </c>
    </row>
    <row r="8" spans="1:18" ht="9.9499999999999993" customHeight="1" x14ac:dyDescent="0.15">
      <c r="A8" s="114" t="s">
        <v>37</v>
      </c>
      <c r="B8" s="114" t="s">
        <v>15</v>
      </c>
      <c r="C8" s="115" t="s">
        <v>101</v>
      </c>
      <c r="D8" s="115" t="s">
        <v>101</v>
      </c>
      <c r="E8" s="115" t="s">
        <v>101</v>
      </c>
      <c r="F8" s="115" t="s">
        <v>101</v>
      </c>
      <c r="G8" s="115" t="s">
        <v>101</v>
      </c>
      <c r="H8" s="115" t="s">
        <v>101</v>
      </c>
      <c r="I8" s="115" t="s">
        <v>101</v>
      </c>
      <c r="J8" s="115" t="s">
        <v>101</v>
      </c>
      <c r="K8" s="115" t="s">
        <v>101</v>
      </c>
      <c r="L8" s="115">
        <v>34</v>
      </c>
      <c r="M8" s="115" t="s">
        <v>101</v>
      </c>
      <c r="N8" s="115">
        <v>93</v>
      </c>
      <c r="O8" s="9" t="s">
        <v>101</v>
      </c>
      <c r="P8" s="9" t="s">
        <v>101</v>
      </c>
      <c r="Q8" s="9" t="s">
        <v>101</v>
      </c>
      <c r="R8" s="9">
        <f t="shared" ref="R8:R25" si="0">SUM(C8:Q8)</f>
        <v>127</v>
      </c>
    </row>
    <row r="9" spans="1:18" ht="9.9499999999999993" customHeight="1" x14ac:dyDescent="0.15">
      <c r="A9" s="114" t="s">
        <v>38</v>
      </c>
      <c r="B9" s="114" t="s">
        <v>14</v>
      </c>
      <c r="C9" s="115" t="s">
        <v>101</v>
      </c>
      <c r="D9" s="115" t="s">
        <v>101</v>
      </c>
      <c r="E9" s="115" t="s">
        <v>101</v>
      </c>
      <c r="F9" s="115" t="s">
        <v>101</v>
      </c>
      <c r="G9" s="115" t="s">
        <v>101</v>
      </c>
      <c r="H9" s="115" t="s">
        <v>101</v>
      </c>
      <c r="I9" s="115" t="s">
        <v>101</v>
      </c>
      <c r="J9" s="115" t="s">
        <v>101</v>
      </c>
      <c r="K9" s="115" t="s">
        <v>101</v>
      </c>
      <c r="L9" s="115">
        <v>2</v>
      </c>
      <c r="M9" s="115" t="s">
        <v>101</v>
      </c>
      <c r="N9" s="118" t="s">
        <v>101</v>
      </c>
      <c r="O9" s="9" t="s">
        <v>101</v>
      </c>
      <c r="P9" s="9" t="s">
        <v>101</v>
      </c>
      <c r="Q9" s="9" t="s">
        <v>101</v>
      </c>
      <c r="R9" s="9">
        <f t="shared" si="0"/>
        <v>2</v>
      </c>
    </row>
    <row r="10" spans="1:18" ht="9.9499999999999993" customHeight="1" x14ac:dyDescent="0.15">
      <c r="A10" s="114" t="s">
        <v>38</v>
      </c>
      <c r="B10" s="114" t="s">
        <v>15</v>
      </c>
      <c r="C10" s="115" t="s">
        <v>101</v>
      </c>
      <c r="D10" s="115" t="s">
        <v>101</v>
      </c>
      <c r="E10" s="115" t="s">
        <v>101</v>
      </c>
      <c r="F10" s="115" t="s">
        <v>101</v>
      </c>
      <c r="G10" s="115" t="s">
        <v>101</v>
      </c>
      <c r="H10" s="115" t="s">
        <v>101</v>
      </c>
      <c r="I10" s="115" t="s">
        <v>101</v>
      </c>
      <c r="J10" s="115" t="s">
        <v>101</v>
      </c>
      <c r="K10" s="115" t="s">
        <v>101</v>
      </c>
      <c r="L10" s="115">
        <v>3</v>
      </c>
      <c r="M10" s="115" t="s">
        <v>101</v>
      </c>
      <c r="N10" s="118" t="s">
        <v>101</v>
      </c>
      <c r="O10" s="9" t="s">
        <v>101</v>
      </c>
      <c r="P10" s="9" t="s">
        <v>101</v>
      </c>
      <c r="Q10" s="9" t="s">
        <v>101</v>
      </c>
      <c r="R10" s="9">
        <f t="shared" si="0"/>
        <v>3</v>
      </c>
    </row>
    <row r="11" spans="1:18" ht="9.9499999999999993" customHeight="1" x14ac:dyDescent="0.15">
      <c r="A11" s="114" t="s">
        <v>39</v>
      </c>
      <c r="B11" s="114" t="s">
        <v>14</v>
      </c>
      <c r="C11" s="115" t="s">
        <v>101</v>
      </c>
      <c r="D11" s="115" t="s">
        <v>101</v>
      </c>
      <c r="E11" s="115" t="s">
        <v>101</v>
      </c>
      <c r="F11" s="115" t="s">
        <v>101</v>
      </c>
      <c r="G11" s="115" t="s">
        <v>101</v>
      </c>
      <c r="H11" s="115" t="s">
        <v>101</v>
      </c>
      <c r="I11" s="115" t="s">
        <v>101</v>
      </c>
      <c r="J11" s="115" t="s">
        <v>101</v>
      </c>
      <c r="K11" s="115" t="s">
        <v>101</v>
      </c>
      <c r="L11" s="115">
        <v>3</v>
      </c>
      <c r="M11" s="115" t="s">
        <v>101</v>
      </c>
      <c r="N11" s="118" t="s">
        <v>101</v>
      </c>
      <c r="O11" s="9" t="s">
        <v>101</v>
      </c>
      <c r="P11" s="9" t="s">
        <v>101</v>
      </c>
      <c r="Q11" s="9" t="s">
        <v>101</v>
      </c>
      <c r="R11" s="9">
        <f t="shared" si="0"/>
        <v>3</v>
      </c>
    </row>
    <row r="12" spans="1:18" ht="9.9499999999999993" customHeight="1" x14ac:dyDescent="0.15">
      <c r="A12" s="114" t="s">
        <v>39</v>
      </c>
      <c r="B12" s="114" t="s">
        <v>15</v>
      </c>
      <c r="C12" s="115" t="s">
        <v>101</v>
      </c>
      <c r="D12" s="115" t="s">
        <v>101</v>
      </c>
      <c r="E12" s="115" t="s">
        <v>101</v>
      </c>
      <c r="F12" s="115" t="s">
        <v>101</v>
      </c>
      <c r="G12" s="115" t="s">
        <v>101</v>
      </c>
      <c r="H12" s="115" t="s">
        <v>101</v>
      </c>
      <c r="I12" s="115" t="s">
        <v>101</v>
      </c>
      <c r="J12" s="115" t="s">
        <v>101</v>
      </c>
      <c r="K12" s="115" t="s">
        <v>101</v>
      </c>
      <c r="L12" s="115">
        <v>1</v>
      </c>
      <c r="M12" s="115" t="s">
        <v>101</v>
      </c>
      <c r="N12" s="118" t="s">
        <v>101</v>
      </c>
      <c r="O12" s="9" t="s">
        <v>101</v>
      </c>
      <c r="P12" s="9" t="s">
        <v>101</v>
      </c>
      <c r="Q12" s="9" t="s">
        <v>101</v>
      </c>
      <c r="R12" s="9">
        <f t="shared" si="0"/>
        <v>1</v>
      </c>
    </row>
    <row r="13" spans="1:18" ht="9.9499999999999993" customHeight="1" x14ac:dyDescent="0.15">
      <c r="A13" s="114" t="s">
        <v>43</v>
      </c>
      <c r="B13" s="114" t="s">
        <v>14</v>
      </c>
      <c r="C13" s="115" t="s">
        <v>101</v>
      </c>
      <c r="D13" s="115" t="s">
        <v>101</v>
      </c>
      <c r="E13" s="115" t="s">
        <v>101</v>
      </c>
      <c r="F13" s="115" t="s">
        <v>101</v>
      </c>
      <c r="G13" s="115" t="s">
        <v>101</v>
      </c>
      <c r="H13" s="115" t="s">
        <v>101</v>
      </c>
      <c r="I13" s="115" t="s">
        <v>101</v>
      </c>
      <c r="J13" s="115" t="s">
        <v>101</v>
      </c>
      <c r="K13" s="115" t="s">
        <v>101</v>
      </c>
      <c r="L13" s="115">
        <v>48</v>
      </c>
      <c r="M13" s="115" t="s">
        <v>101</v>
      </c>
      <c r="N13" s="118" t="s">
        <v>101</v>
      </c>
      <c r="O13" s="9" t="s">
        <v>101</v>
      </c>
      <c r="P13" s="9" t="s">
        <v>101</v>
      </c>
      <c r="Q13" s="9" t="s">
        <v>101</v>
      </c>
      <c r="R13" s="9">
        <f t="shared" si="0"/>
        <v>48</v>
      </c>
    </row>
    <row r="14" spans="1:18" ht="9.9499999999999993" customHeight="1" x14ac:dyDescent="0.15">
      <c r="A14" s="120" t="s">
        <v>43</v>
      </c>
      <c r="B14" s="120" t="s">
        <v>15</v>
      </c>
      <c r="C14" s="124" t="s">
        <v>101</v>
      </c>
      <c r="D14" s="124" t="s">
        <v>101</v>
      </c>
      <c r="E14" s="124" t="s">
        <v>101</v>
      </c>
      <c r="F14" s="124" t="s">
        <v>101</v>
      </c>
      <c r="G14" s="124" t="s">
        <v>101</v>
      </c>
      <c r="H14" s="124" t="s">
        <v>101</v>
      </c>
      <c r="I14" s="124" t="s">
        <v>101</v>
      </c>
      <c r="J14" s="124" t="s">
        <v>101</v>
      </c>
      <c r="K14" s="124" t="s">
        <v>101</v>
      </c>
      <c r="L14" s="124">
        <v>15</v>
      </c>
      <c r="M14" s="124" t="s">
        <v>101</v>
      </c>
      <c r="N14" s="125" t="s">
        <v>101</v>
      </c>
      <c r="O14" s="70" t="s">
        <v>101</v>
      </c>
      <c r="P14" s="70" t="s">
        <v>101</v>
      </c>
      <c r="Q14" s="70" t="s">
        <v>101</v>
      </c>
      <c r="R14" s="70">
        <f t="shared" si="0"/>
        <v>15</v>
      </c>
    </row>
    <row r="15" spans="1:18" ht="9.9499999999999993" customHeight="1" x14ac:dyDescent="0.15">
      <c r="A15" s="114"/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8"/>
      <c r="O15" s="9"/>
    </row>
    <row r="16" spans="1:18" ht="9.9499999999999993" customHeight="1" x14ac:dyDescent="0.15">
      <c r="A16" s="114" t="s">
        <v>95</v>
      </c>
      <c r="B16" s="114" t="s">
        <v>14</v>
      </c>
      <c r="C16" s="115">
        <v>0</v>
      </c>
      <c r="D16" s="115">
        <v>0</v>
      </c>
      <c r="E16" s="115">
        <v>0</v>
      </c>
      <c r="F16" s="115">
        <v>0</v>
      </c>
      <c r="G16" s="115">
        <v>0</v>
      </c>
      <c r="H16" s="115">
        <v>0</v>
      </c>
      <c r="I16" s="115">
        <v>0</v>
      </c>
      <c r="J16" s="115">
        <v>0</v>
      </c>
      <c r="K16" s="115">
        <v>0</v>
      </c>
      <c r="L16" s="115">
        <v>0</v>
      </c>
      <c r="M16" s="71">
        <v>0</v>
      </c>
      <c r="N16" s="115">
        <v>0</v>
      </c>
      <c r="O16" s="9">
        <v>0</v>
      </c>
      <c r="P16" s="9">
        <v>0</v>
      </c>
      <c r="Q16" s="9">
        <v>0</v>
      </c>
      <c r="R16" s="9">
        <f t="shared" si="0"/>
        <v>0</v>
      </c>
    </row>
    <row r="17" spans="1:18" ht="9.9499999999999993" customHeight="1" x14ac:dyDescent="0.15">
      <c r="A17" s="114"/>
      <c r="B17" s="114" t="s">
        <v>15</v>
      </c>
      <c r="C17" s="115">
        <v>0</v>
      </c>
      <c r="D17" s="115">
        <v>0</v>
      </c>
      <c r="E17" s="115">
        <v>0</v>
      </c>
      <c r="F17" s="115">
        <v>0</v>
      </c>
      <c r="G17" s="115">
        <v>0</v>
      </c>
      <c r="H17" s="115">
        <v>0</v>
      </c>
      <c r="I17" s="115">
        <v>0</v>
      </c>
      <c r="J17" s="115">
        <v>0</v>
      </c>
      <c r="K17" s="115">
        <v>0</v>
      </c>
      <c r="L17" s="115">
        <v>0</v>
      </c>
      <c r="M17" s="71">
        <v>0</v>
      </c>
      <c r="N17" s="115">
        <v>0</v>
      </c>
      <c r="O17" s="9">
        <v>0</v>
      </c>
      <c r="P17" s="9">
        <v>0</v>
      </c>
      <c r="Q17" s="9">
        <v>0</v>
      </c>
      <c r="R17" s="9">
        <f t="shared" si="0"/>
        <v>0</v>
      </c>
    </row>
    <row r="18" spans="1:18" ht="9.9499999999999993" customHeight="1" x14ac:dyDescent="0.15">
      <c r="A18" s="114" t="s">
        <v>96</v>
      </c>
      <c r="B18" s="114" t="s">
        <v>14</v>
      </c>
      <c r="C18" s="115">
        <v>0</v>
      </c>
      <c r="D18" s="115">
        <v>0</v>
      </c>
      <c r="E18" s="115">
        <v>0</v>
      </c>
      <c r="F18" s="115">
        <v>0</v>
      </c>
      <c r="G18" s="115">
        <v>0</v>
      </c>
      <c r="H18" s="115">
        <v>0</v>
      </c>
      <c r="I18" s="115">
        <v>0</v>
      </c>
      <c r="J18" s="115">
        <v>0</v>
      </c>
      <c r="K18" s="115">
        <v>0</v>
      </c>
      <c r="L18" s="115">
        <v>97</v>
      </c>
      <c r="M18" s="9">
        <v>0</v>
      </c>
      <c r="N18" s="115">
        <v>156</v>
      </c>
      <c r="O18" s="9">
        <v>0</v>
      </c>
      <c r="P18" s="9">
        <v>0</v>
      </c>
      <c r="Q18" s="9">
        <v>0</v>
      </c>
      <c r="R18" s="9">
        <f t="shared" si="0"/>
        <v>253</v>
      </c>
    </row>
    <row r="19" spans="1:18" ht="9.9499999999999993" customHeight="1" x14ac:dyDescent="0.15">
      <c r="A19" s="114"/>
      <c r="B19" s="114" t="s">
        <v>15</v>
      </c>
      <c r="C19" s="115">
        <v>0</v>
      </c>
      <c r="D19" s="115">
        <v>0</v>
      </c>
      <c r="E19" s="115">
        <v>0</v>
      </c>
      <c r="F19" s="115">
        <v>0</v>
      </c>
      <c r="G19" s="115">
        <v>0</v>
      </c>
      <c r="H19" s="115">
        <v>0</v>
      </c>
      <c r="I19" s="115">
        <v>0</v>
      </c>
      <c r="J19" s="115">
        <v>0</v>
      </c>
      <c r="K19" s="115">
        <v>0</v>
      </c>
      <c r="L19" s="115">
        <v>53</v>
      </c>
      <c r="M19" s="9">
        <v>0</v>
      </c>
      <c r="N19" s="115">
        <v>93</v>
      </c>
      <c r="O19" s="9">
        <v>0</v>
      </c>
      <c r="P19" s="9">
        <v>0</v>
      </c>
      <c r="Q19" s="9">
        <v>0</v>
      </c>
      <c r="R19" s="9">
        <f t="shared" si="0"/>
        <v>146</v>
      </c>
    </row>
    <row r="20" spans="1:18" ht="9.9499999999999993" customHeight="1" x14ac:dyDescent="0.15">
      <c r="A20" s="1" t="s">
        <v>97</v>
      </c>
      <c r="B20" s="114" t="s">
        <v>14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123">
        <v>0</v>
      </c>
      <c r="P20" s="9">
        <v>0</v>
      </c>
      <c r="Q20" s="9">
        <v>0</v>
      </c>
      <c r="R20" s="9">
        <f t="shared" si="0"/>
        <v>0</v>
      </c>
    </row>
    <row r="21" spans="1:18" ht="9.9499999999999993" customHeight="1" x14ac:dyDescent="0.15">
      <c r="B21" s="114" t="s">
        <v>15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123">
        <v>0</v>
      </c>
      <c r="P21" s="9">
        <v>0</v>
      </c>
      <c r="Q21" s="9">
        <v>0</v>
      </c>
      <c r="R21" s="9">
        <f t="shared" si="0"/>
        <v>0</v>
      </c>
    </row>
    <row r="22" spans="1:18" ht="9.9499999999999993" customHeight="1" x14ac:dyDescent="0.15">
      <c r="A22" s="1" t="s">
        <v>98</v>
      </c>
      <c r="B22" s="114" t="s">
        <v>14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123">
        <v>0</v>
      </c>
      <c r="P22" s="9">
        <v>0</v>
      </c>
      <c r="Q22" s="9">
        <v>0</v>
      </c>
      <c r="R22" s="9">
        <f t="shared" si="0"/>
        <v>0</v>
      </c>
    </row>
    <row r="23" spans="1:18" ht="9.9499999999999993" customHeight="1" x14ac:dyDescent="0.15">
      <c r="B23" s="114" t="s">
        <v>15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123">
        <v>0</v>
      </c>
      <c r="P23" s="9">
        <v>0</v>
      </c>
      <c r="Q23" s="9">
        <v>0</v>
      </c>
      <c r="R23" s="9">
        <f t="shared" si="0"/>
        <v>0</v>
      </c>
    </row>
    <row r="24" spans="1:18" ht="9.9499999999999993" customHeight="1" x14ac:dyDescent="0.15">
      <c r="A24" s="1" t="s">
        <v>99</v>
      </c>
      <c r="B24" s="114" t="s">
        <v>14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123">
        <v>0</v>
      </c>
      <c r="P24" s="9">
        <v>0</v>
      </c>
      <c r="Q24" s="9">
        <v>0</v>
      </c>
      <c r="R24" s="9">
        <f t="shared" si="0"/>
        <v>0</v>
      </c>
    </row>
    <row r="25" spans="1:18" ht="9.9499999999999993" customHeight="1" x14ac:dyDescent="0.15">
      <c r="B25" s="114" t="s">
        <v>15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123">
        <v>0</v>
      </c>
      <c r="P25" s="9">
        <v>0</v>
      </c>
      <c r="Q25" s="9">
        <v>0</v>
      </c>
      <c r="R25" s="9">
        <f t="shared" si="0"/>
        <v>0</v>
      </c>
    </row>
    <row r="26" spans="1:18" ht="11.25" customHeight="1" x14ac:dyDescent="0.15">
      <c r="A26" s="11" t="s">
        <v>100</v>
      </c>
      <c r="B26" s="121" t="s">
        <v>14</v>
      </c>
      <c r="C26" s="72">
        <f>SUM(C16+C18+C20+C22+C24)</f>
        <v>0</v>
      </c>
      <c r="D26" s="72">
        <f t="shared" ref="D26:R26" si="1">SUM(D16+D18+D20+D22+D24)</f>
        <v>0</v>
      </c>
      <c r="E26" s="72">
        <f t="shared" si="1"/>
        <v>0</v>
      </c>
      <c r="F26" s="72">
        <f t="shared" si="1"/>
        <v>0</v>
      </c>
      <c r="G26" s="72">
        <f t="shared" si="1"/>
        <v>0</v>
      </c>
      <c r="H26" s="72">
        <f t="shared" si="1"/>
        <v>0</v>
      </c>
      <c r="I26" s="72">
        <f t="shared" si="1"/>
        <v>0</v>
      </c>
      <c r="J26" s="72">
        <f t="shared" si="1"/>
        <v>0</v>
      </c>
      <c r="K26" s="72">
        <f t="shared" si="1"/>
        <v>0</v>
      </c>
      <c r="L26" s="72">
        <f t="shared" si="1"/>
        <v>97</v>
      </c>
      <c r="M26" s="72">
        <f t="shared" si="1"/>
        <v>0</v>
      </c>
      <c r="N26" s="72">
        <f t="shared" si="1"/>
        <v>156</v>
      </c>
      <c r="O26" s="72">
        <f t="shared" si="1"/>
        <v>0</v>
      </c>
      <c r="P26" s="72">
        <f t="shared" si="1"/>
        <v>0</v>
      </c>
      <c r="Q26" s="72">
        <f t="shared" si="1"/>
        <v>0</v>
      </c>
      <c r="R26" s="72">
        <f t="shared" si="1"/>
        <v>253</v>
      </c>
    </row>
    <row r="27" spans="1:18" ht="11.25" customHeight="1" x14ac:dyDescent="0.15">
      <c r="A27" s="12"/>
      <c r="B27" s="122" t="s">
        <v>15</v>
      </c>
      <c r="C27" s="73">
        <f>SUM(C17+C19+C21+C23+C25)</f>
        <v>0</v>
      </c>
      <c r="D27" s="73">
        <f t="shared" ref="D27:R27" si="2">SUM(D17+D19+D21+D23+D25)</f>
        <v>0</v>
      </c>
      <c r="E27" s="73">
        <f t="shared" si="2"/>
        <v>0</v>
      </c>
      <c r="F27" s="73">
        <f t="shared" si="2"/>
        <v>0</v>
      </c>
      <c r="G27" s="73">
        <f t="shared" si="2"/>
        <v>0</v>
      </c>
      <c r="H27" s="73">
        <f t="shared" si="2"/>
        <v>0</v>
      </c>
      <c r="I27" s="73">
        <f t="shared" si="2"/>
        <v>0</v>
      </c>
      <c r="J27" s="73">
        <f t="shared" si="2"/>
        <v>0</v>
      </c>
      <c r="K27" s="73">
        <f t="shared" si="2"/>
        <v>0</v>
      </c>
      <c r="L27" s="73">
        <f t="shared" si="2"/>
        <v>53</v>
      </c>
      <c r="M27" s="73">
        <f t="shared" si="2"/>
        <v>0</v>
      </c>
      <c r="N27" s="73">
        <f t="shared" si="2"/>
        <v>93</v>
      </c>
      <c r="O27" s="73">
        <f t="shared" si="2"/>
        <v>0</v>
      </c>
      <c r="P27" s="73">
        <f t="shared" si="2"/>
        <v>0</v>
      </c>
      <c r="Q27" s="73">
        <f t="shared" si="2"/>
        <v>0</v>
      </c>
      <c r="R27" s="73">
        <f t="shared" si="2"/>
        <v>146</v>
      </c>
    </row>
    <row r="28" spans="1:18" ht="9" x14ac:dyDescent="0.15">
      <c r="O28" s="123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14</vt:i4>
      </vt:variant>
    </vt:vector>
  </HeadingPairs>
  <TitlesOfParts>
    <vt:vector size="38" baseType="lpstr">
      <vt:lpstr>FEespreg</vt:lpstr>
      <vt:lpstr>FEespmes</vt:lpstr>
      <vt:lpstr>Congespreg</vt:lpstr>
      <vt:lpstr>Congespmes</vt:lpstr>
      <vt:lpstr>secosalreg</vt:lpstr>
      <vt:lpstr>secosalmes</vt:lpstr>
      <vt:lpstr>salhúmreg</vt:lpstr>
      <vt:lpstr>salhúmmes</vt:lpstr>
      <vt:lpstr>ahumreg</vt:lpstr>
      <vt:lpstr>ahummes</vt:lpstr>
      <vt:lpstr>Conservareg</vt:lpstr>
      <vt:lpstr>Conservames</vt:lpstr>
      <vt:lpstr>Harinareg</vt:lpstr>
      <vt:lpstr>harinames</vt:lpstr>
      <vt:lpstr>Agarreg</vt:lpstr>
      <vt:lpstr>agarmes</vt:lpstr>
      <vt:lpstr>Algasecareg</vt:lpstr>
      <vt:lpstr>algasecames</vt:lpstr>
      <vt:lpstr>Deshreg</vt:lpstr>
      <vt:lpstr>Deshmes</vt:lpstr>
      <vt:lpstr>Carrageninareg</vt:lpstr>
      <vt:lpstr>Carrageninames</vt:lpstr>
      <vt:lpstr>Colagarreg</vt:lpstr>
      <vt:lpstr>Colagarmes</vt:lpstr>
      <vt:lpstr>Congespmes!Área_de_impresión</vt:lpstr>
      <vt:lpstr>Congespreg!Área_de_impresión</vt:lpstr>
      <vt:lpstr>Conservareg!Área_de_impresión</vt:lpstr>
      <vt:lpstr>FEespmes!Área_de_impresión</vt:lpstr>
      <vt:lpstr>FEespreg!Área_de_impresión</vt:lpstr>
      <vt:lpstr>Harinareg!Área_de_impresión</vt:lpstr>
      <vt:lpstr>Colagarmes!Títulos_a_imprimir</vt:lpstr>
      <vt:lpstr>Colagarreg!Títulos_a_imprimir</vt:lpstr>
      <vt:lpstr>Congespmes!Títulos_a_imprimir</vt:lpstr>
      <vt:lpstr>Congespreg!Títulos_a_imprimir</vt:lpstr>
      <vt:lpstr>Conservareg!Títulos_a_imprimir</vt:lpstr>
      <vt:lpstr>FEespmes!Títulos_a_imprimir</vt:lpstr>
      <vt:lpstr>FEespreg!Títulos_a_imprimir</vt:lpstr>
      <vt:lpstr>Harinareg!Títulos_a_imprimir</vt:lpstr>
    </vt:vector>
  </TitlesOfParts>
  <Company>Servicio Nacional de Pesca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msalinas</dc:creator>
  <cp:lastModifiedBy>Ignacia Rivera</cp:lastModifiedBy>
  <cp:lastPrinted>2013-11-30T16:12:08Z</cp:lastPrinted>
  <dcterms:created xsi:type="dcterms:W3CDTF">2013-11-07T17:50:06Z</dcterms:created>
  <dcterms:modified xsi:type="dcterms:W3CDTF">2018-11-06T02:30:38Z</dcterms:modified>
</cp:coreProperties>
</file>