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440" windowHeight="12330"/>
  </bookViews>
  <sheets>
    <sheet name="des_am_mes" sheetId="1" r:id="rId1"/>
  </sheets>
  <definedNames>
    <definedName name="_xlnm._FilterDatabase" localSheetId="0" hidden="1">des_am_mes!$A$5:$N$5</definedName>
    <definedName name="_xlnm.Print_Titles" localSheetId="0">des_am_mes!$1:$5</definedName>
  </definedNames>
  <calcPr calcId="162913"/>
</workbook>
</file>

<file path=xl/calcChain.xml><?xml version="1.0" encoding="utf-8"?>
<calcChain xmlns="http://schemas.openxmlformats.org/spreadsheetml/2006/main">
  <c r="N40" i="1" l="1"/>
  <c r="N14" i="1"/>
  <c r="N6" i="1"/>
  <c r="C39" i="1"/>
  <c r="D39" i="1"/>
  <c r="E39" i="1"/>
  <c r="F39" i="1"/>
  <c r="G39" i="1"/>
  <c r="H39" i="1"/>
  <c r="I39" i="1"/>
  <c r="J39" i="1"/>
  <c r="K39" i="1"/>
  <c r="L39" i="1"/>
  <c r="M39" i="1"/>
  <c r="B39" i="1"/>
  <c r="C37" i="1"/>
  <c r="D37" i="1"/>
  <c r="E37" i="1"/>
  <c r="F37" i="1"/>
  <c r="G37" i="1"/>
  <c r="H37" i="1"/>
  <c r="I37" i="1"/>
  <c r="J37" i="1"/>
  <c r="K37" i="1"/>
  <c r="L37" i="1"/>
  <c r="M37" i="1"/>
  <c r="B37" i="1"/>
  <c r="C35" i="1"/>
  <c r="D35" i="1"/>
  <c r="E35" i="1"/>
  <c r="F35" i="1"/>
  <c r="F40" i="1" s="1"/>
  <c r="G35" i="1"/>
  <c r="G40" i="1" s="1"/>
  <c r="H35" i="1"/>
  <c r="H40" i="1" s="1"/>
  <c r="I35" i="1"/>
  <c r="I40" i="1" s="1"/>
  <c r="J35" i="1"/>
  <c r="J40" i="1" s="1"/>
  <c r="K35" i="1"/>
  <c r="K40" i="1" s="1"/>
  <c r="L35" i="1"/>
  <c r="M35" i="1"/>
  <c r="B35" i="1"/>
  <c r="B40" i="1" s="1"/>
  <c r="N33" i="1"/>
  <c r="N32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3" i="1"/>
  <c r="N12" i="1"/>
  <c r="N11" i="1"/>
  <c r="N10" i="1"/>
  <c r="N9" i="1"/>
  <c r="N8" i="1"/>
  <c r="N7" i="1"/>
  <c r="M40" i="1" l="1"/>
  <c r="E40" i="1"/>
  <c r="C40" i="1"/>
  <c r="N37" i="1"/>
  <c r="N39" i="1"/>
  <c r="L40" i="1"/>
  <c r="D40" i="1"/>
  <c r="N35" i="1"/>
</calcChain>
</file>

<file path=xl/sharedStrings.xml><?xml version="1.0" encoding="utf-8"?>
<sst xmlns="http://schemas.openxmlformats.org/spreadsheetml/2006/main" count="208" uniqueCount="50">
  <si>
    <t>POR ESPECIE Y MES</t>
  </si>
  <si>
    <t>(En toneladas)</t>
  </si>
  <si>
    <t>ESPECIE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</si>
  <si>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</si>
  <si>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</si>
  <si>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</si>
  <si>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</si>
  <si>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</si>
  <si>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</si>
  <si>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</si>
  <si>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</si>
  <si>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</si>
  <si>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</si>
  <si>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</si>
  <si>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</si>
  <si>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</si>
  <si>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CHASCON O HUIRO NEGRO</t>
  </si>
  <si>
    <t>CHICOREA DE MAR</t>
  </si>
  <si>
    <t>COCHAYUYO</t>
  </si>
  <si>
    <t>HUIRO</t>
  </si>
  <si>
    <t>HUIRO PALO</t>
  </si>
  <si>
    <t>LUGA NEGRA O CRESPA</t>
  </si>
  <si>
    <t>PELILLO</t>
  </si>
  <si>
    <t>ALMEJA</t>
  </si>
  <si>
    <t>CHORITO</t>
  </si>
  <si>
    <t>CHORO</t>
  </si>
  <si>
    <t>HUEPO O NAVAJA DE MAR</t>
  </si>
  <si>
    <t>LAPA NEGRA</t>
  </si>
  <si>
    <t>LAPA REINA</t>
  </si>
  <si>
    <t>LAPA ROSADA</t>
  </si>
  <si>
    <t>LOCO</t>
  </si>
  <si>
    <t>MACHA</t>
  </si>
  <si>
    <t>PULPO DEL NORTE</t>
  </si>
  <si>
    <t>PULPO DEL SUR</t>
  </si>
  <si>
    <t>ERIZO</t>
  </si>
  <si>
    <t>TOTAL ALGAS</t>
  </si>
  <si>
    <t>TOTAL PECES</t>
  </si>
  <si>
    <t>TOTAL MOLUSCOS</t>
  </si>
  <si>
    <t>TOTAL CRUSTACEOS</t>
  </si>
  <si>
    <t>TOTAL OTRAS ESPECIES</t>
  </si>
  <si>
    <t>TOTAL GENERAL</t>
  </si>
  <si>
    <t>CHILE, DESEMBARQUE ÁREAS DE MANEJO AÑO 2017</t>
  </si>
  <si>
    <t>CHASCA</t>
  </si>
  <si>
    <t>LUGA CUCHARA O CORTA</t>
  </si>
  <si>
    <t>CARACOL PALO PALO</t>
  </si>
  <si>
    <t>CHOLGA</t>
  </si>
  <si>
    <t>NAVAJUELA</t>
  </si>
  <si>
    <t>TUMBAO</t>
  </si>
  <si>
    <t>PIURE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</si>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</sst>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7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theme="1"/>
      <name val="Calibri"/>
      <family val="2"/>
      <scheme val="minor"/>
    </font>
    <font>
      <sz val="7"/>
      <color indexed="8"/>
      <name val="Arial"/>
      <family val="2"/>
    </font>
    <font>
      <sz val="7"/>
      <color theme="1"/>
      <name val="Arial"/>
      <family val="2"/>
    </font>
    <font>
      <sz val="10"/>
      <color indexed="8"/>
      <name val="Arial"/>
    </font>
    <font>
      <b/>
      <u/>
      <sz val="7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7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3" fillId="0" borderId="0" xfId="1" applyFont="1" applyFill="1" applyBorder="1" applyAlignment="1">
      <alignment horizontal="left" vertical="center"/>
    </xf>
    <xf numFmtId="3" fontId="3" fillId="0" borderId="0" xfId="1" applyNumberFormat="1" applyFont="1" applyFill="1" applyBorder="1" applyAlignment="1">
      <alignment horizontal="right" vertical="center"/>
    </xf>
    <xf numFmtId="0" fontId="3" fillId="0" borderId="1" xfId="1" applyFont="1" applyFill="1" applyBorder="1" applyAlignment="1">
      <alignment horizontal="left" vertical="center"/>
    </xf>
    <xf numFmtId="3" fontId="3" fillId="0" borderId="1" xfId="1" applyNumberFormat="1" applyFont="1" applyFill="1" applyBorder="1" applyAlignment="1">
      <alignment horizontal="right" vertical="center"/>
    </xf>
    <xf numFmtId="3" fontId="5" fillId="0" borderId="0" xfId="2" applyNumberFormat="1" applyFont="1" applyFill="1" applyBorder="1" applyAlignment="1">
      <alignment horizontal="right" vertical="center"/>
    </xf>
    <xf numFmtId="3" fontId="8" fillId="0" borderId="0" xfId="0" applyNumberFormat="1" applyFont="1" applyFill="1" applyBorder="1" applyAlignment="1">
      <alignment horizontal="right" vertical="center"/>
    </xf>
    <xf numFmtId="3" fontId="5" fillId="0" borderId="2" xfId="2" applyNumberFormat="1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3" fontId="6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8" fillId="0" borderId="0" xfId="0" applyFont="1" applyFill="1" applyBorder="1" applyAlignment="1">
      <alignment horizontal="left" vertical="center"/>
    </xf>
    <xf numFmtId="3" fontId="5" fillId="0" borderId="0" xfId="2" applyNumberFormat="1" applyFont="1" applyFill="1" applyBorder="1" applyAlignment="1">
      <alignment horizontal="left" vertical="center"/>
    </xf>
    <xf numFmtId="3" fontId="5" fillId="0" borderId="2" xfId="2" applyNumberFormat="1" applyFont="1" applyFill="1" applyBorder="1" applyAlignment="1">
      <alignment horizontal="left" vertical="center"/>
    </xf>
    <xf numFmtId="3" fontId="3" fillId="0" borderId="0" xfId="1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3" fontId="6" fillId="0" borderId="2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3" fontId="11" fillId="0" borderId="0" xfId="1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center" vertical="center"/>
    </xf>
  </cellXfs>
  <cellStyles count="3">
    <cellStyle name="Normal" xfId="0" builtinId="0"/>
    <cellStyle name="Normal_des_am_mes" xfId="2"/>
    <cellStyle name="Normal_Hoja4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tabSelected="1" zoomScaleNormal="100" workbookViewId="0">
      <selection sqref="A1:N1"/>
    </sheetView>
  </sheetViews>
  <sheetFormatPr baseColWidth="10" defaultRowHeight="15" x14ac:dyDescent="0.25"/>
  <cols>
    <col min="1" max="1" width="18.7109375" style="21" customWidth="1"/>
    <col min="2" max="14" width="6.7109375" customWidth="1"/>
  </cols>
  <sheetData>
    <row r="1" spans="1:14" s="22" customFormat="1" ht="12.75" customHeight="1" x14ac:dyDescent="0.25">
      <c r="A1" s="28" t="s">
        <v>41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s="22" customFormat="1" ht="12.75" customHeight="1" x14ac:dyDescent="0.25">
      <c r="A2" s="28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s="22" customFormat="1" ht="12.75" customHeight="1" x14ac:dyDescent="0.25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s="1" customFormat="1" ht="12.75" customHeight="1" x14ac:dyDescent="0.25">
      <c r="A4" s="14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s="2" customFormat="1" ht="11.25" customHeight="1" x14ac:dyDescent="0.25">
      <c r="A5" s="6" t="s">
        <v>2</v>
      </c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15</v>
      </c>
    </row>
    <row r="6" spans="1:14" s="2" customFormat="1" ht="9.9499999999999993" customHeight="1" x14ac:dyDescent="0.25">
      <c r="A6" s="15" t="s">
        <v>42</v>
      </c>
      <c r="B6" s="8">
        <v>1</v>
      </c>
      <c r="C6" s="8" t="s">
        <v>49</v>
      </c>
      <c r="D6" s="8">
        <v>1</v>
      </c>
      <c r="E6" s="8">
        <v>1</v>
      </c>
      <c r="F6" s="8" t="s">
        <v>49</v>
      </c>
      <c r="G6" s="8" t="s">
        <v>49</v>
      </c>
      <c r="H6" s="8" t="s">
        <v>49</v>
      </c>
      <c r="I6" s="8" t="s">
        <v>49</v>
      </c>
      <c r="J6" s="8" t="s">
        <v>49</v>
      </c>
      <c r="K6" s="8">
        <v>1</v>
      </c>
      <c r="L6" s="8">
        <v>27</v>
      </c>
      <c r="M6" s="8">
        <v>112</v>
      </c>
      <c r="N6" s="24">
        <f>SUM(B6:M6)</f>
        <v>143</v>
      </c>
    </row>
    <row r="7" spans="1:14" s="2" customFormat="1" ht="9.9499999999999993" customHeight="1" x14ac:dyDescent="0.25">
      <c r="A7" s="15" t="s">
        <v>16</v>
      </c>
      <c r="B7" s="8">
        <v>3232</v>
      </c>
      <c r="C7" s="8">
        <v>2219</v>
      </c>
      <c r="D7" s="8">
        <v>2700</v>
      </c>
      <c r="E7" s="8">
        <v>476</v>
      </c>
      <c r="F7" s="8">
        <v>475</v>
      </c>
      <c r="G7" s="8">
        <v>737</v>
      </c>
      <c r="H7" s="8">
        <v>1006</v>
      </c>
      <c r="I7" s="8">
        <v>316</v>
      </c>
      <c r="J7" s="8">
        <v>364</v>
      </c>
      <c r="K7" s="8">
        <v>639</v>
      </c>
      <c r="L7" s="8">
        <v>701</v>
      </c>
      <c r="M7" s="8">
        <v>622</v>
      </c>
      <c r="N7" s="24">
        <f t="shared" ref="N7:N13" si="0">SUM(B7:M7)</f>
        <v>13487</v>
      </c>
    </row>
    <row r="8" spans="1:14" s="2" customFormat="1" ht="9.9499999999999993" customHeight="1" x14ac:dyDescent="0.25">
      <c r="A8" s="15" t="s">
        <v>17</v>
      </c>
      <c r="B8" s="8" t="s">
        <v>49</v>
      </c>
      <c r="C8" s="8" t="s">
        <v>49</v>
      </c>
      <c r="D8" s="8" t="s">
        <v>49</v>
      </c>
      <c r="E8" s="8" t="s">
        <v>49</v>
      </c>
      <c r="F8" s="8" t="s">
        <v>49</v>
      </c>
      <c r="G8" s="8" t="s">
        <v>49</v>
      </c>
      <c r="H8" s="8" t="s">
        <v>49</v>
      </c>
      <c r="I8" s="8" t="s">
        <v>49</v>
      </c>
      <c r="J8" s="8" t="s">
        <v>49</v>
      </c>
      <c r="K8" s="8">
        <v>16</v>
      </c>
      <c r="L8" s="8">
        <v>23</v>
      </c>
      <c r="M8" s="8">
        <v>12</v>
      </c>
      <c r="N8" s="24">
        <f t="shared" si="0"/>
        <v>51</v>
      </c>
    </row>
    <row r="9" spans="1:14" s="2" customFormat="1" ht="9.9499999999999993" customHeight="1" x14ac:dyDescent="0.25">
      <c r="A9" s="15" t="s">
        <v>18</v>
      </c>
      <c r="B9" s="8">
        <v>415</v>
      </c>
      <c r="C9" s="8">
        <v>43</v>
      </c>
      <c r="D9" s="8">
        <v>69</v>
      </c>
      <c r="E9" s="8">
        <v>57</v>
      </c>
      <c r="F9" s="8">
        <v>5</v>
      </c>
      <c r="G9" s="8">
        <v>5</v>
      </c>
      <c r="H9" s="8" t="s">
        <v>49</v>
      </c>
      <c r="I9" s="8" t="s">
        <v>49</v>
      </c>
      <c r="J9" s="8" t="s">
        <v>49</v>
      </c>
      <c r="K9" s="8" t="s">
        <v>49</v>
      </c>
      <c r="L9" s="8">
        <v>1</v>
      </c>
      <c r="M9" s="8">
        <v>40</v>
      </c>
      <c r="N9" s="24">
        <f t="shared" si="0"/>
        <v>635</v>
      </c>
    </row>
    <row r="10" spans="1:14" s="2" customFormat="1" ht="9.9499999999999993" customHeight="1" x14ac:dyDescent="0.25">
      <c r="A10" s="15" t="s">
        <v>19</v>
      </c>
      <c r="B10" s="8">
        <v>5</v>
      </c>
      <c r="C10" s="8">
        <v>33</v>
      </c>
      <c r="D10" s="8">
        <v>92</v>
      </c>
      <c r="E10" s="8">
        <v>15</v>
      </c>
      <c r="F10" s="8" t="s">
        <v>49</v>
      </c>
      <c r="G10" s="8" t="s">
        <v>49</v>
      </c>
      <c r="H10" s="8">
        <v>16</v>
      </c>
      <c r="I10" s="8">
        <v>36</v>
      </c>
      <c r="J10" s="8">
        <v>7</v>
      </c>
      <c r="K10" s="8">
        <v>7</v>
      </c>
      <c r="L10" s="8">
        <v>17</v>
      </c>
      <c r="M10" s="8">
        <v>66</v>
      </c>
      <c r="N10" s="24">
        <f t="shared" si="0"/>
        <v>294</v>
      </c>
    </row>
    <row r="11" spans="1:14" s="2" customFormat="1" ht="9.9499999999999993" customHeight="1" x14ac:dyDescent="0.25">
      <c r="A11" s="15" t="s">
        <v>20</v>
      </c>
      <c r="B11" s="8">
        <v>757</v>
      </c>
      <c r="C11" s="8">
        <v>549</v>
      </c>
      <c r="D11" s="8">
        <v>3776</v>
      </c>
      <c r="E11" s="8">
        <v>2590</v>
      </c>
      <c r="F11" s="8">
        <v>387</v>
      </c>
      <c r="G11" s="8">
        <v>2287</v>
      </c>
      <c r="H11" s="8">
        <v>1912</v>
      </c>
      <c r="I11" s="8">
        <v>5860</v>
      </c>
      <c r="J11" s="8">
        <v>3030</v>
      </c>
      <c r="K11" s="8">
        <v>779</v>
      </c>
      <c r="L11" s="8">
        <v>1353</v>
      </c>
      <c r="M11" s="8">
        <v>2536</v>
      </c>
      <c r="N11" s="24">
        <f t="shared" si="0"/>
        <v>25816</v>
      </c>
    </row>
    <row r="12" spans="1:14" s="2" customFormat="1" ht="9.9499999999999993" customHeight="1" x14ac:dyDescent="0.25">
      <c r="A12" s="15" t="s">
        <v>43</v>
      </c>
      <c r="B12" s="8" t="s">
        <v>49</v>
      </c>
      <c r="C12" s="8" t="s">
        <v>49</v>
      </c>
      <c r="D12" s="8">
        <v>1</v>
      </c>
      <c r="E12" s="8">
        <v>3</v>
      </c>
      <c r="F12" s="8" t="s">
        <v>49</v>
      </c>
      <c r="G12" s="8" t="s">
        <v>49</v>
      </c>
      <c r="H12" s="8" t="s">
        <v>49</v>
      </c>
      <c r="I12" s="8" t="s">
        <v>49</v>
      </c>
      <c r="J12" s="8" t="s">
        <v>49</v>
      </c>
      <c r="K12" s="8" t="s">
        <v>49</v>
      </c>
      <c r="L12" s="8">
        <v>4</v>
      </c>
      <c r="M12" s="8">
        <v>5</v>
      </c>
      <c r="N12" s="24">
        <f t="shared" si="0"/>
        <v>13</v>
      </c>
    </row>
    <row r="13" spans="1:14" s="2" customFormat="1" ht="9.9499999999999993" customHeight="1" x14ac:dyDescent="0.25">
      <c r="A13" s="15" t="s">
        <v>21</v>
      </c>
      <c r="B13" s="8">
        <v>50</v>
      </c>
      <c r="C13" s="8">
        <v>3</v>
      </c>
      <c r="D13" s="8" t="s">
        <v>49</v>
      </c>
      <c r="E13" s="8">
        <v>50</v>
      </c>
      <c r="F13" s="8" t="s">
        <v>49</v>
      </c>
      <c r="G13" s="8" t="s">
        <v>49</v>
      </c>
      <c r="H13" s="8" t="s">
        <v>49</v>
      </c>
      <c r="I13" s="8" t="s">
        <v>49</v>
      </c>
      <c r="J13" s="8" t="s">
        <v>49</v>
      </c>
      <c r="K13" s="8" t="s">
        <v>49</v>
      </c>
      <c r="L13" s="8" t="s">
        <v>49</v>
      </c>
      <c r="M13" s="8" t="s">
        <v>49</v>
      </c>
      <c r="N13" s="24">
        <f t="shared" si="0"/>
        <v>103</v>
      </c>
    </row>
    <row r="14" spans="1:14" s="2" customFormat="1" ht="9.9499999999999993" customHeight="1" x14ac:dyDescent="0.25">
      <c r="A14" s="16" t="s">
        <v>22</v>
      </c>
      <c r="B14" s="10">
        <v>192</v>
      </c>
      <c r="C14" s="10">
        <v>96</v>
      </c>
      <c r="D14" s="10">
        <v>17</v>
      </c>
      <c r="E14" s="10" t="s">
        <v>49</v>
      </c>
      <c r="F14" s="10">
        <v>90</v>
      </c>
      <c r="G14" s="10">
        <v>100</v>
      </c>
      <c r="H14" s="10">
        <v>107</v>
      </c>
      <c r="I14" s="10">
        <v>30</v>
      </c>
      <c r="J14" s="10">
        <v>38</v>
      </c>
      <c r="K14" s="10">
        <v>60</v>
      </c>
      <c r="L14" s="10">
        <v>125</v>
      </c>
      <c r="M14" s="10">
        <v>110</v>
      </c>
      <c r="N14" s="25">
        <f>SUM(B14:M14)</f>
        <v>965</v>
      </c>
    </row>
    <row r="15" spans="1:14" s="2" customFormat="1" ht="9.9499999999999993" customHeight="1" x14ac:dyDescent="0.25">
      <c r="A15" s="15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26"/>
    </row>
    <row r="16" spans="1:14" s="2" customFormat="1" ht="9.9499999999999993" customHeight="1" x14ac:dyDescent="0.25">
      <c r="A16" s="15" t="s">
        <v>23</v>
      </c>
      <c r="B16" s="8" t="s">
        <v>49</v>
      </c>
      <c r="C16" s="8" t="s">
        <v>49</v>
      </c>
      <c r="D16" s="8" t="s">
        <v>49</v>
      </c>
      <c r="E16" s="8">
        <v>6</v>
      </c>
      <c r="F16" s="8" t="s">
        <v>49</v>
      </c>
      <c r="G16" s="8" t="s">
        <v>49</v>
      </c>
      <c r="H16" s="8" t="s">
        <v>49</v>
      </c>
      <c r="I16" s="8">
        <v>2</v>
      </c>
      <c r="J16" s="8">
        <v>2</v>
      </c>
      <c r="K16" s="8" t="s">
        <v>49</v>
      </c>
      <c r="L16" s="8">
        <v>6</v>
      </c>
      <c r="M16" s="8">
        <v>16</v>
      </c>
      <c r="N16" s="24">
        <f t="shared" ref="N16:N30" si="1">SUM(B16:M16)</f>
        <v>32</v>
      </c>
    </row>
    <row r="17" spans="1:14" s="2" customFormat="1" ht="9.9499999999999993" customHeight="1" x14ac:dyDescent="0.25">
      <c r="A17" s="15" t="s">
        <v>44</v>
      </c>
      <c r="B17" s="8" t="s">
        <v>49</v>
      </c>
      <c r="C17" s="8" t="s">
        <v>49</v>
      </c>
      <c r="D17" s="8" t="s">
        <v>49</v>
      </c>
      <c r="E17" s="8" t="s">
        <v>49</v>
      </c>
      <c r="F17" s="8">
        <v>1</v>
      </c>
      <c r="G17" s="8">
        <v>20</v>
      </c>
      <c r="H17" s="8" t="s">
        <v>49</v>
      </c>
      <c r="I17" s="8" t="s">
        <v>49</v>
      </c>
      <c r="J17" s="8" t="s">
        <v>49</v>
      </c>
      <c r="K17" s="8">
        <v>1</v>
      </c>
      <c r="L17" s="8" t="s">
        <v>49</v>
      </c>
      <c r="M17" s="8" t="s">
        <v>49</v>
      </c>
      <c r="N17" s="24">
        <f t="shared" si="1"/>
        <v>22</v>
      </c>
    </row>
    <row r="18" spans="1:14" s="2" customFormat="1" ht="9.9499999999999993" customHeight="1" x14ac:dyDescent="0.25">
      <c r="A18" s="15" t="s">
        <v>45</v>
      </c>
      <c r="B18" s="8" t="s">
        <v>49</v>
      </c>
      <c r="C18" s="8" t="s">
        <v>49</v>
      </c>
      <c r="D18" s="8" t="s">
        <v>49</v>
      </c>
      <c r="E18" s="8">
        <v>6</v>
      </c>
      <c r="F18" s="8" t="s">
        <v>49</v>
      </c>
      <c r="G18" s="8">
        <v>20</v>
      </c>
      <c r="H18" s="8" t="s">
        <v>49</v>
      </c>
      <c r="I18" s="8" t="s">
        <v>49</v>
      </c>
      <c r="J18" s="8" t="s">
        <v>49</v>
      </c>
      <c r="K18" s="8" t="s">
        <v>49</v>
      </c>
      <c r="L18" s="8" t="s">
        <v>49</v>
      </c>
      <c r="M18" s="8" t="s">
        <v>49</v>
      </c>
      <c r="N18" s="24">
        <f t="shared" si="1"/>
        <v>26</v>
      </c>
    </row>
    <row r="19" spans="1:14" s="2" customFormat="1" ht="9.9499999999999993" customHeight="1" x14ac:dyDescent="0.25">
      <c r="A19" s="15" t="s">
        <v>24</v>
      </c>
      <c r="B19" s="8" t="s">
        <v>49</v>
      </c>
      <c r="C19" s="8" t="s">
        <v>49</v>
      </c>
      <c r="D19" s="8" t="s">
        <v>49</v>
      </c>
      <c r="E19" s="8">
        <v>3</v>
      </c>
      <c r="F19" s="8" t="s">
        <v>49</v>
      </c>
      <c r="G19" s="8" t="s">
        <v>49</v>
      </c>
      <c r="H19" s="8" t="s">
        <v>49</v>
      </c>
      <c r="I19" s="8" t="s">
        <v>49</v>
      </c>
      <c r="J19" s="8" t="s">
        <v>49</v>
      </c>
      <c r="K19" s="8">
        <v>1</v>
      </c>
      <c r="L19" s="8" t="s">
        <v>49</v>
      </c>
      <c r="M19" s="8" t="s">
        <v>49</v>
      </c>
      <c r="N19" s="24">
        <f t="shared" si="1"/>
        <v>4</v>
      </c>
    </row>
    <row r="20" spans="1:14" s="2" customFormat="1" ht="9.9499999999999993" customHeight="1" x14ac:dyDescent="0.25">
      <c r="A20" s="15" t="s">
        <v>25</v>
      </c>
      <c r="B20" s="8">
        <v>5</v>
      </c>
      <c r="C20" s="8">
        <v>3</v>
      </c>
      <c r="D20" s="8">
        <v>5</v>
      </c>
      <c r="E20" s="8">
        <v>12</v>
      </c>
      <c r="F20" s="8">
        <v>2</v>
      </c>
      <c r="G20" s="8">
        <v>5</v>
      </c>
      <c r="H20" s="8">
        <v>1</v>
      </c>
      <c r="I20" s="8">
        <v>1</v>
      </c>
      <c r="J20" s="8">
        <v>3</v>
      </c>
      <c r="K20" s="8" t="s">
        <v>49</v>
      </c>
      <c r="L20" s="8" t="s">
        <v>49</v>
      </c>
      <c r="M20" s="8" t="s">
        <v>49</v>
      </c>
      <c r="N20" s="24">
        <f t="shared" si="1"/>
        <v>37</v>
      </c>
    </row>
    <row r="21" spans="1:14" s="2" customFormat="1" ht="9.9499999999999993" customHeight="1" x14ac:dyDescent="0.25">
      <c r="A21" s="15" t="s">
        <v>26</v>
      </c>
      <c r="B21" s="8" t="s">
        <v>49</v>
      </c>
      <c r="C21" s="8" t="s">
        <v>49</v>
      </c>
      <c r="D21" s="8" t="s">
        <v>49</v>
      </c>
      <c r="E21" s="8" t="s">
        <v>49</v>
      </c>
      <c r="F21" s="8" t="s">
        <v>49</v>
      </c>
      <c r="G21" s="8" t="s">
        <v>49</v>
      </c>
      <c r="H21" s="8">
        <v>1</v>
      </c>
      <c r="I21" s="8">
        <v>4</v>
      </c>
      <c r="J21" s="8" t="s">
        <v>49</v>
      </c>
      <c r="K21" s="8" t="s">
        <v>49</v>
      </c>
      <c r="L21" s="8" t="s">
        <v>49</v>
      </c>
      <c r="M21" s="8">
        <v>11</v>
      </c>
      <c r="N21" s="24">
        <f t="shared" si="1"/>
        <v>16</v>
      </c>
    </row>
    <row r="22" spans="1:14" s="2" customFormat="1" ht="9.9499999999999993" customHeight="1" x14ac:dyDescent="0.25">
      <c r="A22" s="15" t="s">
        <v>27</v>
      </c>
      <c r="B22" s="8" t="s">
        <v>49</v>
      </c>
      <c r="C22" s="8" t="s">
        <v>49</v>
      </c>
      <c r="D22" s="8">
        <v>1</v>
      </c>
      <c r="E22" s="8" t="s">
        <v>49</v>
      </c>
      <c r="F22" s="8">
        <v>25</v>
      </c>
      <c r="G22" s="8">
        <v>1</v>
      </c>
      <c r="H22" s="8">
        <v>5</v>
      </c>
      <c r="I22" s="8">
        <v>21</v>
      </c>
      <c r="J22" s="8">
        <v>23</v>
      </c>
      <c r="K22" s="8">
        <v>1</v>
      </c>
      <c r="L22" s="8">
        <v>5</v>
      </c>
      <c r="M22" s="8">
        <v>13</v>
      </c>
      <c r="N22" s="24">
        <f t="shared" si="1"/>
        <v>95</v>
      </c>
    </row>
    <row r="23" spans="1:14" s="2" customFormat="1" ht="9.9499999999999993" customHeight="1" x14ac:dyDescent="0.25">
      <c r="A23" s="15" t="s">
        <v>28</v>
      </c>
      <c r="B23" s="8" t="s">
        <v>49</v>
      </c>
      <c r="C23" s="8" t="s">
        <v>49</v>
      </c>
      <c r="D23" s="8" t="s">
        <v>49</v>
      </c>
      <c r="E23" s="8" t="s">
        <v>49</v>
      </c>
      <c r="F23" s="8" t="s">
        <v>49</v>
      </c>
      <c r="G23" s="8" t="s">
        <v>49</v>
      </c>
      <c r="H23" s="8">
        <v>2</v>
      </c>
      <c r="I23" s="8" t="s">
        <v>49</v>
      </c>
      <c r="J23" s="8" t="s">
        <v>49</v>
      </c>
      <c r="K23" s="8" t="s">
        <v>49</v>
      </c>
      <c r="L23" s="8">
        <v>1</v>
      </c>
      <c r="M23" s="8" t="s">
        <v>49</v>
      </c>
      <c r="N23" s="24">
        <f t="shared" si="1"/>
        <v>3</v>
      </c>
    </row>
    <row r="24" spans="1:14" s="2" customFormat="1" ht="9.9499999999999993" customHeight="1" x14ac:dyDescent="0.25">
      <c r="A24" s="15" t="s">
        <v>29</v>
      </c>
      <c r="B24" s="8" t="s">
        <v>49</v>
      </c>
      <c r="C24" s="8" t="s">
        <v>49</v>
      </c>
      <c r="D24" s="8" t="s">
        <v>49</v>
      </c>
      <c r="E24" s="8" t="s">
        <v>49</v>
      </c>
      <c r="F24" s="8" t="s">
        <v>49</v>
      </c>
      <c r="G24" s="8" t="s">
        <v>49</v>
      </c>
      <c r="H24" s="8">
        <v>1</v>
      </c>
      <c r="I24" s="8">
        <v>4</v>
      </c>
      <c r="J24" s="8">
        <v>1</v>
      </c>
      <c r="K24" s="8">
        <v>1</v>
      </c>
      <c r="L24" s="8" t="s">
        <v>49</v>
      </c>
      <c r="M24" s="8" t="s">
        <v>49</v>
      </c>
      <c r="N24" s="24">
        <f t="shared" si="1"/>
        <v>7</v>
      </c>
    </row>
    <row r="25" spans="1:14" s="2" customFormat="1" ht="9.9499999999999993" customHeight="1" x14ac:dyDescent="0.25">
      <c r="A25" s="15" t="s">
        <v>30</v>
      </c>
      <c r="B25" s="8">
        <v>65</v>
      </c>
      <c r="C25" s="8" t="s">
        <v>49</v>
      </c>
      <c r="D25" s="8">
        <v>61</v>
      </c>
      <c r="E25" s="8">
        <v>148</v>
      </c>
      <c r="F25" s="8">
        <v>405</v>
      </c>
      <c r="G25" s="8">
        <v>198</v>
      </c>
      <c r="H25" s="8">
        <v>246</v>
      </c>
      <c r="I25" s="8">
        <v>469</v>
      </c>
      <c r="J25" s="8">
        <v>295</v>
      </c>
      <c r="K25" s="8">
        <v>324</v>
      </c>
      <c r="L25" s="8">
        <v>324</v>
      </c>
      <c r="M25" s="8">
        <v>180</v>
      </c>
      <c r="N25" s="24">
        <f t="shared" si="1"/>
        <v>2715</v>
      </c>
    </row>
    <row r="26" spans="1:14" s="2" customFormat="1" ht="9.9499999999999993" customHeight="1" x14ac:dyDescent="0.25">
      <c r="A26" s="15" t="s">
        <v>31</v>
      </c>
      <c r="B26" s="8">
        <v>334</v>
      </c>
      <c r="C26" s="8">
        <v>276</v>
      </c>
      <c r="D26" s="8">
        <v>255</v>
      </c>
      <c r="E26" s="8">
        <v>227</v>
      </c>
      <c r="F26" s="8">
        <v>175</v>
      </c>
      <c r="G26" s="8">
        <v>212</v>
      </c>
      <c r="H26" s="8">
        <v>228</v>
      </c>
      <c r="I26" s="8">
        <v>216</v>
      </c>
      <c r="J26" s="8">
        <v>159</v>
      </c>
      <c r="K26" s="8">
        <v>234</v>
      </c>
      <c r="L26" s="8">
        <v>193</v>
      </c>
      <c r="M26" s="8">
        <v>202</v>
      </c>
      <c r="N26" s="24">
        <f t="shared" si="1"/>
        <v>2711</v>
      </c>
    </row>
    <row r="27" spans="1:14" s="2" customFormat="1" ht="9.9499999999999993" customHeight="1" x14ac:dyDescent="0.25">
      <c r="A27" s="15" t="s">
        <v>46</v>
      </c>
      <c r="B27" s="8" t="s">
        <v>49</v>
      </c>
      <c r="C27" s="8" t="s">
        <v>49</v>
      </c>
      <c r="D27" s="8" t="s">
        <v>49</v>
      </c>
      <c r="E27" s="8" t="s">
        <v>49</v>
      </c>
      <c r="F27" s="8">
        <v>7</v>
      </c>
      <c r="G27" s="8" t="s">
        <v>49</v>
      </c>
      <c r="H27" s="8" t="s">
        <v>49</v>
      </c>
      <c r="I27" s="8" t="s">
        <v>49</v>
      </c>
      <c r="J27" s="8" t="s">
        <v>49</v>
      </c>
      <c r="K27" s="8" t="s">
        <v>49</v>
      </c>
      <c r="L27" s="8" t="s">
        <v>49</v>
      </c>
      <c r="M27" s="8" t="s">
        <v>49</v>
      </c>
      <c r="N27" s="26">
        <f t="shared" si="1"/>
        <v>7</v>
      </c>
    </row>
    <row r="28" spans="1:14" s="11" customFormat="1" ht="9.9499999999999993" customHeight="1" x14ac:dyDescent="0.25">
      <c r="A28" s="15" t="s">
        <v>32</v>
      </c>
      <c r="B28" s="8" t="s">
        <v>49</v>
      </c>
      <c r="C28" s="8" t="s">
        <v>49</v>
      </c>
      <c r="D28" s="8">
        <v>9</v>
      </c>
      <c r="E28" s="8">
        <v>9</v>
      </c>
      <c r="F28" s="8">
        <v>22</v>
      </c>
      <c r="G28" s="8" t="s">
        <v>49</v>
      </c>
      <c r="H28" s="8" t="s">
        <v>49</v>
      </c>
      <c r="I28" s="8">
        <v>13</v>
      </c>
      <c r="J28" s="8">
        <v>15</v>
      </c>
      <c r="K28" s="8">
        <v>14</v>
      </c>
      <c r="L28" s="8" t="s">
        <v>49</v>
      </c>
      <c r="M28" s="8" t="s">
        <v>49</v>
      </c>
      <c r="N28" s="26">
        <f t="shared" si="1"/>
        <v>82</v>
      </c>
    </row>
    <row r="29" spans="1:14" s="11" customFormat="1" ht="9.9499999999999993" customHeight="1" x14ac:dyDescent="0.25">
      <c r="A29" s="15" t="s">
        <v>33</v>
      </c>
      <c r="B29" s="8" t="s">
        <v>49</v>
      </c>
      <c r="C29" s="8" t="s">
        <v>49</v>
      </c>
      <c r="D29" s="8">
        <v>2</v>
      </c>
      <c r="E29" s="8">
        <v>1</v>
      </c>
      <c r="F29" s="8">
        <v>1</v>
      </c>
      <c r="G29" s="8" t="s">
        <v>49</v>
      </c>
      <c r="H29" s="8" t="s">
        <v>49</v>
      </c>
      <c r="I29" s="8" t="s">
        <v>49</v>
      </c>
      <c r="J29" s="8" t="s">
        <v>49</v>
      </c>
      <c r="K29" s="8">
        <v>2</v>
      </c>
      <c r="L29" s="8" t="s">
        <v>49</v>
      </c>
      <c r="M29" s="8" t="s">
        <v>49</v>
      </c>
      <c r="N29" s="26">
        <f t="shared" si="1"/>
        <v>6</v>
      </c>
    </row>
    <row r="30" spans="1:14" s="2" customFormat="1" ht="9.9499999999999993" customHeight="1" x14ac:dyDescent="0.25">
      <c r="A30" s="16" t="s">
        <v>47</v>
      </c>
      <c r="B30" s="10" t="s">
        <v>49</v>
      </c>
      <c r="C30" s="10" t="s">
        <v>49</v>
      </c>
      <c r="D30" s="10" t="s">
        <v>49</v>
      </c>
      <c r="E30" s="10" t="s">
        <v>49</v>
      </c>
      <c r="F30" s="10" t="s">
        <v>49</v>
      </c>
      <c r="G30" s="10" t="s">
        <v>49</v>
      </c>
      <c r="H30" s="10" t="s">
        <v>49</v>
      </c>
      <c r="I30" s="10" t="s">
        <v>49</v>
      </c>
      <c r="J30" s="10" t="s">
        <v>49</v>
      </c>
      <c r="K30" s="10">
        <v>1</v>
      </c>
      <c r="L30" s="10" t="s">
        <v>49</v>
      </c>
      <c r="M30" s="10" t="s">
        <v>49</v>
      </c>
      <c r="N30" s="25">
        <f t="shared" si="1"/>
        <v>1</v>
      </c>
    </row>
    <row r="31" spans="1:14" s="2" customFormat="1" ht="9.9499999999999993" customHeight="1" x14ac:dyDescent="0.2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</row>
    <row r="32" spans="1:14" s="2" customFormat="1" ht="9.9499999999999993" customHeight="1" x14ac:dyDescent="0.25">
      <c r="A32" s="15" t="s">
        <v>34</v>
      </c>
      <c r="B32" s="8">
        <v>7</v>
      </c>
      <c r="C32" s="8" t="s">
        <v>49</v>
      </c>
      <c r="D32" s="8">
        <v>22</v>
      </c>
      <c r="E32" s="8">
        <v>18</v>
      </c>
      <c r="F32" s="8">
        <v>5</v>
      </c>
      <c r="G32" s="8">
        <v>28</v>
      </c>
      <c r="H32" s="8">
        <v>1</v>
      </c>
      <c r="I32" s="8">
        <v>11</v>
      </c>
      <c r="J32" s="8">
        <v>61</v>
      </c>
      <c r="K32" s="8">
        <v>66</v>
      </c>
      <c r="L32" s="8" t="s">
        <v>49</v>
      </c>
      <c r="M32" s="8" t="s">
        <v>49</v>
      </c>
      <c r="N32" s="24">
        <f>SUM(B32:M32)</f>
        <v>219</v>
      </c>
    </row>
    <row r="33" spans="1:14" s="2" customFormat="1" ht="9.9499999999999993" customHeight="1" x14ac:dyDescent="0.25">
      <c r="A33" s="16" t="s">
        <v>48</v>
      </c>
      <c r="B33" s="10">
        <v>1</v>
      </c>
      <c r="C33" s="10" t="s">
        <v>49</v>
      </c>
      <c r="D33" s="10" t="s">
        <v>49</v>
      </c>
      <c r="E33" s="10" t="s">
        <v>49</v>
      </c>
      <c r="F33" s="10" t="s">
        <v>49</v>
      </c>
      <c r="G33" s="10" t="s">
        <v>49</v>
      </c>
      <c r="H33" s="10" t="s">
        <v>49</v>
      </c>
      <c r="I33" s="10" t="s">
        <v>49</v>
      </c>
      <c r="J33" s="10" t="s">
        <v>49</v>
      </c>
      <c r="K33" s="10" t="s">
        <v>49</v>
      </c>
      <c r="L33" s="10" t="s">
        <v>49</v>
      </c>
      <c r="M33" s="10" t="s">
        <v>49</v>
      </c>
      <c r="N33" s="25">
        <f>SUM(B33:M33)</f>
        <v>1</v>
      </c>
    </row>
    <row r="34" spans="1:14" s="2" customFormat="1" ht="9.9499999999999993" customHeight="1" x14ac:dyDescent="0.25">
      <c r="A34" s="1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4"/>
    </row>
    <row r="35" spans="1:14" s="2" customFormat="1" ht="9.9499999999999993" customHeight="1" x14ac:dyDescent="0.15">
      <c r="A35" s="18" t="s">
        <v>35</v>
      </c>
      <c r="B35" s="12">
        <f>SUM(B6:B14)</f>
        <v>4652</v>
      </c>
      <c r="C35" s="12">
        <f t="shared" ref="C35:N35" si="2">SUM(C6:C14)</f>
        <v>2943</v>
      </c>
      <c r="D35" s="12">
        <f t="shared" si="2"/>
        <v>6656</v>
      </c>
      <c r="E35" s="12">
        <f t="shared" si="2"/>
        <v>3192</v>
      </c>
      <c r="F35" s="12">
        <f t="shared" si="2"/>
        <v>957</v>
      </c>
      <c r="G35" s="12">
        <f t="shared" si="2"/>
        <v>3129</v>
      </c>
      <c r="H35" s="12">
        <f t="shared" si="2"/>
        <v>3041</v>
      </c>
      <c r="I35" s="12">
        <f t="shared" si="2"/>
        <v>6242</v>
      </c>
      <c r="J35" s="12">
        <f t="shared" si="2"/>
        <v>3439</v>
      </c>
      <c r="K35" s="12">
        <f t="shared" si="2"/>
        <v>1502</v>
      </c>
      <c r="L35" s="12">
        <f t="shared" si="2"/>
        <v>2251</v>
      </c>
      <c r="M35" s="12">
        <f t="shared" si="2"/>
        <v>3503</v>
      </c>
      <c r="N35" s="12">
        <f t="shared" si="2"/>
        <v>41507</v>
      </c>
    </row>
    <row r="36" spans="1:14" s="2" customFormat="1" ht="9.9499999999999993" customHeight="1" x14ac:dyDescent="0.15">
      <c r="A36" s="18" t="s">
        <v>36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</row>
    <row r="37" spans="1:14" s="2" customFormat="1" ht="9.9499999999999993" customHeight="1" x14ac:dyDescent="0.15">
      <c r="A37" s="18" t="s">
        <v>37</v>
      </c>
      <c r="B37" s="12">
        <f>SUM(B15:B30)</f>
        <v>404</v>
      </c>
      <c r="C37" s="12">
        <f t="shared" ref="C37:N37" si="3">SUM(C15:C30)</f>
        <v>279</v>
      </c>
      <c r="D37" s="12">
        <f t="shared" si="3"/>
        <v>333</v>
      </c>
      <c r="E37" s="12">
        <f t="shared" si="3"/>
        <v>412</v>
      </c>
      <c r="F37" s="12">
        <f t="shared" si="3"/>
        <v>638</v>
      </c>
      <c r="G37" s="12">
        <f t="shared" si="3"/>
        <v>456</v>
      </c>
      <c r="H37" s="12">
        <f t="shared" si="3"/>
        <v>484</v>
      </c>
      <c r="I37" s="12">
        <f t="shared" si="3"/>
        <v>730</v>
      </c>
      <c r="J37" s="12">
        <f t="shared" si="3"/>
        <v>498</v>
      </c>
      <c r="K37" s="12">
        <f t="shared" si="3"/>
        <v>579</v>
      </c>
      <c r="L37" s="12">
        <f t="shared" si="3"/>
        <v>529</v>
      </c>
      <c r="M37" s="12">
        <f t="shared" si="3"/>
        <v>422</v>
      </c>
      <c r="N37" s="12">
        <f t="shared" si="3"/>
        <v>5764</v>
      </c>
    </row>
    <row r="38" spans="1:14" s="2" customFormat="1" ht="9.9499999999999993" customHeight="1" x14ac:dyDescent="0.15">
      <c r="A38" s="18" t="s">
        <v>38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</row>
    <row r="39" spans="1:14" s="2" customFormat="1" ht="9.9499999999999993" customHeight="1" x14ac:dyDescent="0.15">
      <c r="A39" s="18" t="s">
        <v>39</v>
      </c>
      <c r="B39" s="12">
        <f>SUM(B31:B33)</f>
        <v>8</v>
      </c>
      <c r="C39" s="12">
        <f t="shared" ref="C39:N39" si="4">SUM(C31:C33)</f>
        <v>0</v>
      </c>
      <c r="D39" s="12">
        <f t="shared" si="4"/>
        <v>22</v>
      </c>
      <c r="E39" s="12">
        <f t="shared" si="4"/>
        <v>18</v>
      </c>
      <c r="F39" s="12">
        <f t="shared" si="4"/>
        <v>5</v>
      </c>
      <c r="G39" s="12">
        <f t="shared" si="4"/>
        <v>28</v>
      </c>
      <c r="H39" s="12">
        <f t="shared" si="4"/>
        <v>1</v>
      </c>
      <c r="I39" s="12">
        <f t="shared" si="4"/>
        <v>11</v>
      </c>
      <c r="J39" s="12">
        <f t="shared" si="4"/>
        <v>61</v>
      </c>
      <c r="K39" s="12">
        <f t="shared" si="4"/>
        <v>66</v>
      </c>
      <c r="L39" s="12">
        <f t="shared" si="4"/>
        <v>0</v>
      </c>
      <c r="M39" s="12">
        <f t="shared" si="4"/>
        <v>0</v>
      </c>
      <c r="N39" s="12">
        <f t="shared" si="4"/>
        <v>220</v>
      </c>
    </row>
    <row r="40" spans="1:14" s="2" customFormat="1" ht="9.9499999999999993" customHeight="1" x14ac:dyDescent="0.15">
      <c r="A40" s="19" t="s">
        <v>40</v>
      </c>
      <c r="B40" s="13">
        <f>SUM(B34:B39)</f>
        <v>5064</v>
      </c>
      <c r="C40" s="13">
        <f t="shared" ref="C40:M40" si="5">SUM(C34:C39)</f>
        <v>3222</v>
      </c>
      <c r="D40" s="13">
        <f t="shared" si="5"/>
        <v>7011</v>
      </c>
      <c r="E40" s="13">
        <f t="shared" si="5"/>
        <v>3622</v>
      </c>
      <c r="F40" s="13">
        <f t="shared" si="5"/>
        <v>1600</v>
      </c>
      <c r="G40" s="13">
        <f t="shared" si="5"/>
        <v>3613</v>
      </c>
      <c r="H40" s="13">
        <f t="shared" si="5"/>
        <v>3526</v>
      </c>
      <c r="I40" s="13">
        <f t="shared" si="5"/>
        <v>6983</v>
      </c>
      <c r="J40" s="13">
        <f t="shared" si="5"/>
        <v>3998</v>
      </c>
      <c r="K40" s="13">
        <f t="shared" si="5"/>
        <v>2147</v>
      </c>
      <c r="L40" s="13">
        <f t="shared" si="5"/>
        <v>2780</v>
      </c>
      <c r="M40" s="13">
        <f t="shared" si="5"/>
        <v>3925</v>
      </c>
      <c r="N40" s="13">
        <f>SUM(N34:N39)</f>
        <v>47491</v>
      </c>
    </row>
    <row r="41" spans="1:14" s="2" customFormat="1" ht="11.25" customHeight="1" x14ac:dyDescent="0.2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s="2" customFormat="1" ht="11.25" customHeight="1" x14ac:dyDescent="0.2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s="2" customFormat="1" ht="11.25" customHeight="1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s="3" customFormat="1" ht="11.25" customHeight="1" x14ac:dyDescent="0.25">
      <c r="A44" s="20"/>
    </row>
    <row r="45" spans="1:14" s="3" customFormat="1" ht="11.25" customHeight="1" x14ac:dyDescent="0.25">
      <c r="A45" s="20"/>
    </row>
    <row r="46" spans="1:14" s="3" customFormat="1" ht="11.25" customHeight="1" x14ac:dyDescent="0.25">
      <c r="A46" s="20"/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2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des_am_mes</vt:lpstr>
      <vt:lpstr>des_am_mes!Títulos_a_imprimir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VILLAGRA VERDUGO, CLAUDIA</cp:lastModifiedBy>
  <cp:lastPrinted>2018-09-01T23:28:22Z</cp:lastPrinted>
  <dcterms:created xsi:type="dcterms:W3CDTF">2016-12-14T16:05:25Z</dcterms:created>
  <dcterms:modified xsi:type="dcterms:W3CDTF">2018-09-01T23:28:27Z</dcterms:modified>
</cp:coreProperties>
</file>