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LVA\Migration_Phenology\"/>
    </mc:Choice>
  </mc:AlternateContent>
  <xr:revisionPtr revIDLastSave="0" documentId="13_ncr:1_{0F8FF778-1286-4023-B66C-7AE132A36484}" xr6:coauthVersionLast="47" xr6:coauthVersionMax="47" xr10:uidLastSave="{00000000-0000-0000-0000-000000000000}"/>
  <bookViews>
    <workbookView xWindow="-108" yWindow="-108" windowWidth="23256" windowHeight="12456" xr2:uid="{D4D0D1B7-D390-45EA-974D-7210134649C1}"/>
  </bookViews>
  <sheets>
    <sheet name="Hoja1" sheetId="1" r:id="rId1"/>
    <sheet name="Hoja2" sheetId="2" r:id="rId2"/>
  </sheets>
  <definedNames>
    <definedName name="_xlnm._FilterDatabase" localSheetId="0" hidden="1">Hoja1!$A$1:$I$13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H2" i="1" l="1"/>
  <c r="H12" i="1"/>
  <c r="H6" i="1"/>
  <c r="H13" i="1"/>
  <c r="H4" i="1"/>
  <c r="H10" i="1"/>
  <c r="H5" i="1"/>
  <c r="H7" i="1"/>
  <c r="H3" i="1"/>
  <c r="H9" i="1"/>
  <c r="H11" i="1"/>
  <c r="H8" i="1"/>
</calcChain>
</file>

<file path=xl/sharedStrings.xml><?xml version="1.0" encoding="utf-8"?>
<sst xmlns="http://schemas.openxmlformats.org/spreadsheetml/2006/main" count="64" uniqueCount="41">
  <si>
    <t>Species</t>
  </si>
  <si>
    <t>C_ustulatus</t>
  </si>
  <si>
    <t>E_virescens</t>
  </si>
  <si>
    <t>M_crinitus</t>
  </si>
  <si>
    <t>G_philadelphia</t>
  </si>
  <si>
    <t>L_peregrina</t>
  </si>
  <si>
    <t>historical_spring</t>
  </si>
  <si>
    <t>historical_fall</t>
  </si>
  <si>
    <t>modern_spring</t>
  </si>
  <si>
    <t>modern_fall</t>
  </si>
  <si>
    <t>M_varia</t>
  </si>
  <si>
    <t>P_noveboracensis</t>
  </si>
  <si>
    <t>P_rubra</t>
  </si>
  <si>
    <t>S_fusca</t>
  </si>
  <si>
    <t>S_castanea</t>
  </si>
  <si>
    <t>S_petechia</t>
  </si>
  <si>
    <t>S_ruticilla</t>
  </si>
  <si>
    <t>spring_difference</t>
  </si>
  <si>
    <t>fall_diference</t>
  </si>
  <si>
    <t>tendency</t>
  </si>
  <si>
    <t>change</t>
  </si>
  <si>
    <t>same</t>
  </si>
  <si>
    <t>after</t>
  </si>
  <si>
    <t>Change</t>
  </si>
  <si>
    <t>Shared area</t>
  </si>
  <si>
    <t>AMRE_BWWA</t>
  </si>
  <si>
    <t>BWWA_BKWA</t>
  </si>
  <si>
    <t>BKWA_AMRE</t>
  </si>
  <si>
    <t>before_fall</t>
  </si>
  <si>
    <t>before_spring</t>
  </si>
  <si>
    <t>GCFL_MOWA</t>
  </si>
  <si>
    <t>ACFL_NOWA</t>
  </si>
  <si>
    <t>BWWA_YEWA</t>
  </si>
  <si>
    <t>BKWA_YEWA</t>
  </si>
  <si>
    <t>AMRE_YEWA</t>
  </si>
  <si>
    <t>SWTH_TEWA</t>
  </si>
  <si>
    <t>SWTH_SMTN</t>
  </si>
  <si>
    <t>SWTH_BBWA</t>
  </si>
  <si>
    <t>TEWA_SMTN</t>
  </si>
  <si>
    <t>TEWA_BBWA</t>
  </si>
  <si>
    <t>SMTN_BBWA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</si>
</sst>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5EB9-18F8-4709-8299-4EF2DCFA8D17}">
  <dimension ref="A1:I13"/>
  <sheetViews>
    <sheetView tabSelected="1" workbookViewId="0">
      <selection activeCell="A16" sqref="A16"/>
    </sheetView>
  </sheetViews>
  <sheetFormatPr baseColWidth="10" defaultRowHeight="14.4" x14ac:dyDescent="0.3"/>
  <cols>
    <col min="1" max="1" width="15.6640625" bestFit="1" customWidth="1"/>
    <col min="2" max="2" width="14.21875" bestFit="1" customWidth="1"/>
    <col min="3" max="3" width="12" bestFit="1" customWidth="1"/>
    <col min="4" max="4" width="13.109375" bestFit="1" customWidth="1"/>
    <col min="5" max="5" width="10.88671875" bestFit="1" customWidth="1"/>
    <col min="6" max="6" width="15.109375" bestFit="1" customWidth="1"/>
    <col min="7" max="7" width="12.21875" bestFit="1" customWidth="1"/>
    <col min="9" max="9" width="12.21875" bestFit="1" customWidth="1"/>
  </cols>
  <sheetData>
    <row r="1" spans="1:9" x14ac:dyDescent="0.3">
      <c r="A1" s="1" t="s">
        <v>0</v>
      </c>
      <c r="B1" t="s">
        <v>6</v>
      </c>
      <c r="C1" t="s">
        <v>7</v>
      </c>
      <c r="D1" t="s">
        <v>8</v>
      </c>
      <c r="E1" t="s">
        <v>9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">
      <c r="A2" t="s">
        <v>1</v>
      </c>
      <c r="B2">
        <v>76</v>
      </c>
      <c r="C2">
        <v>307</v>
      </c>
      <c r="D2">
        <v>74</v>
      </c>
      <c r="E2">
        <v>305</v>
      </c>
      <c r="F2">
        <f>D2-B2</f>
        <v>-2</v>
      </c>
      <c r="G2">
        <f>E2-C2</f>
        <v>-2</v>
      </c>
      <c r="H2">
        <f>F2+G2</f>
        <v>-4</v>
      </c>
      <c r="I2" t="s">
        <v>21</v>
      </c>
    </row>
    <row r="3" spans="1:9" x14ac:dyDescent="0.3">
      <c r="A3" t="s">
        <v>2</v>
      </c>
      <c r="B3">
        <v>61</v>
      </c>
      <c r="C3">
        <v>332</v>
      </c>
      <c r="D3">
        <v>44</v>
      </c>
      <c r="E3">
        <v>329</v>
      </c>
      <c r="F3">
        <f t="shared" ref="F3:F13" si="0">D3-B3</f>
        <v>-17</v>
      </c>
      <c r="G3">
        <f t="shared" ref="G3:G13" si="1">E3-C3</f>
        <v>-3</v>
      </c>
      <c r="H3">
        <f t="shared" ref="H3:H13" si="2">F3+G3</f>
        <v>-20</v>
      </c>
      <c r="I3" t="s">
        <v>29</v>
      </c>
    </row>
    <row r="4" spans="1:9" x14ac:dyDescent="0.3">
      <c r="A4" t="s">
        <v>3</v>
      </c>
      <c r="B4">
        <v>43</v>
      </c>
      <c r="C4">
        <v>345</v>
      </c>
      <c r="D4">
        <v>41</v>
      </c>
      <c r="E4">
        <v>320</v>
      </c>
      <c r="F4">
        <f t="shared" si="0"/>
        <v>-2</v>
      </c>
      <c r="G4">
        <f t="shared" si="1"/>
        <v>-25</v>
      </c>
      <c r="H4">
        <f t="shared" si="2"/>
        <v>-27</v>
      </c>
      <c r="I4" t="s">
        <v>28</v>
      </c>
    </row>
    <row r="5" spans="1:9" x14ac:dyDescent="0.3">
      <c r="A5" t="s">
        <v>4</v>
      </c>
      <c r="B5">
        <v>48</v>
      </c>
      <c r="C5">
        <v>339</v>
      </c>
      <c r="D5">
        <v>49</v>
      </c>
      <c r="E5">
        <v>318</v>
      </c>
      <c r="F5">
        <f t="shared" si="0"/>
        <v>1</v>
      </c>
      <c r="G5">
        <f t="shared" si="1"/>
        <v>-21</v>
      </c>
      <c r="H5">
        <f t="shared" si="2"/>
        <v>-20</v>
      </c>
      <c r="I5" t="s">
        <v>28</v>
      </c>
    </row>
    <row r="6" spans="1:9" x14ac:dyDescent="0.3">
      <c r="A6" t="s">
        <v>5</v>
      </c>
      <c r="B6">
        <v>53</v>
      </c>
      <c r="C6">
        <v>325</v>
      </c>
      <c r="D6">
        <v>49</v>
      </c>
      <c r="E6">
        <v>328</v>
      </c>
      <c r="F6">
        <f t="shared" si="0"/>
        <v>-4</v>
      </c>
      <c r="G6">
        <f t="shared" si="1"/>
        <v>3</v>
      </c>
      <c r="H6">
        <f t="shared" si="2"/>
        <v>-1</v>
      </c>
      <c r="I6" t="s">
        <v>21</v>
      </c>
    </row>
    <row r="7" spans="1:9" x14ac:dyDescent="0.3">
      <c r="A7" t="s">
        <v>10</v>
      </c>
      <c r="B7">
        <v>59</v>
      </c>
      <c r="C7">
        <v>284</v>
      </c>
      <c r="D7">
        <v>45</v>
      </c>
      <c r="E7">
        <v>314</v>
      </c>
      <c r="F7">
        <f t="shared" si="0"/>
        <v>-14</v>
      </c>
      <c r="G7">
        <f t="shared" si="1"/>
        <v>30</v>
      </c>
      <c r="H7">
        <f t="shared" si="2"/>
        <v>16</v>
      </c>
      <c r="I7" t="s">
        <v>22</v>
      </c>
    </row>
    <row r="8" spans="1:9" x14ac:dyDescent="0.3">
      <c r="A8" t="s">
        <v>11</v>
      </c>
      <c r="B8">
        <v>58</v>
      </c>
      <c r="C8">
        <v>300</v>
      </c>
      <c r="D8">
        <v>48</v>
      </c>
      <c r="E8">
        <v>296</v>
      </c>
      <c r="F8">
        <f t="shared" si="0"/>
        <v>-10</v>
      </c>
      <c r="G8">
        <f t="shared" si="1"/>
        <v>-4</v>
      </c>
      <c r="H8">
        <f t="shared" si="2"/>
        <v>-14</v>
      </c>
      <c r="I8" t="s">
        <v>29</v>
      </c>
    </row>
    <row r="9" spans="1:9" x14ac:dyDescent="0.3">
      <c r="A9" t="s">
        <v>12</v>
      </c>
      <c r="B9">
        <v>42</v>
      </c>
      <c r="C9">
        <v>318</v>
      </c>
      <c r="D9">
        <v>42</v>
      </c>
      <c r="E9">
        <v>317</v>
      </c>
      <c r="F9">
        <f t="shared" si="0"/>
        <v>0</v>
      </c>
      <c r="G9">
        <f t="shared" si="1"/>
        <v>-1</v>
      </c>
      <c r="H9">
        <f t="shared" si="2"/>
        <v>-1</v>
      </c>
      <c r="I9" t="s">
        <v>21</v>
      </c>
    </row>
    <row r="10" spans="1:9" x14ac:dyDescent="0.3">
      <c r="A10" t="s">
        <v>13</v>
      </c>
      <c r="B10">
        <v>72</v>
      </c>
      <c r="C10">
        <v>289</v>
      </c>
      <c r="D10">
        <v>49</v>
      </c>
      <c r="E10">
        <v>317</v>
      </c>
      <c r="F10">
        <f t="shared" si="0"/>
        <v>-23</v>
      </c>
      <c r="G10">
        <f t="shared" si="1"/>
        <v>28</v>
      </c>
      <c r="H10">
        <f t="shared" si="2"/>
        <v>5</v>
      </c>
      <c r="I10" t="s">
        <v>22</v>
      </c>
    </row>
    <row r="11" spans="1:9" x14ac:dyDescent="0.3">
      <c r="A11" t="s">
        <v>14</v>
      </c>
      <c r="B11">
        <v>57</v>
      </c>
      <c r="C11">
        <v>336</v>
      </c>
      <c r="D11">
        <v>57</v>
      </c>
      <c r="E11">
        <v>330</v>
      </c>
      <c r="F11">
        <f t="shared" si="0"/>
        <v>0</v>
      </c>
      <c r="G11">
        <f t="shared" si="1"/>
        <v>-6</v>
      </c>
      <c r="H11">
        <f t="shared" si="2"/>
        <v>-6</v>
      </c>
      <c r="I11" t="s">
        <v>21</v>
      </c>
    </row>
    <row r="12" spans="1:9" x14ac:dyDescent="0.3">
      <c r="A12" t="s">
        <v>15</v>
      </c>
      <c r="B12">
        <v>93</v>
      </c>
      <c r="C12">
        <v>283</v>
      </c>
      <c r="D12">
        <v>64</v>
      </c>
      <c r="E12">
        <v>291</v>
      </c>
      <c r="F12">
        <f t="shared" si="0"/>
        <v>-29</v>
      </c>
      <c r="G12">
        <f t="shared" si="1"/>
        <v>8</v>
      </c>
      <c r="H12">
        <f t="shared" si="2"/>
        <v>-21</v>
      </c>
      <c r="I12" t="s">
        <v>22</v>
      </c>
    </row>
    <row r="13" spans="1:9" x14ac:dyDescent="0.3">
      <c r="A13" t="s">
        <v>16</v>
      </c>
      <c r="B13">
        <v>54</v>
      </c>
      <c r="C13">
        <v>273</v>
      </c>
      <c r="D13">
        <v>40</v>
      </c>
      <c r="E13">
        <v>308</v>
      </c>
      <c r="F13">
        <f t="shared" si="0"/>
        <v>-14</v>
      </c>
      <c r="G13">
        <f t="shared" si="1"/>
        <v>35</v>
      </c>
      <c r="H13">
        <f t="shared" si="2"/>
        <v>21</v>
      </c>
      <c r="I13" t="s">
        <v>22</v>
      </c>
    </row>
  </sheetData>
  <autoFilter ref="A1:I13" xr:uid="{C30C5EB9-18F8-4709-8299-4EF2DCFA8D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655F-85A7-4E7B-9C0B-D770485E7FF5}">
  <dimension ref="A1:C15"/>
  <sheetViews>
    <sheetView workbookViewId="0">
      <selection activeCell="C16" sqref="C16"/>
    </sheetView>
  </sheetViews>
  <sheetFormatPr baseColWidth="10" defaultRowHeight="14.4" x14ac:dyDescent="0.3"/>
  <cols>
    <col min="1" max="1" width="12.6640625" bestFit="1" customWidth="1"/>
    <col min="3" max="3" width="12" bestFit="1" customWidth="1"/>
  </cols>
  <sheetData>
    <row r="1" spans="1:3" x14ac:dyDescent="0.3">
      <c r="A1" t="s">
        <v>0</v>
      </c>
      <c r="B1" t="s">
        <v>23</v>
      </c>
      <c r="C1" t="s">
        <v>24</v>
      </c>
    </row>
    <row r="2" spans="1:3" x14ac:dyDescent="0.3">
      <c r="A2" t="s">
        <v>25</v>
      </c>
      <c r="B2" t="s">
        <v>22</v>
      </c>
      <c r="C2" s="2">
        <v>3260409483140</v>
      </c>
    </row>
    <row r="3" spans="1:3" x14ac:dyDescent="0.3">
      <c r="A3" t="s">
        <v>26</v>
      </c>
      <c r="B3" t="s">
        <v>22</v>
      </c>
      <c r="C3" s="2">
        <v>1678553904655</v>
      </c>
    </row>
    <row r="4" spans="1:3" x14ac:dyDescent="0.3">
      <c r="A4" t="s">
        <v>27</v>
      </c>
      <c r="B4" t="s">
        <v>22</v>
      </c>
      <c r="C4">
        <v>1682203914718</v>
      </c>
    </row>
    <row r="5" spans="1:3" x14ac:dyDescent="0.3">
      <c r="A5" t="s">
        <v>32</v>
      </c>
      <c r="B5" t="s">
        <v>22</v>
      </c>
      <c r="C5">
        <v>2283823398696</v>
      </c>
    </row>
    <row r="6" spans="1:3" x14ac:dyDescent="0.3">
      <c r="A6" t="s">
        <v>33</v>
      </c>
      <c r="B6" t="s">
        <v>22</v>
      </c>
      <c r="C6">
        <v>803387906345</v>
      </c>
    </row>
    <row r="7" spans="1:3" x14ac:dyDescent="0.3">
      <c r="A7" t="s">
        <v>34</v>
      </c>
      <c r="B7" t="s">
        <v>22</v>
      </c>
      <c r="C7">
        <v>3018520934589</v>
      </c>
    </row>
    <row r="8" spans="1:3" x14ac:dyDescent="0.3">
      <c r="A8" t="s">
        <v>30</v>
      </c>
      <c r="B8" t="s">
        <v>28</v>
      </c>
      <c r="C8">
        <v>645982553281</v>
      </c>
    </row>
    <row r="9" spans="1:3" x14ac:dyDescent="0.3">
      <c r="A9" t="s">
        <v>31</v>
      </c>
      <c r="B9" t="s">
        <v>29</v>
      </c>
      <c r="C9">
        <v>33140212892</v>
      </c>
    </row>
    <row r="10" spans="1:3" x14ac:dyDescent="0.3">
      <c r="A10" t="s">
        <v>35</v>
      </c>
      <c r="B10" t="s">
        <v>21</v>
      </c>
      <c r="C10">
        <v>3036022582317</v>
      </c>
    </row>
    <row r="11" spans="1:3" x14ac:dyDescent="0.3">
      <c r="A11" t="s">
        <v>36</v>
      </c>
      <c r="B11" t="s">
        <v>21</v>
      </c>
      <c r="C11">
        <v>20612606</v>
      </c>
    </row>
    <row r="12" spans="1:3" x14ac:dyDescent="0.3">
      <c r="A12" t="s">
        <v>37</v>
      </c>
      <c r="B12" t="s">
        <v>21</v>
      </c>
      <c r="C12">
        <v>1565188073614</v>
      </c>
    </row>
    <row r="13" spans="1:3" x14ac:dyDescent="0.3">
      <c r="A13" t="s">
        <v>38</v>
      </c>
      <c r="B13" t="s">
        <v>21</v>
      </c>
      <c r="C13">
        <v>0</v>
      </c>
    </row>
    <row r="14" spans="1:3" x14ac:dyDescent="0.3">
      <c r="A14" t="s">
        <v>39</v>
      </c>
      <c r="B14" t="s">
        <v>21</v>
      </c>
      <c r="C14">
        <v>1609624220890</v>
      </c>
    </row>
    <row r="15" spans="1:3" x14ac:dyDescent="0.3">
      <c r="A15" t="s">
        <v>40</v>
      </c>
      <c r="B15" t="s">
        <v>21</v>
      </c>
      <c r="C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2023-02-20T21:56:26Z</dcterms:created>
  <dcterms:modified xsi:type="dcterms:W3CDTF">2023-02-21T19:52:39Z</dcterms:modified>
</cp:coreProperties>
</file>