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d3235cb7cad86/Documents/Camila/Publicaciones/Chapman_Historical Occupancy/"/>
    </mc:Choice>
  </mc:AlternateContent>
  <xr:revisionPtr revIDLastSave="78" documentId="8_{36AE6BD7-40C6-4546-9520-60129E9FF077}" xr6:coauthVersionLast="47" xr6:coauthVersionMax="47" xr10:uidLastSave="{9A88A63E-C7B8-4EF8-ADF5-931E4CE1C1D9}"/>
  <bookViews>
    <workbookView xWindow="-108" yWindow="-108" windowWidth="23256" windowHeight="12456" xr2:uid="{00000000-000D-0000-FFFF-FFFF00000000}"/>
  </bookViews>
  <sheets>
    <sheet name="All_species_traits - copia" sheetId="1" r:id="rId1"/>
    <sheet name="Fusa_corr" sheetId="7" r:id="rId2"/>
    <sheet name="Florencia_corr" sheetId="6" r:id="rId3"/>
    <sheet name="Honda_corr" sheetId="5" r:id="rId4"/>
    <sheet name="Toche_corr" sheetId="4" r:id="rId5"/>
    <sheet name="San Agustin_corr" sheetId="3" r:id="rId6"/>
    <sheet name="Barbacoas_H_corr" sheetId="2" r:id="rId7"/>
  </sheets>
  <definedNames>
    <definedName name="_xlnm._FilterDatabase" localSheetId="0" hidden="1">'All_species_traits - copia'!$A$1:$BL$816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0" i="1" l="1"/>
  <c r="G773" i="1"/>
  <c r="G315" i="1"/>
  <c r="G364" i="1"/>
  <c r="G652" i="1"/>
  <c r="G36" i="1"/>
  <c r="G172" i="1"/>
  <c r="G235" i="1"/>
  <c r="G368" i="1"/>
  <c r="G397" i="1"/>
  <c r="G482" i="1"/>
  <c r="G590" i="1"/>
  <c r="G4" i="1"/>
  <c r="G5" i="1"/>
  <c r="G9" i="1"/>
  <c r="G14" i="1"/>
  <c r="G15" i="1"/>
  <c r="G28" i="1"/>
  <c r="G38" i="1"/>
  <c r="G40" i="1"/>
  <c r="G44" i="1"/>
  <c r="G56" i="1"/>
  <c r="G57" i="1"/>
  <c r="G65" i="1"/>
  <c r="G69" i="1"/>
  <c r="G72" i="1"/>
  <c r="G79" i="1"/>
  <c r="G81" i="1"/>
  <c r="G86" i="1"/>
  <c r="G90" i="1"/>
  <c r="G93" i="1"/>
  <c r="G99" i="1"/>
  <c r="G100" i="1"/>
  <c r="G101" i="1"/>
  <c r="G103" i="1"/>
  <c r="G104" i="1"/>
  <c r="G106" i="1"/>
  <c r="G107" i="1"/>
  <c r="G108" i="1"/>
  <c r="G112" i="1"/>
  <c r="G113" i="1"/>
  <c r="G121" i="1"/>
  <c r="G123" i="1"/>
  <c r="G124" i="1"/>
  <c r="G134" i="1"/>
  <c r="G137" i="1"/>
  <c r="G138" i="1"/>
  <c r="G144" i="1"/>
  <c r="G145" i="1"/>
  <c r="G146" i="1"/>
  <c r="G151" i="1"/>
  <c r="G154" i="1"/>
  <c r="G156" i="1"/>
  <c r="G158" i="1"/>
  <c r="G164" i="1"/>
  <c r="G165" i="1"/>
  <c r="G166" i="1"/>
  <c r="G169" i="1"/>
  <c r="G171" i="1"/>
  <c r="G182" i="1"/>
  <c r="G184" i="1"/>
  <c r="G187" i="1"/>
  <c r="G189" i="1"/>
  <c r="G198" i="1"/>
  <c r="G202" i="1"/>
  <c r="G204" i="1"/>
  <c r="G210" i="1"/>
  <c r="G214" i="1"/>
  <c r="G215" i="1"/>
  <c r="G216" i="1"/>
  <c r="G221" i="1"/>
  <c r="G228" i="1"/>
  <c r="G232" i="1"/>
  <c r="G237" i="1"/>
  <c r="G238" i="1"/>
  <c r="G245" i="1"/>
  <c r="G250" i="1"/>
  <c r="G251" i="1"/>
  <c r="G252" i="1"/>
  <c r="G257" i="1"/>
  <c r="G258" i="1"/>
  <c r="G259" i="1"/>
  <c r="G263" i="1"/>
  <c r="G268" i="1"/>
  <c r="G271" i="1"/>
  <c r="G273" i="1"/>
  <c r="G274" i="1"/>
  <c r="G283" i="1"/>
  <c r="G289" i="1"/>
  <c r="G300" i="1"/>
  <c r="G306" i="1"/>
  <c r="G307" i="1"/>
  <c r="G308" i="1"/>
  <c r="G310" i="1"/>
  <c r="G314" i="1"/>
  <c r="G321" i="1"/>
  <c r="G323" i="1"/>
  <c r="G324" i="1"/>
  <c r="G328" i="1"/>
  <c r="G687" i="1"/>
  <c r="G341" i="1"/>
  <c r="G345" i="1"/>
  <c r="G350" i="1"/>
  <c r="G353" i="1"/>
  <c r="G356" i="1"/>
  <c r="G359" i="1"/>
  <c r="G363" i="1"/>
  <c r="G365" i="1"/>
  <c r="G366" i="1"/>
  <c r="G375" i="1"/>
  <c r="G377" i="1"/>
  <c r="G378" i="1"/>
  <c r="G379" i="1"/>
  <c r="G383" i="1"/>
  <c r="G386" i="1"/>
  <c r="G391" i="1"/>
  <c r="G402" i="1"/>
  <c r="G412" i="1"/>
  <c r="G413" i="1"/>
  <c r="G414" i="1"/>
  <c r="G421" i="1"/>
  <c r="G423" i="1"/>
  <c r="G424" i="1"/>
  <c r="G437" i="1"/>
  <c r="G444" i="1"/>
  <c r="G449" i="1"/>
  <c r="G451" i="1"/>
  <c r="G453" i="1"/>
  <c r="G458" i="1"/>
  <c r="G459" i="1"/>
  <c r="G460" i="1"/>
  <c r="G462" i="1"/>
  <c r="G466" i="1"/>
  <c r="G493" i="1"/>
  <c r="G494" i="1"/>
  <c r="G495" i="1"/>
  <c r="G502" i="1"/>
  <c r="G510" i="1"/>
  <c r="G511" i="1"/>
  <c r="G512" i="1"/>
  <c r="G515" i="1"/>
  <c r="G519" i="1"/>
  <c r="G523" i="1"/>
  <c r="G525" i="1"/>
  <c r="G526" i="1"/>
  <c r="G527" i="1"/>
  <c r="G530" i="1"/>
  <c r="G532" i="1"/>
  <c r="G533" i="1"/>
  <c r="G534" i="1"/>
  <c r="G536" i="1"/>
  <c r="G540" i="1"/>
  <c r="G541" i="1"/>
  <c r="G543" i="1"/>
  <c r="G544" i="1"/>
  <c r="G546" i="1"/>
  <c r="G488" i="1"/>
  <c r="G548" i="1"/>
  <c r="G549" i="1"/>
  <c r="G550" i="1"/>
  <c r="G552" i="1"/>
  <c r="G555" i="1"/>
  <c r="G558" i="1"/>
  <c r="G559" i="1"/>
  <c r="G560" i="1"/>
  <c r="G561" i="1"/>
  <c r="G566" i="1"/>
  <c r="G567" i="1"/>
  <c r="G569" i="1"/>
  <c r="G580" i="1"/>
  <c r="G584" i="1"/>
  <c r="G596" i="1"/>
  <c r="G611" i="1"/>
  <c r="G614" i="1"/>
  <c r="G625" i="1"/>
  <c r="G627" i="1"/>
  <c r="G633" i="1"/>
  <c r="G638" i="1"/>
  <c r="G640" i="1"/>
  <c r="G649" i="1"/>
  <c r="G651" i="1"/>
  <c r="G654" i="1"/>
  <c r="G656" i="1"/>
  <c r="G662" i="1"/>
  <c r="G663" i="1"/>
  <c r="G664" i="1"/>
  <c r="G666" i="1"/>
  <c r="G673" i="1"/>
  <c r="G674" i="1"/>
  <c r="G676" i="1"/>
  <c r="G680" i="1"/>
  <c r="G684" i="1"/>
  <c r="G685" i="1"/>
  <c r="G686" i="1"/>
  <c r="G689" i="1"/>
  <c r="G695" i="1"/>
  <c r="G159" i="1"/>
  <c r="G709" i="1"/>
  <c r="G710" i="1"/>
  <c r="G714" i="1"/>
  <c r="G717" i="1"/>
  <c r="G719" i="1"/>
  <c r="G726" i="1"/>
  <c r="G729" i="1"/>
  <c r="G736" i="1"/>
  <c r="G737" i="1"/>
  <c r="G739" i="1"/>
  <c r="G755" i="1"/>
  <c r="G757" i="1"/>
  <c r="G758" i="1"/>
  <c r="G762" i="1"/>
  <c r="G764" i="1"/>
  <c r="G766" i="1"/>
  <c r="G768" i="1"/>
  <c r="G788" i="1"/>
  <c r="G791" i="1"/>
  <c r="G795" i="1"/>
  <c r="G796" i="1"/>
  <c r="G797" i="1"/>
  <c r="G798" i="1"/>
  <c r="G800" i="1"/>
  <c r="G812" i="1"/>
  <c r="G815" i="1"/>
  <c r="F330" i="1"/>
  <c r="F773" i="1"/>
  <c r="F315" i="1"/>
  <c r="F364" i="1"/>
  <c r="F652" i="1"/>
  <c r="F36" i="1"/>
  <c r="F172" i="1"/>
  <c r="F235" i="1"/>
  <c r="F368" i="1"/>
  <c r="F397" i="1"/>
  <c r="F482" i="1"/>
  <c r="F5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687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5" i="1"/>
  <c r="F366" i="1"/>
  <c r="F367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488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159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2" i="7"/>
  <c r="G43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2" i="6"/>
  <c r="G56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2" i="5"/>
  <c r="G55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2" i="3"/>
  <c r="G50" i="2" l="1"/>
  <c r="G1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7" i="2"/>
  <c r="G128" i="2"/>
  <c r="G129" i="2"/>
  <c r="G130" i="2"/>
  <c r="G131" i="2"/>
  <c r="G132" i="2"/>
  <c r="G133" i="2"/>
  <c r="G134" i="2"/>
  <c r="G2" i="2"/>
  <c r="AG8" i="1"/>
  <c r="AG10" i="1"/>
  <c r="AG13" i="1"/>
  <c r="AG18" i="1"/>
  <c r="AG20" i="1"/>
  <c r="AG22" i="1"/>
  <c r="AG29" i="1"/>
  <c r="G29" i="1" s="1"/>
  <c r="AG31" i="1"/>
  <c r="AG37" i="1"/>
  <c r="AG41" i="1"/>
  <c r="AG43" i="1"/>
  <c r="AG47" i="1"/>
  <c r="G47" i="1" s="1"/>
  <c r="AG49" i="1"/>
  <c r="AG50" i="1"/>
  <c r="G50" i="1" s="1"/>
  <c r="AG53" i="1"/>
  <c r="AG54" i="1"/>
  <c r="AG58" i="1"/>
  <c r="AG63" i="1"/>
  <c r="G63" i="1" s="1"/>
  <c r="AG64" i="1"/>
  <c r="AG66" i="1"/>
  <c r="AG73" i="1"/>
  <c r="AG74" i="1"/>
  <c r="AG80" i="1"/>
  <c r="AG84" i="1"/>
  <c r="AG89" i="1"/>
  <c r="AG102" i="1"/>
  <c r="AG122" i="1"/>
  <c r="AG125" i="1"/>
  <c r="AG143" i="1"/>
  <c r="AG147" i="1"/>
  <c r="AG148" i="1"/>
  <c r="AG150" i="1"/>
  <c r="AG155" i="1"/>
  <c r="G155" i="1" s="1"/>
  <c r="AG160" i="1"/>
  <c r="AG161" i="1"/>
  <c r="AG162" i="1"/>
  <c r="AG167" i="1"/>
  <c r="G167" i="1" s="1"/>
  <c r="AG168" i="1"/>
  <c r="AG173" i="1"/>
  <c r="AG174" i="1"/>
  <c r="G174" i="1" s="1"/>
  <c r="AG175" i="1"/>
  <c r="AG177" i="1"/>
  <c r="AG180" i="1"/>
  <c r="AG185" i="1"/>
  <c r="AG190" i="1"/>
  <c r="AG191" i="1"/>
  <c r="AG192" i="1"/>
  <c r="G192" i="1" s="1"/>
  <c r="AG193" i="1"/>
  <c r="AG194" i="1"/>
  <c r="G194" i="1" s="1"/>
  <c r="AG199" i="1"/>
  <c r="AG206" i="1"/>
  <c r="AG208" i="1"/>
  <c r="AG220" i="1"/>
  <c r="AG224" i="1"/>
  <c r="AG236" i="1"/>
  <c r="AG241" i="1"/>
  <c r="AG242" i="1"/>
  <c r="G242" i="1" s="1"/>
  <c r="AG243" i="1"/>
  <c r="AG244" i="1"/>
  <c r="AG254" i="1"/>
  <c r="G254" i="1" s="1"/>
  <c r="AG255" i="1"/>
  <c r="AG260" i="1"/>
  <c r="G260" i="1" s="1"/>
  <c r="AG264" i="1"/>
  <c r="AG266" i="1"/>
  <c r="AG275" i="1"/>
  <c r="AG279" i="1"/>
  <c r="G279" i="1" s="1"/>
  <c r="AG281" i="1"/>
  <c r="G281" i="1" s="1"/>
  <c r="AG290" i="1"/>
  <c r="G290" i="1" s="1"/>
  <c r="AG292" i="1"/>
  <c r="AG297" i="1"/>
  <c r="AG316" i="1"/>
  <c r="AG318" i="1"/>
  <c r="AG319" i="1"/>
  <c r="AG331" i="1"/>
  <c r="G331" i="1" s="1"/>
  <c r="AG333" i="1"/>
  <c r="AG334" i="1"/>
  <c r="AG336" i="1"/>
  <c r="G336" i="1" s="1"/>
  <c r="AG340" i="1"/>
  <c r="AG347" i="1"/>
  <c r="AG362" i="1"/>
  <c r="AG367" i="1"/>
  <c r="G367" i="1" s="1"/>
  <c r="AG373" i="1"/>
  <c r="AG380" i="1"/>
  <c r="AG384" i="1"/>
  <c r="AG392" i="1"/>
  <c r="AG395" i="1"/>
  <c r="AG399" i="1"/>
  <c r="G399" i="1" s="1"/>
  <c r="AG400" i="1"/>
  <c r="G400" i="1" s="1"/>
  <c r="AG406" i="1"/>
  <c r="AG407" i="1"/>
  <c r="AG408" i="1"/>
  <c r="AG409" i="1"/>
  <c r="G409" i="1" s="1"/>
  <c r="AG422" i="1"/>
  <c r="AG431" i="1"/>
  <c r="AG433" i="1"/>
  <c r="AG446" i="1"/>
  <c r="AG455" i="1"/>
  <c r="AG456" i="1"/>
  <c r="AG463" i="1"/>
  <c r="AG467" i="1"/>
  <c r="AG470" i="1"/>
  <c r="G470" i="1" s="1"/>
  <c r="AG471" i="1"/>
  <c r="G471" i="1" s="1"/>
  <c r="AG472" i="1"/>
  <c r="AG475" i="1"/>
  <c r="AG487" i="1"/>
  <c r="AG489" i="1"/>
  <c r="G489" i="1" s="1"/>
  <c r="AG500" i="1"/>
  <c r="AG501" i="1"/>
  <c r="AG503" i="1"/>
  <c r="G503" i="1" s="1"/>
  <c r="AG506" i="1"/>
  <c r="AG513" i="1"/>
  <c r="G513" i="1" s="1"/>
  <c r="AG514" i="1"/>
  <c r="AG521" i="1"/>
  <c r="AG522" i="1"/>
  <c r="G522" i="1" s="1"/>
  <c r="AG539" i="1"/>
  <c r="AG553" i="1"/>
  <c r="AG564" i="1"/>
  <c r="AG568" i="1"/>
  <c r="AG571" i="1"/>
  <c r="AG573" i="1"/>
  <c r="AG576" i="1"/>
  <c r="G576" i="1" s="1"/>
  <c r="AG579" i="1"/>
  <c r="G579" i="1" s="1"/>
  <c r="AG581" i="1"/>
  <c r="G581" i="1" s="1"/>
  <c r="AG598" i="1"/>
  <c r="AG599" i="1"/>
  <c r="AG601" i="1"/>
  <c r="AG605" i="1"/>
  <c r="AG607" i="1"/>
  <c r="G607" i="1" s="1"/>
  <c r="AG620" i="1"/>
  <c r="AG621" i="1"/>
  <c r="G621" i="1" s="1"/>
  <c r="AG624" i="1"/>
  <c r="AG632" i="1"/>
  <c r="AG634" i="1"/>
  <c r="AG643" i="1"/>
  <c r="AG647" i="1"/>
  <c r="AG655" i="1"/>
  <c r="G655" i="1" s="1"/>
  <c r="AG659" i="1"/>
  <c r="G659" i="1" s="1"/>
  <c r="AG660" i="1"/>
  <c r="AG667" i="1"/>
  <c r="AG669" i="1"/>
  <c r="AG677" i="1"/>
  <c r="AG678" i="1"/>
  <c r="AG679" i="1"/>
  <c r="G679" i="1" s="1"/>
  <c r="AG681" i="1"/>
  <c r="AG682" i="1"/>
  <c r="G682" i="1" s="1"/>
  <c r="AG683" i="1"/>
  <c r="G683" i="1" s="1"/>
  <c r="AG688" i="1"/>
  <c r="G688" i="1" s="1"/>
  <c r="AG701" i="1"/>
  <c r="AG702" i="1"/>
  <c r="AG705" i="1"/>
  <c r="AG706" i="1"/>
  <c r="G706" i="1" s="1"/>
  <c r="AG708" i="1"/>
  <c r="G708" i="1" s="1"/>
  <c r="AG715" i="1"/>
  <c r="G715" i="1" s="1"/>
  <c r="AG716" i="1"/>
  <c r="AG722" i="1"/>
  <c r="AG724" i="1"/>
  <c r="AG727" i="1"/>
  <c r="AG730" i="1"/>
  <c r="AG732" i="1"/>
  <c r="G732" i="1" s="1"/>
  <c r="AG733" i="1"/>
  <c r="AG735" i="1"/>
  <c r="AG747" i="1"/>
  <c r="AG749" i="1"/>
  <c r="AG751" i="1"/>
  <c r="AG752" i="1"/>
  <c r="AG763" i="1"/>
  <c r="AG771" i="1"/>
  <c r="AG772" i="1"/>
  <c r="AG779" i="1"/>
  <c r="AG784" i="1"/>
  <c r="AG785" i="1"/>
  <c r="AG790" i="1"/>
  <c r="AG794" i="1"/>
  <c r="G794" i="1" s="1"/>
  <c r="AG799" i="1"/>
  <c r="AG801" i="1"/>
  <c r="AG804" i="1"/>
  <c r="AG805" i="1"/>
  <c r="AG811" i="1"/>
  <c r="AG814" i="1"/>
  <c r="AG816" i="1"/>
  <c r="AB3" i="1" l="1"/>
  <c r="G3" i="1" s="1"/>
  <c r="AB11" i="1"/>
  <c r="G11" i="1" s="1"/>
  <c r="AB19" i="1"/>
  <c r="G19" i="1" s="1"/>
  <c r="AB21" i="1"/>
  <c r="G21" i="1" s="1"/>
  <c r="AB23" i="1"/>
  <c r="G23" i="1" s="1"/>
  <c r="AB24" i="1"/>
  <c r="G24" i="1" s="1"/>
  <c r="AB34" i="1"/>
  <c r="G34" i="1" s="1"/>
  <c r="AB35" i="1"/>
  <c r="G35" i="1" s="1"/>
  <c r="AB37" i="1"/>
  <c r="G37" i="1" s="1"/>
  <c r="AB39" i="1"/>
  <c r="G39" i="1" s="1"/>
  <c r="AB55" i="1"/>
  <c r="G55" i="1" s="1"/>
  <c r="AB59" i="1"/>
  <c r="G59" i="1" s="1"/>
  <c r="AB61" i="1"/>
  <c r="AB62" i="1"/>
  <c r="AB67" i="1"/>
  <c r="G67" i="1" s="1"/>
  <c r="AB70" i="1"/>
  <c r="G70" i="1" s="1"/>
  <c r="AB71" i="1"/>
  <c r="G71" i="1" s="1"/>
  <c r="AB75" i="1"/>
  <c r="AB76" i="1"/>
  <c r="G76" i="1" s="1"/>
  <c r="AB78" i="1"/>
  <c r="G78" i="1" s="1"/>
  <c r="AB83" i="1"/>
  <c r="AB85" i="1"/>
  <c r="G85" i="1" s="1"/>
  <c r="AB88" i="1"/>
  <c r="G88" i="1" s="1"/>
  <c r="AB89" i="1"/>
  <c r="AB91" i="1"/>
  <c r="G91" i="1" s="1"/>
  <c r="AB96" i="1"/>
  <c r="G96" i="1" s="1"/>
  <c r="AB97" i="1"/>
  <c r="G97" i="1" s="1"/>
  <c r="AB115" i="1"/>
  <c r="G115" i="1" s="1"/>
  <c r="AB116" i="1"/>
  <c r="G116" i="1" s="1"/>
  <c r="AB118" i="1"/>
  <c r="G118" i="1" s="1"/>
  <c r="AB120" i="1"/>
  <c r="AB130" i="1"/>
  <c r="G130" i="1" s="1"/>
  <c r="AB132" i="1"/>
  <c r="G132" i="1" s="1"/>
  <c r="AB133" i="1"/>
  <c r="G133" i="1" s="1"/>
  <c r="AB135" i="1"/>
  <c r="G135" i="1" s="1"/>
  <c r="AB139" i="1"/>
  <c r="G139" i="1" s="1"/>
  <c r="AB140" i="1"/>
  <c r="AB143" i="1"/>
  <c r="AB163" i="1"/>
  <c r="G163" i="1" s="1"/>
  <c r="AB170" i="1"/>
  <c r="G170" i="1" s="1"/>
  <c r="AB173" i="1"/>
  <c r="G173" i="1" s="1"/>
  <c r="AB179" i="1"/>
  <c r="G179" i="1" s="1"/>
  <c r="AB195" i="1"/>
  <c r="G195" i="1" s="1"/>
  <c r="AB208" i="1"/>
  <c r="AB212" i="1"/>
  <c r="AB219" i="1"/>
  <c r="G219" i="1" s="1"/>
  <c r="AB225" i="1"/>
  <c r="AB226" i="1"/>
  <c r="G226" i="1" s="1"/>
  <c r="AB229" i="1"/>
  <c r="AB230" i="1"/>
  <c r="AB236" i="1"/>
  <c r="AB240" i="1"/>
  <c r="G240" i="1" s="1"/>
  <c r="AB248" i="1"/>
  <c r="AB249" i="1"/>
  <c r="AB253" i="1"/>
  <c r="G253" i="1" s="1"/>
  <c r="AB267" i="1"/>
  <c r="G267" i="1" s="1"/>
  <c r="AB269" i="1"/>
  <c r="G269" i="1" s="1"/>
  <c r="AB270" i="1"/>
  <c r="AB277" i="1"/>
  <c r="G277" i="1" s="1"/>
  <c r="AB286" i="1"/>
  <c r="AB288" i="1"/>
  <c r="AB291" i="1"/>
  <c r="AB295" i="1"/>
  <c r="G295" i="1" s="1"/>
  <c r="AB296" i="1"/>
  <c r="G296" i="1" s="1"/>
  <c r="AB299" i="1"/>
  <c r="G299" i="1" s="1"/>
  <c r="AB301" i="1"/>
  <c r="G301" i="1" s="1"/>
  <c r="AB302" i="1"/>
  <c r="G302" i="1" s="1"/>
  <c r="AB304" i="1"/>
  <c r="G304" i="1" s="1"/>
  <c r="AB309" i="1"/>
  <c r="G309" i="1" s="1"/>
  <c r="AB312" i="1"/>
  <c r="G312" i="1" s="1"/>
  <c r="AB313" i="1"/>
  <c r="AB342" i="1"/>
  <c r="AB346" i="1"/>
  <c r="G346" i="1" s="1"/>
  <c r="AB348" i="1"/>
  <c r="AB351" i="1"/>
  <c r="G351" i="1" s="1"/>
  <c r="AB355" i="1"/>
  <c r="G355" i="1" s="1"/>
  <c r="AB357" i="1"/>
  <c r="G357" i="1" s="1"/>
  <c r="AB358" i="1"/>
  <c r="G358" i="1" s="1"/>
  <c r="AB360" i="1"/>
  <c r="G360" i="1" s="1"/>
  <c r="AB369" i="1"/>
  <c r="AB370" i="1"/>
  <c r="G370" i="1" s="1"/>
  <c r="AB376" i="1"/>
  <c r="G376" i="1" s="1"/>
  <c r="AB382" i="1"/>
  <c r="AB388" i="1"/>
  <c r="G388" i="1" s="1"/>
  <c r="AB394" i="1"/>
  <c r="G394" i="1" s="1"/>
  <c r="AB396" i="1"/>
  <c r="G396" i="1" s="1"/>
  <c r="AB398" i="1"/>
  <c r="G398" i="1" s="1"/>
  <c r="AB401" i="1"/>
  <c r="G401" i="1" s="1"/>
  <c r="AB403" i="1"/>
  <c r="G403" i="1" s="1"/>
  <c r="AB415" i="1"/>
  <c r="G415" i="1" s="1"/>
  <c r="AB416" i="1"/>
  <c r="G416" i="1" s="1"/>
  <c r="AB426" i="1"/>
  <c r="G426" i="1" s="1"/>
  <c r="AB427" i="1"/>
  <c r="AB428" i="1"/>
  <c r="G428" i="1" s="1"/>
  <c r="AB431" i="1"/>
  <c r="AB436" i="1"/>
  <c r="AB439" i="1"/>
  <c r="G439" i="1" s="1"/>
  <c r="AB441" i="1"/>
  <c r="G441" i="1" s="1"/>
  <c r="AB442" i="1"/>
  <c r="G442" i="1" s="1"/>
  <c r="AB443" i="1"/>
  <c r="G443" i="1" s="1"/>
  <c r="AB450" i="1"/>
  <c r="G450" i="1" s="1"/>
  <c r="AB452" i="1"/>
  <c r="G452" i="1" s="1"/>
  <c r="AB454" i="1"/>
  <c r="AB473" i="1"/>
  <c r="AB474" i="1"/>
  <c r="G474" i="1" s="1"/>
  <c r="AB477" i="1"/>
  <c r="G477" i="1" s="1"/>
  <c r="AB478" i="1"/>
  <c r="G478" i="1" s="1"/>
  <c r="AB479" i="1"/>
  <c r="G479" i="1" s="1"/>
  <c r="AB480" i="1"/>
  <c r="G480" i="1" s="1"/>
  <c r="AB483" i="1"/>
  <c r="AB484" i="1"/>
  <c r="G484" i="1" s="1"/>
  <c r="AB485" i="1"/>
  <c r="G485" i="1" s="1"/>
  <c r="AB496" i="1"/>
  <c r="G496" i="1" s="1"/>
  <c r="AB505" i="1"/>
  <c r="G505" i="1" s="1"/>
  <c r="AB507" i="1"/>
  <c r="G507" i="1" s="1"/>
  <c r="AB517" i="1"/>
  <c r="G517" i="1" s="1"/>
  <c r="AB520" i="1"/>
  <c r="G520" i="1" s="1"/>
  <c r="AB521" i="1"/>
  <c r="G521" i="1" s="1"/>
  <c r="AB529" i="1"/>
  <c r="G529" i="1" s="1"/>
  <c r="AB535" i="1"/>
  <c r="G535" i="1" s="1"/>
  <c r="AB542" i="1"/>
  <c r="G542" i="1" s="1"/>
  <c r="AB551" i="1"/>
  <c r="G551" i="1" s="1"/>
  <c r="AB557" i="1"/>
  <c r="G557" i="1" s="1"/>
  <c r="AB565" i="1"/>
  <c r="AB570" i="1"/>
  <c r="G570" i="1" s="1"/>
  <c r="AB574" i="1"/>
  <c r="G574" i="1" s="1"/>
  <c r="AB575" i="1"/>
  <c r="G575" i="1" s="1"/>
  <c r="AB587" i="1"/>
  <c r="G587" i="1" s="1"/>
  <c r="AB591" i="1"/>
  <c r="G591" i="1" s="1"/>
  <c r="AB600" i="1"/>
  <c r="G600" i="1" s="1"/>
  <c r="AB601" i="1"/>
  <c r="AB602" i="1"/>
  <c r="G602" i="1" s="1"/>
  <c r="AB603" i="1"/>
  <c r="AB609" i="1"/>
  <c r="G609" i="1" s="1"/>
  <c r="AB610" i="1"/>
  <c r="G610" i="1" s="1"/>
  <c r="AB612" i="1"/>
  <c r="G612" i="1" s="1"/>
  <c r="AB613" i="1"/>
  <c r="G613" i="1" s="1"/>
  <c r="AB618" i="1"/>
  <c r="AB623" i="1"/>
  <c r="AB626" i="1"/>
  <c r="G626" i="1" s="1"/>
  <c r="AB628" i="1"/>
  <c r="G628" i="1" s="1"/>
  <c r="AB631" i="1"/>
  <c r="G631" i="1" s="1"/>
  <c r="AB635" i="1"/>
  <c r="G635" i="1" s="1"/>
  <c r="AB639" i="1"/>
  <c r="G639" i="1" s="1"/>
  <c r="AB642" i="1"/>
  <c r="AB644" i="1"/>
  <c r="G644" i="1" s="1"/>
  <c r="AB646" i="1"/>
  <c r="AB657" i="1"/>
  <c r="G657" i="1" s="1"/>
  <c r="AB665" i="1"/>
  <c r="G665" i="1" s="1"/>
  <c r="AB690" i="1"/>
  <c r="G690" i="1" s="1"/>
  <c r="AB697" i="1"/>
  <c r="G697" i="1" s="1"/>
  <c r="AB698" i="1"/>
  <c r="AB700" i="1"/>
  <c r="AB704" i="1"/>
  <c r="G704" i="1" s="1"/>
  <c r="AB713" i="1"/>
  <c r="G713" i="1" s="1"/>
  <c r="AB720" i="1"/>
  <c r="G720" i="1" s="1"/>
  <c r="AB723" i="1"/>
  <c r="G723" i="1" s="1"/>
  <c r="AB725" i="1"/>
  <c r="G725" i="1" s="1"/>
  <c r="AB731" i="1"/>
  <c r="G731" i="1" s="1"/>
  <c r="AB734" i="1"/>
  <c r="G734" i="1" s="1"/>
  <c r="AB741" i="1"/>
  <c r="G741" i="1" s="1"/>
  <c r="AB743" i="1"/>
  <c r="G743" i="1" s="1"/>
  <c r="AB744" i="1"/>
  <c r="G744" i="1" s="1"/>
  <c r="AB748" i="1"/>
  <c r="G748" i="1" s="1"/>
  <c r="AB751" i="1"/>
  <c r="AB752" i="1"/>
  <c r="G752" i="1" s="1"/>
  <c r="AB759" i="1"/>
  <c r="G759" i="1" s="1"/>
  <c r="AB760" i="1"/>
  <c r="G760" i="1" s="1"/>
  <c r="AB765" i="1"/>
  <c r="G765" i="1" s="1"/>
  <c r="AB767" i="1"/>
  <c r="G767" i="1" s="1"/>
  <c r="AB776" i="1"/>
  <c r="G776" i="1" s="1"/>
  <c r="AB778" i="1"/>
  <c r="G778" i="1" s="1"/>
  <c r="AB780" i="1"/>
  <c r="G780" i="1" s="1"/>
  <c r="AB781" i="1"/>
  <c r="AB782" i="1"/>
  <c r="G782" i="1" s="1"/>
  <c r="AB783" i="1"/>
  <c r="G783" i="1" s="1"/>
  <c r="AB785" i="1"/>
  <c r="AB789" i="1"/>
  <c r="AB790" i="1"/>
  <c r="AB802" i="1"/>
  <c r="G802" i="1" s="1"/>
  <c r="AB806" i="1"/>
  <c r="G806" i="1" s="1"/>
  <c r="AB808" i="1"/>
  <c r="G808" i="1" s="1"/>
  <c r="W7" i="1" l="1"/>
  <c r="W8" i="1"/>
  <c r="W13" i="1"/>
  <c r="W17" i="1"/>
  <c r="G17" i="1" s="1"/>
  <c r="W33" i="1"/>
  <c r="G33" i="1" s="1"/>
  <c r="W42" i="1"/>
  <c r="W45" i="1"/>
  <c r="W48" i="1"/>
  <c r="G48" i="1" s="1"/>
  <c r="W60" i="1"/>
  <c r="G60" i="1" s="1"/>
  <c r="W62" i="1"/>
  <c r="W68" i="1"/>
  <c r="G68" i="1" s="1"/>
  <c r="W75" i="1"/>
  <c r="W92" i="1"/>
  <c r="G92" i="1" s="1"/>
  <c r="W94" i="1"/>
  <c r="G94" i="1" s="1"/>
  <c r="W110" i="1"/>
  <c r="G110" i="1" s="1"/>
  <c r="W119" i="1"/>
  <c r="G119" i="1" s="1"/>
  <c r="W126" i="1"/>
  <c r="W136" i="1"/>
  <c r="G136" i="1" s="1"/>
  <c r="W143" i="1"/>
  <c r="W157" i="1"/>
  <c r="W178" i="1"/>
  <c r="W185" i="1"/>
  <c r="G185" i="1" s="1"/>
  <c r="W186" i="1"/>
  <c r="W188" i="1"/>
  <c r="G188" i="1" s="1"/>
  <c r="W191" i="1"/>
  <c r="G191" i="1" s="1"/>
  <c r="W197" i="1"/>
  <c r="G197" i="1" s="1"/>
  <c r="W203" i="1"/>
  <c r="G203" i="1" s="1"/>
  <c r="W209" i="1"/>
  <c r="G209" i="1" s="1"/>
  <c r="W218" i="1"/>
  <c r="G218" i="1" s="1"/>
  <c r="W223" i="1"/>
  <c r="G223" i="1" s="1"/>
  <c r="W230" i="1"/>
  <c r="G230" i="1" s="1"/>
  <c r="W233" i="1"/>
  <c r="W239" i="1"/>
  <c r="G239" i="1" s="1"/>
  <c r="W249" i="1"/>
  <c r="G249" i="1" s="1"/>
  <c r="W256" i="1"/>
  <c r="W261" i="1"/>
  <c r="W265" i="1"/>
  <c r="W272" i="1"/>
  <c r="G272" i="1" s="1"/>
  <c r="W282" i="1"/>
  <c r="G282" i="1" s="1"/>
  <c r="W284" i="1"/>
  <c r="G284" i="1" s="1"/>
  <c r="W286" i="1"/>
  <c r="G286" i="1" s="1"/>
  <c r="W292" i="1"/>
  <c r="W294" i="1"/>
  <c r="G294" i="1" s="1"/>
  <c r="W297" i="1"/>
  <c r="G297" i="1" s="1"/>
  <c r="W298" i="1"/>
  <c r="G298" i="1" s="1"/>
  <c r="W303" i="1"/>
  <c r="W305" i="1"/>
  <c r="G305" i="1" s="1"/>
  <c r="W327" i="1"/>
  <c r="G327" i="1" s="1"/>
  <c r="W329" i="1"/>
  <c r="G329" i="1" s="1"/>
  <c r="W337" i="1"/>
  <c r="W344" i="1"/>
  <c r="G344" i="1" s="1"/>
  <c r="W348" i="1"/>
  <c r="W361" i="1"/>
  <c r="G361" i="1" s="1"/>
  <c r="W362" i="1"/>
  <c r="W381" i="1"/>
  <c r="W405" i="1"/>
  <c r="W411" i="1"/>
  <c r="G411" i="1" s="1"/>
  <c r="W419" i="1"/>
  <c r="G419" i="1" s="1"/>
  <c r="W420" i="1"/>
  <c r="G420" i="1" s="1"/>
  <c r="W429" i="1"/>
  <c r="W430" i="1"/>
  <c r="W431" i="1"/>
  <c r="G431" i="1" s="1"/>
  <c r="W435" i="1"/>
  <c r="G435" i="1" s="1"/>
  <c r="W438" i="1"/>
  <c r="W440" i="1"/>
  <c r="G440" i="1" s="1"/>
  <c r="W447" i="1"/>
  <c r="G447" i="1" s="1"/>
  <c r="W461" i="1"/>
  <c r="G461" i="1" s="1"/>
  <c r="W472" i="1"/>
  <c r="W476" i="1"/>
  <c r="G476" i="1" s="1"/>
  <c r="W490" i="1"/>
  <c r="G490" i="1" s="1"/>
  <c r="W499" i="1"/>
  <c r="W528" i="1"/>
  <c r="W539" i="1"/>
  <c r="G539" i="1" s="1"/>
  <c r="W553" i="1"/>
  <c r="G553" i="1" s="1"/>
  <c r="W568" i="1"/>
  <c r="W573" i="1"/>
  <c r="W582" i="1"/>
  <c r="G582" i="1" s="1"/>
  <c r="W585" i="1"/>
  <c r="G585" i="1" s="1"/>
  <c r="W593" i="1"/>
  <c r="G593" i="1" s="1"/>
  <c r="W595" i="1"/>
  <c r="G595" i="1" s="1"/>
  <c r="W608" i="1"/>
  <c r="G608" i="1" s="1"/>
  <c r="W618" i="1"/>
  <c r="G618" i="1" s="1"/>
  <c r="W629" i="1"/>
  <c r="W647" i="1"/>
  <c r="W668" i="1"/>
  <c r="G668" i="1" s="1"/>
  <c r="W669" i="1"/>
  <c r="W670" i="1"/>
  <c r="W672" i="1"/>
  <c r="W681" i="1"/>
  <c r="W692" i="1"/>
  <c r="G692" i="1" s="1"/>
  <c r="W693" i="1"/>
  <c r="G693" i="1" s="1"/>
  <c r="W696" i="1"/>
  <c r="W699" i="1"/>
  <c r="G699" i="1" s="1"/>
  <c r="W701" i="1"/>
  <c r="W705" i="1"/>
  <c r="W707" i="1"/>
  <c r="W727" i="1"/>
  <c r="G727" i="1" s="1"/>
  <c r="W738" i="1"/>
  <c r="W740" i="1"/>
  <c r="W745" i="1"/>
  <c r="W746" i="1"/>
  <c r="G746" i="1" s="1"/>
  <c r="W751" i="1"/>
  <c r="W756" i="1"/>
  <c r="W763" i="1"/>
  <c r="W771" i="1"/>
  <c r="W785" i="1"/>
  <c r="W786" i="1"/>
  <c r="G786" i="1" s="1"/>
  <c r="W790" i="1"/>
  <c r="W801" i="1"/>
  <c r="W810" i="1"/>
  <c r="G810" i="1" s="1"/>
  <c r="W814" i="1"/>
  <c r="R6" i="1" l="1"/>
  <c r="G6" i="1" s="1"/>
  <c r="R8" i="1"/>
  <c r="G8" i="1" s="1"/>
  <c r="R16" i="1"/>
  <c r="R18" i="1"/>
  <c r="R20" i="1"/>
  <c r="G20" i="1" s="1"/>
  <c r="R25" i="1"/>
  <c r="G25" i="1" s="1"/>
  <c r="R26" i="1"/>
  <c r="G26" i="1" s="1"/>
  <c r="R30" i="1"/>
  <c r="G30" i="1" s="1"/>
  <c r="R31" i="1"/>
  <c r="R32" i="1"/>
  <c r="G32" i="1" s="1"/>
  <c r="R41" i="1"/>
  <c r="G41" i="1" s="1"/>
  <c r="R46" i="1"/>
  <c r="G46" i="1" s="1"/>
  <c r="R49" i="1"/>
  <c r="R51" i="1"/>
  <c r="G51" i="1" s="1"/>
  <c r="R53" i="1"/>
  <c r="G53" i="1" s="1"/>
  <c r="R54" i="1"/>
  <c r="G54" i="1" s="1"/>
  <c r="R66" i="1"/>
  <c r="G66" i="1" s="1"/>
  <c r="R73" i="1"/>
  <c r="G73" i="1" s="1"/>
  <c r="R74" i="1"/>
  <c r="G74" i="1" s="1"/>
  <c r="R77" i="1"/>
  <c r="G77" i="1" s="1"/>
  <c r="R84" i="1"/>
  <c r="G84" i="1" s="1"/>
  <c r="R105" i="1"/>
  <c r="G105" i="1" s="1"/>
  <c r="R111" i="1"/>
  <c r="G111" i="1" s="1"/>
  <c r="R128" i="1"/>
  <c r="R129" i="1"/>
  <c r="G129" i="1" s="1"/>
  <c r="R147" i="1"/>
  <c r="G147" i="1" s="1"/>
  <c r="R150" i="1"/>
  <c r="R152" i="1"/>
  <c r="R160" i="1"/>
  <c r="R161" i="1"/>
  <c r="G161" i="1" s="1"/>
  <c r="R162" i="1"/>
  <c r="G162" i="1" s="1"/>
  <c r="R168" i="1"/>
  <c r="G168" i="1" s="1"/>
  <c r="R175" i="1"/>
  <c r="R176" i="1"/>
  <c r="G176" i="1" s="1"/>
  <c r="R177" i="1"/>
  <c r="G177" i="1" s="1"/>
  <c r="R180" i="1"/>
  <c r="G180" i="1" s="1"/>
  <c r="R183" i="1"/>
  <c r="G183" i="1" s="1"/>
  <c r="R190" i="1"/>
  <c r="G190" i="1" s="1"/>
  <c r="R193" i="1"/>
  <c r="G193" i="1" s="1"/>
  <c r="R199" i="1"/>
  <c r="R222" i="1"/>
  <c r="G222" i="1" s="1"/>
  <c r="R224" i="1"/>
  <c r="R234" i="1"/>
  <c r="G234" i="1" s="1"/>
  <c r="R241" i="1"/>
  <c r="G241" i="1" s="1"/>
  <c r="R243" i="1"/>
  <c r="G243" i="1" s="1"/>
  <c r="R244" i="1"/>
  <c r="G244" i="1" s="1"/>
  <c r="R246" i="1"/>
  <c r="R264" i="1"/>
  <c r="R266" i="1"/>
  <c r="G266" i="1" s="1"/>
  <c r="R270" i="1"/>
  <c r="G270" i="1" s="1"/>
  <c r="R275" i="1"/>
  <c r="G275" i="1" s="1"/>
  <c r="R278" i="1"/>
  <c r="G278" i="1" s="1"/>
  <c r="R292" i="1"/>
  <c r="G292" i="1" s="1"/>
  <c r="R317" i="1"/>
  <c r="G317" i="1" s="1"/>
  <c r="R318" i="1"/>
  <c r="G318" i="1" s="1"/>
  <c r="R319" i="1"/>
  <c r="G319" i="1" s="1"/>
  <c r="R320" i="1"/>
  <c r="G320" i="1" s="1"/>
  <c r="R322" i="1"/>
  <c r="G322" i="1" s="1"/>
  <c r="R325" i="1"/>
  <c r="G325" i="1" s="1"/>
  <c r="R332" i="1"/>
  <c r="G332" i="1" s="1"/>
  <c r="R333" i="1"/>
  <c r="R334" i="1"/>
  <c r="G334" i="1" s="1"/>
  <c r="R340" i="1"/>
  <c r="G340" i="1" s="1"/>
  <c r="R343" i="1"/>
  <c r="G343" i="1" s="1"/>
  <c r="R347" i="1"/>
  <c r="R371" i="1"/>
  <c r="G371" i="1" s="1"/>
  <c r="R373" i="1"/>
  <c r="G373" i="1" s="1"/>
  <c r="R380" i="1"/>
  <c r="R392" i="1"/>
  <c r="G392" i="1" s="1"/>
  <c r="R406" i="1"/>
  <c r="G406" i="1" s="1"/>
  <c r="R408" i="1"/>
  <c r="G408" i="1" s="1"/>
  <c r="R410" i="1"/>
  <c r="G410" i="1" s="1"/>
  <c r="R417" i="1"/>
  <c r="R422" i="1"/>
  <c r="G422" i="1" s="1"/>
  <c r="R433" i="1"/>
  <c r="R438" i="1"/>
  <c r="R448" i="1"/>
  <c r="R455" i="1"/>
  <c r="R456" i="1"/>
  <c r="G456" i="1" s="1"/>
  <c r="R457" i="1"/>
  <c r="R463" i="1"/>
  <c r="G463" i="1" s="1"/>
  <c r="R465" i="1"/>
  <c r="G465" i="1" s="1"/>
  <c r="R467" i="1"/>
  <c r="R469" i="1"/>
  <c r="G469" i="1" s="1"/>
  <c r="R475" i="1"/>
  <c r="G475" i="1" s="1"/>
  <c r="R500" i="1"/>
  <c r="R501" i="1"/>
  <c r="G501" i="1" s="1"/>
  <c r="R504" i="1"/>
  <c r="G504" i="1" s="1"/>
  <c r="R509" i="1"/>
  <c r="G509" i="1" s="1"/>
  <c r="R528" i="1"/>
  <c r="R531" i="1"/>
  <c r="R563" i="1"/>
  <c r="G563" i="1" s="1"/>
  <c r="R568" i="1"/>
  <c r="R571" i="1"/>
  <c r="R573" i="1"/>
  <c r="G573" i="1" s="1"/>
  <c r="R577" i="1"/>
  <c r="G577" i="1" s="1"/>
  <c r="R583" i="1"/>
  <c r="G583" i="1" s="1"/>
  <c r="R592" i="1"/>
  <c r="R601" i="1"/>
  <c r="G601" i="1" s="1"/>
  <c r="R605" i="1"/>
  <c r="R606" i="1"/>
  <c r="G606" i="1" s="1"/>
  <c r="R615" i="1"/>
  <c r="R620" i="1"/>
  <c r="R632" i="1"/>
  <c r="G632" i="1" s="1"/>
  <c r="R647" i="1"/>
  <c r="R650" i="1"/>
  <c r="R658" i="1"/>
  <c r="R660" i="1"/>
  <c r="G660" i="1" s="1"/>
  <c r="R661" i="1"/>
  <c r="R667" i="1"/>
  <c r="R669" i="1"/>
  <c r="R678" i="1"/>
  <c r="G678" i="1" s="1"/>
  <c r="R681" i="1"/>
  <c r="R700" i="1"/>
  <c r="R707" i="1"/>
  <c r="G707" i="1" s="1"/>
  <c r="R711" i="1"/>
  <c r="R718" i="1"/>
  <c r="G718" i="1" s="1"/>
  <c r="R735" i="1"/>
  <c r="G735" i="1" s="1"/>
  <c r="R750" i="1"/>
  <c r="G750" i="1" s="1"/>
  <c r="R754" i="1"/>
  <c r="G754" i="1" s="1"/>
  <c r="R756" i="1"/>
  <c r="R771" i="1"/>
  <c r="G771" i="1" s="1"/>
  <c r="R772" i="1"/>
  <c r="R779" i="1"/>
  <c r="G779" i="1" s="1"/>
  <c r="R784" i="1"/>
  <c r="G784" i="1" s="1"/>
  <c r="R785" i="1"/>
  <c r="R804" i="1"/>
  <c r="R805" i="1"/>
  <c r="R811" i="1"/>
  <c r="R813" i="1"/>
  <c r="G813" i="1" s="1"/>
  <c r="R816" i="1"/>
  <c r="M10" i="1" l="1"/>
  <c r="G10" i="1" s="1"/>
  <c r="M16" i="1"/>
  <c r="G16" i="1" s="1"/>
  <c r="M22" i="1"/>
  <c r="G22" i="1" s="1"/>
  <c r="M31" i="1"/>
  <c r="G31" i="1" s="1"/>
  <c r="M43" i="1"/>
  <c r="G43" i="1" s="1"/>
  <c r="M49" i="1"/>
  <c r="G49" i="1" s="1"/>
  <c r="M52" i="1"/>
  <c r="G52" i="1" s="1"/>
  <c r="M58" i="1"/>
  <c r="G58" i="1" s="1"/>
  <c r="M64" i="1"/>
  <c r="G64" i="1" s="1"/>
  <c r="M75" i="1"/>
  <c r="M83" i="1"/>
  <c r="G83" i="1" s="1"/>
  <c r="M87" i="1"/>
  <c r="G87" i="1" s="1"/>
  <c r="M102" i="1"/>
  <c r="G102" i="1" s="1"/>
  <c r="M109" i="1"/>
  <c r="G109" i="1" s="1"/>
  <c r="M122" i="1"/>
  <c r="G122" i="1" s="1"/>
  <c r="M125" i="1"/>
  <c r="G125" i="1" s="1"/>
  <c r="M126" i="1"/>
  <c r="G126" i="1" s="1"/>
  <c r="M128" i="1"/>
  <c r="G128" i="1" s="1"/>
  <c r="M131" i="1"/>
  <c r="G131" i="1" s="1"/>
  <c r="M142" i="1"/>
  <c r="G142" i="1" s="1"/>
  <c r="M143" i="1"/>
  <c r="M148" i="1"/>
  <c r="G148" i="1" s="1"/>
  <c r="M149" i="1"/>
  <c r="G149" i="1" s="1"/>
  <c r="M150" i="1"/>
  <c r="G150" i="1" s="1"/>
  <c r="M152" i="1"/>
  <c r="G152" i="1" s="1"/>
  <c r="M157" i="1"/>
  <c r="G157" i="1" s="1"/>
  <c r="M160" i="1"/>
  <c r="G160" i="1" s="1"/>
  <c r="M175" i="1"/>
  <c r="G175" i="1" s="1"/>
  <c r="M178" i="1"/>
  <c r="G178" i="1" s="1"/>
  <c r="M181" i="1"/>
  <c r="G181" i="1" s="1"/>
  <c r="M196" i="1"/>
  <c r="G196" i="1" s="1"/>
  <c r="M199" i="1"/>
  <c r="G199" i="1" s="1"/>
  <c r="M200" i="1"/>
  <c r="G200" i="1" s="1"/>
  <c r="M201" i="1"/>
  <c r="G201" i="1" s="1"/>
  <c r="M206" i="1"/>
  <c r="G206" i="1" s="1"/>
  <c r="M207" i="1"/>
  <c r="G207" i="1" s="1"/>
  <c r="M208" i="1"/>
  <c r="M220" i="1"/>
  <c r="G220" i="1" s="1"/>
  <c r="M224" i="1"/>
  <c r="G224" i="1" s="1"/>
  <c r="M236" i="1"/>
  <c r="G236" i="1" s="1"/>
  <c r="M246" i="1"/>
  <c r="G246" i="1" s="1"/>
  <c r="M248" i="1"/>
  <c r="G248" i="1" s="1"/>
  <c r="M255" i="1"/>
  <c r="G255" i="1" s="1"/>
  <c r="M261" i="1"/>
  <c r="G261" i="1" s="1"/>
  <c r="M264" i="1"/>
  <c r="G264" i="1" s="1"/>
  <c r="M265" i="1"/>
  <c r="M280" i="1"/>
  <c r="G280" i="1" s="1"/>
  <c r="M288" i="1"/>
  <c r="M291" i="1"/>
  <c r="G291" i="1" s="1"/>
  <c r="M316" i="1"/>
  <c r="G316" i="1" s="1"/>
  <c r="M333" i="1"/>
  <c r="G333" i="1" s="1"/>
  <c r="M335" i="1"/>
  <c r="G335" i="1" s="1"/>
  <c r="M337" i="1"/>
  <c r="G337" i="1" s="1"/>
  <c r="M342" i="1"/>
  <c r="G342" i="1" s="1"/>
  <c r="M347" i="1"/>
  <c r="G347" i="1" s="1"/>
  <c r="M362" i="1"/>
  <c r="G362" i="1" s="1"/>
  <c r="M369" i="1"/>
  <c r="G369" i="1" s="1"/>
  <c r="M372" i="1"/>
  <c r="G372" i="1" s="1"/>
  <c r="M380" i="1"/>
  <c r="G380" i="1" s="1"/>
  <c r="M384" i="1"/>
  <c r="G384" i="1" s="1"/>
  <c r="M385" i="1"/>
  <c r="G385" i="1" s="1"/>
  <c r="M389" i="1"/>
  <c r="G389" i="1" s="1"/>
  <c r="M395" i="1"/>
  <c r="M407" i="1"/>
  <c r="G407" i="1" s="1"/>
  <c r="M417" i="1"/>
  <c r="G417" i="1" s="1"/>
  <c r="M429" i="1"/>
  <c r="G429" i="1" s="1"/>
  <c r="M430" i="1"/>
  <c r="G430" i="1" s="1"/>
  <c r="M433" i="1"/>
  <c r="G433" i="1" s="1"/>
  <c r="M436" i="1"/>
  <c r="M438" i="1"/>
  <c r="G438" i="1" s="1"/>
  <c r="M446" i="1"/>
  <c r="G446" i="1" s="1"/>
  <c r="M448" i="1"/>
  <c r="G448" i="1" s="1"/>
  <c r="M455" i="1"/>
  <c r="G455" i="1" s="1"/>
  <c r="M457" i="1"/>
  <c r="G457" i="1" s="1"/>
  <c r="M467" i="1"/>
  <c r="G467" i="1" s="1"/>
  <c r="M472" i="1"/>
  <c r="M487" i="1"/>
  <c r="G487" i="1" s="1"/>
  <c r="M497" i="1"/>
  <c r="M500" i="1"/>
  <c r="G500" i="1" s="1"/>
  <c r="M506" i="1"/>
  <c r="G506" i="1" s="1"/>
  <c r="M508" i="1"/>
  <c r="G508" i="1" s="1"/>
  <c r="M514" i="1"/>
  <c r="G514" i="1" s="1"/>
  <c r="M516" i="1"/>
  <c r="G516" i="1" s="1"/>
  <c r="M524" i="1"/>
  <c r="G524" i="1" s="1"/>
  <c r="M528" i="1"/>
  <c r="G528" i="1" s="1"/>
  <c r="M531" i="1"/>
  <c r="G531" i="1" s="1"/>
  <c r="M537" i="1"/>
  <c r="G537" i="1" s="1"/>
  <c r="M554" i="1"/>
  <c r="G554" i="1" s="1"/>
  <c r="M562" i="1"/>
  <c r="G562" i="1" s="1"/>
  <c r="M564" i="1"/>
  <c r="G564" i="1" s="1"/>
  <c r="M565" i="1"/>
  <c r="M568" i="1"/>
  <c r="M571" i="1"/>
  <c r="G571" i="1" s="1"/>
  <c r="M578" i="1"/>
  <c r="G578" i="1" s="1"/>
  <c r="M588" i="1"/>
  <c r="G588" i="1" s="1"/>
  <c r="M589" i="1"/>
  <c r="G589" i="1" s="1"/>
  <c r="M592" i="1"/>
  <c r="G592" i="1" s="1"/>
  <c r="M598" i="1"/>
  <c r="G598" i="1" s="1"/>
  <c r="M599" i="1"/>
  <c r="G599" i="1" s="1"/>
  <c r="M603" i="1"/>
  <c r="G603" i="1" s="1"/>
  <c r="M605" i="1"/>
  <c r="G605" i="1" s="1"/>
  <c r="M615" i="1"/>
  <c r="G615" i="1" s="1"/>
  <c r="M616" i="1"/>
  <c r="G616" i="1" s="1"/>
  <c r="M619" i="1"/>
  <c r="G619" i="1" s="1"/>
  <c r="M620" i="1"/>
  <c r="G620" i="1" s="1"/>
  <c r="M622" i="1"/>
  <c r="G622" i="1" s="1"/>
  <c r="M624" i="1"/>
  <c r="M629" i="1"/>
  <c r="G629" i="1" s="1"/>
  <c r="M634" i="1"/>
  <c r="G634" i="1" s="1"/>
  <c r="M641" i="1"/>
  <c r="G641" i="1" s="1"/>
  <c r="M642" i="1"/>
  <c r="G642" i="1" s="1"/>
  <c r="M647" i="1"/>
  <c r="G647" i="1" s="1"/>
  <c r="M650" i="1"/>
  <c r="G650" i="1" s="1"/>
  <c r="M658" i="1"/>
  <c r="G658" i="1" s="1"/>
  <c r="M661" i="1"/>
  <c r="G661" i="1" s="1"/>
  <c r="M667" i="1"/>
  <c r="G667" i="1" s="1"/>
  <c r="M669" i="1"/>
  <c r="G669" i="1" s="1"/>
  <c r="M670" i="1"/>
  <c r="M671" i="1"/>
  <c r="G671" i="1" s="1"/>
  <c r="M677" i="1"/>
  <c r="G677" i="1" s="1"/>
  <c r="M681" i="1"/>
  <c r="G681" i="1" s="1"/>
  <c r="M694" i="1"/>
  <c r="G694" i="1" s="1"/>
  <c r="M696" i="1"/>
  <c r="G696" i="1" s="1"/>
  <c r="M698" i="1"/>
  <c r="M701" i="1"/>
  <c r="G701" i="1" s="1"/>
  <c r="M702" i="1"/>
  <c r="G702" i="1" s="1"/>
  <c r="M703" i="1"/>
  <c r="M705" i="1"/>
  <c r="G705" i="1" s="1"/>
  <c r="M711" i="1"/>
  <c r="G711" i="1" s="1"/>
  <c r="M712" i="1"/>
  <c r="M716" i="1"/>
  <c r="G716" i="1" s="1"/>
  <c r="M722" i="1"/>
  <c r="G722" i="1" s="1"/>
  <c r="M724" i="1"/>
  <c r="G724" i="1" s="1"/>
  <c r="M728" i="1"/>
  <c r="G728" i="1" s="1"/>
  <c r="M730" i="1"/>
  <c r="G730" i="1" s="1"/>
  <c r="M733" i="1"/>
  <c r="G733" i="1" s="1"/>
  <c r="M740" i="1"/>
  <c r="G740" i="1" s="1"/>
  <c r="M747" i="1"/>
  <c r="G747" i="1" s="1"/>
  <c r="M749" i="1"/>
  <c r="G749" i="1" s="1"/>
  <c r="M756" i="1"/>
  <c r="G756" i="1" s="1"/>
  <c r="M770" i="1"/>
  <c r="G770" i="1" s="1"/>
  <c r="M772" i="1"/>
  <c r="G772" i="1" s="1"/>
  <c r="M775" i="1"/>
  <c r="G775" i="1" s="1"/>
  <c r="M785" i="1"/>
  <c r="G785" i="1" s="1"/>
  <c r="M787" i="1"/>
  <c r="G787" i="1" s="1"/>
  <c r="M790" i="1"/>
  <c r="G790" i="1" s="1"/>
  <c r="M792" i="1"/>
  <c r="G792" i="1" s="1"/>
  <c r="M793" i="1"/>
  <c r="G793" i="1" s="1"/>
  <c r="M799" i="1"/>
  <c r="G799" i="1" s="1"/>
  <c r="M804" i="1"/>
  <c r="G804" i="1" s="1"/>
  <c r="M805" i="1"/>
  <c r="G805" i="1" s="1"/>
  <c r="M811" i="1"/>
  <c r="G811" i="1" s="1"/>
  <c r="M814" i="1"/>
  <c r="G814" i="1" s="1"/>
  <c r="M816" i="1"/>
  <c r="G816" i="1" s="1"/>
  <c r="M2" i="1"/>
  <c r="G2" i="1" s="1"/>
  <c r="H7" i="1" l="1"/>
  <c r="G7" i="1" s="1"/>
  <c r="H12" i="1"/>
  <c r="G12" i="1" s="1"/>
  <c r="H13" i="1"/>
  <c r="G13" i="1" s="1"/>
  <c r="H18" i="1"/>
  <c r="G18" i="1" s="1"/>
  <c r="H27" i="1"/>
  <c r="G27" i="1" s="1"/>
  <c r="H42" i="1"/>
  <c r="G42" i="1" s="1"/>
  <c r="H45" i="1"/>
  <c r="G45" i="1" s="1"/>
  <c r="H61" i="1"/>
  <c r="G61" i="1" s="1"/>
  <c r="H62" i="1"/>
  <c r="G62" i="1" s="1"/>
  <c r="H75" i="1"/>
  <c r="G75" i="1" s="1"/>
  <c r="H80" i="1"/>
  <c r="G80" i="1" s="1"/>
  <c r="H82" i="1"/>
  <c r="G82" i="1" s="1"/>
  <c r="H89" i="1"/>
  <c r="G89" i="1" s="1"/>
  <c r="H95" i="1"/>
  <c r="G95" i="1" s="1"/>
  <c r="H98" i="1"/>
  <c r="G98" i="1" s="1"/>
  <c r="H114" i="1"/>
  <c r="G114" i="1" s="1"/>
  <c r="H117" i="1"/>
  <c r="G117" i="1" s="1"/>
  <c r="H120" i="1"/>
  <c r="G120" i="1" s="1"/>
  <c r="H127" i="1"/>
  <c r="G127" i="1" s="1"/>
  <c r="H140" i="1"/>
  <c r="G140" i="1" s="1"/>
  <c r="H141" i="1"/>
  <c r="G141" i="1" s="1"/>
  <c r="H143" i="1"/>
  <c r="G143" i="1" s="1"/>
  <c r="H153" i="1"/>
  <c r="G153" i="1" s="1"/>
  <c r="H186" i="1"/>
  <c r="G186" i="1" s="1"/>
  <c r="H205" i="1"/>
  <c r="G205" i="1" s="1"/>
  <c r="H208" i="1"/>
  <c r="G208" i="1" s="1"/>
  <c r="H211" i="1"/>
  <c r="G211" i="1" s="1"/>
  <c r="H212" i="1"/>
  <c r="G212" i="1" s="1"/>
  <c r="H213" i="1"/>
  <c r="G213" i="1" s="1"/>
  <c r="H217" i="1"/>
  <c r="G217" i="1" s="1"/>
  <c r="H225" i="1"/>
  <c r="G225" i="1" s="1"/>
  <c r="H227" i="1"/>
  <c r="G227" i="1" s="1"/>
  <c r="H229" i="1"/>
  <c r="G229" i="1" s="1"/>
  <c r="H231" i="1"/>
  <c r="G231" i="1" s="1"/>
  <c r="H233" i="1"/>
  <c r="G233" i="1" s="1"/>
  <c r="H247" i="1"/>
  <c r="G247" i="1" s="1"/>
  <c r="H256" i="1"/>
  <c r="G256" i="1" s="1"/>
  <c r="H262" i="1"/>
  <c r="G262" i="1" s="1"/>
  <c r="H265" i="1"/>
  <c r="G265" i="1" s="1"/>
  <c r="H276" i="1"/>
  <c r="G276" i="1" s="1"/>
  <c r="H285" i="1"/>
  <c r="G285" i="1" s="1"/>
  <c r="H287" i="1"/>
  <c r="G287" i="1" s="1"/>
  <c r="H288" i="1"/>
  <c r="G288" i="1" s="1"/>
  <c r="H293" i="1"/>
  <c r="G293" i="1" s="1"/>
  <c r="H303" i="1"/>
  <c r="G303" i="1" s="1"/>
  <c r="H311" i="1"/>
  <c r="G311" i="1" s="1"/>
  <c r="H313" i="1"/>
  <c r="G313" i="1" s="1"/>
  <c r="H326" i="1"/>
  <c r="G326" i="1" s="1"/>
  <c r="H338" i="1"/>
  <c r="G338" i="1" s="1"/>
  <c r="H339" i="1"/>
  <c r="G339" i="1" s="1"/>
  <c r="H348" i="1"/>
  <c r="G348" i="1" s="1"/>
  <c r="H349" i="1"/>
  <c r="G349" i="1" s="1"/>
  <c r="H352" i="1"/>
  <c r="G352" i="1" s="1"/>
  <c r="H354" i="1"/>
  <c r="G354" i="1" s="1"/>
  <c r="H374" i="1"/>
  <c r="G374" i="1" s="1"/>
  <c r="H381" i="1"/>
  <c r="G381" i="1" s="1"/>
  <c r="H382" i="1"/>
  <c r="G382" i="1" s="1"/>
  <c r="H387" i="1"/>
  <c r="G387" i="1" s="1"/>
  <c r="H390" i="1"/>
  <c r="G390" i="1" s="1"/>
  <c r="H393" i="1"/>
  <c r="G393" i="1" s="1"/>
  <c r="H395" i="1"/>
  <c r="G395" i="1" s="1"/>
  <c r="H404" i="1"/>
  <c r="G404" i="1" s="1"/>
  <c r="H405" i="1"/>
  <c r="G405" i="1" s="1"/>
  <c r="H418" i="1"/>
  <c r="G418" i="1" s="1"/>
  <c r="H425" i="1"/>
  <c r="G425" i="1" s="1"/>
  <c r="H427" i="1"/>
  <c r="G427" i="1" s="1"/>
  <c r="H432" i="1"/>
  <c r="G432" i="1" s="1"/>
  <c r="H434" i="1"/>
  <c r="G434" i="1" s="1"/>
  <c r="H436" i="1"/>
  <c r="G436" i="1" s="1"/>
  <c r="H445" i="1"/>
  <c r="G445" i="1" s="1"/>
  <c r="H454" i="1"/>
  <c r="G454" i="1" s="1"/>
  <c r="H464" i="1"/>
  <c r="G464" i="1" s="1"/>
  <c r="H468" i="1"/>
  <c r="G468" i="1" s="1"/>
  <c r="H472" i="1"/>
  <c r="G472" i="1" s="1"/>
  <c r="H473" i="1"/>
  <c r="G473" i="1" s="1"/>
  <c r="H481" i="1"/>
  <c r="G481" i="1" s="1"/>
  <c r="H483" i="1"/>
  <c r="G483" i="1" s="1"/>
  <c r="H486" i="1"/>
  <c r="G486" i="1" s="1"/>
  <c r="H491" i="1"/>
  <c r="G491" i="1" s="1"/>
  <c r="H492" i="1"/>
  <c r="G492" i="1" s="1"/>
  <c r="H497" i="1"/>
  <c r="G497" i="1" s="1"/>
  <c r="H498" i="1"/>
  <c r="G498" i="1" s="1"/>
  <c r="H499" i="1"/>
  <c r="G499" i="1" s="1"/>
  <c r="H518" i="1"/>
  <c r="G518" i="1" s="1"/>
  <c r="H538" i="1"/>
  <c r="G538" i="1" s="1"/>
  <c r="H545" i="1"/>
  <c r="G545" i="1" s="1"/>
  <c r="H547" i="1"/>
  <c r="G547" i="1" s="1"/>
  <c r="H556" i="1"/>
  <c r="G556" i="1" s="1"/>
  <c r="H565" i="1"/>
  <c r="G565" i="1" s="1"/>
  <c r="H568" i="1"/>
  <c r="G568" i="1" s="1"/>
  <c r="H572" i="1"/>
  <c r="G572" i="1" s="1"/>
  <c r="H586" i="1"/>
  <c r="G586" i="1" s="1"/>
  <c r="H594" i="1"/>
  <c r="G594" i="1" s="1"/>
  <c r="H597" i="1"/>
  <c r="G597" i="1" s="1"/>
  <c r="H604" i="1"/>
  <c r="G604" i="1" s="1"/>
  <c r="H617" i="1"/>
  <c r="G617" i="1" s="1"/>
  <c r="H623" i="1"/>
  <c r="G623" i="1" s="1"/>
  <c r="H624" i="1"/>
  <c r="G624" i="1" s="1"/>
  <c r="H630" i="1"/>
  <c r="G630" i="1" s="1"/>
  <c r="H636" i="1"/>
  <c r="G636" i="1" s="1"/>
  <c r="H637" i="1"/>
  <c r="G637" i="1" s="1"/>
  <c r="H643" i="1"/>
  <c r="G643" i="1" s="1"/>
  <c r="H645" i="1"/>
  <c r="G645" i="1" s="1"/>
  <c r="H646" i="1"/>
  <c r="G646" i="1" s="1"/>
  <c r="H648" i="1"/>
  <c r="G648" i="1" s="1"/>
  <c r="H653" i="1"/>
  <c r="G653" i="1" s="1"/>
  <c r="H670" i="1"/>
  <c r="G670" i="1" s="1"/>
  <c r="H672" i="1"/>
  <c r="G672" i="1" s="1"/>
  <c r="H675" i="1"/>
  <c r="G675" i="1" s="1"/>
  <c r="H691" i="1"/>
  <c r="G691" i="1" s="1"/>
  <c r="H698" i="1"/>
  <c r="G698" i="1" s="1"/>
  <c r="H700" i="1"/>
  <c r="G700" i="1" s="1"/>
  <c r="H703" i="1"/>
  <c r="G703" i="1" s="1"/>
  <c r="H712" i="1"/>
  <c r="G712" i="1" s="1"/>
  <c r="H721" i="1"/>
  <c r="G721" i="1" s="1"/>
  <c r="H738" i="1"/>
  <c r="G738" i="1" s="1"/>
  <c r="H742" i="1"/>
  <c r="G742" i="1" s="1"/>
  <c r="H745" i="1"/>
  <c r="G745" i="1" s="1"/>
  <c r="H751" i="1"/>
  <c r="G751" i="1" s="1"/>
  <c r="H753" i="1"/>
  <c r="G753" i="1" s="1"/>
  <c r="H761" i="1"/>
  <c r="G761" i="1" s="1"/>
  <c r="H763" i="1"/>
  <c r="G763" i="1" s="1"/>
  <c r="H769" i="1"/>
  <c r="G769" i="1" s="1"/>
  <c r="H774" i="1"/>
  <c r="G774" i="1" s="1"/>
  <c r="H777" i="1"/>
  <c r="G777" i="1" s="1"/>
  <c r="H781" i="1"/>
  <c r="G781" i="1" s="1"/>
  <c r="H789" i="1"/>
  <c r="G789" i="1" s="1"/>
  <c r="H801" i="1"/>
  <c r="G801" i="1" s="1"/>
  <c r="H803" i="1"/>
  <c r="G803" i="1" s="1"/>
  <c r="H807" i="1"/>
  <c r="G807" i="1" s="1"/>
  <c r="H809" i="1"/>
  <c r="G809" i="1" s="1"/>
</calcChain>
</file>

<file path=xl/sharedStrings.xml><?xml version="1.0" encoding="utf-8"?>
<sst xmlns="http://schemas.openxmlformats.org/spreadsheetml/2006/main" count="13900" uniqueCount="1825">
  <si>
    <t>Species</t>
  </si>
  <si>
    <t>ID</t>
  </si>
  <si>
    <t>Family2</t>
  </si>
  <si>
    <t>Order2</t>
  </si>
  <si>
    <t>Avibase.ID2</t>
  </si>
  <si>
    <t>MODERN</t>
  </si>
  <si>
    <t>HISTORICAL</t>
  </si>
  <si>
    <t>BARB_M</t>
  </si>
  <si>
    <t>BARB_EXT</t>
  </si>
  <si>
    <t>BARB_NEW</t>
  </si>
  <si>
    <t>POP_BARB</t>
  </si>
  <si>
    <t>SAGU_M</t>
  </si>
  <si>
    <t>SAGU_EXT</t>
  </si>
  <si>
    <t>SAGU_NEW</t>
  </si>
  <si>
    <t>POP_SAGU</t>
  </si>
  <si>
    <t>TOCHE_M</t>
  </si>
  <si>
    <t>TOCHE_EXT</t>
  </si>
  <si>
    <t>TOCHE_NEW</t>
  </si>
  <si>
    <t>POP_TOCHE</t>
  </si>
  <si>
    <t>HON_M</t>
  </si>
  <si>
    <t>HON_EXT</t>
  </si>
  <si>
    <t>HON_NEW</t>
  </si>
  <si>
    <t>POP_HON</t>
  </si>
  <si>
    <t>FLOR_M</t>
  </si>
  <si>
    <t>FLOR_EXT</t>
  </si>
  <si>
    <t>FLOR_NEW</t>
  </si>
  <si>
    <t>POP_FLOR</t>
  </si>
  <si>
    <t>FUSA_M</t>
  </si>
  <si>
    <t>FUSA_EXT</t>
  </si>
  <si>
    <t>FUSA_NEW</t>
  </si>
  <si>
    <t>POP_FUSA</t>
  </si>
  <si>
    <t>Total.individuals</t>
  </si>
  <si>
    <t>Female</t>
  </si>
  <si>
    <t>Male</t>
  </si>
  <si>
    <t>Unknown</t>
  </si>
  <si>
    <t>Complete.measures</t>
  </si>
  <si>
    <t>Beak.Length_Culmen</t>
  </si>
  <si>
    <t>Beak.Length_Nares</t>
  </si>
  <si>
    <t>Beak.Width</t>
  </si>
  <si>
    <t>Beak.Depth</t>
  </si>
  <si>
    <t>Tarsus.Length</t>
  </si>
  <si>
    <t>Wing.Length</t>
  </si>
  <si>
    <t>Kipps.Distance</t>
  </si>
  <si>
    <t>Secondary1</t>
  </si>
  <si>
    <t>Hand.Wing.Index</t>
  </si>
  <si>
    <t>Tail.Length</t>
  </si>
  <si>
    <t>Mass</t>
  </si>
  <si>
    <t>Mass.Source</t>
  </si>
  <si>
    <t>Mass.Refs.Other</t>
  </si>
  <si>
    <t>Inference</t>
  </si>
  <si>
    <t>Traits.inferred</t>
  </si>
  <si>
    <t>Reference.species</t>
  </si>
  <si>
    <t>Habitat</t>
  </si>
  <si>
    <t>Habitat.Density</t>
  </si>
  <si>
    <t>Migration</t>
  </si>
  <si>
    <t>Trophic.Level</t>
  </si>
  <si>
    <t>Trophic.Niche</t>
  </si>
  <si>
    <t>Primary.Lifestyle</t>
  </si>
  <si>
    <t>Aburria aburri</t>
  </si>
  <si>
    <t>Cracidae</t>
  </si>
  <si>
    <t>Galliformes</t>
  </si>
  <si>
    <t>AVIBASE-50A42775</t>
  </si>
  <si>
    <t>A</t>
  </si>
  <si>
    <t>Dunning</t>
  </si>
  <si>
    <t>NA</t>
  </si>
  <si>
    <t>NO</t>
  </si>
  <si>
    <t>Forest</t>
  </si>
  <si>
    <t>Herbivore</t>
  </si>
  <si>
    <t>Frugivore</t>
  </si>
  <si>
    <t>Insessorial</t>
  </si>
  <si>
    <t>Accipiter bicolor</t>
  </si>
  <si>
    <t>Accipitridae</t>
  </si>
  <si>
    <t>Accipitriformes</t>
  </si>
  <si>
    <t>AVIBASE-ADBE44E1</t>
  </si>
  <si>
    <t>Woodland</t>
  </si>
  <si>
    <t>Carnivore</t>
  </si>
  <si>
    <t>Vertivore</t>
  </si>
  <si>
    <t>Generalist</t>
  </si>
  <si>
    <t>Accipiter striatus</t>
  </si>
  <si>
    <t>AVIBASE-3B024163</t>
  </si>
  <si>
    <t>B</t>
  </si>
  <si>
    <t>Aerial</t>
  </si>
  <si>
    <t>Accipiter superciliosus</t>
  </si>
  <si>
    <t>AVIBASE-F23F7695</t>
  </si>
  <si>
    <t>Updated_literature</t>
  </si>
  <si>
    <t>BoW</t>
  </si>
  <si>
    <t>Acropternis orthonyx</t>
  </si>
  <si>
    <t>Rhinocryptidae</t>
  </si>
  <si>
    <t>Passeriformes</t>
  </si>
  <si>
    <t>AVIBASE-6B6D07C9</t>
  </si>
  <si>
    <t>C</t>
  </si>
  <si>
    <t>Invertivore</t>
  </si>
  <si>
    <t>Actitis macularius</t>
  </si>
  <si>
    <t>Scolopacidae</t>
  </si>
  <si>
    <t>Charadriiformes</t>
  </si>
  <si>
    <t>AVIBASE-0D88C072</t>
  </si>
  <si>
    <t>Wetland</t>
  </si>
  <si>
    <t>Aquatic predator</t>
  </si>
  <si>
    <t>Terrestrial</t>
  </si>
  <si>
    <t>Adelomyia melanogenys</t>
  </si>
  <si>
    <t>Trochilidae</t>
  </si>
  <si>
    <t>Caprimulgiformes</t>
  </si>
  <si>
    <t>AVIBASE-0A1A1F0F</t>
  </si>
  <si>
    <t>Nectarivore</t>
  </si>
  <si>
    <t>Aeronautes montivagus</t>
  </si>
  <si>
    <t>Apodidae</t>
  </si>
  <si>
    <t>AVIBASE-A3093269</t>
  </si>
  <si>
    <t>Aglaiocercus kingii</t>
  </si>
  <si>
    <t>AVIBASE-F9C6A653</t>
  </si>
  <si>
    <t>Akletos melanoceps</t>
  </si>
  <si>
    <t>Thamnophilidae</t>
  </si>
  <si>
    <t>AVIBASE-B1392808</t>
  </si>
  <si>
    <t>Amaurolimnas concolor</t>
  </si>
  <si>
    <t>Rallidae</t>
  </si>
  <si>
    <t>Gruiformes</t>
  </si>
  <si>
    <t>AVIBASE-C25C4DCB</t>
  </si>
  <si>
    <t>Omnivore</t>
  </si>
  <si>
    <t>Amazilia tzacatl</t>
  </si>
  <si>
    <t>AVIBASE-7739D5A5</t>
  </si>
  <si>
    <t>Amazona amazonica</t>
  </si>
  <si>
    <t>Psittacidae</t>
  </si>
  <si>
    <t>Psittaciformes</t>
  </si>
  <si>
    <t>AVIBASE-0F2066D5</t>
  </si>
  <si>
    <t>Amazona farinosa</t>
  </si>
  <si>
    <t>AVIBASE-A05EF311</t>
  </si>
  <si>
    <t>Amazona mercenarius</t>
  </si>
  <si>
    <t>AVIBASE-CED01CA4</t>
  </si>
  <si>
    <t>Amazona ochrocephala</t>
  </si>
  <si>
    <t>AVIBASE-45BCA1AA</t>
  </si>
  <si>
    <t>Amblycercus holosericeus</t>
  </si>
  <si>
    <t>Icteridae</t>
  </si>
  <si>
    <t>AVIBASE-8DAADD7F</t>
  </si>
  <si>
    <t>Ammodramus aurifrons</t>
  </si>
  <si>
    <t>Passerellidae</t>
  </si>
  <si>
    <t>AVIBASE-02E3ACBD</t>
  </si>
  <si>
    <t>Shrubland</t>
  </si>
  <si>
    <t>Granivore</t>
  </si>
  <si>
    <t>Ampelion rubrocristatus</t>
  </si>
  <si>
    <t>Cotingidae</t>
  </si>
  <si>
    <t>AVIBASE-C5B2624D</t>
  </si>
  <si>
    <t>Anabacerthia ruficaudata</t>
  </si>
  <si>
    <t>Furnariidae</t>
  </si>
  <si>
    <t>AVIBASE-861926AE</t>
  </si>
  <si>
    <t>Anabacerthia striaticollis</t>
  </si>
  <si>
    <t>AVIBASE-A499C7BE</t>
  </si>
  <si>
    <t>Anabazenops dorsalis</t>
  </si>
  <si>
    <t>AVIBASE-B76C2D94</t>
  </si>
  <si>
    <t>Ancistrops strigilatus</t>
  </si>
  <si>
    <t>AVIBASE-21CFD0C9</t>
  </si>
  <si>
    <t>Andigena hypoglauca</t>
  </si>
  <si>
    <t>Ramphastidae</t>
  </si>
  <si>
    <t>Piciformes</t>
  </si>
  <si>
    <t>AVIBASE-B02554D8</t>
  </si>
  <si>
    <t>Andigena nigrirostris</t>
  </si>
  <si>
    <t>AVIBASE-64516AE0</t>
  </si>
  <si>
    <t>Androdon aequatorialis</t>
  </si>
  <si>
    <t>AVIBASE-E82816C6</t>
  </si>
  <si>
    <t>Anhima cornuta</t>
  </si>
  <si>
    <t>Anhimidae</t>
  </si>
  <si>
    <t>Anseriformes</t>
  </si>
  <si>
    <t>AVIBASE-71BA40DC</t>
  </si>
  <si>
    <t>Herbivore aquatic</t>
  </si>
  <si>
    <t>Anisognathus igniventris</t>
  </si>
  <si>
    <t>Thraupidae</t>
  </si>
  <si>
    <t>AVIBASE-9FCCD579</t>
  </si>
  <si>
    <t>Anisognathus lacrymosus</t>
  </si>
  <si>
    <t>AVIBASE-11BC1FFE</t>
  </si>
  <si>
    <t>Anisognathus somptuosus</t>
  </si>
  <si>
    <t>AVIBASE-1F7275CB</t>
  </si>
  <si>
    <t>Anthocephala berlepschi</t>
  </si>
  <si>
    <t>AVIBASE-C072BD0D</t>
  </si>
  <si>
    <t>DataFromSplit</t>
  </si>
  <si>
    <t>Anthracothorax nigricollis</t>
  </si>
  <si>
    <t>AVIBASE-36FEAD7A</t>
  </si>
  <si>
    <t>Anurolimnas castaneiceps</t>
  </si>
  <si>
    <t>AVIBASE-2A9074F9</t>
  </si>
  <si>
    <t>Human Modified</t>
  </si>
  <si>
    <t>Anurolimnas fasciatus</t>
  </si>
  <si>
    <t>AVIBASE-BE9214E6</t>
  </si>
  <si>
    <t>EltonTraits_Model</t>
  </si>
  <si>
    <t>Ara severus</t>
  </si>
  <si>
    <t>AVIBASE-25BE1729</t>
  </si>
  <si>
    <t>Aramides cajaneus</t>
  </si>
  <si>
    <t>AVIBASE-A52752EF</t>
  </si>
  <si>
    <t>Ardea alba</t>
  </si>
  <si>
    <t>Ardeidae</t>
  </si>
  <si>
    <t>Pelecaniformes</t>
  </si>
  <si>
    <t>AVIBASE-49D9148A</t>
  </si>
  <si>
    <t>Ardea cocoi</t>
  </si>
  <si>
    <t>AVIBASE-B49AB613</t>
  </si>
  <si>
    <t>Arremon assimilis</t>
  </si>
  <si>
    <t>AVIBASE-296CB63F</t>
  </si>
  <si>
    <t>Dunning (2021)</t>
  </si>
  <si>
    <t>Arremon aurantiirostris</t>
  </si>
  <si>
    <t>AVIBASE-DDB56D82</t>
  </si>
  <si>
    <t>Arremon brunneinucha</t>
  </si>
  <si>
    <t>AVIBASE-5A24AF5E</t>
  </si>
  <si>
    <t>Arremon torquatus</t>
  </si>
  <si>
    <t>AVIBASE-C6494962</t>
  </si>
  <si>
    <t>Arremonops conirostris</t>
  </si>
  <si>
    <t>AVIBASE-BF9F34F5</t>
  </si>
  <si>
    <t>Asio stygius</t>
  </si>
  <si>
    <t>Strigidae</t>
  </si>
  <si>
    <t>Strigiformes</t>
  </si>
  <si>
    <t>AVIBASE-C1EAF183</t>
  </si>
  <si>
    <t>Asthenes fuliginosa</t>
  </si>
  <si>
    <t>AVIBASE-92EDD5BE</t>
  </si>
  <si>
    <t>Grassland</t>
  </si>
  <si>
    <t>Atalotriccus pilaris</t>
  </si>
  <si>
    <t>Tyrannidae</t>
  </si>
  <si>
    <t>AVIBASE-CD3601B0</t>
  </si>
  <si>
    <t>Atlapetes albinucha</t>
  </si>
  <si>
    <t>AVIBASE-BED7D8CC</t>
  </si>
  <si>
    <t>Atlapetes albofrenatus</t>
  </si>
  <si>
    <t>AVIBASE-3D4BB93D</t>
  </si>
  <si>
    <t>Atlapetes flaviceps</t>
  </si>
  <si>
    <t>AVIBASE-19C9112F</t>
  </si>
  <si>
    <t>Atlapetes fuscoolivaceus</t>
  </si>
  <si>
    <t>AVIBASE-313A1403</t>
  </si>
  <si>
    <t>Atlapetes pallidinucha</t>
  </si>
  <si>
    <t>AVIBASE-B4E51F83</t>
  </si>
  <si>
    <t>Atlapetes schistaceus</t>
  </si>
  <si>
    <t>AVIBASE-8B1FBB86</t>
  </si>
  <si>
    <t>Atticora fasciata</t>
  </si>
  <si>
    <t>Hirundinidae</t>
  </si>
  <si>
    <t>AVIBASE-DA652FA1</t>
  </si>
  <si>
    <t>Riverine</t>
  </si>
  <si>
    <t>Attila cinnamomeus</t>
  </si>
  <si>
    <t>AVIBASE-A6AB77CA</t>
  </si>
  <si>
    <t>Attila spadiceus</t>
  </si>
  <si>
    <t>AVIBASE-BA09A296</t>
  </si>
  <si>
    <t>Aulacorhynchus albivitta</t>
  </si>
  <si>
    <t>AVIBASE-8E12984D</t>
  </si>
  <si>
    <t>Automolus infuscatus</t>
  </si>
  <si>
    <t>AVIBASE-70B85047</t>
  </si>
  <si>
    <t>Automolus ochrolaemus</t>
  </si>
  <si>
    <t>AVIBASE-CC56B1E8</t>
  </si>
  <si>
    <t>Automolus subulatus</t>
  </si>
  <si>
    <t>AVIBASE-4F8D6D4C</t>
  </si>
  <si>
    <t>Baryphthengus martii</t>
  </si>
  <si>
    <t>Momotidae</t>
  </si>
  <si>
    <t>Coraciiformes</t>
  </si>
  <si>
    <t>AVIBASE-435AB47D</t>
  </si>
  <si>
    <t>Basileuterus rufifrons</t>
  </si>
  <si>
    <t>Parulidae</t>
  </si>
  <si>
    <t>AVIBASE-AC24B6B5</t>
  </si>
  <si>
    <t>Basileuterus tristriatus</t>
  </si>
  <si>
    <t>AVIBASE-72362014</t>
  </si>
  <si>
    <t>Berlepschia rikeri</t>
  </si>
  <si>
    <t>AVIBASE-EFEDF665</t>
  </si>
  <si>
    <t>Boissonneaua flavescens</t>
  </si>
  <si>
    <t>AVIBASE-8DA07483</t>
  </si>
  <si>
    <t>Brachygalba lugubris</t>
  </si>
  <si>
    <t>Galbulidae</t>
  </si>
  <si>
    <t>Galbuliformes</t>
  </si>
  <si>
    <t>AVIBASE-8B22F11F</t>
  </si>
  <si>
    <t>Brotogeris jugularis</t>
  </si>
  <si>
    <t>AVIBASE-C360AA2F</t>
  </si>
  <si>
    <t>Bubulcus ibis</t>
  </si>
  <si>
    <t>AVIBASE-6CCDAC53</t>
  </si>
  <si>
    <t>Bucco capensis</t>
  </si>
  <si>
    <t>Bucconidae</t>
  </si>
  <si>
    <t>AVIBASE-6D419BE7</t>
  </si>
  <si>
    <t>Bucco macrodactylus</t>
  </si>
  <si>
    <t>AVIBASE-C22326DF</t>
  </si>
  <si>
    <t>Buteo nitidus</t>
  </si>
  <si>
    <t>AVIBASE-4ECE179D</t>
  </si>
  <si>
    <t>Buteo platypterus</t>
  </si>
  <si>
    <t>AVIBASE-79F3C681</t>
  </si>
  <si>
    <t>Buthraupis montana</t>
  </si>
  <si>
    <t>AVIBASE-B2725161</t>
  </si>
  <si>
    <t>Butorides striata</t>
  </si>
  <si>
    <t>AVIBASE-36DF115B</t>
  </si>
  <si>
    <t>Cacicus cela</t>
  </si>
  <si>
    <t>AVIBASE-EC71EBAC</t>
  </si>
  <si>
    <t>Cacicus chrysonotus</t>
  </si>
  <si>
    <t>AVIBASE-4663E94B</t>
  </si>
  <si>
    <t>Cacicus haemorrhous</t>
  </si>
  <si>
    <t>AVIBASE-020E6199</t>
  </si>
  <si>
    <t>Cacicus solitarius</t>
  </si>
  <si>
    <t>AVIBASE-FF72F24A</t>
  </si>
  <si>
    <t>Cacicus uropygialis</t>
  </si>
  <si>
    <t>AVIBASE-73399D4E</t>
  </si>
  <si>
    <t>Campephilus gayaquilensis</t>
  </si>
  <si>
    <t>Picidae</t>
  </si>
  <si>
    <t>AVIBASE-D0DF9B45</t>
  </si>
  <si>
    <t>Campephilus haematogaster</t>
  </si>
  <si>
    <t>AVIBASE-11F627E8</t>
  </si>
  <si>
    <t>Campephilus melanoleucos</t>
  </si>
  <si>
    <t>AVIBASE-E34138C6</t>
  </si>
  <si>
    <t>Campephilus pollens</t>
  </si>
  <si>
    <t>AVIBASE-7AD8B036</t>
  </si>
  <si>
    <t>Updated_live.sample</t>
  </si>
  <si>
    <t>Live sample (field data)</t>
  </si>
  <si>
    <t>Campephilus rubricollis</t>
  </si>
  <si>
    <t>AVIBASE-D7602D52</t>
  </si>
  <si>
    <t>Camptostoma obsoletum</t>
  </si>
  <si>
    <t>AVIBASE-FE36D76B</t>
  </si>
  <si>
    <t>Campylopterus falcatus</t>
  </si>
  <si>
    <t>AVIBASE-D6C1978F</t>
  </si>
  <si>
    <t>Campylopterus largipennis</t>
  </si>
  <si>
    <t>AVIBASE-6EF5884B</t>
  </si>
  <si>
    <t>Campylorhamphus pusillus</t>
  </si>
  <si>
    <t>AVIBASE-D285B68F</t>
  </si>
  <si>
    <t>Campylorhamphus trochilirostris</t>
  </si>
  <si>
    <t>AVIBASE-D5961A8E</t>
  </si>
  <si>
    <t>Campylorhynchus turdinus</t>
  </si>
  <si>
    <t>Troglodytidae</t>
  </si>
  <si>
    <t>AVIBASE-49145364</t>
  </si>
  <si>
    <t>Campylorhynchus zonatus</t>
  </si>
  <si>
    <t>AVIBASE-DA03B16F</t>
  </si>
  <si>
    <t>Cantorchilus leucopogon</t>
  </si>
  <si>
    <t>AVIBASE-6CD673F3</t>
  </si>
  <si>
    <t>EltonTraits_GenAvg</t>
  </si>
  <si>
    <t>Cantorchilus leucotis</t>
  </si>
  <si>
    <t>AVIBASE-DF6E7F1C</t>
  </si>
  <si>
    <t>Cantorchilus nigricapillus</t>
  </si>
  <si>
    <t>AVIBASE-8F45CD3F</t>
  </si>
  <si>
    <t>Capito auratus</t>
  </si>
  <si>
    <t>Capitonidae</t>
  </si>
  <si>
    <t>AVIBASE-6F0D3DCD</t>
  </si>
  <si>
    <t>Capito aurovirens</t>
  </si>
  <si>
    <t>AVIBASE-0E2B41D8</t>
  </si>
  <si>
    <t>Capito quinticolor</t>
  </si>
  <si>
    <t>AVIBASE-D05AA6D7</t>
  </si>
  <si>
    <t>Capito squamatus</t>
  </si>
  <si>
    <t>AVIBASE-5A6490E2</t>
  </si>
  <si>
    <t>Capsiempis flaveola</t>
  </si>
  <si>
    <t>AVIBASE-C4D2BEC1</t>
  </si>
  <si>
    <t>Caracara plancus</t>
  </si>
  <si>
    <t>Falconidae</t>
  </si>
  <si>
    <t>Falconiformes</t>
  </si>
  <si>
    <t>AVIBASE-CFED276F</t>
  </si>
  <si>
    <t>Cardellina canadensis</t>
  </si>
  <si>
    <t>AVIBASE-F2D675AF</t>
  </si>
  <si>
    <t>Carpodectes hopkei</t>
  </si>
  <si>
    <t>AVIBASE-4A9F7370</t>
  </si>
  <si>
    <t>Catamblyrhynchus diadema</t>
  </si>
  <si>
    <t>AVIBASE-D8AD3D11</t>
  </si>
  <si>
    <t>Catamenia homochroa</t>
  </si>
  <si>
    <t>AVIBASE-2143C9BF</t>
  </si>
  <si>
    <t>Cathartes aura</t>
  </si>
  <si>
    <t>Cathartidae</t>
  </si>
  <si>
    <t>Cathartiformes</t>
  </si>
  <si>
    <t>AVIBASE-36B3872D</t>
  </si>
  <si>
    <t>Scavenger</t>
  </si>
  <si>
    <t>Catharus aurantiirostris</t>
  </si>
  <si>
    <t>Turdidae</t>
  </si>
  <si>
    <t>AVIBASE-7FC3681F</t>
  </si>
  <si>
    <t>Catharus fuscater</t>
  </si>
  <si>
    <t>AVIBASE-345A1B6E</t>
  </si>
  <si>
    <t>Catharus maculatus</t>
  </si>
  <si>
    <t>AVIBASE-3CC53D26</t>
  </si>
  <si>
    <t>Catharus minimus</t>
  </si>
  <si>
    <t>AVIBASE-B904BB22</t>
  </si>
  <si>
    <t>Catharus ustulatus</t>
  </si>
  <si>
    <t>AVIBASE-E53FC25C</t>
  </si>
  <si>
    <t>Celeus elegans</t>
  </si>
  <si>
    <t>AVIBASE-9DD65284</t>
  </si>
  <si>
    <t>Celeus grammicus</t>
  </si>
  <si>
    <t>AVIBASE-66D79712</t>
  </si>
  <si>
    <t>Inferred</t>
  </si>
  <si>
    <t>YES</t>
  </si>
  <si>
    <t>Beak Culmen</t>
  </si>
  <si>
    <t>Celeus loricatus</t>
  </si>
  <si>
    <t>AVIBASE-9556A2DB</t>
  </si>
  <si>
    <t>Cephalopterus ornatus</t>
  </si>
  <si>
    <t>AVIBASE-5892D240</t>
  </si>
  <si>
    <t>Ceratopipra erythrocephala</t>
  </si>
  <si>
    <t>Pipridae</t>
  </si>
  <si>
    <t>AVIBASE-1C713394</t>
  </si>
  <si>
    <t>Ceratopipra mentalis</t>
  </si>
  <si>
    <t>AVIBASE-AB0B75D8</t>
  </si>
  <si>
    <t>Cercomacra cinerascens</t>
  </si>
  <si>
    <t>AVIBASE-E807EA75</t>
  </si>
  <si>
    <t>Cercomacra nigricans</t>
  </si>
  <si>
    <t>AVIBASE-88A9D9C5</t>
  </si>
  <si>
    <t>Cercomacroides tyrannina</t>
  </si>
  <si>
    <t>AVIBASE-7064BD02</t>
  </si>
  <si>
    <t>Certhiaxis cinnamomeus</t>
  </si>
  <si>
    <t>AVIBASE-ABAD0008</t>
  </si>
  <si>
    <t>Chaetocercus heliodor</t>
  </si>
  <si>
    <t>AVIBASE-42C220C5</t>
  </si>
  <si>
    <t>Chaetocercus mulsant</t>
  </si>
  <si>
    <t>AVIBASE-1C5AB704</t>
  </si>
  <si>
    <t>Chaetura brachyura</t>
  </si>
  <si>
    <t>AVIBASE-5368983F</t>
  </si>
  <si>
    <t>Chalcothraupis ruficervix</t>
  </si>
  <si>
    <t>AVIBASE-4B490812</t>
  </si>
  <si>
    <t>Chalybura buffonii</t>
  </si>
  <si>
    <t>AVIBASE-B9AD5428</t>
  </si>
  <si>
    <t>Chalybura urochrysia</t>
  </si>
  <si>
    <t>AVIBASE-46979A37</t>
  </si>
  <si>
    <t>Chamaepetes goudotii</t>
  </si>
  <si>
    <t>AVIBASE-B019CEB9</t>
  </si>
  <si>
    <t>Formicariidae</t>
  </si>
  <si>
    <t>Chamaeza mollissima</t>
  </si>
  <si>
    <t>AVIBASE-B32FC59B</t>
  </si>
  <si>
    <t>Chamaeza nobilis</t>
  </si>
  <si>
    <t>AVIBASE-37339289</t>
  </si>
  <si>
    <t>Chamaeza turdina</t>
  </si>
  <si>
    <t>AVIBASE-588B7DC5</t>
  </si>
  <si>
    <t>Charadrius collaris</t>
  </si>
  <si>
    <t>Charadriidae</t>
  </si>
  <si>
    <t>AVIBASE-03D0649C</t>
  </si>
  <si>
    <t>Chionomesa fimbriata</t>
  </si>
  <si>
    <t>AVIBASE-A04DA8F1</t>
  </si>
  <si>
    <t>Chiroxiphia lanceolata</t>
  </si>
  <si>
    <t>AVIBASE-1987669E</t>
  </si>
  <si>
    <t>Chiroxiphia pareola</t>
  </si>
  <si>
    <t>AVIBASE-F9CEDB91</t>
  </si>
  <si>
    <t>Chlorestes julie</t>
  </si>
  <si>
    <t>AVIBASE-F730C44E</t>
  </si>
  <si>
    <t>Chlorestes notata</t>
  </si>
  <si>
    <t>AVIBASE-7849DFD9</t>
  </si>
  <si>
    <t>Chloroceryle aenea</t>
  </si>
  <si>
    <t>Alcedinidae</t>
  </si>
  <si>
    <t>AVIBASE-A08C5C06</t>
  </si>
  <si>
    <t>Chloroceryle amazona</t>
  </si>
  <si>
    <t>AVIBASE-331DC00B</t>
  </si>
  <si>
    <t>Chloroceryle americana</t>
  </si>
  <si>
    <t>AVIBASE-ED7D6741</t>
  </si>
  <si>
    <t>Chloroceryle inda</t>
  </si>
  <si>
    <t>AVIBASE-5900955B</t>
  </si>
  <si>
    <t>Chlorochrysa calliparaea</t>
  </si>
  <si>
    <t>AVIBASE-E8B48699</t>
  </si>
  <si>
    <t>Chlorophanes spiza</t>
  </si>
  <si>
    <t>AVIBASE-64E4030B</t>
  </si>
  <si>
    <t>Chlorophonia cyanocephala</t>
  </si>
  <si>
    <t>Fringillidae</t>
  </si>
  <si>
    <t>AVIBASE-852ECDA2</t>
  </si>
  <si>
    <t>Chlorophonia pyrrhophrys</t>
  </si>
  <si>
    <t>AVIBASE-6538B254</t>
  </si>
  <si>
    <t>Chloropipo flavicapilla</t>
  </si>
  <si>
    <t>AVIBASE-05596C5C</t>
  </si>
  <si>
    <t>Chlorornis riefferii</t>
  </si>
  <si>
    <t>AVIBASE-C2BD666A</t>
  </si>
  <si>
    <t>Chlorospingus canigularis</t>
  </si>
  <si>
    <t>AVIBASE-C6F07B0B</t>
  </si>
  <si>
    <t>Chlorospingus flavigularis</t>
  </si>
  <si>
    <t>AVIBASE-3B14D5D6</t>
  </si>
  <si>
    <t>Chlorospingus flavopectus</t>
  </si>
  <si>
    <t>AVIBASE-5F80B24D</t>
  </si>
  <si>
    <t>Chlorostilbon gibsoni</t>
  </si>
  <si>
    <t>AVIBASE-114CC90E</t>
  </si>
  <si>
    <t>Chlorostilbon melanorhynchus</t>
  </si>
  <si>
    <t>AVIBASE-99625377</t>
  </si>
  <si>
    <t>Chlorothraupis olivacea</t>
  </si>
  <si>
    <t>Cardinalidae</t>
  </si>
  <si>
    <t>AVIBASE-A66397C6</t>
  </si>
  <si>
    <t>Caprimulgidae</t>
  </si>
  <si>
    <t>Chrysolampis mosquitus</t>
  </si>
  <si>
    <t>AVIBASE-0ED012F9</t>
  </si>
  <si>
    <t>Chrysomus icterocephalus</t>
  </si>
  <si>
    <t>AVIBASE-42826912</t>
  </si>
  <si>
    <t>Chrysothlypis salmoni</t>
  </si>
  <si>
    <t>AVIBASE-D11A3B3E</t>
  </si>
  <si>
    <t>Chrysuronia goudoti</t>
  </si>
  <si>
    <t>AVIBASE-2BE9465C</t>
  </si>
  <si>
    <t>Chrysuronia oenone</t>
  </si>
  <si>
    <t>AVIBASE-1E1E7878</t>
  </si>
  <si>
    <t>Cinclus leucocephalus</t>
  </si>
  <si>
    <t>Cinclidae</t>
  </si>
  <si>
    <t>AVIBASE-DE849BDB</t>
  </si>
  <si>
    <t>Cinnycerthia olivascens</t>
  </si>
  <si>
    <t>AVIBASE-D51075E1</t>
  </si>
  <si>
    <t>Cinnycerthia unirufa</t>
  </si>
  <si>
    <t>AVIBASE-594A4DB7</t>
  </si>
  <si>
    <t>Cissopis leverianus</t>
  </si>
  <si>
    <t>AVIBASE-7766CC3C</t>
  </si>
  <si>
    <t>Cistothorus platensis</t>
  </si>
  <si>
    <t>AVIBASE-CB4C1514</t>
  </si>
  <si>
    <t>Claravis pretiosa</t>
  </si>
  <si>
    <t>Columbidae</t>
  </si>
  <si>
    <t>Columbiformes</t>
  </si>
  <si>
    <t>AVIBASE-C4C9F313</t>
  </si>
  <si>
    <t>Clibanornis rubiginosus</t>
  </si>
  <si>
    <t>AVIBASE-B8BC2370</t>
  </si>
  <si>
    <t>Cnemathraupis eximia</t>
  </si>
  <si>
    <t>AVIBASE-5B8B2C85</t>
  </si>
  <si>
    <t>Cnemoscopus rubrirostris</t>
  </si>
  <si>
    <t>AVIBASE-F6B4F02B</t>
  </si>
  <si>
    <t>Cnemotriccus fuscatus</t>
  </si>
  <si>
    <t>AVIBASE-4AB94B00</t>
  </si>
  <si>
    <t>Cnipodectes subbrunneus</t>
  </si>
  <si>
    <t>AVIBASE-8D786D76</t>
  </si>
  <si>
    <t>Coccycua minuta</t>
  </si>
  <si>
    <t>Cuculidae</t>
  </si>
  <si>
    <t>Cuculiformes</t>
  </si>
  <si>
    <t>AVIBASE-07DD8007</t>
  </si>
  <si>
    <t>Coccyzus melacoryphus</t>
  </si>
  <si>
    <t>AVIBASE-5426F64E</t>
  </si>
  <si>
    <t>Coeligena bonapartei</t>
  </si>
  <si>
    <t>AVIBASE-5151F01D</t>
  </si>
  <si>
    <t>Coeligena coeligena</t>
  </si>
  <si>
    <t>AVIBASE-97D31AA6</t>
  </si>
  <si>
    <t>Coeligena lutetiae</t>
  </si>
  <si>
    <t>AVIBASE-0702D924</t>
  </si>
  <si>
    <t>Coeligena torquata</t>
  </si>
  <si>
    <t>AVIBASE-C108D081</t>
  </si>
  <si>
    <t>Coereba flaveola</t>
  </si>
  <si>
    <t>AVIBASE-B78F2D6F</t>
  </si>
  <si>
    <t>Colaptes punctigula</t>
  </si>
  <si>
    <t>AVIBASE-897E43C8</t>
  </si>
  <si>
    <t>Colaptes rivolii</t>
  </si>
  <si>
    <t>AVIBASE-8947FC53</t>
  </si>
  <si>
    <t>Colaptes rubiginosus</t>
  </si>
  <si>
    <t>AVIBASE-1161239F</t>
  </si>
  <si>
    <t>Colibri coruscans</t>
  </si>
  <si>
    <t>AVIBASE-51F7C361</t>
  </si>
  <si>
    <t>Colibri cyanotus</t>
  </si>
  <si>
    <t>AVIBASE-94CB63F7</t>
  </si>
  <si>
    <t>Colibri delphinae</t>
  </si>
  <si>
    <t>AVIBASE-A76C26A1</t>
  </si>
  <si>
    <t>Colinus cristatus</t>
  </si>
  <si>
    <t>Odontophoridae</t>
  </si>
  <si>
    <t>AVIBASE-C5B72F4E</t>
  </si>
  <si>
    <t>Colonia colonus</t>
  </si>
  <si>
    <t>AVIBASE-3EB54C47</t>
  </si>
  <si>
    <t>Columbina minuta</t>
  </si>
  <si>
    <t>AVIBASE-37691FA2</t>
  </si>
  <si>
    <t>Columbina passerina</t>
  </si>
  <si>
    <t>AVIBASE-F9AED548</t>
  </si>
  <si>
    <t>Columbina talpacoti</t>
  </si>
  <si>
    <t>AVIBASE-ADD11A5F</t>
  </si>
  <si>
    <t>Conirostrum albifrons</t>
  </si>
  <si>
    <t>AVIBASE-6FA6ED40</t>
  </si>
  <si>
    <t>Conirostrum leucogenys</t>
  </si>
  <si>
    <t>AVIBASE-5198F288</t>
  </si>
  <si>
    <t>Conirostrum rufum</t>
  </si>
  <si>
    <t>AVIBASE-1F1C4F93</t>
  </si>
  <si>
    <t>Conirostrum sitticolor</t>
  </si>
  <si>
    <t>AVIBASE-EF7A9538</t>
  </si>
  <si>
    <t>Conopias cinchoneti</t>
  </si>
  <si>
    <t>AVIBASE-C5202F83</t>
  </si>
  <si>
    <t>Conopophaga aurita</t>
  </si>
  <si>
    <t>Conopophagidae</t>
  </si>
  <si>
    <t>AVIBASE-2EBD6D07</t>
  </si>
  <si>
    <t>Conopophaga castaneiceps</t>
  </si>
  <si>
    <t>AVIBASE-E0994940</t>
  </si>
  <si>
    <t>Contopus cinereus</t>
  </si>
  <si>
    <t>AVIBASE-ED18DC0C</t>
  </si>
  <si>
    <t>Contopus cooperi</t>
  </si>
  <si>
    <t>AVIBASE-951C150C</t>
  </si>
  <si>
    <t>Contopus fumigatus</t>
  </si>
  <si>
    <t>AVIBASE-ECF2FBB2</t>
  </si>
  <si>
    <t>Contopus sordidulus</t>
  </si>
  <si>
    <t>AVIBASE-F6CA75F0</t>
  </si>
  <si>
    <t>Contopus virens</t>
  </si>
  <si>
    <t>AVIBASE-9891BF73</t>
  </si>
  <si>
    <t>Coragyps atratus</t>
  </si>
  <si>
    <t>AVIBASE-4FF7DE80</t>
  </si>
  <si>
    <t>Corapipo leucorrhoa</t>
  </si>
  <si>
    <t>AVIBASE-AE0C6B0E</t>
  </si>
  <si>
    <t>Beak Nares</t>
  </si>
  <si>
    <t>Coryphospingus pileatus</t>
  </si>
  <si>
    <t>AVIBASE-FBCA67B2</t>
  </si>
  <si>
    <t>Cotinga nattererii</t>
  </si>
  <si>
    <t>AVIBASE-206E4EAA</t>
  </si>
  <si>
    <t>Body Mass</t>
  </si>
  <si>
    <t>Cotinga ridgwayi</t>
  </si>
  <si>
    <t>Cranioleuca curtata</t>
  </si>
  <si>
    <t>AVIBASE-CCD30843</t>
  </si>
  <si>
    <t>Creurgops verticalis</t>
  </si>
  <si>
    <t>AVIBASE-500BA227</t>
  </si>
  <si>
    <t>Crotophaga ani</t>
  </si>
  <si>
    <t>AVIBASE-469BC7B8</t>
  </si>
  <si>
    <t>Crotophaga major</t>
  </si>
  <si>
    <t>AVIBASE-0DD11B75</t>
  </si>
  <si>
    <t>Crotophaga sulcirostris</t>
  </si>
  <si>
    <t>AVIBASE-C5B34740</t>
  </si>
  <si>
    <t>Cryptoleucopteryx plumbea</t>
  </si>
  <si>
    <t>AVIBASE-A6775D0C</t>
  </si>
  <si>
    <t>Cryptopipo holochlora</t>
  </si>
  <si>
    <t>AVIBASE-B829B8FF</t>
  </si>
  <si>
    <t>Crypturellus berlepschi</t>
  </si>
  <si>
    <t>Tinamidae</t>
  </si>
  <si>
    <t>Tinamiformes</t>
  </si>
  <si>
    <t>AVIBASE-9B036853</t>
  </si>
  <si>
    <t>Crypturellus cinereus</t>
  </si>
  <si>
    <t>AVIBASE-7C90F8DB</t>
  </si>
  <si>
    <t>Crypturellus soui</t>
  </si>
  <si>
    <t>AVIBASE-39DD9DD7</t>
  </si>
  <si>
    <t>Cyanerpes caeruleus</t>
  </si>
  <si>
    <t>AVIBASE-A0A7D1B2</t>
  </si>
  <si>
    <t>Cyanerpes cyaneus</t>
  </si>
  <si>
    <t>AVIBASE-5A126D27</t>
  </si>
  <si>
    <t>Cyanocorax affinis</t>
  </si>
  <si>
    <t>Corvidae</t>
  </si>
  <si>
    <t>AVIBASE-C63A2BBF</t>
  </si>
  <si>
    <t>Cyanocorax violaceus</t>
  </si>
  <si>
    <t>AVIBASE-6D69986E</t>
  </si>
  <si>
    <t>Cyanocorax yncas</t>
  </si>
  <si>
    <t>AVIBASE-361B447A</t>
  </si>
  <si>
    <t>Cyanoloxia cyanoides</t>
  </si>
  <si>
    <t>AVIBASE-BD833C24</t>
  </si>
  <si>
    <t>Cyanolyca armillata</t>
  </si>
  <si>
    <t>AVIBASE-423B3BE4</t>
  </si>
  <si>
    <t>Cyclarhis gujanensis</t>
  </si>
  <si>
    <t>Vireonidae</t>
  </si>
  <si>
    <t>AVIBASE-8776BD04</t>
  </si>
  <si>
    <t>Cyclarhis nigrirostris</t>
  </si>
  <si>
    <t>AVIBASE-444E5987</t>
  </si>
  <si>
    <t>Cymbilaimus lineatus</t>
  </si>
  <si>
    <t>AVIBASE-86C7F489</t>
  </si>
  <si>
    <t>Cyphorhinus arada</t>
  </si>
  <si>
    <t>AVIBASE-FAF1A289</t>
  </si>
  <si>
    <t>Cyphorhinus phaeocephalus</t>
  </si>
  <si>
    <t>AVIBASE-AC56BC49</t>
  </si>
  <si>
    <t>Cypseloides cryptus</t>
  </si>
  <si>
    <t>AVIBASE-0770CE13</t>
  </si>
  <si>
    <t>Dacnis cayana</t>
  </si>
  <si>
    <t>AVIBASE-C72B6A62</t>
  </si>
  <si>
    <t>Dacnis lineata</t>
  </si>
  <si>
    <t>AVIBASE-B2FA0B23</t>
  </si>
  <si>
    <t>Dacnis venusta</t>
  </si>
  <si>
    <t>AVIBASE-223EB3AD</t>
  </si>
  <si>
    <t>Daptrius ater</t>
  </si>
  <si>
    <t>AVIBASE-9D271B2D</t>
  </si>
  <si>
    <t>Dendrocincla fuliginosa</t>
  </si>
  <si>
    <t>AVIBASE-A31278C7</t>
  </si>
  <si>
    <t>Dendrocincla tyrannina</t>
  </si>
  <si>
    <t>AVIBASE-871963BC</t>
  </si>
  <si>
    <t>Dendrocolaptes picumnus</t>
  </si>
  <si>
    <t>AVIBASE-3459505D</t>
  </si>
  <si>
    <t>Dendrocolaptes sanctithomae</t>
  </si>
  <si>
    <t>AVIBASE-89B7BA8E</t>
  </si>
  <si>
    <t>Dendrocygna autumnalis</t>
  </si>
  <si>
    <t>Anatidae</t>
  </si>
  <si>
    <t>AVIBASE-C01A22D6</t>
  </si>
  <si>
    <t>Herbivore terrestrial</t>
  </si>
  <si>
    <t>Dendroplex picus</t>
  </si>
  <si>
    <t>AVIBASE-9C163605</t>
  </si>
  <si>
    <t>Dichrozona cincta</t>
  </si>
  <si>
    <t>AVIBASE-4D776E0B</t>
  </si>
  <si>
    <t>Diglossa albilatera</t>
  </si>
  <si>
    <t>AVIBASE-C33D6D15</t>
  </si>
  <si>
    <t>Diglossa caerulescens</t>
  </si>
  <si>
    <t>AVIBASE-C14678F4</t>
  </si>
  <si>
    <t>Diglossa cyanea</t>
  </si>
  <si>
    <t>AVIBASE-480CCA00</t>
  </si>
  <si>
    <t>Diglossa humeralis</t>
  </si>
  <si>
    <t>AVIBASE-CC7387DB</t>
  </si>
  <si>
    <t>Diglossa lafresnayii</t>
  </si>
  <si>
    <t>AVIBASE-2C186D87</t>
  </si>
  <si>
    <t>Diglossa sittoides</t>
  </si>
  <si>
    <t>AVIBASE-4D0ECEE5</t>
  </si>
  <si>
    <t>Discosura conversii</t>
  </si>
  <si>
    <t>AVIBASE-88B5FB8A</t>
  </si>
  <si>
    <t>Dolichonyx oryzivorus</t>
  </si>
  <si>
    <t>AVIBASE-F845062F</t>
  </si>
  <si>
    <t>Donacobius atricapilla</t>
  </si>
  <si>
    <t>Donacobiidae</t>
  </si>
  <si>
    <t>AVIBASE-878C7D44</t>
  </si>
  <si>
    <t>Doryfera johannae</t>
  </si>
  <si>
    <t>AVIBASE-60EFC383</t>
  </si>
  <si>
    <t>Doryfera ludovicae</t>
  </si>
  <si>
    <t>AVIBASE-0EB01930</t>
  </si>
  <si>
    <t>Drymophila striaticeps</t>
  </si>
  <si>
    <t>AVIBASE-C48433AA</t>
  </si>
  <si>
    <t>Dryobates affinis</t>
  </si>
  <si>
    <t>AVIBASE-E6263EA8</t>
  </si>
  <si>
    <t>Dryobates dignus</t>
  </si>
  <si>
    <t>AVIBASE-34E5F17C</t>
  </si>
  <si>
    <t>Dryobates fumigatus</t>
  </si>
  <si>
    <t>AVIBASE-5481FBB2</t>
  </si>
  <si>
    <t>Dryobates kirkii</t>
  </si>
  <si>
    <t>AVIBASE-CB586CF6</t>
  </si>
  <si>
    <t>Dryobates nigriceps</t>
  </si>
  <si>
    <t>AVIBASE-FED6FBFC</t>
  </si>
  <si>
    <t>Dryobates passerinus</t>
  </si>
  <si>
    <t>AVIBASE-898101E6</t>
  </si>
  <si>
    <t>Dryocopus lineatus</t>
  </si>
  <si>
    <t>AVIBASE-3CD8FECC</t>
  </si>
  <si>
    <t>Dubusia taeniata</t>
  </si>
  <si>
    <t>AVIBASE-13B9C70F</t>
  </si>
  <si>
    <t>Dysithamnus mentalis</t>
  </si>
  <si>
    <t>AVIBASE-90AD65F2</t>
  </si>
  <si>
    <t>Dysithamnus puncticeps</t>
  </si>
  <si>
    <t>AVIBASE-D8D88AC0</t>
  </si>
  <si>
    <t>Elaenia brachyptera</t>
  </si>
  <si>
    <t>AVIBASE-21774F5F</t>
  </si>
  <si>
    <t>Elaenia chiriquensis</t>
  </si>
  <si>
    <t>AVIBASE-6AC0CC9E</t>
  </si>
  <si>
    <t>Elaenia flavogaster</t>
  </si>
  <si>
    <t>AVIBASE-B655AA73</t>
  </si>
  <si>
    <t>Elaenia frantzii</t>
  </si>
  <si>
    <t>AVIBASE-97AD0B38</t>
  </si>
  <si>
    <t>Elaenia gigas</t>
  </si>
  <si>
    <t>AVIBASE-2956BBB3</t>
  </si>
  <si>
    <t>Elaenia obscura</t>
  </si>
  <si>
    <t>AVIBASE-E6A70247</t>
  </si>
  <si>
    <t>Elaenia parvirostris</t>
  </si>
  <si>
    <t>AVIBASE-93E59B5B</t>
  </si>
  <si>
    <t>Elanoides forficatus</t>
  </si>
  <si>
    <t>AVIBASE-1BAC6645</t>
  </si>
  <si>
    <t>Emberizoides herbicola</t>
  </si>
  <si>
    <t>AVIBASE-BA6FDF30</t>
  </si>
  <si>
    <t>Empidonax traillii</t>
  </si>
  <si>
    <t>AVIBASE-5BC4E0EF</t>
  </si>
  <si>
    <t>Empidonax virescens</t>
  </si>
  <si>
    <t>AVIBASE-2778A3F4</t>
  </si>
  <si>
    <t>Empidonomus varius</t>
  </si>
  <si>
    <t>AVIBASE-BD902263</t>
  </si>
  <si>
    <t>Ensifera ensifera</t>
  </si>
  <si>
    <t>AVIBASE-191F838F</t>
  </si>
  <si>
    <t>Epinecrophylla fulviventris</t>
  </si>
  <si>
    <t>AVIBASE-CB6DE0FA</t>
  </si>
  <si>
    <t>Epinecrophylla haematonota</t>
  </si>
  <si>
    <t>AVIBASE-BF22DBB9</t>
  </si>
  <si>
    <t>Eriocnemis derbyi</t>
  </si>
  <si>
    <t>AVIBASE-AD8A1A5A</t>
  </si>
  <si>
    <t>Eriocnemis vestita</t>
  </si>
  <si>
    <t>AVIBASE-B8D63EF5</t>
  </si>
  <si>
    <t>Eubucco bourcierii</t>
  </si>
  <si>
    <t>AVIBASE-81825EC2</t>
  </si>
  <si>
    <t>Euchrepomis callinota</t>
  </si>
  <si>
    <t>AVIBASE-3F65C962</t>
  </si>
  <si>
    <t>Eucometis penicillata</t>
  </si>
  <si>
    <t>AVIBASE-05296BB4</t>
  </si>
  <si>
    <t>Euphonia chrysopasta</t>
  </si>
  <si>
    <t>AVIBASE-313E4A17</t>
  </si>
  <si>
    <t>Euphonia concinna</t>
  </si>
  <si>
    <t>AVIBASE-D6D63B24</t>
  </si>
  <si>
    <t>Euphonia fulvicrissa</t>
  </si>
  <si>
    <t>AVIBASE-0676F27A</t>
  </si>
  <si>
    <t>Euphonia laniirostris</t>
  </si>
  <si>
    <t>AVIBASE-F1D2C345</t>
  </si>
  <si>
    <t>Euphonia minuta</t>
  </si>
  <si>
    <t>AVIBASE-A243C1D2</t>
  </si>
  <si>
    <t>Euphonia xanthogaster</t>
  </si>
  <si>
    <t>AVIBASE-2D1A6C0F</t>
  </si>
  <si>
    <t>Euscarthmus meloryphus</t>
  </si>
  <si>
    <t>AVIBASE-879DAFFF</t>
  </si>
  <si>
    <t>Eutoxeres aquila</t>
  </si>
  <si>
    <t>AVIBASE-656474D9</t>
  </si>
  <si>
    <t>Falco rufigularis</t>
  </si>
  <si>
    <t>AVIBASE-EF9568DE</t>
  </si>
  <si>
    <t>Falco sparverius</t>
  </si>
  <si>
    <t>AVIBASE-20C2214E</t>
  </si>
  <si>
    <t>Florisuga mellivora</t>
  </si>
  <si>
    <t>AVIBASE-80DA0464</t>
  </si>
  <si>
    <t>Fluvicola pica</t>
  </si>
  <si>
    <t>AVIBASE-131BC7FC</t>
  </si>
  <si>
    <t>Formicarius analis</t>
  </si>
  <si>
    <t>AVIBASE-7E4EE12D</t>
  </si>
  <si>
    <t>Formicarius colma</t>
  </si>
  <si>
    <t>AVIBASE-4564EA5A</t>
  </si>
  <si>
    <t>Formicivora grisea</t>
  </si>
  <si>
    <t>AVIBASE-AC7F0A89</t>
  </si>
  <si>
    <t>Forpus conspicillatus</t>
  </si>
  <si>
    <t>AVIBASE-44585D05</t>
  </si>
  <si>
    <t>Forpus modestus</t>
  </si>
  <si>
    <t>AVIBASE-23C704E1</t>
  </si>
  <si>
    <t>Furnarius leucopus</t>
  </si>
  <si>
    <t>AVIBASE-936D8DEC</t>
  </si>
  <si>
    <t>Galbalcyrhynchus leucotis</t>
  </si>
  <si>
    <t>AVIBASE-E3EC251C</t>
  </si>
  <si>
    <t>Galbula albirostris</t>
  </si>
  <si>
    <t>AVIBASE-3F3135FF</t>
  </si>
  <si>
    <t>Galbula ruficauda</t>
  </si>
  <si>
    <t>AVIBASE-2EE639E9</t>
  </si>
  <si>
    <t>Galbula tombacea</t>
  </si>
  <si>
    <t>AVIBASE-7E2D591F</t>
  </si>
  <si>
    <t>Geothlypis philadelphia</t>
  </si>
  <si>
    <t>AVIBASE-1A0096F2</t>
  </si>
  <si>
    <t>Geothlypis semiflava</t>
  </si>
  <si>
    <t>AVIBASE-D7815419</t>
  </si>
  <si>
    <t>Geotrygon montana</t>
  </si>
  <si>
    <t>AVIBASE-4817EC01</t>
  </si>
  <si>
    <t>Geranoaetus polyosoma</t>
  </si>
  <si>
    <t>AVIBASE-2AAA7F76</t>
  </si>
  <si>
    <t>Glaucidium brasilianum</t>
  </si>
  <si>
    <t>AVIBASE-40EB82DA</t>
  </si>
  <si>
    <t>Glaucidium jardinii</t>
  </si>
  <si>
    <t>AVIBASE-431CE379</t>
  </si>
  <si>
    <t>Glaucis aeneus</t>
  </si>
  <si>
    <t>AVIBASE-2ABFB40A</t>
  </si>
  <si>
    <t>Glaucis hirsutus</t>
  </si>
  <si>
    <t>AVIBASE-2486FC78</t>
  </si>
  <si>
    <t>Glyphorynchus spirurus</t>
  </si>
  <si>
    <t>AVIBASE-B7517CD1</t>
  </si>
  <si>
    <t>Grallaria alleni</t>
  </si>
  <si>
    <t>Grallariidae</t>
  </si>
  <si>
    <t>AVIBASE-73BDA8FB</t>
  </si>
  <si>
    <t>Grallaria hypoleuca</t>
  </si>
  <si>
    <t>AVIBASE-18E59ACC</t>
  </si>
  <si>
    <t>Grallaria milleri</t>
  </si>
  <si>
    <t>AVIBASE-88C6B17B</t>
  </si>
  <si>
    <t>Grallaria nuchalis</t>
  </si>
  <si>
    <t>AVIBASE-CAB60F3C</t>
  </si>
  <si>
    <t>Grallaria ruficapilla</t>
  </si>
  <si>
    <t>AVIBASE-F46A4E19</t>
  </si>
  <si>
    <t>Grallaria rufocinerea</t>
  </si>
  <si>
    <t>AVIBASE-E1A86347</t>
  </si>
  <si>
    <t>Grallaria rufula</t>
  </si>
  <si>
    <t>AVIBASE-CC099648</t>
  </si>
  <si>
    <t>Grallaria squamigera</t>
  </si>
  <si>
    <t>AVIBASE-D9979344</t>
  </si>
  <si>
    <t>Grallaricula cucullata</t>
  </si>
  <si>
    <t>AVIBASE-3DAB83EB</t>
  </si>
  <si>
    <t>Grallaricula lineifrons</t>
  </si>
  <si>
    <t>AVIBASE-FA147336</t>
  </si>
  <si>
    <t>Grallaricula nana</t>
  </si>
  <si>
    <t>AVIBASE-287E1DD6</t>
  </si>
  <si>
    <t>Gymnopithys bicolor</t>
  </si>
  <si>
    <t>AVIBASE-0351F4F2</t>
  </si>
  <si>
    <t>Habia cristata</t>
  </si>
  <si>
    <t>AVIBASE-231FAF07</t>
  </si>
  <si>
    <t>Habia gutturalis</t>
  </si>
  <si>
    <t>AVIBASE-DFB36868</t>
  </si>
  <si>
    <t>Hafferia immaculata</t>
  </si>
  <si>
    <t>AVIBASE-F0768885</t>
  </si>
  <si>
    <t>Hapalopsittaca amazonina</t>
  </si>
  <si>
    <t>AVIBASE-6967FA94</t>
  </si>
  <si>
    <t>Hapalopsittaca fuertesi</t>
  </si>
  <si>
    <t>AVIBASE-485B3D87</t>
  </si>
  <si>
    <t>Haplophaedia aureliae</t>
  </si>
  <si>
    <t>AVIBASE-A10F06E5</t>
  </si>
  <si>
    <t>Spodiornis rusticus</t>
  </si>
  <si>
    <t>AVIBASE-48CC8086</t>
  </si>
  <si>
    <t>Heliangelus exortis</t>
  </si>
  <si>
    <t>AVIBASE-D13C5D60</t>
  </si>
  <si>
    <t>Heliodoxa leadbeateri</t>
  </si>
  <si>
    <t>AVIBASE-1368181F</t>
  </si>
  <si>
    <t>Heliodoxa rubinoides</t>
  </si>
  <si>
    <t>AVIBASE-06B7366C</t>
  </si>
  <si>
    <t>Heliomaster longirostris</t>
  </si>
  <si>
    <t>AVIBASE-7DB659EF</t>
  </si>
  <si>
    <t>Heliornis fulica</t>
  </si>
  <si>
    <t>Heliornithidae</t>
  </si>
  <si>
    <t>AVIBASE-097FAA36</t>
  </si>
  <si>
    <t>Aquatic</t>
  </si>
  <si>
    <t>Heliothryx barroti</t>
  </si>
  <si>
    <t>AVIBASE-B70BC2CB</t>
  </si>
  <si>
    <t>Hellmayrea gularis</t>
  </si>
  <si>
    <t>AVIBASE-3FACD55E</t>
  </si>
  <si>
    <t>Hemithraupis flavicollis</t>
  </si>
  <si>
    <t>AVIBASE-A62F8926</t>
  </si>
  <si>
    <t>Hemithraupis guira</t>
  </si>
  <si>
    <t>AVIBASE-0C58C65E</t>
  </si>
  <si>
    <t>Hemitriccus granadensis</t>
  </si>
  <si>
    <t>AVIBASE-DCD65D2A</t>
  </si>
  <si>
    <t>Hemitriccus margaritaceiventer</t>
  </si>
  <si>
    <t>AVIBASE-8B67256A</t>
  </si>
  <si>
    <t>Hemitriccus striaticollis</t>
  </si>
  <si>
    <t>AVIBASE-54EF3ACB</t>
  </si>
  <si>
    <t>Hemitriccus zosterops</t>
  </si>
  <si>
    <t>AVIBASE-04CCE338</t>
  </si>
  <si>
    <t>Henicorhina leucophrys</t>
  </si>
  <si>
    <t>AVIBASE-57420691</t>
  </si>
  <si>
    <t>Henicorhina leucosticta</t>
  </si>
  <si>
    <t>AVIBASE-3563183F</t>
  </si>
  <si>
    <t>Herpetotheres cachinnans</t>
  </si>
  <si>
    <t>AVIBASE-24C90C1A</t>
  </si>
  <si>
    <t>Heterospingus xanthopygius</t>
  </si>
  <si>
    <t>AVIBASE-D9B6353E</t>
  </si>
  <si>
    <t>Hydropsalis climacocerca</t>
  </si>
  <si>
    <t>AVIBASE-27032D18</t>
  </si>
  <si>
    <t>Hylopezus perspicillatus</t>
  </si>
  <si>
    <t>AVIBASE-FC8137F0</t>
  </si>
  <si>
    <t>Hylophilus flavipes</t>
  </si>
  <si>
    <t>AVIBASE-8D6D0F25</t>
  </si>
  <si>
    <t>Hylophylax naevioides</t>
  </si>
  <si>
    <t>AVIBASE-87EC4643</t>
  </si>
  <si>
    <t>Hylophylax naevius</t>
  </si>
  <si>
    <t>AVIBASE-363EDFA8</t>
  </si>
  <si>
    <t>Hypnelus ruficollis</t>
  </si>
  <si>
    <t>AVIBASE-28CE257D</t>
  </si>
  <si>
    <t>Hypocnemis flavescens</t>
  </si>
  <si>
    <t>AVIBASE-81724331</t>
  </si>
  <si>
    <t>Hypocnemis hypoxantha</t>
  </si>
  <si>
    <t>AVIBASE-95FD0D6C</t>
  </si>
  <si>
    <t>Hypocnemis peruviana</t>
  </si>
  <si>
    <t>AVIBASE-8B45C539</t>
  </si>
  <si>
    <t>Ibycter americanus</t>
  </si>
  <si>
    <t>AVIBASE-104A2994</t>
  </si>
  <si>
    <t>Icterus auricapillus</t>
  </si>
  <si>
    <t>AVIBASE-A27737B7</t>
  </si>
  <si>
    <t>Icterus chrysater</t>
  </si>
  <si>
    <t>AVIBASE-379A7116</t>
  </si>
  <si>
    <t>Icterus galbula</t>
  </si>
  <si>
    <t>AVIBASE-5110842F</t>
  </si>
  <si>
    <t>Icterus nigrogularis</t>
  </si>
  <si>
    <t>AVIBASE-F20EFF95</t>
  </si>
  <si>
    <t>Ictinia plumbea</t>
  </si>
  <si>
    <t>AVIBASE-5A97BF27</t>
  </si>
  <si>
    <t>Iridosornis rufivertex</t>
  </si>
  <si>
    <t>AVIBASE-699BDB3E</t>
  </si>
  <si>
    <t>Ixothraupis xanthogastra</t>
  </si>
  <si>
    <t>AVIBASE-F65C0B02</t>
  </si>
  <si>
    <t>Jacana jacana</t>
  </si>
  <si>
    <t>Jacanidae</t>
  </si>
  <si>
    <t>AVIBASE-D324ED7D</t>
  </si>
  <si>
    <t>Kleinothraupis atropileus</t>
  </si>
  <si>
    <t>AVIBASE-5DC98865</t>
  </si>
  <si>
    <t>Knipolegus poecilurus</t>
  </si>
  <si>
    <t>AVIBASE-AED66D49</t>
  </si>
  <si>
    <t>Lafresnaya lafresnayi</t>
  </si>
  <si>
    <t>AVIBASE-9ECA2AFB</t>
  </si>
  <si>
    <t>Laterallus albigularis</t>
  </si>
  <si>
    <t>AVIBASE-011EB942</t>
  </si>
  <si>
    <t>Laterallus exilis</t>
  </si>
  <si>
    <t>AVIBASE-8ABC8268</t>
  </si>
  <si>
    <t>Laterallus melanophaius</t>
  </si>
  <si>
    <t>AVIBASE-2202698C</t>
  </si>
  <si>
    <t>Legatus leucophaius</t>
  </si>
  <si>
    <t>AVIBASE-9971C83E</t>
  </si>
  <si>
    <t>Leiothlypis peregrina</t>
  </si>
  <si>
    <t>AVIBASE-D204A930</t>
  </si>
  <si>
    <t>Leistes militaris</t>
  </si>
  <si>
    <t>AVIBASE-5E08EF73</t>
  </si>
  <si>
    <t>Lepidocolaptes lacrymiger</t>
  </si>
  <si>
    <t>AVIBASE-D6EF464B</t>
  </si>
  <si>
    <t>Lepidocolaptes souleyetii</t>
  </si>
  <si>
    <t>AVIBASE-65EA1A08</t>
  </si>
  <si>
    <t>Lepidothrix coronata</t>
  </si>
  <si>
    <t>AVIBASE-E44EC9A5</t>
  </si>
  <si>
    <t>Leptopogon amaurocephalus</t>
  </si>
  <si>
    <t>AVIBASE-61EA91A8</t>
  </si>
  <si>
    <t>Leptopogon rufipectus</t>
  </si>
  <si>
    <t>AVIBASE-5C461582</t>
  </si>
  <si>
    <t>Leptopogon superciliaris</t>
  </si>
  <si>
    <t>AVIBASE-16C172E1</t>
  </si>
  <si>
    <t>Leptosittaca branickii</t>
  </si>
  <si>
    <t>AVIBASE-B6D7DD31</t>
  </si>
  <si>
    <t>Leptotila pallida</t>
  </si>
  <si>
    <t>AVIBASE-D4CDB0EA</t>
  </si>
  <si>
    <t>Leptotila rufaxilla</t>
  </si>
  <si>
    <t>AVIBASE-684B9362</t>
  </si>
  <si>
    <t>Leptotila verreauxi</t>
  </si>
  <si>
    <t>AVIBASE-6141E8C8</t>
  </si>
  <si>
    <t>Leptotrygon veraguensis</t>
  </si>
  <si>
    <t>AVIBASE-BB65071B</t>
  </si>
  <si>
    <t>Lesbia nuna</t>
  </si>
  <si>
    <t>AVIBASE-5DEE6DC8</t>
  </si>
  <si>
    <t>Lipaugus fuscocinereus</t>
  </si>
  <si>
    <t>AVIBASE-DB7C4B4C</t>
  </si>
  <si>
    <t>Lipaugus unirufus</t>
  </si>
  <si>
    <t>AVIBASE-EF5C2BE1</t>
  </si>
  <si>
    <t>Lipaugus vociferans</t>
  </si>
  <si>
    <t>AVIBASE-7F74A595</t>
  </si>
  <si>
    <t>Lophotriccus pileatus</t>
  </si>
  <si>
    <t>AVIBASE-ACC831CF</t>
  </si>
  <si>
    <t>Lophotriccus vitiosus</t>
  </si>
  <si>
    <t>AVIBASE-85F4E491</t>
  </si>
  <si>
    <t>Loriotus luctuosus</t>
  </si>
  <si>
    <t>AVIBASE-47CB5669</t>
  </si>
  <si>
    <t>Lurocalis rufiventris</t>
  </si>
  <si>
    <t>AVIBASE-FC8265D9</t>
  </si>
  <si>
    <t>Lurocalis semitorquatus</t>
  </si>
  <si>
    <t>AVIBASE-518ADDBC</t>
  </si>
  <si>
    <t>Machaeropterus striolatus</t>
  </si>
  <si>
    <t>AVIBASE-B4FFD399</t>
  </si>
  <si>
    <t>Machetornis rixosa</t>
  </si>
  <si>
    <t>AVIBASE-87874F97</t>
  </si>
  <si>
    <t>Malacoptila fusca</t>
  </si>
  <si>
    <t>AVIBASE-6D14FBBA</t>
  </si>
  <si>
    <t>Malacoptila panamensis</t>
  </si>
  <si>
    <t>AVIBASE-46451CCE</t>
  </si>
  <si>
    <t>Manacus manacus</t>
  </si>
  <si>
    <t>AVIBASE-091F833E</t>
  </si>
  <si>
    <t>Margarornis squamiger</t>
  </si>
  <si>
    <t>AVIBASE-CDBA9E0C</t>
  </si>
  <si>
    <t>Masius chrysopterus</t>
  </si>
  <si>
    <t>AVIBASE-2F4691A7</t>
  </si>
  <si>
    <t>Mecocerculus leucophrys</t>
  </si>
  <si>
    <t>AVIBASE-AA12C545</t>
  </si>
  <si>
    <t>Mecocerculus poecilocercus</t>
  </si>
  <si>
    <t>AVIBASE-A8BB18CD</t>
  </si>
  <si>
    <t>Mecocerculus stictopterus</t>
  </si>
  <si>
    <t>AVIBASE-15F3B9EC</t>
  </si>
  <si>
    <t>Megaceryle torquata</t>
  </si>
  <si>
    <t>AVIBASE-5EFB075F</t>
  </si>
  <si>
    <t>Megarynchus pitangua</t>
  </si>
  <si>
    <t>AVIBASE-8118C647</t>
  </si>
  <si>
    <t>Megascops centralis</t>
  </si>
  <si>
    <t>AVIBASE-6880BD07</t>
  </si>
  <si>
    <t>Megascops choliba</t>
  </si>
  <si>
    <t>AVIBASE-E2B40A6E</t>
  </si>
  <si>
    <t>Megascops watsonii</t>
  </si>
  <si>
    <t>AVIBASE-D33F0493</t>
  </si>
  <si>
    <t>Melanerpes cruentatus</t>
  </si>
  <si>
    <t>AVIBASE-BFF72DFE</t>
  </si>
  <si>
    <t>Melanerpes formicivorus</t>
  </si>
  <si>
    <t>AVIBASE-7E327303</t>
  </si>
  <si>
    <t>Melanerpes pucherani</t>
  </si>
  <si>
    <t>AVIBASE-8078C2CF</t>
  </si>
  <si>
    <t>Melanerpes rubricapillus</t>
  </si>
  <si>
    <t>AVIBASE-6F6D0E72</t>
  </si>
  <si>
    <t>Melanospiza bicolor</t>
  </si>
  <si>
    <t>AVIBASE-821B971F</t>
  </si>
  <si>
    <t>Mesembrinibis cayennensis</t>
  </si>
  <si>
    <t>Threskiornithidae</t>
  </si>
  <si>
    <t>AVIBASE-08DD4E80</t>
  </si>
  <si>
    <t>Metallura tyrianthina</t>
  </si>
  <si>
    <t>AVIBASE-7AEDC014</t>
  </si>
  <si>
    <t>Metallura williami</t>
  </si>
  <si>
    <t>AVIBASE-8023D26D</t>
  </si>
  <si>
    <t>Metopothrix aurantiaca</t>
  </si>
  <si>
    <t>AVIBASE-6E14FE47</t>
  </si>
  <si>
    <t>Microbates cinereiventris</t>
  </si>
  <si>
    <t>Polioptilidae</t>
  </si>
  <si>
    <t>AVIBASE-0AA19250</t>
  </si>
  <si>
    <t>Microbates collaris</t>
  </si>
  <si>
    <t>AVIBASE-2C4579F1</t>
  </si>
  <si>
    <t>Microcerculus marginatus</t>
  </si>
  <si>
    <t>AVIBASE-A7667D10</t>
  </si>
  <si>
    <t>Microrhopias quixensis</t>
  </si>
  <si>
    <t>AVIBASE-49D57DF3</t>
  </si>
  <si>
    <t>Milvago chimachima</t>
  </si>
  <si>
    <t>AVIBASE-BA33DDD5</t>
  </si>
  <si>
    <t>Mimus gilvus</t>
  </si>
  <si>
    <t>Mimidae</t>
  </si>
  <si>
    <t>AVIBASE-1281617B</t>
  </si>
  <si>
    <t>Mionectes oleagineus</t>
  </si>
  <si>
    <t>AVIBASE-0EFCDBB8</t>
  </si>
  <si>
    <t>Mionectes olivaceus</t>
  </si>
  <si>
    <t>AVIBASE-F083DCE5</t>
  </si>
  <si>
    <t>Mionectes striaticollis</t>
  </si>
  <si>
    <t>AVIBASE-9A4AE6AE</t>
  </si>
  <si>
    <t>Mitrospingus cassinii</t>
  </si>
  <si>
    <t>Mitrospingidae</t>
  </si>
  <si>
    <t>AVIBASE-D59309B6</t>
  </si>
  <si>
    <t>Mniotilta varia</t>
  </si>
  <si>
    <t>AVIBASE-4D207AF6</t>
  </si>
  <si>
    <t>Molothrus bonariensis</t>
  </si>
  <si>
    <t>AVIBASE-AA779804</t>
  </si>
  <si>
    <t>Molothrus oryzivorus</t>
  </si>
  <si>
    <t>AVIBASE-91375A56</t>
  </si>
  <si>
    <t>Momotus aequatorialis</t>
  </si>
  <si>
    <t>AVIBASE-6CAC15FB</t>
  </si>
  <si>
    <t>Momotus momota</t>
  </si>
  <si>
    <t>AVIBASE-7CE7EB2F</t>
  </si>
  <si>
    <t>Momotus subrufescens</t>
  </si>
  <si>
    <t>AVIBASE-0DB8CE98</t>
  </si>
  <si>
    <t>Monasa flavirostris</t>
  </si>
  <si>
    <t>AVIBASE-0C64158A</t>
  </si>
  <si>
    <t>Monasa morphoeus</t>
  </si>
  <si>
    <t>AVIBASE-567942CC</t>
  </si>
  <si>
    <t>Monasa nigrifrons</t>
  </si>
  <si>
    <t>AVIBASE-BB158D41</t>
  </si>
  <si>
    <t>Mustelirallus albicollis</t>
  </si>
  <si>
    <t>AVIBASE-65A6922D</t>
  </si>
  <si>
    <t>Mustelirallus colombianus</t>
  </si>
  <si>
    <t>AVIBASE-E016F3AC</t>
  </si>
  <si>
    <t>Mustelirallus erythrops</t>
  </si>
  <si>
    <t>Myadestes ralloides</t>
  </si>
  <si>
    <t>AVIBASE-8FE62CA5</t>
  </si>
  <si>
    <t>Myiarchus apicalis</t>
  </si>
  <si>
    <t>AVIBASE-AA902955</t>
  </si>
  <si>
    <t>Myiarchus cephalotes</t>
  </si>
  <si>
    <t>AVIBASE-C7D1E218</t>
  </si>
  <si>
    <t>Myiarchus crinitus</t>
  </si>
  <si>
    <t>AVIBASE-8D6D5F2B</t>
  </si>
  <si>
    <t>Myiarchus ferox</t>
  </si>
  <si>
    <t>AVIBASE-825CACEF</t>
  </si>
  <si>
    <t>Myiarchus panamensis</t>
  </si>
  <si>
    <t>AVIBASE-2A2A4A6F</t>
  </si>
  <si>
    <t>Myiarchus swainsoni</t>
  </si>
  <si>
    <t>AVIBASE-EF21F7B5</t>
  </si>
  <si>
    <t>Myiarchus tuberculifer</t>
  </si>
  <si>
    <t>AVIBASE-3D57A982</t>
  </si>
  <si>
    <t>Myiobius barbatus</t>
  </si>
  <si>
    <t>Oxyruncidae</t>
  </si>
  <si>
    <t>AVIBASE-EC9D7A78</t>
  </si>
  <si>
    <t>Myioborus miniatus</t>
  </si>
  <si>
    <t>AVIBASE-CB8A9437</t>
  </si>
  <si>
    <t>Myioborus ornatus</t>
  </si>
  <si>
    <t>AVIBASE-0A4A6CF7</t>
  </si>
  <si>
    <t>Myiodynastes chrysocephalus</t>
  </si>
  <si>
    <t>AVIBASE-077E33E3</t>
  </si>
  <si>
    <t>Myiodynastes maculatus</t>
  </si>
  <si>
    <t>AVIBASE-D94C6177</t>
  </si>
  <si>
    <t>Myiopagis caniceps</t>
  </si>
  <si>
    <t>AVIBASE-C3AAABEF</t>
  </si>
  <si>
    <t>Myiopagis gaimardii</t>
  </si>
  <si>
    <t>AVIBASE-54EC5236</t>
  </si>
  <si>
    <t>Myiopagis viridicata</t>
  </si>
  <si>
    <t>AVIBASE-F219499B</t>
  </si>
  <si>
    <t>Myiophobus fasciatus</t>
  </si>
  <si>
    <t>AVIBASE-83BB46D7</t>
  </si>
  <si>
    <t>Myiophobus flavicans</t>
  </si>
  <si>
    <t>AVIBASE-5D79CB29</t>
  </si>
  <si>
    <t>Myiornis atricapillus</t>
  </si>
  <si>
    <t>AVIBASE-F238A131</t>
  </si>
  <si>
    <t>Myiotheretes fumigatus</t>
  </si>
  <si>
    <t>AVIBASE-0E03869D</t>
  </si>
  <si>
    <t>Myiotheretes striaticollis</t>
  </si>
  <si>
    <t>AVIBASE-8200F58C</t>
  </si>
  <si>
    <t>Myiothlypis coronata</t>
  </si>
  <si>
    <t>AVIBASE-99F5D09F</t>
  </si>
  <si>
    <t>Myiothlypis fulvicauda</t>
  </si>
  <si>
    <t>AVIBASE-0232E9DC</t>
  </si>
  <si>
    <t>Myiothlypis luteoviridis</t>
  </si>
  <si>
    <t>AVIBASE-9F080871</t>
  </si>
  <si>
    <t>Myiothlypis nigrocristata</t>
  </si>
  <si>
    <t>AVIBASE-3D4F2A70</t>
  </si>
  <si>
    <t>Myiotriccus ornatus</t>
  </si>
  <si>
    <t>AVIBASE-8897A0C5</t>
  </si>
  <si>
    <t>Myiozetetes cayanensis</t>
  </si>
  <si>
    <t>AVIBASE-B384278C</t>
  </si>
  <si>
    <t>Myiozetetes granadensis</t>
  </si>
  <si>
    <t>AVIBASE-DCCFF7D4</t>
  </si>
  <si>
    <t>Myiozetetes similis</t>
  </si>
  <si>
    <t>AVIBASE-468B520C</t>
  </si>
  <si>
    <t>Myornis senilis</t>
  </si>
  <si>
    <t>AVIBASE-EFE9D5AA</t>
  </si>
  <si>
    <t>Myrmeciza longipes</t>
  </si>
  <si>
    <t>AVIBASE-40373FE1</t>
  </si>
  <si>
    <t>Myrmelastes leucostigma</t>
  </si>
  <si>
    <t>AVIBASE-9736A466</t>
  </si>
  <si>
    <t>Myrmoborus leucophrys</t>
  </si>
  <si>
    <t>AVIBASE-C9620F9F</t>
  </si>
  <si>
    <t>Myrmoborus myotherinus</t>
  </si>
  <si>
    <t>AVIBASE-F5CD9018</t>
  </si>
  <si>
    <t>Myrmothera campanisona</t>
  </si>
  <si>
    <t>AVIBASE-A54A1842</t>
  </si>
  <si>
    <t>Myrmothera dives</t>
  </si>
  <si>
    <t>AVIBASE-FF02D7B1</t>
  </si>
  <si>
    <t>Myrmotherula axillaris</t>
  </si>
  <si>
    <t>AVIBASE-76C308FC</t>
  </si>
  <si>
    <t>Myrmotherula brachyura</t>
  </si>
  <si>
    <t>AVIBASE-64B34CDD</t>
  </si>
  <si>
    <t>Myrmotherula menetriesii</t>
  </si>
  <si>
    <t>AVIBASE-3DD03F2C</t>
  </si>
  <si>
    <t>Myrmotherula pacifica</t>
  </si>
  <si>
    <t>AVIBASE-9E1460BD</t>
  </si>
  <si>
    <t>Myrmotherula schisticolor</t>
  </si>
  <si>
    <t>AVIBASE-CF8A3394</t>
  </si>
  <si>
    <t>Nephelomyias pulcher</t>
  </si>
  <si>
    <t>AVIBASE-BF1FED0E</t>
  </si>
  <si>
    <t>Notharchus hyperrhynchus</t>
  </si>
  <si>
    <t>AVIBASE-6CC108F6</t>
  </si>
  <si>
    <t>Notharchus pectoralis</t>
  </si>
  <si>
    <t>AVIBASE-E2F43007</t>
  </si>
  <si>
    <t>Notharchus tectus</t>
  </si>
  <si>
    <t>AVIBASE-70D5AC76</t>
  </si>
  <si>
    <t>Nothocercus bonapartei</t>
  </si>
  <si>
    <t>AVIBASE-66C31E09</t>
  </si>
  <si>
    <t>Nyctibius grandis</t>
  </si>
  <si>
    <t>Nyctibiidae</t>
  </si>
  <si>
    <t>AVIBASE-EBEFFDBF</t>
  </si>
  <si>
    <t>Nyctibius griseus</t>
  </si>
  <si>
    <t>AVIBASE-7333ADB3</t>
  </si>
  <si>
    <t>Nycticorax nycticorax</t>
  </si>
  <si>
    <t>AVIBASE-6BB94D7E</t>
  </si>
  <si>
    <t>Nyctidromus albicollis</t>
  </si>
  <si>
    <t>AVIBASE-F2CB69EC</t>
  </si>
  <si>
    <t>Nyctiphrynus rosenbergi</t>
  </si>
  <si>
    <t>AVIBASE-A7CDF961</t>
  </si>
  <si>
    <t>Nystalus radiatus</t>
  </si>
  <si>
    <t>AVIBASE-4B154EA6</t>
  </si>
  <si>
    <t>Ochthoeca cinnamomeiventris</t>
  </si>
  <si>
    <t>AVIBASE-400BAC3E</t>
  </si>
  <si>
    <t>Ochthoeca diadema</t>
  </si>
  <si>
    <t>AVIBASE-D6F1EBE0</t>
  </si>
  <si>
    <t>Ochthoeca frontalis</t>
  </si>
  <si>
    <t>AVIBASE-5F7F8EA6</t>
  </si>
  <si>
    <t>Ochthoeca fumicolor</t>
  </si>
  <si>
    <t>AVIBASE-D5E07ED0</t>
  </si>
  <si>
    <t>Ochthoeca rufipectoralis</t>
  </si>
  <si>
    <t>AVIBASE-15FF866A</t>
  </si>
  <si>
    <t>Ochthornis littoralis</t>
  </si>
  <si>
    <t>AVIBASE-BFE83634</t>
  </si>
  <si>
    <t>Ocreatus underwoodii</t>
  </si>
  <si>
    <t>AVIBASE-D3ECED63</t>
  </si>
  <si>
    <t>Odontophorus gujanensis</t>
  </si>
  <si>
    <t>AVIBASE-B41E681C</t>
  </si>
  <si>
    <t>Odontorchilus branickii</t>
  </si>
  <si>
    <t>AVIBASE-E59FF7D2</t>
  </si>
  <si>
    <t>Ognorhynchus icterotis</t>
  </si>
  <si>
    <t>AVIBASE-BCCB23F5</t>
  </si>
  <si>
    <t>Opisthocomus hoazin</t>
  </si>
  <si>
    <t>Opisthocomidae</t>
  </si>
  <si>
    <t>Opisthocomiformes</t>
  </si>
  <si>
    <t>AVIBASE-7E83A1B3</t>
  </si>
  <si>
    <t>Opisthoprora euryptera</t>
  </si>
  <si>
    <t>AVIBASE-42C0AED1</t>
  </si>
  <si>
    <t>Ornithion brunneicapillus</t>
  </si>
  <si>
    <t>AVIBASE-BF566659</t>
  </si>
  <si>
    <t>Orochelidon murina</t>
  </si>
  <si>
    <t>AVIBASE-61CC48FF</t>
  </si>
  <si>
    <t>Ortalis columbiana</t>
  </si>
  <si>
    <t>AVIBASE-1F58D15F</t>
  </si>
  <si>
    <t>Ortalis guttata</t>
  </si>
  <si>
    <t>AVIBASE-3BA3E03E</t>
  </si>
  <si>
    <t>Orthopsittaca manilatus</t>
  </si>
  <si>
    <t>AVIBASE-9A5F4D95</t>
  </si>
  <si>
    <t>Pachyramphus castaneus</t>
  </si>
  <si>
    <t>Tityridae</t>
  </si>
  <si>
    <t>AVIBASE-3A6FE3D7</t>
  </si>
  <si>
    <t>Pachyramphus cinnamomeus</t>
  </si>
  <si>
    <t>AVIBASE-BBABBA53</t>
  </si>
  <si>
    <t>Pachyramphus homochrous</t>
  </si>
  <si>
    <t>AVIBASE-5B66BF7C</t>
  </si>
  <si>
    <t>Pachyramphus minor</t>
  </si>
  <si>
    <t>AVIBASE-58599303</t>
  </si>
  <si>
    <t>Pachyramphus polychopterus</t>
  </si>
  <si>
    <t>AVIBASE-CE997BBD</t>
  </si>
  <si>
    <t>Pachyramphus versicolor</t>
  </si>
  <si>
    <t>AVIBASE-69B72BD0</t>
  </si>
  <si>
    <t>Pachysylvia decurtata</t>
  </si>
  <si>
    <t>AVIBASE-58274D5F</t>
  </si>
  <si>
    <t>Pachysylvia semibrunnea</t>
  </si>
  <si>
    <t>AVIBASE-204918E7</t>
  </si>
  <si>
    <t>Pandion haliaetus</t>
  </si>
  <si>
    <t>Pandionidae</t>
  </si>
  <si>
    <t>AVIBASE-1327AC55</t>
  </si>
  <si>
    <t>Marine</t>
  </si>
  <si>
    <t>Panyptila cayennensis</t>
  </si>
  <si>
    <t>AVIBASE-9E39F33E</t>
  </si>
  <si>
    <t>Parabuteo leucorrhous</t>
  </si>
  <si>
    <t>AVIBASE-8C150371</t>
  </si>
  <si>
    <t>Parkesia noveboracensis</t>
  </si>
  <si>
    <t>AVIBASE-709AF716</t>
  </si>
  <si>
    <t>Paroaria gularis</t>
  </si>
  <si>
    <t>AVIBASE-5617D13D</t>
  </si>
  <si>
    <t>Patagioenas cayennensis</t>
  </si>
  <si>
    <t>AVIBASE-A8908194</t>
  </si>
  <si>
    <t>Patagioenas fasciata</t>
  </si>
  <si>
    <t>AVIBASE-31ACA998</t>
  </si>
  <si>
    <t>Patagioenas goodsoni</t>
  </si>
  <si>
    <t>AVIBASE-A057002F</t>
  </si>
  <si>
    <t>Patagioenas nigrirostris</t>
  </si>
  <si>
    <t>Patagioenas plumbea</t>
  </si>
  <si>
    <t>AVIBASE-CD161B09</t>
  </si>
  <si>
    <t>Patagioenas speciosa</t>
  </si>
  <si>
    <t>AVIBASE-3EAF0903</t>
  </si>
  <si>
    <t>Patagioenas subvinacea</t>
  </si>
  <si>
    <t>AVIBASE-F4F72BD9</t>
  </si>
  <si>
    <t>Penelope jacquacu</t>
  </si>
  <si>
    <t>AVIBASE-1D1EDAF0</t>
  </si>
  <si>
    <t>Penelope montagnii</t>
  </si>
  <si>
    <t>AVIBASE-6CF279AC</t>
  </si>
  <si>
    <t>Phaenostictus mcleannani</t>
  </si>
  <si>
    <t>AVIBASE-C2AB74DB</t>
  </si>
  <si>
    <t>Phaeomyias murina</t>
  </si>
  <si>
    <t>AVIBASE-F2D76F95</t>
  </si>
  <si>
    <t>Phaethornis anthophilus</t>
  </si>
  <si>
    <t>AVIBASE-0636BA02</t>
  </si>
  <si>
    <t>Phaethornis atrimentalis</t>
  </si>
  <si>
    <t>AVIBASE-BF1FDF21</t>
  </si>
  <si>
    <t>Phaethornis bourcieri</t>
  </si>
  <si>
    <t>AVIBASE-D666062A</t>
  </si>
  <si>
    <t>Phaethornis guy</t>
  </si>
  <si>
    <t>AVIBASE-5C47DAE8</t>
  </si>
  <si>
    <t>Phaethornis malaris</t>
  </si>
  <si>
    <t>AVIBASE-97C2A2A4</t>
  </si>
  <si>
    <t>Phaethornis striigularis</t>
  </si>
  <si>
    <t>AVIBASE-2FF56FC2</t>
  </si>
  <si>
    <t>Phaethornis syrmatophorus</t>
  </si>
  <si>
    <t>AVIBASE-F8E58273</t>
  </si>
  <si>
    <t>Phaethornis yaruqui</t>
  </si>
  <si>
    <t>AVIBASE-0D34BFF1</t>
  </si>
  <si>
    <t>Nannopterum brasilianum</t>
  </si>
  <si>
    <t>Phalacrocoracidae</t>
  </si>
  <si>
    <t>Suliformes</t>
  </si>
  <si>
    <t>AVIBASE-56036504</t>
  </si>
  <si>
    <t>Phalcoboenus carunculatus</t>
  </si>
  <si>
    <t>AVIBASE-4E716ECB</t>
  </si>
  <si>
    <t>Phalcoboenus megalopterus</t>
  </si>
  <si>
    <t>Pharomachrus antisianus</t>
  </si>
  <si>
    <t>Trogonidae</t>
  </si>
  <si>
    <t>Trogoniformes</t>
  </si>
  <si>
    <t>AVIBASE-A968CFA7</t>
  </si>
  <si>
    <t>Pharomachrus auriceps</t>
  </si>
  <si>
    <t>AVIBASE-BD445FFB</t>
  </si>
  <si>
    <t>Pharomachrus pavoninus</t>
  </si>
  <si>
    <t>AVIBASE-020537E1</t>
  </si>
  <si>
    <t>Pheugopedius coraya</t>
  </si>
  <si>
    <t>AVIBASE-FB669B0D</t>
  </si>
  <si>
    <t>Pheugopedius fasciatoventris</t>
  </si>
  <si>
    <t>AVIBASE-9335AB39</t>
  </si>
  <si>
    <t>Pheugopedius mystacalis</t>
  </si>
  <si>
    <t>AVIBASE-A5AADBF7</t>
  </si>
  <si>
    <t>Pheugopedius sclateri</t>
  </si>
  <si>
    <t>AVIBASE-1FA5276E</t>
  </si>
  <si>
    <t>Philodice mitchellii</t>
  </si>
  <si>
    <t>AVIBASE-A6345E7E</t>
  </si>
  <si>
    <t>Philydor pyrrhodes</t>
  </si>
  <si>
    <t>AVIBASE-0ADC0218</t>
  </si>
  <si>
    <t>Phimosus infuscatus</t>
  </si>
  <si>
    <t>AVIBASE-89289A1D</t>
  </si>
  <si>
    <t>Phyllomyias cinereiceps</t>
  </si>
  <si>
    <t>AVIBASE-68EA03E8</t>
  </si>
  <si>
    <t>Phyllomyias griseiceps</t>
  </si>
  <si>
    <t>AVIBASE-54373895</t>
  </si>
  <si>
    <t>Phyllomyias nigrocapillus</t>
  </si>
  <si>
    <t>AVIBASE-52BBDAD6</t>
  </si>
  <si>
    <t>Phyllomyias plumbeiceps</t>
  </si>
  <si>
    <t>AVIBASE-9501B20C</t>
  </si>
  <si>
    <t>Phylloscartes ophthalmicus</t>
  </si>
  <si>
    <t>AVIBASE-060A7FB7</t>
  </si>
  <si>
    <t>Phylloscartes poecilotis</t>
  </si>
  <si>
    <t>AVIBASE-0FE016C3</t>
  </si>
  <si>
    <t>Piaya cayana</t>
  </si>
  <si>
    <t>AVIBASE-6AA111B5</t>
  </si>
  <si>
    <t>Piculus litae</t>
  </si>
  <si>
    <t>AVIBASE-276D7F5E</t>
  </si>
  <si>
    <t>Piculus leucolaemus</t>
  </si>
  <si>
    <t>Picumnus lafresnayi</t>
  </si>
  <si>
    <t>AVIBASE-53386238</t>
  </si>
  <si>
    <t>Picumnus olivaceus</t>
  </si>
  <si>
    <t>AVIBASE-B190788A</t>
  </si>
  <si>
    <t>Picumnus squamulatus</t>
  </si>
  <si>
    <t>AVIBASE-7C5E211B</t>
  </si>
  <si>
    <t>Pionites melanocephalus</t>
  </si>
  <si>
    <t>AVIBASE-C0827011</t>
  </si>
  <si>
    <t>Pionus chalcopterus</t>
  </si>
  <si>
    <t>AVIBASE-3B0B6BD9</t>
  </si>
  <si>
    <t>Pionus menstruus</t>
  </si>
  <si>
    <t>AVIBASE-FF68945E</t>
  </si>
  <si>
    <t>Pionus tumultuosus</t>
  </si>
  <si>
    <t>AVIBASE-93DC24A5</t>
  </si>
  <si>
    <t>Pipile cumanensis</t>
  </si>
  <si>
    <t>AVIBASE-A936BA7F</t>
  </si>
  <si>
    <t>Pipra filicauda</t>
  </si>
  <si>
    <t>AVIBASE-3B5C0E15</t>
  </si>
  <si>
    <t>Pipraeidea melanonota</t>
  </si>
  <si>
    <t>AVIBASE-F403E113</t>
  </si>
  <si>
    <t>Pipreola arcuata</t>
  </si>
  <si>
    <t>AVIBASE-492611EA</t>
  </si>
  <si>
    <t>Pipreola lubomirskii</t>
  </si>
  <si>
    <t>AVIBASE-2B9CF96A</t>
  </si>
  <si>
    <t>Pipreola riefferii</t>
  </si>
  <si>
    <t>AVIBASE-FCFD1688</t>
  </si>
  <si>
    <t>Piranga flava</t>
  </si>
  <si>
    <t>AVIBASE-083E787F</t>
  </si>
  <si>
    <t>Piranga leucoptera</t>
  </si>
  <si>
    <t>AVIBASE-CA0D68AE</t>
  </si>
  <si>
    <t>Piranga rubra</t>
  </si>
  <si>
    <t>AVIBASE-891798D9</t>
  </si>
  <si>
    <t>Piranga rubriceps</t>
  </si>
  <si>
    <t>AVIBASE-0830FB52</t>
  </si>
  <si>
    <t>Pitangus lictor</t>
  </si>
  <si>
    <t>AVIBASE-5B0BE8AD</t>
  </si>
  <si>
    <t>Pitangus sulphuratus</t>
  </si>
  <si>
    <t>AVIBASE-9C883C7B</t>
  </si>
  <si>
    <t>Pittasoma rufopileatum</t>
  </si>
  <si>
    <t>AVIBASE-98B2F147</t>
  </si>
  <si>
    <t>Platyrinchus coronatus</t>
  </si>
  <si>
    <t>AVIBASE-E411C4C0</t>
  </si>
  <si>
    <t>Platyrinchus flavigularis</t>
  </si>
  <si>
    <t>AVIBASE-DF470AA2</t>
  </si>
  <si>
    <t>Platyrinchus mystaceus</t>
  </si>
  <si>
    <t>AVIBASE-F0BFC39B</t>
  </si>
  <si>
    <t>Poecilotriccus latirostris</t>
  </si>
  <si>
    <t>AVIBASE-106B40D1</t>
  </si>
  <si>
    <t>Poecilotriccus ruficeps</t>
  </si>
  <si>
    <t>AVIBASE-E353EA71</t>
  </si>
  <si>
    <t>Poecilotriccus sylvia</t>
  </si>
  <si>
    <t>AVIBASE-579EA7EA</t>
  </si>
  <si>
    <t>Poliocrania exsul</t>
  </si>
  <si>
    <t>AVIBASE-B61DB943</t>
  </si>
  <si>
    <t>Polioptila plumbea</t>
  </si>
  <si>
    <t>AVIBASE-45304071</t>
  </si>
  <si>
    <t>Polyerata amabilis</t>
  </si>
  <si>
    <t>AVIBASE-98B261C6</t>
  </si>
  <si>
    <t>Polyerata rosenbergi</t>
  </si>
  <si>
    <t>AVIBASE-2F2D76A4</t>
  </si>
  <si>
    <t>Premnoplex brunnescens</t>
  </si>
  <si>
    <t>AVIBASE-B023E378</t>
  </si>
  <si>
    <t>Premnornis guttuliger</t>
  </si>
  <si>
    <t>AVIBASE-039C6E39</t>
  </si>
  <si>
    <t>Progne chalybea</t>
  </si>
  <si>
    <t>AVIBASE-ECA64B18</t>
  </si>
  <si>
    <t>Psarocolius angustifrons</t>
  </si>
  <si>
    <t>AVIBASE-A7ED11A4</t>
  </si>
  <si>
    <t>Psarocolius bifasciatus</t>
  </si>
  <si>
    <t>AVIBASE-F1A7591B</t>
  </si>
  <si>
    <t>Psarocolius decumanus</t>
  </si>
  <si>
    <t>AVIBASE-509940AF</t>
  </si>
  <si>
    <t>Psarocolius wagleri</t>
  </si>
  <si>
    <t>AVIBASE-0B4AD6B3</t>
  </si>
  <si>
    <t>Pseudocolaptes boissonneautii</t>
  </si>
  <si>
    <t>AVIBASE-0898B91B</t>
  </si>
  <si>
    <t>Pseudospingus verticalis</t>
  </si>
  <si>
    <t>AVIBASE-8260C80A</t>
  </si>
  <si>
    <t>Pseudotriccus ruficeps</t>
  </si>
  <si>
    <t>AVIBASE-C727EA6A</t>
  </si>
  <si>
    <t>Psittacara wagleri</t>
  </si>
  <si>
    <t>AVIBASE-F4B7B96E</t>
  </si>
  <si>
    <t>Psophia crepitans</t>
  </si>
  <si>
    <t>Psophiidae</t>
  </si>
  <si>
    <t>AVIBASE-C7C6DD9A</t>
  </si>
  <si>
    <t>Pteroglossus azara</t>
  </si>
  <si>
    <t>AVIBASE-E8654FA3</t>
  </si>
  <si>
    <t>Pteroglossus castanotis</t>
  </si>
  <si>
    <t>AVIBASE-76642513</t>
  </si>
  <si>
    <t>Pteroglossus inscriptus</t>
  </si>
  <si>
    <t>AVIBASE-1B7DFB64</t>
  </si>
  <si>
    <t>Pteroglossus pluricinctus</t>
  </si>
  <si>
    <t>AVIBASE-6D83E2D8</t>
  </si>
  <si>
    <t>Pteroglossus torquatus</t>
  </si>
  <si>
    <t>AVIBASE-CB3AF294</t>
  </si>
  <si>
    <t>Pygochelidon cyanoleuca</t>
  </si>
  <si>
    <t>AVIBASE-DFFD116E</t>
  </si>
  <si>
    <t>Pyriglena leuconota</t>
  </si>
  <si>
    <t>AVIBASE-83A1319F</t>
  </si>
  <si>
    <t>Pyrilia pulchra</t>
  </si>
  <si>
    <t>AVIBASE-4FD2C88E</t>
  </si>
  <si>
    <t>Pyrocephalus rubinus</t>
  </si>
  <si>
    <t>AVIBASE-1456993D</t>
  </si>
  <si>
    <t>Pyroderus scutatus</t>
  </si>
  <si>
    <t>AVIBASE-50B7979C</t>
  </si>
  <si>
    <t>Pyrrhomyias cinnamomeus</t>
  </si>
  <si>
    <t>AVIBASE-370FEC50</t>
  </si>
  <si>
    <t>Pyrrhura calliptera</t>
  </si>
  <si>
    <t>AVIBASE-4F34A55C</t>
  </si>
  <si>
    <t>Pyrrhura rupicola</t>
  </si>
  <si>
    <t>Pyrrhura melanura</t>
  </si>
  <si>
    <t>AVIBASE-EE73418A</t>
  </si>
  <si>
    <t>Querula purpurata</t>
  </si>
  <si>
    <t>AVIBASE-183649E5</t>
  </si>
  <si>
    <t>Ramphastos ambiguus</t>
  </si>
  <si>
    <t>AVIBASE-7C99DFAB</t>
  </si>
  <si>
    <t>Ramphastos brevis</t>
  </si>
  <si>
    <t>AVIBASE-D332D1C1</t>
  </si>
  <si>
    <t>Ramphastos tucanus</t>
  </si>
  <si>
    <t>AVIBASE-04EDD122</t>
  </si>
  <si>
    <t>Ramphocaenus melanurus</t>
  </si>
  <si>
    <t>AVIBASE-32BF3F02</t>
  </si>
  <si>
    <t>Ramphocelus carbo</t>
  </si>
  <si>
    <t>AVIBASE-EF01FD76</t>
  </si>
  <si>
    <t>Ramphocelus dimidiatus</t>
  </si>
  <si>
    <t>AVIBASE-32121D98</t>
  </si>
  <si>
    <t>Ramphocelus flammigerus</t>
  </si>
  <si>
    <t>AVIBASE-BCF7B722</t>
  </si>
  <si>
    <t>Ramphocelus nigrogularis</t>
  </si>
  <si>
    <t>AVIBASE-73179694</t>
  </si>
  <si>
    <t>Ramphomicron microrhynchum</t>
  </si>
  <si>
    <t>AVIBASE-B2CD184B</t>
  </si>
  <si>
    <t>Ramphotrigon megacephalum</t>
  </si>
  <si>
    <t>AVIBASE-3955CDE6</t>
  </si>
  <si>
    <t>Rhynchocyclus fulvipectus</t>
  </si>
  <si>
    <t>AVIBASE-B8F480C4</t>
  </si>
  <si>
    <t>Rhynchocyclus olivaceus</t>
  </si>
  <si>
    <t>AVIBASE-DF0D4F47</t>
  </si>
  <si>
    <t>Rhynchocyclus pacificus</t>
  </si>
  <si>
    <t>AVIBASE-BD2E79A9</t>
  </si>
  <si>
    <t>Rhynchortyx cinctus</t>
  </si>
  <si>
    <t>AVIBASE-8A792FFC</t>
  </si>
  <si>
    <t>Rhytipterna holerythra</t>
  </si>
  <si>
    <t>AVIBASE-229BCEE1</t>
  </si>
  <si>
    <t>Rhytipterna simplex</t>
  </si>
  <si>
    <t>AVIBASE-DB5BFD24</t>
  </si>
  <si>
    <t>Riparia riparia</t>
  </si>
  <si>
    <t>AVIBASE-94A1C447</t>
  </si>
  <si>
    <t>Rupicola peruvianus</t>
  </si>
  <si>
    <t>AVIBASE-33440684</t>
  </si>
  <si>
    <t>Rupornis magnirostris</t>
  </si>
  <si>
    <t>AVIBASE-C39CC0F2</t>
  </si>
  <si>
    <t>Saltator atripennis</t>
  </si>
  <si>
    <t>AVIBASE-A51E5593</t>
  </si>
  <si>
    <t>Saltator coerulescens</t>
  </si>
  <si>
    <t>AVIBASE-6D75BBB8</t>
  </si>
  <si>
    <t>Saltator grossus</t>
  </si>
  <si>
    <t>AVIBASE-1D797D4D</t>
  </si>
  <si>
    <t>Saltator maximus</t>
  </si>
  <si>
    <t>AVIBASE-8A80DE66</t>
  </si>
  <si>
    <t>Saltator striatipectus</t>
  </si>
  <si>
    <t>AVIBASE-4875898E</t>
  </si>
  <si>
    <t>Sapayoa aenigma</t>
  </si>
  <si>
    <t>Sapayoidae</t>
  </si>
  <si>
    <t>AVIBASE-D2A3B070</t>
  </si>
  <si>
    <t>Saucerottia cyanifrons</t>
  </si>
  <si>
    <t>AVIBASE-E9468157</t>
  </si>
  <si>
    <t>Sayornis nigricans</t>
  </si>
  <si>
    <t>AVIBASE-B182DED2</t>
  </si>
  <si>
    <t>Rock</t>
  </si>
  <si>
    <t>Schiffornis major</t>
  </si>
  <si>
    <t>AVIBASE-FDC79991</t>
  </si>
  <si>
    <t>Schiffornis veraepacis</t>
  </si>
  <si>
    <t>AVIBASE-BB758322</t>
  </si>
  <si>
    <t>Schistes albogularis</t>
  </si>
  <si>
    <t>AVIBASE-DBD9E3FF</t>
  </si>
  <si>
    <t>Schistes geoffroyi</t>
  </si>
  <si>
    <t>AVIBASE-1638D555</t>
  </si>
  <si>
    <t>Schistochlamys melanopis</t>
  </si>
  <si>
    <t>AVIBASE-C78F3803</t>
  </si>
  <si>
    <t>Sclerurus caudacutus</t>
  </si>
  <si>
    <t>AVIBASE-68408033</t>
  </si>
  <si>
    <t>Scytalopus atratus</t>
  </si>
  <si>
    <t>AVIBASE-7CD6AF48</t>
  </si>
  <si>
    <t>Scytalopus griseicollis</t>
  </si>
  <si>
    <t>AVIBASE-34FF09E8</t>
  </si>
  <si>
    <t>Scytalopus latrans</t>
  </si>
  <si>
    <t>AVIBASE-058E0536</t>
  </si>
  <si>
    <t>Scytalopus micropterus</t>
  </si>
  <si>
    <t>AVIBASE-5C045427</t>
  </si>
  <si>
    <t>Scytalopus rodriguezi</t>
  </si>
  <si>
    <t>AVIBASE-44F1FA5E</t>
  </si>
  <si>
    <t>Scytalopus speluncae</t>
  </si>
  <si>
    <t>AVIBASE-4A5821A9</t>
  </si>
  <si>
    <t>Scytalopus spillmanni</t>
  </si>
  <si>
    <t>AVIBASE-20768B0C</t>
  </si>
  <si>
    <t>Selenidera reinwardtii</t>
  </si>
  <si>
    <t>AVIBASE-6AAA6132</t>
  </si>
  <si>
    <t>Sericossypha albocristata</t>
  </si>
  <si>
    <t>AVIBASE-961A51A7</t>
  </si>
  <si>
    <t>Serpophaga cinerea</t>
  </si>
  <si>
    <t>AVIBASE-F42A1296</t>
  </si>
  <si>
    <t>Setophaga castanea</t>
  </si>
  <si>
    <t>AVIBASE-10C601D3</t>
  </si>
  <si>
    <t>Setophaga fusca</t>
  </si>
  <si>
    <t>AVIBASE-4168AF09</t>
  </si>
  <si>
    <t>Setophaga petechia</t>
  </si>
  <si>
    <t>AVIBASE-A6C0C4A9</t>
  </si>
  <si>
    <t>Setophaga pitiayumi</t>
  </si>
  <si>
    <t>AVIBASE-4926BC8C</t>
  </si>
  <si>
    <t>Setophaga ruticilla</t>
  </si>
  <si>
    <t>AVIBASE-BED38F50</t>
  </si>
  <si>
    <t>Sicalis flaveola</t>
  </si>
  <si>
    <t>AVIBASE-A5AA0BEC</t>
  </si>
  <si>
    <t>Sicalis luteola</t>
  </si>
  <si>
    <t>AVIBASE-85C6D2E5</t>
  </si>
  <si>
    <t>Sipia berlepschi</t>
  </si>
  <si>
    <t>AVIBASE-C68B58B6</t>
  </si>
  <si>
    <t>Live sample (museum data)</t>
  </si>
  <si>
    <t>Sipia palliata</t>
  </si>
  <si>
    <t>AVIBASE-E492E478</t>
  </si>
  <si>
    <t>Siptornis striaticollis</t>
  </si>
  <si>
    <t>AVIBASE-8650D477</t>
  </si>
  <si>
    <t>Sphenopsis frontalis</t>
  </si>
  <si>
    <t>AVIBASE-0539220A</t>
  </si>
  <si>
    <t>Sphenopsis melanotis</t>
  </si>
  <si>
    <t>AVIBASE-B9B8DA6F</t>
  </si>
  <si>
    <t>Spinus magellanicus</t>
  </si>
  <si>
    <t>AVIBASE-77CB59D7</t>
  </si>
  <si>
    <t>Spinus psaltria</t>
  </si>
  <si>
    <t>AVIBASE-CD5C21CA</t>
  </si>
  <si>
    <t>Spinus spinescens</t>
  </si>
  <si>
    <t>AVIBASE-56FF55E5</t>
  </si>
  <si>
    <t>Spinus xanthogastrus</t>
  </si>
  <si>
    <t>AVIBASE-8E56A1C6</t>
  </si>
  <si>
    <t>Spizaetus isidori</t>
  </si>
  <si>
    <t>AVIBASE-D31EE719</t>
  </si>
  <si>
    <t>Spizaetus ornatus</t>
  </si>
  <si>
    <t>AVIBASE-EA4FB522</t>
  </si>
  <si>
    <t>Spizaetus tyrannus</t>
  </si>
  <si>
    <t>AVIBASE-7680293A</t>
  </si>
  <si>
    <t>Sporathraupis cyanocephala</t>
  </si>
  <si>
    <t>AVIBASE-E97657AA</t>
  </si>
  <si>
    <t>Sporophila angolensis</t>
  </si>
  <si>
    <t>AVIBASE-8F23E84F</t>
  </si>
  <si>
    <t>Sporophila castaneiventris</t>
  </si>
  <si>
    <t>AVIBASE-96F2444F</t>
  </si>
  <si>
    <t>Sporophila corvina</t>
  </si>
  <si>
    <t>AVIBASE-53BF86BF</t>
  </si>
  <si>
    <t>Sporophila crassirostris</t>
  </si>
  <si>
    <t>AVIBASE-2824A1D9</t>
  </si>
  <si>
    <t>Sporophila funerea</t>
  </si>
  <si>
    <t>AVIBASE-64EDEAE0</t>
  </si>
  <si>
    <t>Sporophila intermedia</t>
  </si>
  <si>
    <t>AVIBASE-1F11E4F1</t>
  </si>
  <si>
    <t>Sporophila luctuosa</t>
  </si>
  <si>
    <t>AVIBASE-F17ED91C</t>
  </si>
  <si>
    <t>Sporophila minuta</t>
  </si>
  <si>
    <t>AVIBASE-96944A78</t>
  </si>
  <si>
    <t>Sporophila murallae</t>
  </si>
  <si>
    <t>AVIBASE-96BD30EC</t>
  </si>
  <si>
    <t>Sporophila nigricollis</t>
  </si>
  <si>
    <t>AVIBASE-52DEFF09</t>
  </si>
  <si>
    <t>Sporophila schistacea</t>
  </si>
  <si>
    <t>AVIBASE-6DA5E4F4</t>
  </si>
  <si>
    <t>Stelgidopteryx ruficollis</t>
  </si>
  <si>
    <t>AVIBASE-EE5B7812</t>
  </si>
  <si>
    <t>Stilpnia cyanicollis</t>
  </si>
  <si>
    <t>AVIBASE-98A16735</t>
  </si>
  <si>
    <t>Stilpnia heinei</t>
  </si>
  <si>
    <t>AVIBASE-41A0DB76</t>
  </si>
  <si>
    <t>Stilpnia larvata</t>
  </si>
  <si>
    <t>AVIBASE-C8C30E94</t>
  </si>
  <si>
    <t>Stilpnia nigrocincta</t>
  </si>
  <si>
    <t>AVIBASE-76F91EB1</t>
  </si>
  <si>
    <t>Stilpnia vitriolina</t>
  </si>
  <si>
    <t>AVIBASE-A7B6279C</t>
  </si>
  <si>
    <t>Streptoprocne rutila</t>
  </si>
  <si>
    <t>AVIBASE-50222B1F</t>
  </si>
  <si>
    <t>Streptoprocne zonaris</t>
  </si>
  <si>
    <t>AVIBASE-88D7E68D</t>
  </si>
  <si>
    <t>Ciccaba virgata</t>
  </si>
  <si>
    <t>AVIBASE-192FC14D</t>
  </si>
  <si>
    <t>Sturnella magna</t>
  </si>
  <si>
    <t>AVIBASE-27410227</t>
  </si>
  <si>
    <t>Synallaxis albescens</t>
  </si>
  <si>
    <t>AVIBASE-346286FC</t>
  </si>
  <si>
    <t>Synallaxis albigularis</t>
  </si>
  <si>
    <t>AVIBASE-0869AB18</t>
  </si>
  <si>
    <t>Synallaxis azarae</t>
  </si>
  <si>
    <t>AVIBASE-C4F2C3B6</t>
  </si>
  <si>
    <t>Synallaxis brachyura</t>
  </si>
  <si>
    <t>AVIBASE-4826C507</t>
  </si>
  <si>
    <t>Synallaxis rutilans</t>
  </si>
  <si>
    <t>AVIBASE-FF69CFDB</t>
  </si>
  <si>
    <t>Synallaxis subpudica</t>
  </si>
  <si>
    <t>AVIBASE-B96EBCC1</t>
  </si>
  <si>
    <t>Synallaxis unirufa</t>
  </si>
  <si>
    <t>AVIBASE-DF37E154</t>
  </si>
  <si>
    <t>Syndactyla subalaris</t>
  </si>
  <si>
    <t>AVIBASE-93B02145</t>
  </si>
  <si>
    <t>Syrigma sibilatrix</t>
  </si>
  <si>
    <t>AVIBASE-D3CAA0B6</t>
  </si>
  <si>
    <t>Systellura longirostris</t>
  </si>
  <si>
    <t>AVIBASE-73356C9D</t>
  </si>
  <si>
    <t>Tachornis squamata</t>
  </si>
  <si>
    <t>AVIBASE-F0D08AFF</t>
  </si>
  <si>
    <t>Tachycineta albiventer</t>
  </si>
  <si>
    <t>AVIBASE-9FC801AF</t>
  </si>
  <si>
    <t>Tachyphonus delatrii</t>
  </si>
  <si>
    <t>AVIBASE-D145C517</t>
  </si>
  <si>
    <t>Tachyphonus rufus</t>
  </si>
  <si>
    <t>AVIBASE-ED7DE021</t>
  </si>
  <si>
    <t>Tachyphonus surinamus</t>
  </si>
  <si>
    <t>AVIBASE-A90F77DC</t>
  </si>
  <si>
    <t>Tangara arthus</t>
  </si>
  <si>
    <t>AVIBASE-0D05B12A</t>
  </si>
  <si>
    <t>Tangara chilensis</t>
  </si>
  <si>
    <t>AVIBASE-9655118F</t>
  </si>
  <si>
    <t>Tangara chrysotis</t>
  </si>
  <si>
    <t>AVIBASE-B67CF692</t>
  </si>
  <si>
    <t>Tangara gyrola</t>
  </si>
  <si>
    <t>AVIBASE-AB916568</t>
  </si>
  <si>
    <t>Tangara inornata</t>
  </si>
  <si>
    <t>AVIBASE-6E314A86</t>
  </si>
  <si>
    <t>Tangara johannae</t>
  </si>
  <si>
    <t>AVIBASE-FB061C9B</t>
  </si>
  <si>
    <t>Tangara labradorides</t>
  </si>
  <si>
    <t>AVIBASE-19CC72C9</t>
  </si>
  <si>
    <t>Tangara mexicana</t>
  </si>
  <si>
    <t>AVIBASE-FEAE9BE0</t>
  </si>
  <si>
    <t>Tangara nigroviridis</t>
  </si>
  <si>
    <t>AVIBASE-D311DF97</t>
  </si>
  <si>
    <t>Tangara parzudakii</t>
  </si>
  <si>
    <t>AVIBASE-E07FBD8E</t>
  </si>
  <si>
    <t>Tangara schrankii</t>
  </si>
  <si>
    <t>AVIBASE-1A222683</t>
  </si>
  <si>
    <t>Tangara vassorii</t>
  </si>
  <si>
    <t>AVIBASE-26BE0F1E</t>
  </si>
  <si>
    <t>Tangara xanthocephala</t>
  </si>
  <si>
    <t>AVIBASE-4929583B</t>
  </si>
  <si>
    <t>Tapera naevia</t>
  </si>
  <si>
    <t>AVIBASE-505739E9</t>
  </si>
  <si>
    <t>Taraba major</t>
  </si>
  <si>
    <t>AVIBASE-0776F498</t>
  </si>
  <si>
    <t>Terenotriccus erythrurus</t>
  </si>
  <si>
    <t>AVIBASE-B226B93B</t>
  </si>
  <si>
    <t>Thalurania colombica</t>
  </si>
  <si>
    <t>AVIBASE-EE7180C8</t>
  </si>
  <si>
    <t>Thalurania furcata</t>
  </si>
  <si>
    <t>AVIBASE-EB8F11B5</t>
  </si>
  <si>
    <t>Thamnistes anabatinus</t>
  </si>
  <si>
    <t>AVIBASE-EE472B65</t>
  </si>
  <si>
    <t>Thamnomanes ardesiacus</t>
  </si>
  <si>
    <t>AVIBASE-32180749</t>
  </si>
  <si>
    <t>Thamnomanes caesius</t>
  </si>
  <si>
    <t>AVIBASE-E717D293</t>
  </si>
  <si>
    <t>Thamnophilus atrinucha</t>
  </si>
  <si>
    <t>AVIBASE-E61CE100</t>
  </si>
  <si>
    <t>Thamnophilus doliatus</t>
  </si>
  <si>
    <t>AVIBASE-484E85E3</t>
  </si>
  <si>
    <t>Thamnophilus multistriatus</t>
  </si>
  <si>
    <t>AVIBASE-33EA04F1</t>
  </si>
  <si>
    <t>Thamnophilus schistaceus</t>
  </si>
  <si>
    <t>AVIBASE-1464C2B0</t>
  </si>
  <si>
    <t>Thamnophilus unicolor</t>
  </si>
  <si>
    <t>AVIBASE-77152019</t>
  </si>
  <si>
    <t>Thlypopsis superciliaris</t>
  </si>
  <si>
    <t>AVIBASE-7DC2B3F6</t>
  </si>
  <si>
    <t>Thraupis episcopus</t>
  </si>
  <si>
    <t>AVIBASE-EFCDB0EC</t>
  </si>
  <si>
    <t>Thraupis palmarum</t>
  </si>
  <si>
    <t>AVIBASE-5EADEFF0</t>
  </si>
  <si>
    <t>Threnetes ruckeri</t>
  </si>
  <si>
    <t>AVIBASE-DDCF894E</t>
  </si>
  <si>
    <t>Thripadectes flammulatus</t>
  </si>
  <si>
    <t>AVIBASE-8550D28A</t>
  </si>
  <si>
    <t>Thripadectes holostictus</t>
  </si>
  <si>
    <t>AVIBASE-719F19A5</t>
  </si>
  <si>
    <t>Tiaris olivaceus</t>
  </si>
  <si>
    <t>AVIBASE-A8E1B59A</t>
  </si>
  <si>
    <t>Tigrisoma lineatum</t>
  </si>
  <si>
    <t>AVIBASE-435D9988</t>
  </si>
  <si>
    <t>Tinamus major</t>
  </si>
  <si>
    <t>AVIBASE-42D72AE1</t>
  </si>
  <si>
    <t>Tityra cayana</t>
  </si>
  <si>
    <t>AVIBASE-CB7A4FE8</t>
  </si>
  <si>
    <t>Tityra inquisitor</t>
  </si>
  <si>
    <t>AVIBASE-85750F2B</t>
  </si>
  <si>
    <t>Tityra semifasciata</t>
  </si>
  <si>
    <t>AVIBASE-EA93E0B1</t>
  </si>
  <si>
    <t>Todirostrum chrysocrotaphum</t>
  </si>
  <si>
    <t>AVIBASE-6D2F0F0B</t>
  </si>
  <si>
    <t>Todirostrum cinereum</t>
  </si>
  <si>
    <t>AVIBASE-E3F6238A</t>
  </si>
  <si>
    <t>Todirostrum nigriceps</t>
  </si>
  <si>
    <t>AVIBASE-3951009E</t>
  </si>
  <si>
    <t>Tolmomyias assimilis</t>
  </si>
  <si>
    <t>AVIBASE-F941611E</t>
  </si>
  <si>
    <t>Tolmomyias flaviventris</t>
  </si>
  <si>
    <t>AVIBASE-ACDFC046</t>
  </si>
  <si>
    <t>Tolmomyias poliocephalus</t>
  </si>
  <si>
    <t>AVIBASE-672EA938</t>
  </si>
  <si>
    <t>Tolmomyias sulphurescens</t>
  </si>
  <si>
    <t>AVIBASE-90069CDD</t>
  </si>
  <si>
    <t>Tringa flavipes</t>
  </si>
  <si>
    <t>AVIBASE-2C7A2673</t>
  </si>
  <si>
    <t>Tringa solitaria</t>
  </si>
  <si>
    <t>AVIBASE-D4A73324</t>
  </si>
  <si>
    <t>Troglodytes aedon</t>
  </si>
  <si>
    <t>AVIBASE-A381417F</t>
  </si>
  <si>
    <t>Troglodytes solstitialis</t>
  </si>
  <si>
    <t>AVIBASE-A223AEB9</t>
  </si>
  <si>
    <t>Trogon chionurus</t>
  </si>
  <si>
    <t>AVIBASE-D2C4BCF9</t>
  </si>
  <si>
    <t>Trogon collaris</t>
  </si>
  <si>
    <t>AVIBASE-A1458984</t>
  </si>
  <si>
    <t>Trogon curucui</t>
  </si>
  <si>
    <t>AVIBASE-706C5A16</t>
  </si>
  <si>
    <t>Trogon massena</t>
  </si>
  <si>
    <t>AVIBASE-E676EACD</t>
  </si>
  <si>
    <t>Trogon melanurus</t>
  </si>
  <si>
    <t>AVIBASE-2CC8DFAA</t>
  </si>
  <si>
    <t>Trogon personatus</t>
  </si>
  <si>
    <t>AVIBASE-DEF06688</t>
  </si>
  <si>
    <t>Trogon ramonianus</t>
  </si>
  <si>
    <t>AVIBASE-09B20241</t>
  </si>
  <si>
    <t>Trogon rufus</t>
  </si>
  <si>
    <t>AVIBASE-EB24DFEE</t>
  </si>
  <si>
    <t>Trogon viridis</t>
  </si>
  <si>
    <t>AVIBASE-BA2F0BFD</t>
  </si>
  <si>
    <t>Turdus albicollis</t>
  </si>
  <si>
    <t>AVIBASE-E90B937B</t>
  </si>
  <si>
    <t>Turdus fuscater</t>
  </si>
  <si>
    <t>AVIBASE-23C068E4</t>
  </si>
  <si>
    <t>Turdus ignobilis</t>
  </si>
  <si>
    <t>AVIBASE-F2FC64EA</t>
  </si>
  <si>
    <t>Turdus leucomelas</t>
  </si>
  <si>
    <t>AVIBASE-C0938247</t>
  </si>
  <si>
    <t>Turdus leucops</t>
  </si>
  <si>
    <t>AVIBASE-EE26D2EA</t>
  </si>
  <si>
    <t>Turdus serranus</t>
  </si>
  <si>
    <t>AVIBASE-9B9D5DC7</t>
  </si>
  <si>
    <t>Tyrannulus elatus</t>
  </si>
  <si>
    <t>AVIBASE-C28307D6</t>
  </si>
  <si>
    <t>Tyrannus melancholicus</t>
  </si>
  <si>
    <t>AVIBASE-BB6B236F</t>
  </si>
  <si>
    <t>Tyrannus savana</t>
  </si>
  <si>
    <t>AVIBASE-A2510EF4</t>
  </si>
  <si>
    <t>Tyrannus tyrannus</t>
  </si>
  <si>
    <t>AVIBASE-082D833C</t>
  </si>
  <si>
    <t>Uranomitra franciae</t>
  </si>
  <si>
    <t>AVIBASE-3FFAFC07</t>
  </si>
  <si>
    <t>Uromyias agilis</t>
  </si>
  <si>
    <t>AVIBASE-636DC349</t>
  </si>
  <si>
    <t>Uropsalis segmentata</t>
  </si>
  <si>
    <t>AVIBASE-3981B194</t>
  </si>
  <si>
    <t>Vanellus cayanus</t>
  </si>
  <si>
    <t>AVIBASE-FC943B05</t>
  </si>
  <si>
    <t>Vanellus chilensis</t>
  </si>
  <si>
    <t>AVIBASE-AE459A9B</t>
  </si>
  <si>
    <t>Vireo chivi</t>
  </si>
  <si>
    <t>AVIBASE-3B1C7AD8</t>
  </si>
  <si>
    <t>Vireo leucophrys</t>
  </si>
  <si>
    <t>AVIBASE-66DCDF47</t>
  </si>
  <si>
    <t>Vireo olivaceus</t>
  </si>
  <si>
    <t>AVIBASE-847717E2</t>
  </si>
  <si>
    <t>Volatinia jacarina</t>
  </si>
  <si>
    <t>AVIBASE-C50D59CF</t>
  </si>
  <si>
    <t>Willisornis poecilinotus</t>
  </si>
  <si>
    <t>AVIBASE-92F221D7</t>
  </si>
  <si>
    <t>Xenops minutus</t>
  </si>
  <si>
    <t>AVIBASE-8C310C50</t>
  </si>
  <si>
    <t>Xenops rutilans</t>
  </si>
  <si>
    <t>AVIBASE-D55A3901</t>
  </si>
  <si>
    <t>Xiphocolaptes promeropirhynchus</t>
  </si>
  <si>
    <t>AVIBASE-6B0B2885</t>
  </si>
  <si>
    <t>Xiphorhynchus elegans</t>
  </si>
  <si>
    <t>AVIBASE-2ADD1582</t>
  </si>
  <si>
    <t>EltonTraits_Other</t>
  </si>
  <si>
    <t>Xiphorhynchus erythropygius</t>
  </si>
  <si>
    <t>AVIBASE-9FBAF868</t>
  </si>
  <si>
    <t>Xiphorhynchus guttatus</t>
  </si>
  <si>
    <t>AVIBASE-34528F8F</t>
  </si>
  <si>
    <t>Xiphorhynchus lachrymosus</t>
  </si>
  <si>
    <t>AVIBASE-B5C72DF0</t>
  </si>
  <si>
    <t>Xiphorhynchus susurrans</t>
  </si>
  <si>
    <t>AVIBASE-FF942BA2</t>
  </si>
  <si>
    <t>Xiphorhynchus triangularis</t>
  </si>
  <si>
    <t>AVIBASE-79447EBB</t>
  </si>
  <si>
    <t>Zenaida auriculata</t>
  </si>
  <si>
    <t>AVIBASE-71958FA9</t>
  </si>
  <si>
    <t>Zentrygon frenata</t>
  </si>
  <si>
    <t>AVIBASE-ADE69C27</t>
  </si>
  <si>
    <t>Zimmerius chrysops</t>
  </si>
  <si>
    <t>AVIBASE-102A6B97</t>
  </si>
  <si>
    <t>Zimmerius gracilipes</t>
  </si>
  <si>
    <t>AVIBASE-5CDCBAA4</t>
  </si>
  <si>
    <t>Zonotrichia capensis</t>
  </si>
  <si>
    <t>AVIBASE-A7280FF0</t>
  </si>
  <si>
    <t>BARB_H_corr</t>
  </si>
  <si>
    <t>SP_CHECK</t>
  </si>
  <si>
    <t>Total</t>
  </si>
  <si>
    <t>Hafferia zeledoni</t>
  </si>
  <si>
    <t>Trogon caligatus</t>
  </si>
  <si>
    <t>SAGU_H_corr</t>
  </si>
  <si>
    <t>TOCHE_H_corr</t>
  </si>
  <si>
    <t>Grallaria alvarezi</t>
  </si>
  <si>
    <t>Icterus mesomelas</t>
  </si>
  <si>
    <t>Schiffornis stenorhyncha</t>
  </si>
  <si>
    <t>FLOR_H_corr</t>
  </si>
  <si>
    <t>Ara ararauna</t>
  </si>
  <si>
    <t>Coccyzus americanus</t>
  </si>
  <si>
    <t>Dendrocolaptes certhia</t>
  </si>
  <si>
    <t>Isleria hauxwelli</t>
  </si>
  <si>
    <t>Loriotus cristatus</t>
  </si>
  <si>
    <t>Myrmothera fulviventris</t>
  </si>
  <si>
    <t>Plegadis falcinellus</t>
  </si>
  <si>
    <t>FUSA_H_corr</t>
  </si>
  <si>
    <t>Dendrocolaptidae</t>
  </si>
  <si>
    <t>Beak Culmen; Kipp's Distance; Secondary1; Hand-Wing Index</t>
  </si>
  <si>
    <t>Grallaria rufula (sensu lato)</t>
  </si>
  <si>
    <t>Schiffornis turdina</t>
  </si>
  <si>
    <t>HON_H_corr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</si>
</sst>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816"/>
  <sheetViews>
    <sheetView tabSelected="1" topLeftCell="B1" workbookViewId="0">
      <pane ySplit="1" topLeftCell="A2" activePane="bottomLeft" state="frozen"/>
      <selection pane="bottomLeft" activeCell="I542" sqref="I541:I542"/>
    </sheetView>
  </sheetViews>
  <sheetFormatPr baseColWidth="10" defaultColWidth="11.44140625" defaultRowHeight="14.4" x14ac:dyDescent="0.3"/>
  <cols>
    <col min="1" max="1" width="31.109375" bestFit="1" customWidth="1"/>
  </cols>
  <sheetData>
    <row r="1" spans="1:6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1801</v>
      </c>
      <c r="I1" t="s">
        <v>7</v>
      </c>
      <c r="J1" t="s">
        <v>8</v>
      </c>
      <c r="K1" t="s">
        <v>9</v>
      </c>
      <c r="L1" t="s">
        <v>10</v>
      </c>
      <c r="M1" s="2" t="s">
        <v>1806</v>
      </c>
      <c r="N1" t="s">
        <v>11</v>
      </c>
      <c r="O1" t="s">
        <v>12</v>
      </c>
      <c r="P1" t="s">
        <v>13</v>
      </c>
      <c r="Q1" t="s">
        <v>14</v>
      </c>
      <c r="R1" s="2" t="s">
        <v>1807</v>
      </c>
      <c r="S1" t="s">
        <v>15</v>
      </c>
      <c r="T1" t="s">
        <v>16</v>
      </c>
      <c r="U1" t="s">
        <v>17</v>
      </c>
      <c r="V1" t="s">
        <v>18</v>
      </c>
      <c r="W1" s="2" t="s">
        <v>1824</v>
      </c>
      <c r="X1" t="s">
        <v>19</v>
      </c>
      <c r="Y1" t="s">
        <v>20</v>
      </c>
      <c r="Z1" t="s">
        <v>21</v>
      </c>
      <c r="AA1" t="s">
        <v>22</v>
      </c>
      <c r="AB1" s="2" t="s">
        <v>1811</v>
      </c>
      <c r="AC1" t="s">
        <v>23</v>
      </c>
      <c r="AD1" t="s">
        <v>24</v>
      </c>
      <c r="AE1" t="s">
        <v>25</v>
      </c>
      <c r="AF1" t="s">
        <v>26</v>
      </c>
      <c r="AG1" s="2" t="s">
        <v>1819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</row>
    <row r="2" spans="1:64" x14ac:dyDescent="0.3">
      <c r="A2" t="s">
        <v>58</v>
      </c>
      <c r="B2">
        <v>1</v>
      </c>
      <c r="C2" t="s">
        <v>59</v>
      </c>
      <c r="D2" t="s">
        <v>60</v>
      </c>
      <c r="E2" t="s">
        <v>61</v>
      </c>
      <c r="F2">
        <f t="shared" ref="F2:F65" si="0">I2+N2+S2+X2+AC2+AH2</f>
        <v>0</v>
      </c>
      <c r="G2">
        <f t="shared" ref="G2:G65" si="1">H2+M2+R2+W2+AB2+AG2</f>
        <v>4</v>
      </c>
      <c r="M2">
        <f>VLOOKUP(A2,'San Agustin_corr'!A:B,2,FALSE)</f>
        <v>4</v>
      </c>
      <c r="N2">
        <v>0</v>
      </c>
      <c r="O2">
        <v>1</v>
      </c>
      <c r="Q2" t="s">
        <v>62</v>
      </c>
      <c r="AL2">
        <v>12</v>
      </c>
      <c r="AM2">
        <v>6</v>
      </c>
      <c r="AN2">
        <v>6</v>
      </c>
      <c r="AO2">
        <v>0</v>
      </c>
      <c r="AP2">
        <v>4</v>
      </c>
      <c r="AQ2">
        <v>37.1</v>
      </c>
      <c r="AR2">
        <v>16.600000000000001</v>
      </c>
      <c r="AS2">
        <v>9.3000000000000007</v>
      </c>
      <c r="AT2">
        <v>10.199999999999999</v>
      </c>
      <c r="AU2">
        <v>65.8</v>
      </c>
      <c r="AV2">
        <v>337.2</v>
      </c>
      <c r="AW2">
        <v>52.5</v>
      </c>
      <c r="AX2">
        <v>283.10000000000002</v>
      </c>
      <c r="AY2">
        <v>15.7</v>
      </c>
      <c r="AZ2">
        <v>290.39999999999998</v>
      </c>
      <c r="BA2">
        <v>1405.1</v>
      </c>
      <c r="BB2" t="s">
        <v>63</v>
      </c>
      <c r="BC2" t="s">
        <v>64</v>
      </c>
      <c r="BD2" t="s">
        <v>65</v>
      </c>
      <c r="BE2" t="s">
        <v>64</v>
      </c>
      <c r="BF2" t="s">
        <v>64</v>
      </c>
      <c r="BG2" t="s">
        <v>66</v>
      </c>
      <c r="BH2">
        <v>1</v>
      </c>
      <c r="BI2">
        <v>1</v>
      </c>
      <c r="BJ2" t="s">
        <v>67</v>
      </c>
      <c r="BK2" t="s">
        <v>68</v>
      </c>
      <c r="BL2" t="s">
        <v>69</v>
      </c>
    </row>
    <row r="3" spans="1:64" x14ac:dyDescent="0.3">
      <c r="A3" t="s">
        <v>70</v>
      </c>
      <c r="B3">
        <v>2</v>
      </c>
      <c r="C3" t="s">
        <v>71</v>
      </c>
      <c r="D3" t="s">
        <v>72</v>
      </c>
      <c r="E3" t="s">
        <v>73</v>
      </c>
      <c r="F3">
        <f t="shared" si="0"/>
        <v>0</v>
      </c>
      <c r="G3">
        <f t="shared" si="1"/>
        <v>1</v>
      </c>
      <c r="AB3">
        <f>VLOOKUP(A3,Florencia_corr!A:B,2,FALSE)</f>
        <v>1</v>
      </c>
      <c r="AC3">
        <v>0</v>
      </c>
      <c r="AD3">
        <v>1</v>
      </c>
      <c r="AF3" t="s">
        <v>62</v>
      </c>
      <c r="AL3">
        <v>11</v>
      </c>
      <c r="AM3">
        <v>4</v>
      </c>
      <c r="AN3">
        <v>5</v>
      </c>
      <c r="AO3">
        <v>2</v>
      </c>
      <c r="AP3">
        <v>8</v>
      </c>
      <c r="AQ3">
        <v>25</v>
      </c>
      <c r="AR3">
        <v>13.7</v>
      </c>
      <c r="AS3">
        <v>8.6</v>
      </c>
      <c r="AT3">
        <v>12.7</v>
      </c>
      <c r="AU3">
        <v>58.1</v>
      </c>
      <c r="AV3">
        <v>229.6</v>
      </c>
      <c r="AW3">
        <v>56.6</v>
      </c>
      <c r="AX3">
        <v>174.8</v>
      </c>
      <c r="AY3">
        <v>24.6</v>
      </c>
      <c r="AZ3">
        <v>186.3</v>
      </c>
      <c r="BA3">
        <v>287.5</v>
      </c>
      <c r="BB3" t="s">
        <v>63</v>
      </c>
      <c r="BC3" t="s">
        <v>64</v>
      </c>
      <c r="BD3" t="s">
        <v>65</v>
      </c>
      <c r="BE3" t="s">
        <v>64</v>
      </c>
      <c r="BF3" t="s">
        <v>64</v>
      </c>
      <c r="BG3" t="s">
        <v>74</v>
      </c>
      <c r="BH3">
        <v>2</v>
      </c>
      <c r="BI3">
        <v>2</v>
      </c>
      <c r="BJ3" t="s">
        <v>75</v>
      </c>
      <c r="BK3" t="s">
        <v>76</v>
      </c>
      <c r="BL3" t="s">
        <v>77</v>
      </c>
    </row>
    <row r="4" spans="1:64" x14ac:dyDescent="0.3">
      <c r="A4" t="s">
        <v>78</v>
      </c>
      <c r="B4">
        <v>3</v>
      </c>
      <c r="C4" t="s">
        <v>71</v>
      </c>
      <c r="D4" t="s">
        <v>72</v>
      </c>
      <c r="E4" t="s">
        <v>79</v>
      </c>
      <c r="F4">
        <f t="shared" si="0"/>
        <v>2</v>
      </c>
      <c r="G4">
        <f t="shared" si="1"/>
        <v>0</v>
      </c>
      <c r="M4">
        <v>0</v>
      </c>
      <c r="N4">
        <v>1</v>
      </c>
      <c r="P4">
        <v>1</v>
      </c>
      <c r="Q4" t="s">
        <v>80</v>
      </c>
      <c r="R4">
        <v>0</v>
      </c>
      <c r="S4">
        <v>1</v>
      </c>
      <c r="U4">
        <v>1</v>
      </c>
      <c r="V4" t="s">
        <v>80</v>
      </c>
      <c r="AL4">
        <v>20</v>
      </c>
      <c r="AM4">
        <v>8</v>
      </c>
      <c r="AN4">
        <v>10</v>
      </c>
      <c r="AO4">
        <v>2</v>
      </c>
      <c r="AP4">
        <v>16</v>
      </c>
      <c r="AQ4">
        <v>18.3</v>
      </c>
      <c r="AR4">
        <v>10.1</v>
      </c>
      <c r="AS4">
        <v>7.3</v>
      </c>
      <c r="AT4">
        <v>9.4</v>
      </c>
      <c r="AU4">
        <v>49.9</v>
      </c>
      <c r="AV4">
        <v>181.6</v>
      </c>
      <c r="AW4">
        <v>56.6</v>
      </c>
      <c r="AX4">
        <v>126.8</v>
      </c>
      <c r="AY4">
        <v>30.7</v>
      </c>
      <c r="AZ4">
        <v>134.30000000000001</v>
      </c>
      <c r="BA4">
        <v>130.6</v>
      </c>
      <c r="BB4" t="s">
        <v>63</v>
      </c>
      <c r="BC4" t="s">
        <v>64</v>
      </c>
      <c r="BD4" t="s">
        <v>65</v>
      </c>
      <c r="BE4" t="s">
        <v>64</v>
      </c>
      <c r="BF4" t="s">
        <v>64</v>
      </c>
      <c r="BG4" t="s">
        <v>66</v>
      </c>
      <c r="BH4">
        <v>1</v>
      </c>
      <c r="BI4">
        <v>3</v>
      </c>
      <c r="BJ4" t="s">
        <v>75</v>
      </c>
      <c r="BK4" t="s">
        <v>76</v>
      </c>
      <c r="BL4" t="s">
        <v>81</v>
      </c>
    </row>
    <row r="5" spans="1:64" x14ac:dyDescent="0.3">
      <c r="A5" t="s">
        <v>82</v>
      </c>
      <c r="B5">
        <v>4</v>
      </c>
      <c r="C5" t="s">
        <v>71</v>
      </c>
      <c r="D5" t="s">
        <v>72</v>
      </c>
      <c r="E5" t="s">
        <v>83</v>
      </c>
      <c r="F5">
        <f t="shared" si="0"/>
        <v>1</v>
      </c>
      <c r="G5">
        <f t="shared" si="1"/>
        <v>0</v>
      </c>
      <c r="H5">
        <v>0</v>
      </c>
      <c r="I5">
        <v>1</v>
      </c>
      <c r="K5">
        <v>1</v>
      </c>
      <c r="L5" t="s">
        <v>80</v>
      </c>
      <c r="AL5">
        <v>5</v>
      </c>
      <c r="AM5">
        <v>2</v>
      </c>
      <c r="AN5">
        <v>3</v>
      </c>
      <c r="AO5">
        <v>0</v>
      </c>
      <c r="AP5">
        <v>4</v>
      </c>
      <c r="AQ5">
        <v>19.399999999999999</v>
      </c>
      <c r="AR5">
        <v>10.8</v>
      </c>
      <c r="AS5">
        <v>6.7</v>
      </c>
      <c r="AT5">
        <v>10.4</v>
      </c>
      <c r="AU5">
        <v>37.4</v>
      </c>
      <c r="AV5">
        <v>146.4</v>
      </c>
      <c r="AW5">
        <v>38.6</v>
      </c>
      <c r="AX5">
        <v>105.2</v>
      </c>
      <c r="AY5">
        <v>26.9</v>
      </c>
      <c r="AZ5">
        <v>104.6</v>
      </c>
      <c r="BA5">
        <v>96.4</v>
      </c>
      <c r="BB5" t="s">
        <v>84</v>
      </c>
      <c r="BC5" t="s">
        <v>85</v>
      </c>
      <c r="BD5" t="s">
        <v>65</v>
      </c>
      <c r="BE5" t="s">
        <v>64</v>
      </c>
      <c r="BF5" t="s">
        <v>64</v>
      </c>
      <c r="BG5" t="s">
        <v>66</v>
      </c>
      <c r="BH5">
        <v>1</v>
      </c>
      <c r="BI5">
        <v>1</v>
      </c>
      <c r="BJ5" t="s">
        <v>75</v>
      </c>
      <c r="BK5" t="s">
        <v>76</v>
      </c>
      <c r="BL5" t="s">
        <v>81</v>
      </c>
    </row>
    <row r="6" spans="1:64" x14ac:dyDescent="0.3">
      <c r="A6" t="s">
        <v>86</v>
      </c>
      <c r="B6">
        <v>5</v>
      </c>
      <c r="C6" t="s">
        <v>87</v>
      </c>
      <c r="D6" t="s">
        <v>88</v>
      </c>
      <c r="E6" t="s">
        <v>89</v>
      </c>
      <c r="F6">
        <f t="shared" si="0"/>
        <v>6</v>
      </c>
      <c r="G6">
        <f t="shared" si="1"/>
        <v>2</v>
      </c>
      <c r="R6">
        <f>VLOOKUP(A6,Toche_corr!A:B,2,FALSE)</f>
        <v>2</v>
      </c>
      <c r="S6">
        <v>6</v>
      </c>
      <c r="V6" t="s">
        <v>90</v>
      </c>
      <c r="AL6">
        <v>9</v>
      </c>
      <c r="AM6">
        <v>2</v>
      </c>
      <c r="AN6">
        <v>5</v>
      </c>
      <c r="AO6">
        <v>2</v>
      </c>
      <c r="AP6">
        <v>4</v>
      </c>
      <c r="AQ6">
        <v>22.9</v>
      </c>
      <c r="AR6">
        <v>10.4</v>
      </c>
      <c r="AS6">
        <v>4.5</v>
      </c>
      <c r="AT6">
        <v>6.5</v>
      </c>
      <c r="AU6">
        <v>36.4</v>
      </c>
      <c r="AV6">
        <v>94.8</v>
      </c>
      <c r="AW6">
        <v>5.2</v>
      </c>
      <c r="AX6">
        <v>89.9</v>
      </c>
      <c r="AY6">
        <v>5.5</v>
      </c>
      <c r="AZ6">
        <v>88.9</v>
      </c>
      <c r="BA6">
        <v>89.9</v>
      </c>
      <c r="BB6" t="s">
        <v>63</v>
      </c>
      <c r="BC6" t="s">
        <v>64</v>
      </c>
      <c r="BD6" t="s">
        <v>65</v>
      </c>
      <c r="BE6" t="s">
        <v>64</v>
      </c>
      <c r="BF6" t="s">
        <v>64</v>
      </c>
      <c r="BG6" t="s">
        <v>66</v>
      </c>
      <c r="BH6">
        <v>1</v>
      </c>
      <c r="BI6">
        <v>1</v>
      </c>
      <c r="BJ6" t="s">
        <v>75</v>
      </c>
      <c r="BK6" t="s">
        <v>91</v>
      </c>
      <c r="BL6" t="s">
        <v>69</v>
      </c>
    </row>
    <row r="7" spans="1:64" x14ac:dyDescent="0.3">
      <c r="A7" t="s">
        <v>92</v>
      </c>
      <c r="B7">
        <v>6</v>
      </c>
      <c r="C7" t="s">
        <v>93</v>
      </c>
      <c r="D7" t="s">
        <v>94</v>
      </c>
      <c r="E7" t="s">
        <v>95</v>
      </c>
      <c r="F7">
        <f t="shared" si="0"/>
        <v>7</v>
      </c>
      <c r="G7">
        <f t="shared" si="1"/>
        <v>7</v>
      </c>
      <c r="H7">
        <f>VLOOKUP(A7,Barbacoas_H_corr!A:B,2,FALSE)</f>
        <v>5</v>
      </c>
      <c r="I7">
        <v>6</v>
      </c>
      <c r="L7" t="s">
        <v>90</v>
      </c>
      <c r="W7">
        <f>VLOOKUP(A7,Honda_corr!A:B,2,FALSE)</f>
        <v>2</v>
      </c>
      <c r="X7">
        <v>0</v>
      </c>
      <c r="Y7">
        <v>1</v>
      </c>
      <c r="AA7" t="s">
        <v>62</v>
      </c>
      <c r="AB7">
        <v>0</v>
      </c>
      <c r="AC7">
        <v>1</v>
      </c>
      <c r="AE7">
        <v>1</v>
      </c>
      <c r="AF7" t="s">
        <v>80</v>
      </c>
      <c r="AL7">
        <v>5</v>
      </c>
      <c r="AM7">
        <v>3</v>
      </c>
      <c r="AN7">
        <v>2</v>
      </c>
      <c r="AO7">
        <v>0</v>
      </c>
      <c r="AP7">
        <v>4</v>
      </c>
      <c r="AQ7">
        <v>25.7</v>
      </c>
      <c r="AR7">
        <v>16.2</v>
      </c>
      <c r="AS7">
        <v>2.7</v>
      </c>
      <c r="AT7">
        <v>3.3</v>
      </c>
      <c r="AU7">
        <v>24.2</v>
      </c>
      <c r="AV7">
        <v>100.4</v>
      </c>
      <c r="AW7">
        <v>47.6</v>
      </c>
      <c r="AX7">
        <v>52.6</v>
      </c>
      <c r="AY7">
        <v>47.5</v>
      </c>
      <c r="AZ7">
        <v>53</v>
      </c>
      <c r="BA7">
        <v>40.4</v>
      </c>
      <c r="BB7" t="s">
        <v>63</v>
      </c>
      <c r="BC7" t="s">
        <v>64</v>
      </c>
      <c r="BD7" t="s">
        <v>65</v>
      </c>
      <c r="BE7" t="s">
        <v>64</v>
      </c>
      <c r="BF7" t="s">
        <v>64</v>
      </c>
      <c r="BG7" t="s">
        <v>96</v>
      </c>
      <c r="BH7">
        <v>3</v>
      </c>
      <c r="BI7">
        <v>3</v>
      </c>
      <c r="BJ7" t="s">
        <v>75</v>
      </c>
      <c r="BK7" t="s">
        <v>97</v>
      </c>
      <c r="BL7" t="s">
        <v>98</v>
      </c>
    </row>
    <row r="8" spans="1:64" x14ac:dyDescent="0.3">
      <c r="A8" t="s">
        <v>99</v>
      </c>
      <c r="B8">
        <v>7</v>
      </c>
      <c r="C8" t="s">
        <v>100</v>
      </c>
      <c r="D8" t="s">
        <v>101</v>
      </c>
      <c r="E8" t="s">
        <v>102</v>
      </c>
      <c r="F8">
        <f t="shared" si="0"/>
        <v>39</v>
      </c>
      <c r="G8">
        <f t="shared" si="1"/>
        <v>7</v>
      </c>
      <c r="M8">
        <v>0</v>
      </c>
      <c r="N8">
        <v>16</v>
      </c>
      <c r="P8">
        <v>1</v>
      </c>
      <c r="Q8" t="s">
        <v>80</v>
      </c>
      <c r="R8">
        <f>VLOOKUP(A8,Toche_corr!A:B,2,FALSE)</f>
        <v>2</v>
      </c>
      <c r="S8">
        <v>12</v>
      </c>
      <c r="V8" t="s">
        <v>90</v>
      </c>
      <c r="W8">
        <f>VLOOKUP(A8,Honda_corr!A:B,2,FALSE)</f>
        <v>2</v>
      </c>
      <c r="X8">
        <v>0</v>
      </c>
      <c r="Y8">
        <v>1</v>
      </c>
      <c r="AA8" t="s">
        <v>62</v>
      </c>
      <c r="AG8">
        <f>VLOOKUP(A8,Fusa_corr!A:B,2,FALSE)</f>
        <v>3</v>
      </c>
      <c r="AH8">
        <v>11</v>
      </c>
      <c r="AK8" t="s">
        <v>90</v>
      </c>
      <c r="AL8">
        <v>54</v>
      </c>
      <c r="AM8">
        <v>5</v>
      </c>
      <c r="AN8">
        <v>6</v>
      </c>
      <c r="AO8">
        <v>43</v>
      </c>
      <c r="AP8">
        <v>10</v>
      </c>
      <c r="AQ8">
        <v>17.899999999999999</v>
      </c>
      <c r="AR8">
        <v>13.8</v>
      </c>
      <c r="AS8">
        <v>2.6</v>
      </c>
      <c r="AT8">
        <v>2.1</v>
      </c>
      <c r="AU8">
        <v>6</v>
      </c>
      <c r="AV8">
        <v>53.1</v>
      </c>
      <c r="AW8">
        <v>30.9</v>
      </c>
      <c r="AX8">
        <v>20.399999999999999</v>
      </c>
      <c r="AY8">
        <v>60.2</v>
      </c>
      <c r="AZ8">
        <v>35.4</v>
      </c>
      <c r="BA8">
        <v>4.9000000000000004</v>
      </c>
      <c r="BB8" t="s">
        <v>63</v>
      </c>
      <c r="BC8" t="s">
        <v>64</v>
      </c>
      <c r="BD8" t="s">
        <v>65</v>
      </c>
      <c r="BE8" t="s">
        <v>64</v>
      </c>
      <c r="BF8" t="s">
        <v>64</v>
      </c>
      <c r="BG8" t="s">
        <v>66</v>
      </c>
      <c r="BH8">
        <v>1</v>
      </c>
      <c r="BI8">
        <v>1</v>
      </c>
      <c r="BJ8" t="s">
        <v>67</v>
      </c>
      <c r="BK8" t="s">
        <v>103</v>
      </c>
      <c r="BL8" t="s">
        <v>81</v>
      </c>
    </row>
    <row r="9" spans="1:64" x14ac:dyDescent="0.3">
      <c r="A9" t="s">
        <v>104</v>
      </c>
      <c r="B9">
        <v>8</v>
      </c>
      <c r="C9" t="s">
        <v>105</v>
      </c>
      <c r="D9" t="s">
        <v>101</v>
      </c>
      <c r="E9" t="s">
        <v>106</v>
      </c>
      <c r="F9">
        <f t="shared" si="0"/>
        <v>6</v>
      </c>
      <c r="G9">
        <f t="shared" si="1"/>
        <v>0</v>
      </c>
      <c r="R9">
        <v>0</v>
      </c>
      <c r="S9">
        <v>6</v>
      </c>
      <c r="U9">
        <v>1</v>
      </c>
      <c r="V9" t="s">
        <v>80</v>
      </c>
      <c r="AL9">
        <v>4</v>
      </c>
      <c r="AM9">
        <v>3</v>
      </c>
      <c r="AN9">
        <v>1</v>
      </c>
      <c r="AO9">
        <v>0</v>
      </c>
      <c r="AP9">
        <v>4</v>
      </c>
      <c r="AQ9">
        <v>6.5</v>
      </c>
      <c r="AR9">
        <v>3.1</v>
      </c>
      <c r="AS9">
        <v>2.4</v>
      </c>
      <c r="AT9">
        <v>2.6</v>
      </c>
      <c r="AU9">
        <v>8.1</v>
      </c>
      <c r="AV9">
        <v>115.2</v>
      </c>
      <c r="AW9">
        <v>79.099999999999994</v>
      </c>
      <c r="AX9">
        <v>36.1</v>
      </c>
      <c r="AY9">
        <v>68.599999999999994</v>
      </c>
      <c r="AZ9">
        <v>46.2</v>
      </c>
      <c r="BA9">
        <v>20.100000000000001</v>
      </c>
      <c r="BB9" t="s">
        <v>63</v>
      </c>
      <c r="BC9" t="s">
        <v>64</v>
      </c>
      <c r="BD9" t="s">
        <v>65</v>
      </c>
      <c r="BE9" t="s">
        <v>64</v>
      </c>
      <c r="BF9" t="s">
        <v>64</v>
      </c>
      <c r="BG9" t="s">
        <v>66</v>
      </c>
      <c r="BH9">
        <v>1</v>
      </c>
      <c r="BI9">
        <v>1</v>
      </c>
      <c r="BJ9" t="s">
        <v>75</v>
      </c>
      <c r="BK9" t="s">
        <v>91</v>
      </c>
      <c r="BL9" t="s">
        <v>81</v>
      </c>
    </row>
    <row r="10" spans="1:64" x14ac:dyDescent="0.3">
      <c r="A10" t="s">
        <v>107</v>
      </c>
      <c r="B10">
        <v>9</v>
      </c>
      <c r="C10" t="s">
        <v>100</v>
      </c>
      <c r="D10" t="s">
        <v>101</v>
      </c>
      <c r="E10" t="s">
        <v>108</v>
      </c>
      <c r="F10">
        <f t="shared" si="0"/>
        <v>25</v>
      </c>
      <c r="G10">
        <f t="shared" si="1"/>
        <v>32</v>
      </c>
      <c r="M10">
        <f>VLOOKUP(A10,'San Agustin_corr'!A:B,2,FALSE)</f>
        <v>26</v>
      </c>
      <c r="N10">
        <v>6</v>
      </c>
      <c r="Q10" t="s">
        <v>90</v>
      </c>
      <c r="R10">
        <v>0</v>
      </c>
      <c r="S10">
        <v>9</v>
      </c>
      <c r="U10">
        <v>1</v>
      </c>
      <c r="V10" t="s">
        <v>80</v>
      </c>
      <c r="AG10">
        <f>VLOOKUP(A10,Fusa_corr!A:B,2,FALSE)</f>
        <v>6</v>
      </c>
      <c r="AH10">
        <v>10</v>
      </c>
      <c r="AK10" t="s">
        <v>90</v>
      </c>
      <c r="AL10">
        <v>24</v>
      </c>
      <c r="AM10">
        <v>12</v>
      </c>
      <c r="AN10">
        <v>10</v>
      </c>
      <c r="AO10">
        <v>2</v>
      </c>
      <c r="AP10">
        <v>9</v>
      </c>
      <c r="AQ10">
        <v>20.6</v>
      </c>
      <c r="AR10">
        <v>14.3</v>
      </c>
      <c r="AS10">
        <v>2.5</v>
      </c>
      <c r="AT10">
        <v>2.2000000000000002</v>
      </c>
      <c r="AU10">
        <v>6.3</v>
      </c>
      <c r="AV10">
        <v>58.7</v>
      </c>
      <c r="AW10">
        <v>36.700000000000003</v>
      </c>
      <c r="AX10">
        <v>21.6</v>
      </c>
      <c r="AY10">
        <v>62.9</v>
      </c>
      <c r="AZ10">
        <v>45.8</v>
      </c>
      <c r="BA10">
        <v>4.8</v>
      </c>
      <c r="BB10" t="s">
        <v>63</v>
      </c>
      <c r="BC10" t="s">
        <v>64</v>
      </c>
      <c r="BD10" t="s">
        <v>65</v>
      </c>
      <c r="BE10" t="s">
        <v>64</v>
      </c>
      <c r="BF10" t="s">
        <v>64</v>
      </c>
      <c r="BG10" t="s">
        <v>66</v>
      </c>
      <c r="BH10">
        <v>2</v>
      </c>
      <c r="BI10">
        <v>1</v>
      </c>
      <c r="BJ10" t="s">
        <v>67</v>
      </c>
      <c r="BK10" t="s">
        <v>103</v>
      </c>
      <c r="BL10" t="s">
        <v>81</v>
      </c>
    </row>
    <row r="11" spans="1:64" x14ac:dyDescent="0.3">
      <c r="A11" t="s">
        <v>109</v>
      </c>
      <c r="B11">
        <v>10</v>
      </c>
      <c r="C11" t="s">
        <v>110</v>
      </c>
      <c r="D11" t="s">
        <v>88</v>
      </c>
      <c r="E11" t="s">
        <v>111</v>
      </c>
      <c r="F11">
        <f t="shared" si="0"/>
        <v>0</v>
      </c>
      <c r="G11">
        <f t="shared" si="1"/>
        <v>11</v>
      </c>
      <c r="AB11">
        <f>VLOOKUP(A11,Florencia_corr!A:B,2,FALSE)</f>
        <v>11</v>
      </c>
      <c r="AC11">
        <v>0</v>
      </c>
      <c r="AD11">
        <v>1</v>
      </c>
      <c r="AF11" t="s">
        <v>62</v>
      </c>
      <c r="AL11">
        <v>8</v>
      </c>
      <c r="AM11">
        <v>4</v>
      </c>
      <c r="AN11">
        <v>4</v>
      </c>
      <c r="AO11">
        <v>0</v>
      </c>
      <c r="AP11">
        <v>4</v>
      </c>
      <c r="AQ11">
        <v>24.4</v>
      </c>
      <c r="AR11">
        <v>13.9</v>
      </c>
      <c r="AS11">
        <v>5.7</v>
      </c>
      <c r="AT11">
        <v>6.6</v>
      </c>
      <c r="AU11">
        <v>32</v>
      </c>
      <c r="AV11">
        <v>85.8</v>
      </c>
      <c r="AW11">
        <v>7</v>
      </c>
      <c r="AX11">
        <v>79.8</v>
      </c>
      <c r="AY11">
        <v>8.1</v>
      </c>
      <c r="AZ11">
        <v>61.7</v>
      </c>
      <c r="BA11">
        <v>38.5</v>
      </c>
      <c r="BB11" t="s">
        <v>63</v>
      </c>
      <c r="BC11" t="s">
        <v>64</v>
      </c>
      <c r="BD11" t="s">
        <v>65</v>
      </c>
      <c r="BE11" t="s">
        <v>64</v>
      </c>
      <c r="BF11" t="s">
        <v>64</v>
      </c>
      <c r="BG11" t="s">
        <v>66</v>
      </c>
      <c r="BH11">
        <v>1</v>
      </c>
      <c r="BI11">
        <v>1</v>
      </c>
      <c r="BJ11" t="s">
        <v>75</v>
      </c>
      <c r="BK11" t="s">
        <v>91</v>
      </c>
      <c r="BL11" t="s">
        <v>69</v>
      </c>
    </row>
    <row r="12" spans="1:64" x14ac:dyDescent="0.3">
      <c r="A12" t="s">
        <v>112</v>
      </c>
      <c r="B12">
        <v>11</v>
      </c>
      <c r="C12" t="s">
        <v>113</v>
      </c>
      <c r="D12" t="s">
        <v>114</v>
      </c>
      <c r="E12" t="s">
        <v>115</v>
      </c>
      <c r="F12">
        <f t="shared" si="0"/>
        <v>0</v>
      </c>
      <c r="G12">
        <f t="shared" si="1"/>
        <v>1</v>
      </c>
      <c r="H12">
        <f>VLOOKUP(A12,Barbacoas_H_corr!A:B,2,FALSE)</f>
        <v>1</v>
      </c>
      <c r="I12">
        <v>0</v>
      </c>
      <c r="J12">
        <v>1</v>
      </c>
      <c r="L12" t="s">
        <v>62</v>
      </c>
      <c r="AL12">
        <v>4</v>
      </c>
      <c r="AM12">
        <v>1</v>
      </c>
      <c r="AN12">
        <v>1</v>
      </c>
      <c r="AO12">
        <v>2</v>
      </c>
      <c r="AP12">
        <v>4</v>
      </c>
      <c r="AQ12">
        <v>28.6</v>
      </c>
      <c r="AR12">
        <v>15.5</v>
      </c>
      <c r="AS12">
        <v>3.5</v>
      </c>
      <c r="AT12">
        <v>6.6</v>
      </c>
      <c r="AU12">
        <v>39.1</v>
      </c>
      <c r="AV12">
        <v>123.8</v>
      </c>
      <c r="AW12">
        <v>33.5</v>
      </c>
      <c r="AX12">
        <v>90.2</v>
      </c>
      <c r="AY12">
        <v>27.1</v>
      </c>
      <c r="AZ12">
        <v>47.8</v>
      </c>
      <c r="BA12">
        <v>133</v>
      </c>
      <c r="BB12" t="s">
        <v>63</v>
      </c>
      <c r="BC12" t="s">
        <v>64</v>
      </c>
      <c r="BD12" t="s">
        <v>65</v>
      </c>
      <c r="BE12" t="s">
        <v>64</v>
      </c>
      <c r="BF12" t="s">
        <v>64</v>
      </c>
      <c r="BG12" t="s">
        <v>66</v>
      </c>
      <c r="BH12">
        <v>1</v>
      </c>
      <c r="BI12">
        <v>1</v>
      </c>
      <c r="BJ12" t="s">
        <v>75</v>
      </c>
      <c r="BK12" t="s">
        <v>116</v>
      </c>
      <c r="BL12" t="s">
        <v>98</v>
      </c>
    </row>
    <row r="13" spans="1:64" x14ac:dyDescent="0.3">
      <c r="A13" t="s">
        <v>117</v>
      </c>
      <c r="B13">
        <v>12</v>
      </c>
      <c r="C13" t="s">
        <v>100</v>
      </c>
      <c r="D13" t="s">
        <v>101</v>
      </c>
      <c r="E13" t="s">
        <v>118</v>
      </c>
      <c r="F13">
        <f t="shared" si="0"/>
        <v>39</v>
      </c>
      <c r="G13">
        <f t="shared" si="1"/>
        <v>6</v>
      </c>
      <c r="H13">
        <f>VLOOKUP(A13,Barbacoas_H_corr!A:B,2,FALSE)</f>
        <v>4</v>
      </c>
      <c r="I13">
        <v>16</v>
      </c>
      <c r="L13" t="s">
        <v>90</v>
      </c>
      <c r="M13">
        <v>0</v>
      </c>
      <c r="N13">
        <v>1</v>
      </c>
      <c r="P13">
        <v>1</v>
      </c>
      <c r="Q13" t="s">
        <v>80</v>
      </c>
      <c r="W13">
        <f>VLOOKUP(A13,Honda_corr!A:B,2,FALSE)</f>
        <v>1</v>
      </c>
      <c r="X13">
        <v>22</v>
      </c>
      <c r="AA13" t="s">
        <v>90</v>
      </c>
      <c r="AG13">
        <f>VLOOKUP(A13,Fusa_corr!A:B,2,FALSE)</f>
        <v>1</v>
      </c>
      <c r="AH13">
        <v>0</v>
      </c>
      <c r="AI13">
        <v>1</v>
      </c>
      <c r="AK13" t="s">
        <v>62</v>
      </c>
      <c r="AL13">
        <v>106</v>
      </c>
      <c r="AM13">
        <v>4</v>
      </c>
      <c r="AN13">
        <v>33</v>
      </c>
      <c r="AO13">
        <v>69</v>
      </c>
      <c r="AP13">
        <v>4</v>
      </c>
      <c r="AQ13">
        <v>22.1</v>
      </c>
      <c r="AR13">
        <v>18.899999999999999</v>
      </c>
      <c r="AS13">
        <v>3.1</v>
      </c>
      <c r="AT13">
        <v>2.4</v>
      </c>
      <c r="AU13">
        <v>5.7</v>
      </c>
      <c r="AV13">
        <v>56.4</v>
      </c>
      <c r="AW13">
        <v>34.4</v>
      </c>
      <c r="AX13">
        <v>21.3</v>
      </c>
      <c r="AY13">
        <v>61.7</v>
      </c>
      <c r="AZ13">
        <v>34.200000000000003</v>
      </c>
      <c r="BA13">
        <v>4.8</v>
      </c>
      <c r="BB13" t="s">
        <v>63</v>
      </c>
      <c r="BC13" t="s">
        <v>64</v>
      </c>
      <c r="BD13" t="s">
        <v>65</v>
      </c>
      <c r="BE13" t="s">
        <v>64</v>
      </c>
      <c r="BF13" t="s">
        <v>64</v>
      </c>
      <c r="BG13" t="s">
        <v>66</v>
      </c>
      <c r="BH13">
        <v>1</v>
      </c>
      <c r="BI13">
        <v>1</v>
      </c>
      <c r="BJ13" t="s">
        <v>67</v>
      </c>
      <c r="BK13" t="s">
        <v>103</v>
      </c>
      <c r="BL13" t="s">
        <v>81</v>
      </c>
    </row>
    <row r="14" spans="1:64" x14ac:dyDescent="0.3">
      <c r="A14" t="s">
        <v>119</v>
      </c>
      <c r="B14">
        <v>13</v>
      </c>
      <c r="C14" t="s">
        <v>120</v>
      </c>
      <c r="D14" t="s">
        <v>121</v>
      </c>
      <c r="E14" t="s">
        <v>122</v>
      </c>
      <c r="F14">
        <f t="shared" si="0"/>
        <v>5</v>
      </c>
      <c r="G14">
        <f t="shared" si="1"/>
        <v>0</v>
      </c>
      <c r="W14">
        <v>0</v>
      </c>
      <c r="X14">
        <v>1</v>
      </c>
      <c r="Z14">
        <v>1</v>
      </c>
      <c r="AA14" t="s">
        <v>80</v>
      </c>
      <c r="AB14">
        <v>0</v>
      </c>
      <c r="AC14">
        <v>4</v>
      </c>
      <c r="AE14">
        <v>1</v>
      </c>
      <c r="AF14" t="s">
        <v>80</v>
      </c>
      <c r="AL14">
        <v>9</v>
      </c>
      <c r="AM14">
        <v>3</v>
      </c>
      <c r="AN14">
        <v>5</v>
      </c>
      <c r="AO14">
        <v>1</v>
      </c>
      <c r="AP14">
        <v>4</v>
      </c>
      <c r="AQ14">
        <v>37.1</v>
      </c>
      <c r="AR14">
        <v>29.6</v>
      </c>
      <c r="AS14">
        <v>18.399999999999999</v>
      </c>
      <c r="AT14">
        <v>29.1</v>
      </c>
      <c r="AU14">
        <v>21.4</v>
      </c>
      <c r="AV14">
        <v>202.2</v>
      </c>
      <c r="AW14">
        <v>56.9</v>
      </c>
      <c r="AX14">
        <v>144.80000000000001</v>
      </c>
      <c r="AY14">
        <v>28.2</v>
      </c>
      <c r="AZ14">
        <v>99.2</v>
      </c>
      <c r="BA14">
        <v>370</v>
      </c>
      <c r="BB14" t="s">
        <v>63</v>
      </c>
      <c r="BC14" t="s">
        <v>64</v>
      </c>
      <c r="BD14" t="s">
        <v>65</v>
      </c>
      <c r="BE14" t="s">
        <v>64</v>
      </c>
      <c r="BF14" t="s">
        <v>64</v>
      </c>
      <c r="BG14" t="s">
        <v>66</v>
      </c>
      <c r="BH14">
        <v>2</v>
      </c>
      <c r="BI14">
        <v>1</v>
      </c>
      <c r="BJ14" t="s">
        <v>67</v>
      </c>
      <c r="BK14" t="s">
        <v>68</v>
      </c>
      <c r="BL14" t="s">
        <v>69</v>
      </c>
    </row>
    <row r="15" spans="1:64" x14ac:dyDescent="0.3">
      <c r="A15" t="s">
        <v>123</v>
      </c>
      <c r="B15">
        <v>14</v>
      </c>
      <c r="C15" t="s">
        <v>120</v>
      </c>
      <c r="D15" t="s">
        <v>121</v>
      </c>
      <c r="E15" t="s">
        <v>124</v>
      </c>
      <c r="F15">
        <f t="shared" si="0"/>
        <v>7</v>
      </c>
      <c r="G15">
        <f t="shared" si="1"/>
        <v>0</v>
      </c>
      <c r="H15">
        <v>0</v>
      </c>
      <c r="I15">
        <v>1</v>
      </c>
      <c r="K15">
        <v>1</v>
      </c>
      <c r="L15" t="s">
        <v>80</v>
      </c>
      <c r="W15">
        <v>0</v>
      </c>
      <c r="X15">
        <v>6</v>
      </c>
      <c r="Z15">
        <v>1</v>
      </c>
      <c r="AA15" t="s">
        <v>80</v>
      </c>
      <c r="AL15">
        <v>15</v>
      </c>
      <c r="AM15">
        <v>7</v>
      </c>
      <c r="AN15">
        <v>6</v>
      </c>
      <c r="AO15">
        <v>2</v>
      </c>
      <c r="AP15">
        <v>10</v>
      </c>
      <c r="AQ15">
        <v>43.3</v>
      </c>
      <c r="AR15">
        <v>35.700000000000003</v>
      </c>
      <c r="AS15">
        <v>20.399999999999999</v>
      </c>
      <c r="AT15">
        <v>36.200000000000003</v>
      </c>
      <c r="AU15">
        <v>26.9</v>
      </c>
      <c r="AV15">
        <v>241.9</v>
      </c>
      <c r="AW15">
        <v>69.3</v>
      </c>
      <c r="AX15">
        <v>173.1</v>
      </c>
      <c r="AY15">
        <v>28.6</v>
      </c>
      <c r="AZ15">
        <v>134</v>
      </c>
      <c r="BA15">
        <v>626</v>
      </c>
      <c r="BB15" t="s">
        <v>63</v>
      </c>
      <c r="BC15" t="s">
        <v>64</v>
      </c>
      <c r="BD15" t="s">
        <v>65</v>
      </c>
      <c r="BE15" t="s">
        <v>64</v>
      </c>
      <c r="BF15" t="s">
        <v>64</v>
      </c>
      <c r="BG15" t="s">
        <v>66</v>
      </c>
      <c r="BH15">
        <v>1</v>
      </c>
      <c r="BI15">
        <v>1</v>
      </c>
      <c r="BJ15" t="s">
        <v>67</v>
      </c>
      <c r="BK15" t="s">
        <v>116</v>
      </c>
      <c r="BL15" t="s">
        <v>69</v>
      </c>
    </row>
    <row r="16" spans="1:64" x14ac:dyDescent="0.3">
      <c r="A16" t="s">
        <v>125</v>
      </c>
      <c r="B16">
        <v>15</v>
      </c>
      <c r="C16" t="s">
        <v>120</v>
      </c>
      <c r="D16" t="s">
        <v>121</v>
      </c>
      <c r="E16" t="s">
        <v>126</v>
      </c>
      <c r="F16">
        <f t="shared" si="0"/>
        <v>2</v>
      </c>
      <c r="G16">
        <f t="shared" si="1"/>
        <v>6</v>
      </c>
      <c r="M16">
        <f>VLOOKUP(A16,'San Agustin_corr'!A:B,2,FALSE)</f>
        <v>4</v>
      </c>
      <c r="N16">
        <v>0</v>
      </c>
      <c r="O16">
        <v>1</v>
      </c>
      <c r="Q16" t="s">
        <v>62</v>
      </c>
      <c r="R16">
        <f>VLOOKUP(A16,Toche_corr!A:B,2,FALSE)</f>
        <v>2</v>
      </c>
      <c r="S16">
        <v>2</v>
      </c>
      <c r="V16" t="s">
        <v>90</v>
      </c>
      <c r="AL16">
        <v>11</v>
      </c>
      <c r="AM16">
        <v>3</v>
      </c>
      <c r="AN16">
        <v>7</v>
      </c>
      <c r="AO16">
        <v>1</v>
      </c>
      <c r="AP16">
        <v>6</v>
      </c>
      <c r="AQ16">
        <v>32.6</v>
      </c>
      <c r="AR16">
        <v>27</v>
      </c>
      <c r="AS16">
        <v>15.3</v>
      </c>
      <c r="AT16">
        <v>26.1</v>
      </c>
      <c r="AU16">
        <v>20.8</v>
      </c>
      <c r="AV16">
        <v>214</v>
      </c>
      <c r="AW16">
        <v>69.3</v>
      </c>
      <c r="AX16">
        <v>144.80000000000001</v>
      </c>
      <c r="AY16">
        <v>32.4</v>
      </c>
      <c r="AZ16">
        <v>100.8</v>
      </c>
      <c r="BA16">
        <v>340</v>
      </c>
      <c r="BB16" t="s">
        <v>63</v>
      </c>
      <c r="BC16" t="s">
        <v>64</v>
      </c>
      <c r="BD16" t="s">
        <v>65</v>
      </c>
      <c r="BE16" t="s">
        <v>64</v>
      </c>
      <c r="BF16" t="s">
        <v>64</v>
      </c>
      <c r="BG16" t="s">
        <v>66</v>
      </c>
      <c r="BH16">
        <v>1</v>
      </c>
      <c r="BI16">
        <v>1</v>
      </c>
      <c r="BJ16" t="s">
        <v>67</v>
      </c>
      <c r="BK16" t="s">
        <v>68</v>
      </c>
      <c r="BL16" t="s">
        <v>69</v>
      </c>
    </row>
    <row r="17" spans="1:64" x14ac:dyDescent="0.3">
      <c r="A17" t="s">
        <v>127</v>
      </c>
      <c r="B17">
        <v>16</v>
      </c>
      <c r="C17" t="s">
        <v>120</v>
      </c>
      <c r="D17" t="s">
        <v>121</v>
      </c>
      <c r="E17" t="s">
        <v>128</v>
      </c>
      <c r="F17">
        <f t="shared" si="0"/>
        <v>32</v>
      </c>
      <c r="G17">
        <f t="shared" si="1"/>
        <v>2</v>
      </c>
      <c r="W17">
        <f>VLOOKUP(A17,Honda_corr!A:B,2,FALSE)</f>
        <v>2</v>
      </c>
      <c r="X17">
        <v>32</v>
      </c>
      <c r="AA17" t="s">
        <v>90</v>
      </c>
      <c r="AL17">
        <v>9</v>
      </c>
      <c r="AM17">
        <v>4</v>
      </c>
      <c r="AN17">
        <v>2</v>
      </c>
      <c r="AO17">
        <v>3</v>
      </c>
      <c r="AP17">
        <v>4</v>
      </c>
      <c r="AQ17">
        <v>38.299999999999997</v>
      </c>
      <c r="AR17">
        <v>32.6</v>
      </c>
      <c r="AS17">
        <v>19.7</v>
      </c>
      <c r="AT17">
        <v>32.9</v>
      </c>
      <c r="AU17">
        <v>22</v>
      </c>
      <c r="AV17">
        <v>212.9</v>
      </c>
      <c r="AW17">
        <v>60.8</v>
      </c>
      <c r="AX17">
        <v>154.80000000000001</v>
      </c>
      <c r="AY17">
        <v>28.3</v>
      </c>
      <c r="AZ17">
        <v>116.5</v>
      </c>
      <c r="BA17">
        <v>476.9</v>
      </c>
      <c r="BB17" t="s">
        <v>63</v>
      </c>
      <c r="BC17" t="s">
        <v>64</v>
      </c>
      <c r="BD17" t="s">
        <v>65</v>
      </c>
      <c r="BE17" t="s">
        <v>64</v>
      </c>
      <c r="BF17" t="s">
        <v>64</v>
      </c>
      <c r="BG17" t="s">
        <v>66</v>
      </c>
      <c r="BH17">
        <v>2</v>
      </c>
      <c r="BI17">
        <v>1</v>
      </c>
      <c r="BJ17" t="s">
        <v>67</v>
      </c>
      <c r="BK17" t="s">
        <v>116</v>
      </c>
      <c r="BL17" t="s">
        <v>69</v>
      </c>
    </row>
    <row r="18" spans="1:64" x14ac:dyDescent="0.3">
      <c r="A18" t="s">
        <v>129</v>
      </c>
      <c r="B18">
        <v>17</v>
      </c>
      <c r="C18" t="s">
        <v>130</v>
      </c>
      <c r="D18" t="s">
        <v>88</v>
      </c>
      <c r="E18" t="s">
        <v>131</v>
      </c>
      <c r="F18">
        <f t="shared" si="0"/>
        <v>6</v>
      </c>
      <c r="G18">
        <f t="shared" si="1"/>
        <v>3</v>
      </c>
      <c r="H18">
        <f>VLOOKUP(A18,Barbacoas_H_corr!A:B,2,FALSE)</f>
        <v>1</v>
      </c>
      <c r="I18">
        <v>0</v>
      </c>
      <c r="J18">
        <v>1</v>
      </c>
      <c r="L18" t="s">
        <v>62</v>
      </c>
      <c r="R18">
        <f>VLOOKUP(A18,Toche_corr!A:B,2,FALSE)</f>
        <v>1</v>
      </c>
      <c r="S18">
        <v>1</v>
      </c>
      <c r="V18" t="s">
        <v>90</v>
      </c>
      <c r="AG18">
        <f>VLOOKUP(A18,Fusa_corr!A:B,2,FALSE)</f>
        <v>1</v>
      </c>
      <c r="AH18">
        <v>5</v>
      </c>
      <c r="AK18" t="s">
        <v>90</v>
      </c>
      <c r="AL18">
        <v>27</v>
      </c>
      <c r="AM18">
        <v>4</v>
      </c>
      <c r="AN18">
        <v>10</v>
      </c>
      <c r="AO18">
        <v>13</v>
      </c>
      <c r="AP18">
        <v>9</v>
      </c>
      <c r="AQ18">
        <v>30.3</v>
      </c>
      <c r="AR18">
        <v>21.3</v>
      </c>
      <c r="AS18">
        <v>7</v>
      </c>
      <c r="AT18">
        <v>9.8000000000000007</v>
      </c>
      <c r="AU18">
        <v>31.5</v>
      </c>
      <c r="AV18">
        <v>94.6</v>
      </c>
      <c r="AW18">
        <v>9.6999999999999993</v>
      </c>
      <c r="AX18">
        <v>82.4</v>
      </c>
      <c r="AY18">
        <v>10.6</v>
      </c>
      <c r="AZ18">
        <v>97.5</v>
      </c>
      <c r="BA18">
        <v>70.400000000000006</v>
      </c>
      <c r="BB18" t="s">
        <v>63</v>
      </c>
      <c r="BC18" t="s">
        <v>64</v>
      </c>
      <c r="BD18" t="s">
        <v>65</v>
      </c>
      <c r="BE18" t="s">
        <v>64</v>
      </c>
      <c r="BF18" t="s">
        <v>64</v>
      </c>
      <c r="BG18" t="s">
        <v>66</v>
      </c>
      <c r="BH18">
        <v>1</v>
      </c>
      <c r="BI18">
        <v>1</v>
      </c>
      <c r="BJ18" t="s">
        <v>75</v>
      </c>
      <c r="BK18" t="s">
        <v>91</v>
      </c>
      <c r="BL18" t="s">
        <v>69</v>
      </c>
    </row>
    <row r="19" spans="1:64" x14ac:dyDescent="0.3">
      <c r="A19" t="s">
        <v>132</v>
      </c>
      <c r="B19">
        <v>18</v>
      </c>
      <c r="C19" t="s">
        <v>133</v>
      </c>
      <c r="D19" t="s">
        <v>88</v>
      </c>
      <c r="E19" t="s">
        <v>134</v>
      </c>
      <c r="F19">
        <f t="shared" si="0"/>
        <v>47</v>
      </c>
      <c r="G19">
        <f t="shared" si="1"/>
        <v>11</v>
      </c>
      <c r="AB19">
        <f>VLOOKUP(A19,Florencia_corr!A:B,2,FALSE)</f>
        <v>11</v>
      </c>
      <c r="AC19">
        <v>47</v>
      </c>
      <c r="AF19" t="s">
        <v>90</v>
      </c>
      <c r="AL19">
        <v>9</v>
      </c>
      <c r="AM19">
        <v>4</v>
      </c>
      <c r="AN19">
        <v>5</v>
      </c>
      <c r="AO19">
        <v>0</v>
      </c>
      <c r="AP19">
        <v>4</v>
      </c>
      <c r="AQ19">
        <v>14</v>
      </c>
      <c r="AR19">
        <v>8.6</v>
      </c>
      <c r="AS19">
        <v>4.2</v>
      </c>
      <c r="AT19">
        <v>5.4</v>
      </c>
      <c r="AU19">
        <v>21.7</v>
      </c>
      <c r="AV19">
        <v>58.3</v>
      </c>
      <c r="AW19">
        <v>5.7</v>
      </c>
      <c r="AX19">
        <v>52.5</v>
      </c>
      <c r="AY19">
        <v>9.6999999999999993</v>
      </c>
      <c r="AZ19">
        <v>47</v>
      </c>
      <c r="BA19">
        <v>17.8</v>
      </c>
      <c r="BB19" t="s">
        <v>63</v>
      </c>
      <c r="BC19" t="s">
        <v>64</v>
      </c>
      <c r="BD19" t="s">
        <v>65</v>
      </c>
      <c r="BE19" t="s">
        <v>64</v>
      </c>
      <c r="BF19" t="s">
        <v>64</v>
      </c>
      <c r="BG19" t="s">
        <v>135</v>
      </c>
      <c r="BH19">
        <v>3</v>
      </c>
      <c r="BI19">
        <v>1</v>
      </c>
      <c r="BJ19" t="s">
        <v>67</v>
      </c>
      <c r="BK19" t="s">
        <v>136</v>
      </c>
      <c r="BL19" t="s">
        <v>98</v>
      </c>
    </row>
    <row r="20" spans="1:64" x14ac:dyDescent="0.3">
      <c r="A20" t="s">
        <v>137</v>
      </c>
      <c r="B20">
        <v>19</v>
      </c>
      <c r="C20" t="s">
        <v>138</v>
      </c>
      <c r="D20" t="s">
        <v>88</v>
      </c>
      <c r="E20" t="s">
        <v>139</v>
      </c>
      <c r="F20">
        <f t="shared" si="0"/>
        <v>11</v>
      </c>
      <c r="G20">
        <f t="shared" si="1"/>
        <v>8</v>
      </c>
      <c r="R20">
        <f>VLOOKUP(A20,Toche_corr!A:B,2,FALSE)</f>
        <v>6</v>
      </c>
      <c r="S20">
        <v>11</v>
      </c>
      <c r="V20" t="s">
        <v>90</v>
      </c>
      <c r="AG20">
        <f>VLOOKUP(A20,Fusa_corr!A:B,2,FALSE)</f>
        <v>2</v>
      </c>
      <c r="AH20">
        <v>0</v>
      </c>
      <c r="AI20">
        <v>1</v>
      </c>
      <c r="AK20" t="s">
        <v>62</v>
      </c>
      <c r="AL20">
        <v>17</v>
      </c>
      <c r="AM20">
        <v>6</v>
      </c>
      <c r="AN20">
        <v>10</v>
      </c>
      <c r="AO20">
        <v>1</v>
      </c>
      <c r="AP20">
        <v>4</v>
      </c>
      <c r="AQ20">
        <v>20.5</v>
      </c>
      <c r="AR20">
        <v>9.1999999999999993</v>
      </c>
      <c r="AS20">
        <v>5.6</v>
      </c>
      <c r="AT20">
        <v>6.8</v>
      </c>
      <c r="AU20">
        <v>24.9</v>
      </c>
      <c r="AV20">
        <v>113.3</v>
      </c>
      <c r="AW20">
        <v>27.8</v>
      </c>
      <c r="AX20">
        <v>85.8</v>
      </c>
      <c r="AY20">
        <v>24.5</v>
      </c>
      <c r="AZ20">
        <v>86.2</v>
      </c>
      <c r="BA20">
        <v>66.3</v>
      </c>
      <c r="BB20" t="s">
        <v>63</v>
      </c>
      <c r="BC20" t="s">
        <v>64</v>
      </c>
      <c r="BD20" t="s">
        <v>65</v>
      </c>
      <c r="BE20" t="s">
        <v>64</v>
      </c>
      <c r="BF20" t="s">
        <v>64</v>
      </c>
      <c r="BG20" t="s">
        <v>66</v>
      </c>
      <c r="BH20">
        <v>2</v>
      </c>
      <c r="BI20">
        <v>1</v>
      </c>
      <c r="BJ20" t="s">
        <v>67</v>
      </c>
      <c r="BK20" t="s">
        <v>68</v>
      </c>
      <c r="BL20" t="s">
        <v>69</v>
      </c>
    </row>
    <row r="21" spans="1:64" x14ac:dyDescent="0.3">
      <c r="A21" t="s">
        <v>140</v>
      </c>
      <c r="B21">
        <v>20</v>
      </c>
      <c r="C21" t="s">
        <v>141</v>
      </c>
      <c r="D21" t="s">
        <v>88</v>
      </c>
      <c r="E21" t="s">
        <v>142</v>
      </c>
      <c r="F21">
        <f t="shared" si="0"/>
        <v>0</v>
      </c>
      <c r="G21">
        <f t="shared" si="1"/>
        <v>2</v>
      </c>
      <c r="AB21">
        <f>VLOOKUP(A21,Florencia_corr!A:B,2,FALSE)</f>
        <v>2</v>
      </c>
      <c r="AC21">
        <v>0</v>
      </c>
      <c r="AD21">
        <v>1</v>
      </c>
      <c r="AF21" t="s">
        <v>62</v>
      </c>
      <c r="AL21">
        <v>9</v>
      </c>
      <c r="AM21">
        <v>2</v>
      </c>
      <c r="AN21">
        <v>7</v>
      </c>
      <c r="AO21">
        <v>0</v>
      </c>
      <c r="AP21">
        <v>4</v>
      </c>
      <c r="AQ21">
        <v>18.100000000000001</v>
      </c>
      <c r="AR21">
        <v>10.8</v>
      </c>
      <c r="AS21">
        <v>4</v>
      </c>
      <c r="AT21">
        <v>5.5</v>
      </c>
      <c r="AU21">
        <v>19.3</v>
      </c>
      <c r="AV21">
        <v>90.2</v>
      </c>
      <c r="AW21">
        <v>16.399999999999999</v>
      </c>
      <c r="AX21">
        <v>73.7</v>
      </c>
      <c r="AY21">
        <v>18.2</v>
      </c>
      <c r="AZ21">
        <v>74.099999999999994</v>
      </c>
      <c r="BA21">
        <v>30.1</v>
      </c>
      <c r="BB21" t="s">
        <v>63</v>
      </c>
      <c r="BC21" t="s">
        <v>64</v>
      </c>
      <c r="BD21" t="s">
        <v>65</v>
      </c>
      <c r="BE21" t="s">
        <v>64</v>
      </c>
      <c r="BF21" t="s">
        <v>64</v>
      </c>
      <c r="BG21" t="s">
        <v>66</v>
      </c>
      <c r="BH21">
        <v>1</v>
      </c>
      <c r="BI21">
        <v>1</v>
      </c>
      <c r="BJ21" t="s">
        <v>75</v>
      </c>
      <c r="BK21" t="s">
        <v>91</v>
      </c>
      <c r="BL21" t="s">
        <v>69</v>
      </c>
    </row>
    <row r="22" spans="1:64" x14ac:dyDescent="0.3">
      <c r="A22" t="s">
        <v>143</v>
      </c>
      <c r="B22">
        <v>21</v>
      </c>
      <c r="C22" t="s">
        <v>141</v>
      </c>
      <c r="D22" t="s">
        <v>88</v>
      </c>
      <c r="E22" t="s">
        <v>144</v>
      </c>
      <c r="F22">
        <f t="shared" si="0"/>
        <v>6</v>
      </c>
      <c r="G22">
        <f t="shared" si="1"/>
        <v>15</v>
      </c>
      <c r="M22">
        <f>VLOOKUP(A22,'San Agustin_corr'!A:B,2,FALSE)</f>
        <v>12</v>
      </c>
      <c r="N22">
        <v>1</v>
      </c>
      <c r="Q22" t="s">
        <v>90</v>
      </c>
      <c r="R22">
        <v>0</v>
      </c>
      <c r="S22">
        <v>4</v>
      </c>
      <c r="U22">
        <v>1</v>
      </c>
      <c r="V22" t="s">
        <v>80</v>
      </c>
      <c r="AG22">
        <f>VLOOKUP(A22,Fusa_corr!A:B,2,FALSE)</f>
        <v>3</v>
      </c>
      <c r="AH22">
        <v>1</v>
      </c>
      <c r="AK22" t="s">
        <v>90</v>
      </c>
      <c r="AL22">
        <v>27</v>
      </c>
      <c r="AM22">
        <v>6</v>
      </c>
      <c r="AN22">
        <v>13</v>
      </c>
      <c r="AO22">
        <v>8</v>
      </c>
      <c r="AP22">
        <v>4</v>
      </c>
      <c r="AQ22">
        <v>18.600000000000001</v>
      </c>
      <c r="AR22">
        <v>10.199999999999999</v>
      </c>
      <c r="AS22">
        <v>3.8</v>
      </c>
      <c r="AT22">
        <v>5.4</v>
      </c>
      <c r="AU22">
        <v>20</v>
      </c>
      <c r="AV22">
        <v>87.3</v>
      </c>
      <c r="AW22">
        <v>15.8</v>
      </c>
      <c r="AX22">
        <v>71.7</v>
      </c>
      <c r="AY22">
        <v>18</v>
      </c>
      <c r="AZ22">
        <v>76.099999999999994</v>
      </c>
      <c r="BA22">
        <v>24.8</v>
      </c>
      <c r="BB22" t="s">
        <v>63</v>
      </c>
      <c r="BC22" t="s">
        <v>64</v>
      </c>
      <c r="BD22" t="s">
        <v>65</v>
      </c>
      <c r="BE22" t="s">
        <v>64</v>
      </c>
      <c r="BF22" t="s">
        <v>64</v>
      </c>
      <c r="BG22" t="s">
        <v>66</v>
      </c>
      <c r="BH22">
        <v>1</v>
      </c>
      <c r="BI22">
        <v>1</v>
      </c>
      <c r="BJ22" t="s">
        <v>75</v>
      </c>
      <c r="BK22" t="s">
        <v>91</v>
      </c>
      <c r="BL22" t="s">
        <v>69</v>
      </c>
    </row>
    <row r="23" spans="1:64" x14ac:dyDescent="0.3">
      <c r="A23" t="s">
        <v>145</v>
      </c>
      <c r="B23">
        <v>22</v>
      </c>
      <c r="C23" t="s">
        <v>141</v>
      </c>
      <c r="D23" t="s">
        <v>88</v>
      </c>
      <c r="E23" t="s">
        <v>146</v>
      </c>
      <c r="F23">
        <f t="shared" si="0"/>
        <v>0</v>
      </c>
      <c r="G23">
        <f t="shared" si="1"/>
        <v>3</v>
      </c>
      <c r="AB23">
        <f>VLOOKUP(A23,Florencia_corr!A:B,2,FALSE)</f>
        <v>3</v>
      </c>
      <c r="AC23">
        <v>0</v>
      </c>
      <c r="AD23">
        <v>1</v>
      </c>
      <c r="AF23" t="s">
        <v>62</v>
      </c>
      <c r="AL23">
        <v>5</v>
      </c>
      <c r="AM23">
        <v>1</v>
      </c>
      <c r="AN23">
        <v>3</v>
      </c>
      <c r="AO23">
        <v>1</v>
      </c>
      <c r="AP23">
        <v>1</v>
      </c>
      <c r="AQ23">
        <v>23.4</v>
      </c>
      <c r="AR23">
        <v>14.9</v>
      </c>
      <c r="AS23">
        <v>5</v>
      </c>
      <c r="AT23">
        <v>7.5</v>
      </c>
      <c r="AU23">
        <v>23.5</v>
      </c>
      <c r="AV23">
        <v>92.7</v>
      </c>
      <c r="AW23">
        <v>12.8</v>
      </c>
      <c r="AX23">
        <v>79.900000000000006</v>
      </c>
      <c r="AY23">
        <v>13.9</v>
      </c>
      <c r="AZ23">
        <v>77</v>
      </c>
      <c r="BA23">
        <v>35.4</v>
      </c>
      <c r="BB23" t="s">
        <v>63</v>
      </c>
      <c r="BC23" t="s">
        <v>64</v>
      </c>
      <c r="BD23" t="s">
        <v>65</v>
      </c>
      <c r="BE23" t="s">
        <v>64</v>
      </c>
      <c r="BF23" t="s">
        <v>64</v>
      </c>
      <c r="BG23" t="s">
        <v>66</v>
      </c>
      <c r="BH23">
        <v>1</v>
      </c>
      <c r="BI23">
        <v>1</v>
      </c>
      <c r="BJ23" t="s">
        <v>75</v>
      </c>
      <c r="BK23" t="s">
        <v>91</v>
      </c>
      <c r="BL23" t="s">
        <v>69</v>
      </c>
    </row>
    <row r="24" spans="1:64" x14ac:dyDescent="0.3">
      <c r="A24" t="s">
        <v>147</v>
      </c>
      <c r="B24">
        <v>23</v>
      </c>
      <c r="C24" t="s">
        <v>141</v>
      </c>
      <c r="D24" t="s">
        <v>88</v>
      </c>
      <c r="E24" t="s">
        <v>148</v>
      </c>
      <c r="F24">
        <f t="shared" si="0"/>
        <v>0</v>
      </c>
      <c r="G24">
        <f t="shared" si="1"/>
        <v>3</v>
      </c>
      <c r="AB24">
        <f>VLOOKUP(A24,Florencia_corr!A:B,2,FALSE)</f>
        <v>3</v>
      </c>
      <c r="AC24">
        <v>0</v>
      </c>
      <c r="AD24">
        <v>1</v>
      </c>
      <c r="AF24" t="s">
        <v>62</v>
      </c>
      <c r="AL24">
        <v>13</v>
      </c>
      <c r="AM24">
        <v>6</v>
      </c>
      <c r="AN24">
        <v>6</v>
      </c>
      <c r="AO24">
        <v>1</v>
      </c>
      <c r="AP24">
        <v>4</v>
      </c>
      <c r="AQ24">
        <v>23.1</v>
      </c>
      <c r="AR24">
        <v>14.2</v>
      </c>
      <c r="AS24">
        <v>5.2</v>
      </c>
      <c r="AT24">
        <v>7.1</v>
      </c>
      <c r="AU24">
        <v>23.1</v>
      </c>
      <c r="AV24">
        <v>92.8</v>
      </c>
      <c r="AW24">
        <v>17</v>
      </c>
      <c r="AX24">
        <v>76.7</v>
      </c>
      <c r="AY24">
        <v>18.100000000000001</v>
      </c>
      <c r="AZ24">
        <v>72.5</v>
      </c>
      <c r="BA24">
        <v>35.9</v>
      </c>
      <c r="BB24" t="s">
        <v>63</v>
      </c>
      <c r="BC24" t="s">
        <v>64</v>
      </c>
      <c r="BD24" t="s">
        <v>65</v>
      </c>
      <c r="BE24" t="s">
        <v>64</v>
      </c>
      <c r="BF24" t="s">
        <v>64</v>
      </c>
      <c r="BG24" t="s">
        <v>66</v>
      </c>
      <c r="BH24">
        <v>1</v>
      </c>
      <c r="BI24">
        <v>1</v>
      </c>
      <c r="BJ24" t="s">
        <v>75</v>
      </c>
      <c r="BK24" t="s">
        <v>91</v>
      </c>
      <c r="BL24" t="s">
        <v>69</v>
      </c>
    </row>
    <row r="25" spans="1:64" x14ac:dyDescent="0.3">
      <c r="A25" t="s">
        <v>149</v>
      </c>
      <c r="B25">
        <v>24</v>
      </c>
      <c r="C25" t="s">
        <v>150</v>
      </c>
      <c r="D25" t="s">
        <v>151</v>
      </c>
      <c r="E25" t="s">
        <v>152</v>
      </c>
      <c r="F25">
        <f t="shared" si="0"/>
        <v>5</v>
      </c>
      <c r="G25">
        <f t="shared" si="1"/>
        <v>2</v>
      </c>
      <c r="R25">
        <f>VLOOKUP(A25,Toche_corr!A:B,2,FALSE)</f>
        <v>2</v>
      </c>
      <c r="S25">
        <v>5</v>
      </c>
      <c r="V25" t="s">
        <v>90</v>
      </c>
      <c r="AL25">
        <v>11</v>
      </c>
      <c r="AM25">
        <v>3</v>
      </c>
      <c r="AN25">
        <v>4</v>
      </c>
      <c r="AO25">
        <v>4</v>
      </c>
      <c r="AP25">
        <v>4</v>
      </c>
      <c r="AQ25">
        <v>91.2</v>
      </c>
      <c r="AR25">
        <v>80.7</v>
      </c>
      <c r="AS25">
        <v>25.9</v>
      </c>
      <c r="AT25">
        <v>29</v>
      </c>
      <c r="AU25">
        <v>41</v>
      </c>
      <c r="AV25">
        <v>171</v>
      </c>
      <c r="AW25">
        <v>18.100000000000001</v>
      </c>
      <c r="AX25">
        <v>152</v>
      </c>
      <c r="AY25">
        <v>10.7</v>
      </c>
      <c r="AZ25">
        <v>170</v>
      </c>
      <c r="BA25">
        <v>312.8</v>
      </c>
      <c r="BB25" t="s">
        <v>63</v>
      </c>
      <c r="BC25" t="s">
        <v>64</v>
      </c>
      <c r="BD25" t="s">
        <v>65</v>
      </c>
      <c r="BE25" t="s">
        <v>64</v>
      </c>
      <c r="BF25" t="s">
        <v>64</v>
      </c>
      <c r="BG25" t="s">
        <v>66</v>
      </c>
      <c r="BH25">
        <v>1</v>
      </c>
      <c r="BI25">
        <v>1</v>
      </c>
      <c r="BJ25" t="s">
        <v>67</v>
      </c>
      <c r="BK25" t="s">
        <v>68</v>
      </c>
      <c r="BL25" t="s">
        <v>69</v>
      </c>
    </row>
    <row r="26" spans="1:64" x14ac:dyDescent="0.3">
      <c r="A26" t="s">
        <v>153</v>
      </c>
      <c r="B26">
        <v>25</v>
      </c>
      <c r="C26" t="s">
        <v>150</v>
      </c>
      <c r="D26" t="s">
        <v>151</v>
      </c>
      <c r="E26" t="s">
        <v>154</v>
      </c>
      <c r="F26">
        <f t="shared" si="0"/>
        <v>22</v>
      </c>
      <c r="G26">
        <f t="shared" si="1"/>
        <v>3</v>
      </c>
      <c r="R26">
        <f>VLOOKUP(A26,Toche_corr!A:B,2,FALSE)</f>
        <v>3</v>
      </c>
      <c r="S26">
        <v>22</v>
      </c>
      <c r="V26" t="s">
        <v>90</v>
      </c>
      <c r="AL26">
        <v>12</v>
      </c>
      <c r="AM26">
        <v>6</v>
      </c>
      <c r="AN26">
        <v>6</v>
      </c>
      <c r="AO26">
        <v>0</v>
      </c>
      <c r="AP26">
        <v>4</v>
      </c>
      <c r="AQ26">
        <v>88.5</v>
      </c>
      <c r="AR26">
        <v>80.7</v>
      </c>
      <c r="AS26">
        <v>27.7</v>
      </c>
      <c r="AT26">
        <v>30.9</v>
      </c>
      <c r="AU26">
        <v>40.1</v>
      </c>
      <c r="AV26">
        <v>167.3</v>
      </c>
      <c r="AW26">
        <v>19.399999999999999</v>
      </c>
      <c r="AX26">
        <v>142.4</v>
      </c>
      <c r="AY26">
        <v>12</v>
      </c>
      <c r="AZ26">
        <v>185.3</v>
      </c>
      <c r="BA26">
        <v>350</v>
      </c>
      <c r="BB26" t="s">
        <v>63</v>
      </c>
      <c r="BC26" t="s">
        <v>64</v>
      </c>
      <c r="BD26" t="s">
        <v>65</v>
      </c>
      <c r="BE26" t="s">
        <v>64</v>
      </c>
      <c r="BF26" t="s">
        <v>64</v>
      </c>
      <c r="BG26" t="s">
        <v>66</v>
      </c>
      <c r="BH26">
        <v>1</v>
      </c>
      <c r="BI26">
        <v>1</v>
      </c>
      <c r="BJ26" t="s">
        <v>67</v>
      </c>
      <c r="BK26" t="s">
        <v>68</v>
      </c>
      <c r="BL26" t="s">
        <v>69</v>
      </c>
    </row>
    <row r="27" spans="1:64" x14ac:dyDescent="0.3">
      <c r="A27" t="s">
        <v>155</v>
      </c>
      <c r="B27">
        <v>26</v>
      </c>
      <c r="C27" t="s">
        <v>100</v>
      </c>
      <c r="D27" t="s">
        <v>101</v>
      </c>
      <c r="E27" t="s">
        <v>156</v>
      </c>
      <c r="F27">
        <f t="shared" si="0"/>
        <v>12</v>
      </c>
      <c r="G27">
        <f t="shared" si="1"/>
        <v>10</v>
      </c>
      <c r="H27">
        <f>VLOOKUP(A27,Barbacoas_H_corr!A:B,2,FALSE)</f>
        <v>10</v>
      </c>
      <c r="I27">
        <v>12</v>
      </c>
      <c r="L27" t="s">
        <v>90</v>
      </c>
      <c r="AL27">
        <v>5</v>
      </c>
      <c r="AM27">
        <v>3</v>
      </c>
      <c r="AN27">
        <v>2</v>
      </c>
      <c r="AO27">
        <v>0</v>
      </c>
      <c r="AP27">
        <v>4</v>
      </c>
      <c r="AQ27">
        <v>39.9</v>
      </c>
      <c r="AR27">
        <v>35.5</v>
      </c>
      <c r="AS27">
        <v>3.1</v>
      </c>
      <c r="AT27">
        <v>3.2</v>
      </c>
      <c r="AU27">
        <v>5.7</v>
      </c>
      <c r="AV27">
        <v>68</v>
      </c>
      <c r="AW27">
        <v>40.9</v>
      </c>
      <c r="AX27">
        <v>26.1</v>
      </c>
      <c r="AY27">
        <v>61.1</v>
      </c>
      <c r="AZ27">
        <v>41.4</v>
      </c>
      <c r="BA27">
        <v>7.3</v>
      </c>
      <c r="BB27" t="s">
        <v>63</v>
      </c>
      <c r="BC27" t="s">
        <v>64</v>
      </c>
      <c r="BD27" t="s">
        <v>65</v>
      </c>
      <c r="BE27" t="s">
        <v>64</v>
      </c>
      <c r="BF27" t="s">
        <v>64</v>
      </c>
      <c r="BG27" t="s">
        <v>66</v>
      </c>
      <c r="BH27">
        <v>1</v>
      </c>
      <c r="BI27">
        <v>1</v>
      </c>
      <c r="BJ27" t="s">
        <v>67</v>
      </c>
      <c r="BK27" t="s">
        <v>103</v>
      </c>
      <c r="BL27" t="s">
        <v>81</v>
      </c>
    </row>
    <row r="28" spans="1:64" x14ac:dyDescent="0.3">
      <c r="A28" t="s">
        <v>157</v>
      </c>
      <c r="B28">
        <v>27</v>
      </c>
      <c r="C28" t="s">
        <v>158</v>
      </c>
      <c r="D28" t="s">
        <v>159</v>
      </c>
      <c r="E28" t="s">
        <v>160</v>
      </c>
      <c r="F28">
        <f t="shared" si="0"/>
        <v>6</v>
      </c>
      <c r="G28">
        <f t="shared" si="1"/>
        <v>0</v>
      </c>
      <c r="AB28">
        <v>0</v>
      </c>
      <c r="AC28">
        <v>6</v>
      </c>
      <c r="AE28">
        <v>1</v>
      </c>
      <c r="AF28" t="s">
        <v>80</v>
      </c>
      <c r="AL28">
        <v>9</v>
      </c>
      <c r="AM28">
        <v>4</v>
      </c>
      <c r="AN28">
        <v>2</v>
      </c>
      <c r="AO28">
        <v>3</v>
      </c>
      <c r="AP28">
        <v>4</v>
      </c>
      <c r="AQ28">
        <v>45</v>
      </c>
      <c r="AR28">
        <v>22</v>
      </c>
      <c r="AS28">
        <v>11.6</v>
      </c>
      <c r="AT28">
        <v>13.9</v>
      </c>
      <c r="AU28">
        <v>108.3</v>
      </c>
      <c r="AV28">
        <v>553.1</v>
      </c>
      <c r="AW28">
        <v>181.1</v>
      </c>
      <c r="AX28">
        <v>370.5</v>
      </c>
      <c r="AY28">
        <v>32.9</v>
      </c>
      <c r="AZ28">
        <v>253.4</v>
      </c>
      <c r="BA28">
        <v>3150</v>
      </c>
      <c r="BB28" t="s">
        <v>63</v>
      </c>
      <c r="BC28" t="s">
        <v>64</v>
      </c>
      <c r="BD28" t="s">
        <v>65</v>
      </c>
      <c r="BE28" t="s">
        <v>64</v>
      </c>
      <c r="BF28" t="s">
        <v>64</v>
      </c>
      <c r="BG28" t="s">
        <v>96</v>
      </c>
      <c r="BH28">
        <v>3</v>
      </c>
      <c r="BI28">
        <v>1</v>
      </c>
      <c r="BJ28" t="s">
        <v>67</v>
      </c>
      <c r="BK28" t="s">
        <v>161</v>
      </c>
      <c r="BL28" t="s">
        <v>98</v>
      </c>
    </row>
    <row r="29" spans="1:64" x14ac:dyDescent="0.3">
      <c r="A29" t="s">
        <v>162</v>
      </c>
      <c r="B29">
        <v>28</v>
      </c>
      <c r="C29" t="s">
        <v>163</v>
      </c>
      <c r="D29" t="s">
        <v>88</v>
      </c>
      <c r="E29" t="s">
        <v>164</v>
      </c>
      <c r="F29">
        <f t="shared" si="0"/>
        <v>69</v>
      </c>
      <c r="G29">
        <f t="shared" si="1"/>
        <v>4</v>
      </c>
      <c r="R29">
        <v>0</v>
      </c>
      <c r="S29">
        <v>30</v>
      </c>
      <c r="U29">
        <v>1</v>
      </c>
      <c r="V29" t="s">
        <v>80</v>
      </c>
      <c r="AG29">
        <f>VLOOKUP(A29,Fusa_corr!A:B,2,FALSE)</f>
        <v>4</v>
      </c>
      <c r="AH29">
        <v>39</v>
      </c>
      <c r="AK29" t="s">
        <v>90</v>
      </c>
      <c r="AL29">
        <v>67</v>
      </c>
      <c r="AM29">
        <v>15</v>
      </c>
      <c r="AN29">
        <v>23</v>
      </c>
      <c r="AO29">
        <v>29</v>
      </c>
      <c r="AP29">
        <v>31</v>
      </c>
      <c r="AQ29">
        <v>14.8</v>
      </c>
      <c r="AR29">
        <v>8.1</v>
      </c>
      <c r="AS29">
        <v>5.5</v>
      </c>
      <c r="AT29">
        <v>6.7</v>
      </c>
      <c r="AU29">
        <v>25.1</v>
      </c>
      <c r="AV29">
        <v>87.9</v>
      </c>
      <c r="AW29">
        <v>14.8</v>
      </c>
      <c r="AX29">
        <v>73</v>
      </c>
      <c r="AY29">
        <v>16.8</v>
      </c>
      <c r="AZ29">
        <v>75.3</v>
      </c>
      <c r="BA29">
        <v>34</v>
      </c>
      <c r="BB29" t="s">
        <v>63</v>
      </c>
      <c r="BC29" t="s">
        <v>64</v>
      </c>
      <c r="BD29" t="s">
        <v>65</v>
      </c>
      <c r="BE29" t="s">
        <v>64</v>
      </c>
      <c r="BF29" t="s">
        <v>64</v>
      </c>
      <c r="BG29" t="s">
        <v>66</v>
      </c>
      <c r="BH29">
        <v>2</v>
      </c>
      <c r="BI29">
        <v>1</v>
      </c>
      <c r="BJ29" t="s">
        <v>67</v>
      </c>
      <c r="BK29" t="s">
        <v>68</v>
      </c>
      <c r="BL29" t="s">
        <v>69</v>
      </c>
    </row>
    <row r="30" spans="1:64" x14ac:dyDescent="0.3">
      <c r="A30" t="s">
        <v>165</v>
      </c>
      <c r="B30">
        <v>29</v>
      </c>
      <c r="C30" t="s">
        <v>163</v>
      </c>
      <c r="D30" t="s">
        <v>88</v>
      </c>
      <c r="E30" t="s">
        <v>166</v>
      </c>
      <c r="F30">
        <f t="shared" si="0"/>
        <v>30</v>
      </c>
      <c r="G30">
        <f t="shared" si="1"/>
        <v>14</v>
      </c>
      <c r="R30">
        <f>VLOOKUP(A30,Toche_corr!A:B,2,FALSE)</f>
        <v>14</v>
      </c>
      <c r="S30">
        <v>30</v>
      </c>
      <c r="V30" t="s">
        <v>90</v>
      </c>
      <c r="AL30">
        <v>13</v>
      </c>
      <c r="AM30">
        <v>5</v>
      </c>
      <c r="AN30">
        <v>6</v>
      </c>
      <c r="AO30">
        <v>2</v>
      </c>
      <c r="AP30">
        <v>4</v>
      </c>
      <c r="AQ30">
        <v>15.1</v>
      </c>
      <c r="AR30">
        <v>8.1</v>
      </c>
      <c r="AS30">
        <v>5.4</v>
      </c>
      <c r="AT30">
        <v>6.3</v>
      </c>
      <c r="AU30">
        <v>25.1</v>
      </c>
      <c r="AV30">
        <v>89.5</v>
      </c>
      <c r="AW30">
        <v>14.6</v>
      </c>
      <c r="AX30">
        <v>74.099999999999994</v>
      </c>
      <c r="AY30">
        <v>16.399999999999999</v>
      </c>
      <c r="AZ30">
        <v>75.5</v>
      </c>
      <c r="BA30">
        <v>31</v>
      </c>
      <c r="BB30" t="s">
        <v>63</v>
      </c>
      <c r="BC30" t="s">
        <v>64</v>
      </c>
      <c r="BD30" t="s">
        <v>65</v>
      </c>
      <c r="BE30" t="s">
        <v>64</v>
      </c>
      <c r="BF30" t="s">
        <v>64</v>
      </c>
      <c r="BG30" t="s">
        <v>66</v>
      </c>
      <c r="BH30">
        <v>1</v>
      </c>
      <c r="BI30">
        <v>1</v>
      </c>
      <c r="BJ30" t="s">
        <v>67</v>
      </c>
      <c r="BK30" t="s">
        <v>68</v>
      </c>
      <c r="BL30" t="s">
        <v>69</v>
      </c>
    </row>
    <row r="31" spans="1:64" x14ac:dyDescent="0.3">
      <c r="A31" t="s">
        <v>167</v>
      </c>
      <c r="B31">
        <v>30</v>
      </c>
      <c r="C31" t="s">
        <v>163</v>
      </c>
      <c r="D31" t="s">
        <v>88</v>
      </c>
      <c r="E31" t="s">
        <v>168</v>
      </c>
      <c r="F31">
        <f t="shared" si="0"/>
        <v>21</v>
      </c>
      <c r="G31">
        <f t="shared" si="1"/>
        <v>21</v>
      </c>
      <c r="M31">
        <f>VLOOKUP(A31,'San Agustin_corr'!A:B,2,FALSE)</f>
        <v>16</v>
      </c>
      <c r="N31">
        <v>6</v>
      </c>
      <c r="Q31" t="s">
        <v>90</v>
      </c>
      <c r="R31">
        <f>VLOOKUP(A31,Toche_corr!A:B,2,FALSE)</f>
        <v>1</v>
      </c>
      <c r="S31">
        <v>15</v>
      </c>
      <c r="V31" t="s">
        <v>90</v>
      </c>
      <c r="AG31">
        <f>VLOOKUP(A31,Fusa_corr!A:B,2,FALSE)</f>
        <v>4</v>
      </c>
      <c r="AH31">
        <v>0</v>
      </c>
      <c r="AI31">
        <v>1</v>
      </c>
      <c r="AK31" t="s">
        <v>62</v>
      </c>
      <c r="AL31">
        <v>16</v>
      </c>
      <c r="AM31">
        <v>5</v>
      </c>
      <c r="AN31">
        <v>8</v>
      </c>
      <c r="AO31">
        <v>3</v>
      </c>
      <c r="AP31">
        <v>4</v>
      </c>
      <c r="AQ31">
        <v>20</v>
      </c>
      <c r="AR31">
        <v>10.8</v>
      </c>
      <c r="AS31">
        <v>5.9</v>
      </c>
      <c r="AT31">
        <v>7.8</v>
      </c>
      <c r="AU31">
        <v>24.5</v>
      </c>
      <c r="AV31">
        <v>91.9</v>
      </c>
      <c r="AW31">
        <v>19.100000000000001</v>
      </c>
      <c r="AX31">
        <v>71.900000000000006</v>
      </c>
      <c r="AY31">
        <v>21</v>
      </c>
      <c r="AZ31">
        <v>72.900000000000006</v>
      </c>
      <c r="BA31">
        <v>44.5</v>
      </c>
      <c r="BB31" t="s">
        <v>84</v>
      </c>
      <c r="BC31" t="s">
        <v>85</v>
      </c>
      <c r="BD31" t="s">
        <v>65</v>
      </c>
      <c r="BE31" t="s">
        <v>64</v>
      </c>
      <c r="BF31" t="s">
        <v>64</v>
      </c>
      <c r="BG31" t="s">
        <v>66</v>
      </c>
      <c r="BH31">
        <v>1</v>
      </c>
      <c r="BI31">
        <v>1</v>
      </c>
      <c r="BJ31" t="s">
        <v>116</v>
      </c>
      <c r="BK31" t="s">
        <v>91</v>
      </c>
      <c r="BL31" t="s">
        <v>69</v>
      </c>
    </row>
    <row r="32" spans="1:64" x14ac:dyDescent="0.3">
      <c r="A32" t="s">
        <v>169</v>
      </c>
      <c r="B32">
        <v>31</v>
      </c>
      <c r="C32" t="s">
        <v>100</v>
      </c>
      <c r="D32" t="s">
        <v>101</v>
      </c>
      <c r="E32" t="s">
        <v>170</v>
      </c>
      <c r="F32">
        <f t="shared" si="0"/>
        <v>12</v>
      </c>
      <c r="G32">
        <f t="shared" si="1"/>
        <v>1</v>
      </c>
      <c r="M32">
        <v>0</v>
      </c>
      <c r="N32">
        <v>7</v>
      </c>
      <c r="P32">
        <v>1</v>
      </c>
      <c r="Q32" t="s">
        <v>80</v>
      </c>
      <c r="R32">
        <f>VLOOKUP(A32,Toche_corr!A:B,2,FALSE)</f>
        <v>1</v>
      </c>
      <c r="S32">
        <v>5</v>
      </c>
      <c r="V32" t="s">
        <v>90</v>
      </c>
      <c r="AL32">
        <v>6</v>
      </c>
      <c r="AM32">
        <v>2</v>
      </c>
      <c r="AN32">
        <v>3</v>
      </c>
      <c r="AO32">
        <v>1</v>
      </c>
      <c r="AP32">
        <v>5</v>
      </c>
      <c r="AQ32">
        <v>19.2</v>
      </c>
      <c r="AR32">
        <v>16.899999999999999</v>
      </c>
      <c r="AS32">
        <v>1.3</v>
      </c>
      <c r="AT32">
        <v>1.1000000000000001</v>
      </c>
      <c r="AU32">
        <v>4.4000000000000004</v>
      </c>
      <c r="AV32">
        <v>51.4</v>
      </c>
      <c r="AW32">
        <v>33</v>
      </c>
      <c r="AX32">
        <v>18.2</v>
      </c>
      <c r="AY32">
        <v>64.5</v>
      </c>
      <c r="AZ32">
        <v>32.6</v>
      </c>
      <c r="BA32">
        <v>3.9</v>
      </c>
      <c r="BB32" t="s">
        <v>171</v>
      </c>
      <c r="BC32" t="s">
        <v>64</v>
      </c>
      <c r="BD32" t="s">
        <v>65</v>
      </c>
      <c r="BE32" t="s">
        <v>64</v>
      </c>
      <c r="BF32" t="s">
        <v>64</v>
      </c>
      <c r="BG32" t="s">
        <v>66</v>
      </c>
      <c r="BH32">
        <v>1</v>
      </c>
      <c r="BI32">
        <v>1</v>
      </c>
      <c r="BJ32" t="s">
        <v>67</v>
      </c>
      <c r="BK32" t="s">
        <v>103</v>
      </c>
      <c r="BL32" t="s">
        <v>81</v>
      </c>
    </row>
    <row r="33" spans="1:64" x14ac:dyDescent="0.3">
      <c r="A33" t="s">
        <v>172</v>
      </c>
      <c r="B33">
        <v>32</v>
      </c>
      <c r="C33" t="s">
        <v>100</v>
      </c>
      <c r="D33" t="s">
        <v>101</v>
      </c>
      <c r="E33" t="s">
        <v>173</v>
      </c>
      <c r="F33">
        <f t="shared" si="0"/>
        <v>2</v>
      </c>
      <c r="G33">
        <f t="shared" si="1"/>
        <v>1</v>
      </c>
      <c r="M33">
        <v>0</v>
      </c>
      <c r="N33">
        <v>1</v>
      </c>
      <c r="P33">
        <v>1</v>
      </c>
      <c r="Q33" t="s">
        <v>80</v>
      </c>
      <c r="W33">
        <f>VLOOKUP(A33,Honda_corr!A:B,2,FALSE)</f>
        <v>1</v>
      </c>
      <c r="X33">
        <v>0</v>
      </c>
      <c r="Y33">
        <v>1</v>
      </c>
      <c r="AA33" t="s">
        <v>62</v>
      </c>
      <c r="AB33">
        <v>0</v>
      </c>
      <c r="AC33">
        <v>1</v>
      </c>
      <c r="AE33">
        <v>1</v>
      </c>
      <c r="AF33" t="s">
        <v>80</v>
      </c>
      <c r="AL33">
        <v>27</v>
      </c>
      <c r="AM33">
        <v>10</v>
      </c>
      <c r="AN33">
        <v>13</v>
      </c>
      <c r="AO33">
        <v>4</v>
      </c>
      <c r="AP33">
        <v>6</v>
      </c>
      <c r="AQ33">
        <v>25.7</v>
      </c>
      <c r="AR33">
        <v>20.8</v>
      </c>
      <c r="AS33">
        <v>2.4</v>
      </c>
      <c r="AT33">
        <v>2.4</v>
      </c>
      <c r="AU33">
        <v>4.5</v>
      </c>
      <c r="AV33">
        <v>66.3</v>
      </c>
      <c r="AW33">
        <v>41.2</v>
      </c>
      <c r="AX33">
        <v>23</v>
      </c>
      <c r="AY33">
        <v>64.099999999999994</v>
      </c>
      <c r="AZ33">
        <v>37.200000000000003</v>
      </c>
      <c r="BA33">
        <v>7</v>
      </c>
      <c r="BB33" t="s">
        <v>63</v>
      </c>
      <c r="BC33" t="s">
        <v>64</v>
      </c>
      <c r="BD33" t="s">
        <v>65</v>
      </c>
      <c r="BE33" t="s">
        <v>64</v>
      </c>
      <c r="BF33" t="s">
        <v>64</v>
      </c>
      <c r="BG33" t="s">
        <v>135</v>
      </c>
      <c r="BH33">
        <v>2</v>
      </c>
      <c r="BI33">
        <v>1</v>
      </c>
      <c r="BJ33" t="s">
        <v>67</v>
      </c>
      <c r="BK33" t="s">
        <v>103</v>
      </c>
      <c r="BL33" t="s">
        <v>81</v>
      </c>
    </row>
    <row r="34" spans="1:64" x14ac:dyDescent="0.3">
      <c r="A34" t="s">
        <v>174</v>
      </c>
      <c r="B34">
        <v>33</v>
      </c>
      <c r="C34" t="s">
        <v>113</v>
      </c>
      <c r="D34" t="s">
        <v>114</v>
      </c>
      <c r="E34" t="s">
        <v>175</v>
      </c>
      <c r="F34">
        <f t="shared" si="0"/>
        <v>0</v>
      </c>
      <c r="G34">
        <f t="shared" si="1"/>
        <v>3</v>
      </c>
      <c r="AB34">
        <f>VLOOKUP(A34,Florencia_corr!A:B,2,FALSE)</f>
        <v>3</v>
      </c>
      <c r="AC34">
        <v>0</v>
      </c>
      <c r="AD34">
        <v>1</v>
      </c>
      <c r="AF34" t="s">
        <v>62</v>
      </c>
      <c r="AL34">
        <v>5</v>
      </c>
      <c r="AM34">
        <v>2</v>
      </c>
      <c r="AN34">
        <v>0</v>
      </c>
      <c r="AO34">
        <v>3</v>
      </c>
      <c r="AP34">
        <v>4</v>
      </c>
      <c r="AQ34">
        <v>26.5</v>
      </c>
      <c r="AR34">
        <v>12.1</v>
      </c>
      <c r="AS34">
        <v>4.5999999999999996</v>
      </c>
      <c r="AT34">
        <v>6.7</v>
      </c>
      <c r="AU34">
        <v>51.9</v>
      </c>
      <c r="AV34">
        <v>110.6</v>
      </c>
      <c r="AW34">
        <v>9.8000000000000007</v>
      </c>
      <c r="AX34">
        <v>99.2</v>
      </c>
      <c r="AY34">
        <v>9</v>
      </c>
      <c r="AZ34">
        <v>26.6</v>
      </c>
      <c r="BA34">
        <v>126</v>
      </c>
      <c r="BB34" t="s">
        <v>63</v>
      </c>
      <c r="BC34" t="s">
        <v>64</v>
      </c>
      <c r="BD34" t="s">
        <v>65</v>
      </c>
      <c r="BE34" t="s">
        <v>64</v>
      </c>
      <c r="BF34" t="s">
        <v>64</v>
      </c>
      <c r="BG34" t="s">
        <v>176</v>
      </c>
      <c r="BH34">
        <v>1</v>
      </c>
      <c r="BI34">
        <v>1</v>
      </c>
      <c r="BJ34" t="s">
        <v>75</v>
      </c>
      <c r="BK34" t="s">
        <v>91</v>
      </c>
      <c r="BL34" t="s">
        <v>98</v>
      </c>
    </row>
    <row r="35" spans="1:64" x14ac:dyDescent="0.3">
      <c r="A35" t="s">
        <v>177</v>
      </c>
      <c r="B35">
        <v>34</v>
      </c>
      <c r="C35" t="s">
        <v>113</v>
      </c>
      <c r="D35" t="s">
        <v>114</v>
      </c>
      <c r="E35" t="s">
        <v>178</v>
      </c>
      <c r="F35">
        <f t="shared" si="0"/>
        <v>0</v>
      </c>
      <c r="G35">
        <f t="shared" si="1"/>
        <v>2</v>
      </c>
      <c r="AB35">
        <f>VLOOKUP(A35,Florencia_corr!A:B,2,FALSE)</f>
        <v>2</v>
      </c>
      <c r="AC35">
        <v>0</v>
      </c>
      <c r="AD35">
        <v>1</v>
      </c>
      <c r="AF35" t="s">
        <v>62</v>
      </c>
      <c r="AL35">
        <v>4</v>
      </c>
      <c r="AM35">
        <v>1</v>
      </c>
      <c r="AN35">
        <v>2</v>
      </c>
      <c r="AO35">
        <v>1</v>
      </c>
      <c r="AP35">
        <v>4</v>
      </c>
      <c r="AQ35">
        <v>19.5</v>
      </c>
      <c r="AR35">
        <v>10.7</v>
      </c>
      <c r="AS35">
        <v>3.7</v>
      </c>
      <c r="AT35">
        <v>5.8</v>
      </c>
      <c r="AU35">
        <v>38.299999999999997</v>
      </c>
      <c r="AV35">
        <v>91.8</v>
      </c>
      <c r="AW35">
        <v>12.1</v>
      </c>
      <c r="AX35">
        <v>79.7</v>
      </c>
      <c r="AY35">
        <v>13.2</v>
      </c>
      <c r="AZ35">
        <v>26.5</v>
      </c>
      <c r="BA35">
        <v>69</v>
      </c>
      <c r="BB35" t="s">
        <v>179</v>
      </c>
      <c r="BC35" t="s">
        <v>64</v>
      </c>
      <c r="BD35" t="s">
        <v>65</v>
      </c>
      <c r="BE35" t="s">
        <v>64</v>
      </c>
      <c r="BF35" t="s">
        <v>64</v>
      </c>
      <c r="BG35" t="s">
        <v>66</v>
      </c>
      <c r="BH35">
        <v>1</v>
      </c>
      <c r="BI35">
        <v>1</v>
      </c>
      <c r="BJ35" t="s">
        <v>75</v>
      </c>
      <c r="BK35" t="s">
        <v>97</v>
      </c>
      <c r="BL35" t="s">
        <v>98</v>
      </c>
    </row>
    <row r="36" spans="1:64" x14ac:dyDescent="0.3">
      <c r="A36" s="2" t="s">
        <v>1812</v>
      </c>
      <c r="B36">
        <v>35</v>
      </c>
      <c r="C36" s="2" t="s">
        <v>120</v>
      </c>
      <c r="D36" s="2" t="s">
        <v>121</v>
      </c>
      <c r="E36" s="2"/>
      <c r="F36">
        <f t="shared" si="0"/>
        <v>0</v>
      </c>
      <c r="G36">
        <f t="shared" si="1"/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v>1</v>
      </c>
      <c r="AC36" s="2">
        <v>0</v>
      </c>
      <c r="AD36" s="2">
        <v>1</v>
      </c>
      <c r="AE36" s="2"/>
      <c r="AF36" s="2" t="s">
        <v>62</v>
      </c>
      <c r="AG36" s="2"/>
      <c r="AH36" s="2"/>
      <c r="AI36" s="2"/>
      <c r="AJ36" s="2"/>
      <c r="AK36" s="2"/>
      <c r="AL36" s="2">
        <v>13</v>
      </c>
      <c r="AM36" s="2">
        <v>6</v>
      </c>
      <c r="AN36" s="2">
        <v>3</v>
      </c>
      <c r="AO36" s="2">
        <v>4</v>
      </c>
      <c r="AP36" s="2">
        <v>8</v>
      </c>
      <c r="AQ36" s="2">
        <v>66</v>
      </c>
      <c r="AR36" s="2">
        <v>61.9</v>
      </c>
      <c r="AS36" s="2">
        <v>30.2</v>
      </c>
      <c r="AT36" s="2">
        <v>55.1</v>
      </c>
      <c r="AU36" s="2">
        <v>31.9</v>
      </c>
      <c r="AV36" s="2">
        <v>381.3</v>
      </c>
      <c r="AW36" s="2">
        <v>115.4</v>
      </c>
      <c r="AX36" s="2">
        <v>264.60000000000002</v>
      </c>
      <c r="AY36" s="2">
        <v>30.1</v>
      </c>
      <c r="AZ36" s="2">
        <v>492.5</v>
      </c>
      <c r="BA36" s="2">
        <v>1125</v>
      </c>
      <c r="BB36" s="2" t="s">
        <v>63</v>
      </c>
      <c r="BC36" s="2" t="s">
        <v>64</v>
      </c>
      <c r="BD36" s="2" t="s">
        <v>65</v>
      </c>
      <c r="BE36" s="2" t="s">
        <v>64</v>
      </c>
      <c r="BF36" s="2" t="s">
        <v>64</v>
      </c>
      <c r="BG36" s="2" t="s">
        <v>66</v>
      </c>
      <c r="BH36" s="2">
        <v>1</v>
      </c>
      <c r="BI36" s="2">
        <v>1</v>
      </c>
      <c r="BJ36" s="2" t="s">
        <v>67</v>
      </c>
      <c r="BK36" s="2" t="s">
        <v>116</v>
      </c>
      <c r="BL36" s="2" t="s">
        <v>69</v>
      </c>
    </row>
    <row r="37" spans="1:64" x14ac:dyDescent="0.3">
      <c r="A37" t="s">
        <v>180</v>
      </c>
      <c r="B37">
        <v>36</v>
      </c>
      <c r="C37" t="s">
        <v>120</v>
      </c>
      <c r="D37" t="s">
        <v>121</v>
      </c>
      <c r="E37" t="s">
        <v>181</v>
      </c>
      <c r="F37">
        <f t="shared" si="0"/>
        <v>15</v>
      </c>
      <c r="G37">
        <f t="shared" si="1"/>
        <v>3</v>
      </c>
      <c r="AB37">
        <f>VLOOKUP(A37,Florencia_corr!A:B,2,FALSE)</f>
        <v>2</v>
      </c>
      <c r="AC37">
        <v>15</v>
      </c>
      <c r="AF37" t="s">
        <v>90</v>
      </c>
      <c r="AG37">
        <f>VLOOKUP(A37,Fusa_corr!A:B,2,FALSE)</f>
        <v>1</v>
      </c>
      <c r="AH37">
        <v>0</v>
      </c>
      <c r="AI37">
        <v>1</v>
      </c>
      <c r="AK37" t="s">
        <v>62</v>
      </c>
      <c r="AL37">
        <v>15</v>
      </c>
      <c r="AM37">
        <v>4</v>
      </c>
      <c r="AN37">
        <v>7</v>
      </c>
      <c r="AO37">
        <v>4</v>
      </c>
      <c r="AP37">
        <v>8</v>
      </c>
      <c r="AQ37">
        <v>39.700000000000003</v>
      </c>
      <c r="AR37">
        <v>36.1</v>
      </c>
      <c r="AS37">
        <v>20.5</v>
      </c>
      <c r="AT37">
        <v>36.9</v>
      </c>
      <c r="AU37">
        <v>20.7</v>
      </c>
      <c r="AV37">
        <v>239.4</v>
      </c>
      <c r="AW37">
        <v>86.3</v>
      </c>
      <c r="AX37">
        <v>153.30000000000001</v>
      </c>
      <c r="AY37">
        <v>35.9</v>
      </c>
      <c r="AZ37">
        <v>242.6</v>
      </c>
      <c r="BA37">
        <v>343</v>
      </c>
      <c r="BB37" t="s">
        <v>63</v>
      </c>
      <c r="BC37" t="s">
        <v>64</v>
      </c>
      <c r="BD37" t="s">
        <v>65</v>
      </c>
      <c r="BE37" t="s">
        <v>64</v>
      </c>
      <c r="BF37" t="s">
        <v>64</v>
      </c>
      <c r="BG37" t="s">
        <v>66</v>
      </c>
      <c r="BH37">
        <v>1</v>
      </c>
      <c r="BI37">
        <v>1</v>
      </c>
      <c r="BJ37" t="s">
        <v>67</v>
      </c>
      <c r="BK37" t="s">
        <v>116</v>
      </c>
      <c r="BL37" t="s">
        <v>69</v>
      </c>
    </row>
    <row r="38" spans="1:64" x14ac:dyDescent="0.3">
      <c r="A38" t="s">
        <v>182</v>
      </c>
      <c r="B38">
        <v>37</v>
      </c>
      <c r="C38" t="s">
        <v>113</v>
      </c>
      <c r="D38" t="s">
        <v>114</v>
      </c>
      <c r="E38" t="s">
        <v>183</v>
      </c>
      <c r="F38">
        <f t="shared" si="0"/>
        <v>2</v>
      </c>
      <c r="G38">
        <f t="shared" si="1"/>
        <v>0</v>
      </c>
      <c r="W38">
        <v>0</v>
      </c>
      <c r="X38">
        <v>2</v>
      </c>
      <c r="Z38">
        <v>1</v>
      </c>
      <c r="AA38" t="s">
        <v>80</v>
      </c>
      <c r="AL38">
        <v>7</v>
      </c>
      <c r="AM38">
        <v>3</v>
      </c>
      <c r="AN38">
        <v>2</v>
      </c>
      <c r="AO38">
        <v>2</v>
      </c>
      <c r="AP38">
        <v>5</v>
      </c>
      <c r="AQ38">
        <v>51.3</v>
      </c>
      <c r="AR38">
        <v>27.9</v>
      </c>
      <c r="AS38">
        <v>5.3</v>
      </c>
      <c r="AT38">
        <v>11.1</v>
      </c>
      <c r="AU38">
        <v>63</v>
      </c>
      <c r="AV38">
        <v>178.7</v>
      </c>
      <c r="AW38">
        <v>20.8</v>
      </c>
      <c r="AX38">
        <v>157.9</v>
      </c>
      <c r="AY38">
        <v>11.6</v>
      </c>
      <c r="AZ38">
        <v>62.8</v>
      </c>
      <c r="BA38">
        <v>397</v>
      </c>
      <c r="BB38" t="s">
        <v>63</v>
      </c>
      <c r="BC38" t="s">
        <v>64</v>
      </c>
      <c r="BD38" t="s">
        <v>65</v>
      </c>
      <c r="BE38" t="s">
        <v>64</v>
      </c>
      <c r="BF38" t="s">
        <v>64</v>
      </c>
      <c r="BG38" t="s">
        <v>66</v>
      </c>
      <c r="BH38">
        <v>1</v>
      </c>
      <c r="BI38">
        <v>1</v>
      </c>
      <c r="BJ38" t="s">
        <v>75</v>
      </c>
      <c r="BK38" t="s">
        <v>97</v>
      </c>
      <c r="BL38" t="s">
        <v>98</v>
      </c>
    </row>
    <row r="39" spans="1:64" x14ac:dyDescent="0.3">
      <c r="A39" t="s">
        <v>184</v>
      </c>
      <c r="B39">
        <v>38</v>
      </c>
      <c r="C39" t="s">
        <v>185</v>
      </c>
      <c r="D39" t="s">
        <v>186</v>
      </c>
      <c r="E39" t="s">
        <v>187</v>
      </c>
      <c r="F39">
        <f t="shared" si="0"/>
        <v>3</v>
      </c>
      <c r="G39">
        <f t="shared" si="1"/>
        <v>1</v>
      </c>
      <c r="W39">
        <v>0</v>
      </c>
      <c r="X39">
        <v>3</v>
      </c>
      <c r="Z39">
        <v>1</v>
      </c>
      <c r="AA39" t="s">
        <v>80</v>
      </c>
      <c r="AB39">
        <f>VLOOKUP(A39,Florencia_corr!A:B,2,FALSE)</f>
        <v>1</v>
      </c>
      <c r="AC39">
        <v>0</v>
      </c>
      <c r="AD39">
        <v>1</v>
      </c>
      <c r="AF39" t="s">
        <v>62</v>
      </c>
      <c r="AL39">
        <v>16</v>
      </c>
      <c r="AM39">
        <v>4</v>
      </c>
      <c r="AN39">
        <v>7</v>
      </c>
      <c r="AO39">
        <v>5</v>
      </c>
      <c r="AP39">
        <v>8</v>
      </c>
      <c r="AQ39">
        <v>126.3</v>
      </c>
      <c r="AR39">
        <v>90.4</v>
      </c>
      <c r="AS39">
        <v>12</v>
      </c>
      <c r="AT39">
        <v>18.100000000000001</v>
      </c>
      <c r="AU39">
        <v>141.6</v>
      </c>
      <c r="AV39">
        <v>378.8</v>
      </c>
      <c r="AW39">
        <v>120.7</v>
      </c>
      <c r="AX39">
        <v>257.2</v>
      </c>
      <c r="AY39">
        <v>32.1</v>
      </c>
      <c r="AZ39">
        <v>140.5</v>
      </c>
      <c r="BA39">
        <v>871.3</v>
      </c>
      <c r="BB39" t="s">
        <v>63</v>
      </c>
      <c r="BC39" t="s">
        <v>64</v>
      </c>
      <c r="BD39" t="s">
        <v>65</v>
      </c>
      <c r="BE39" t="s">
        <v>64</v>
      </c>
      <c r="BF39" t="s">
        <v>64</v>
      </c>
      <c r="BG39" t="s">
        <v>96</v>
      </c>
      <c r="BH39">
        <v>3</v>
      </c>
      <c r="BI39">
        <v>2</v>
      </c>
      <c r="BJ39" t="s">
        <v>75</v>
      </c>
      <c r="BK39" t="s">
        <v>97</v>
      </c>
      <c r="BL39" t="s">
        <v>98</v>
      </c>
    </row>
    <row r="40" spans="1:64" x14ac:dyDescent="0.3">
      <c r="A40" t="s">
        <v>188</v>
      </c>
      <c r="B40">
        <v>39</v>
      </c>
      <c r="C40" t="s">
        <v>185</v>
      </c>
      <c r="D40" t="s">
        <v>186</v>
      </c>
      <c r="E40" t="s">
        <v>189</v>
      </c>
      <c r="F40">
        <f t="shared" si="0"/>
        <v>2</v>
      </c>
      <c r="G40">
        <f t="shared" si="1"/>
        <v>0</v>
      </c>
      <c r="W40">
        <v>0</v>
      </c>
      <c r="X40">
        <v>2</v>
      </c>
      <c r="Z40">
        <v>1</v>
      </c>
      <c r="AA40" t="s">
        <v>80</v>
      </c>
      <c r="AL40">
        <v>9</v>
      </c>
      <c r="AM40">
        <v>0</v>
      </c>
      <c r="AN40">
        <v>3</v>
      </c>
      <c r="AO40">
        <v>6</v>
      </c>
      <c r="AP40">
        <v>4</v>
      </c>
      <c r="AQ40">
        <v>146.9</v>
      </c>
      <c r="AR40">
        <v>120.1</v>
      </c>
      <c r="AS40">
        <v>18.7</v>
      </c>
      <c r="AT40">
        <v>28.2</v>
      </c>
      <c r="AU40">
        <v>186.4</v>
      </c>
      <c r="AV40">
        <v>466.3</v>
      </c>
      <c r="AW40">
        <v>147.5</v>
      </c>
      <c r="AX40">
        <v>316.5</v>
      </c>
      <c r="AY40">
        <v>31.8</v>
      </c>
      <c r="AZ40">
        <v>178.3</v>
      </c>
      <c r="BA40">
        <v>1752.4</v>
      </c>
      <c r="BB40" t="s">
        <v>63</v>
      </c>
      <c r="BC40" t="s">
        <v>64</v>
      </c>
      <c r="BD40" t="s">
        <v>65</v>
      </c>
      <c r="BE40" t="s">
        <v>64</v>
      </c>
      <c r="BF40" t="s">
        <v>64</v>
      </c>
      <c r="BG40" t="s">
        <v>96</v>
      </c>
      <c r="BH40">
        <v>3</v>
      </c>
      <c r="BI40">
        <v>1</v>
      </c>
      <c r="BJ40" t="s">
        <v>75</v>
      </c>
      <c r="BK40" t="s">
        <v>97</v>
      </c>
      <c r="BL40" t="s">
        <v>98</v>
      </c>
    </row>
    <row r="41" spans="1:64" x14ac:dyDescent="0.3">
      <c r="A41" t="s">
        <v>190</v>
      </c>
      <c r="B41">
        <v>40</v>
      </c>
      <c r="C41" t="s">
        <v>133</v>
      </c>
      <c r="D41" t="s">
        <v>88</v>
      </c>
      <c r="E41" t="s">
        <v>191</v>
      </c>
      <c r="F41">
        <f t="shared" si="0"/>
        <v>10</v>
      </c>
      <c r="G41">
        <f t="shared" si="1"/>
        <v>10</v>
      </c>
      <c r="R41">
        <f>VLOOKUP(A41,Toche_corr!A:B,2,FALSE)</f>
        <v>8</v>
      </c>
      <c r="S41">
        <v>0</v>
      </c>
      <c r="T41">
        <v>1</v>
      </c>
      <c r="V41" t="s">
        <v>62</v>
      </c>
      <c r="AG41">
        <f>VLOOKUP(A41,Fusa_corr!A:B,2,FALSE)</f>
        <v>2</v>
      </c>
      <c r="AH41">
        <v>10</v>
      </c>
      <c r="AK41" t="s">
        <v>90</v>
      </c>
      <c r="AL41">
        <v>22</v>
      </c>
      <c r="AM41">
        <v>3</v>
      </c>
      <c r="AN41">
        <v>7</v>
      </c>
      <c r="AO41">
        <v>12</v>
      </c>
      <c r="AP41">
        <v>4</v>
      </c>
      <c r="AQ41">
        <v>18.600000000000001</v>
      </c>
      <c r="AR41">
        <v>11.9</v>
      </c>
      <c r="AS41">
        <v>6.3</v>
      </c>
      <c r="AT41">
        <v>7.3</v>
      </c>
      <c r="AU41">
        <v>27.8</v>
      </c>
      <c r="AV41">
        <v>83.6</v>
      </c>
      <c r="AW41">
        <v>7.7</v>
      </c>
      <c r="AX41">
        <v>79.8</v>
      </c>
      <c r="AY41">
        <v>8.8000000000000007</v>
      </c>
      <c r="AZ41">
        <v>84.9</v>
      </c>
      <c r="BA41">
        <v>39</v>
      </c>
      <c r="BB41" t="s">
        <v>84</v>
      </c>
      <c r="BC41" t="s">
        <v>192</v>
      </c>
      <c r="BD41" t="s">
        <v>65</v>
      </c>
      <c r="BE41" t="s">
        <v>64</v>
      </c>
      <c r="BF41" t="s">
        <v>64</v>
      </c>
      <c r="BG41" t="s">
        <v>66</v>
      </c>
      <c r="BH41">
        <v>1</v>
      </c>
      <c r="BI41">
        <v>1</v>
      </c>
      <c r="BJ41" t="s">
        <v>116</v>
      </c>
      <c r="BK41" t="s">
        <v>116</v>
      </c>
      <c r="BL41" t="s">
        <v>77</v>
      </c>
    </row>
    <row r="42" spans="1:64" x14ac:dyDescent="0.3">
      <c r="A42" t="s">
        <v>193</v>
      </c>
      <c r="B42">
        <v>41</v>
      </c>
      <c r="C42" t="s">
        <v>133</v>
      </c>
      <c r="D42" t="s">
        <v>88</v>
      </c>
      <c r="E42" t="s">
        <v>194</v>
      </c>
      <c r="F42">
        <f t="shared" si="0"/>
        <v>32</v>
      </c>
      <c r="G42">
        <f t="shared" si="1"/>
        <v>4</v>
      </c>
      <c r="H42">
        <f>VLOOKUP(A42,Barbacoas_H_corr!A:B,2,FALSE)</f>
        <v>3</v>
      </c>
      <c r="I42">
        <v>5</v>
      </c>
      <c r="L42" t="s">
        <v>90</v>
      </c>
      <c r="W42">
        <f>VLOOKUP(A42,Honda_corr!A:B,2,FALSE)</f>
        <v>1</v>
      </c>
      <c r="X42">
        <v>27</v>
      </c>
      <c r="AA42" t="s">
        <v>90</v>
      </c>
      <c r="AL42">
        <v>33</v>
      </c>
      <c r="AM42">
        <v>6</v>
      </c>
      <c r="AN42">
        <v>22</v>
      </c>
      <c r="AO42">
        <v>5</v>
      </c>
      <c r="AP42">
        <v>9</v>
      </c>
      <c r="AQ42">
        <v>16</v>
      </c>
      <c r="AR42">
        <v>10.9</v>
      </c>
      <c r="AS42">
        <v>6.6</v>
      </c>
      <c r="AT42">
        <v>8.5</v>
      </c>
      <c r="AU42">
        <v>25.5</v>
      </c>
      <c r="AV42">
        <v>72.7</v>
      </c>
      <c r="AW42">
        <v>8.3000000000000007</v>
      </c>
      <c r="AX42">
        <v>65.099999999999994</v>
      </c>
      <c r="AY42">
        <v>11.3</v>
      </c>
      <c r="AZ42">
        <v>66.400000000000006</v>
      </c>
      <c r="BA42">
        <v>34.5</v>
      </c>
      <c r="BB42" t="s">
        <v>63</v>
      </c>
      <c r="BC42" t="s">
        <v>64</v>
      </c>
      <c r="BD42" t="s">
        <v>65</v>
      </c>
      <c r="BE42" t="s">
        <v>64</v>
      </c>
      <c r="BF42" t="s">
        <v>64</v>
      </c>
      <c r="BG42" t="s">
        <v>66</v>
      </c>
      <c r="BH42">
        <v>1</v>
      </c>
      <c r="BI42">
        <v>1</v>
      </c>
      <c r="BJ42" t="s">
        <v>67</v>
      </c>
      <c r="BK42" t="s">
        <v>116</v>
      </c>
      <c r="BL42" t="s">
        <v>69</v>
      </c>
    </row>
    <row r="43" spans="1:64" x14ac:dyDescent="0.3">
      <c r="A43" t="s">
        <v>195</v>
      </c>
      <c r="B43">
        <v>42</v>
      </c>
      <c r="C43" t="s">
        <v>133</v>
      </c>
      <c r="D43" t="s">
        <v>88</v>
      </c>
      <c r="E43" t="s">
        <v>196</v>
      </c>
      <c r="F43">
        <f t="shared" si="0"/>
        <v>37</v>
      </c>
      <c r="G43">
        <f t="shared" si="1"/>
        <v>8</v>
      </c>
      <c r="M43">
        <f>VLOOKUP(A43,'San Agustin_corr'!A:B,2,FALSE)</f>
        <v>4</v>
      </c>
      <c r="N43">
        <v>17</v>
      </c>
      <c r="Q43" t="s">
        <v>90</v>
      </c>
      <c r="R43">
        <v>0</v>
      </c>
      <c r="S43">
        <v>9</v>
      </c>
      <c r="U43">
        <v>1</v>
      </c>
      <c r="V43" t="s">
        <v>80</v>
      </c>
      <c r="AG43">
        <f>VLOOKUP(A43,Fusa_corr!A:B,2,FALSE)</f>
        <v>4</v>
      </c>
      <c r="AH43">
        <v>11</v>
      </c>
      <c r="AK43" t="s">
        <v>90</v>
      </c>
      <c r="AL43">
        <v>50</v>
      </c>
      <c r="AM43">
        <v>6</v>
      </c>
      <c r="AN43">
        <v>22</v>
      </c>
      <c r="AO43">
        <v>22</v>
      </c>
      <c r="AP43">
        <v>5</v>
      </c>
      <c r="AQ43">
        <v>19.5</v>
      </c>
      <c r="AR43">
        <v>11.8</v>
      </c>
      <c r="AS43">
        <v>6.1</v>
      </c>
      <c r="AT43">
        <v>7.4</v>
      </c>
      <c r="AU43">
        <v>28.8</v>
      </c>
      <c r="AV43">
        <v>80.8</v>
      </c>
      <c r="AW43">
        <v>7.5</v>
      </c>
      <c r="AX43">
        <v>74.900000000000006</v>
      </c>
      <c r="AY43">
        <v>9.1</v>
      </c>
      <c r="AZ43">
        <v>84.7</v>
      </c>
      <c r="BA43">
        <v>44</v>
      </c>
      <c r="BB43" t="s">
        <v>63</v>
      </c>
      <c r="BC43" t="s">
        <v>64</v>
      </c>
      <c r="BD43" t="s">
        <v>65</v>
      </c>
      <c r="BE43" t="s">
        <v>64</v>
      </c>
      <c r="BF43" t="s">
        <v>64</v>
      </c>
      <c r="BG43" t="s">
        <v>66</v>
      </c>
      <c r="BH43">
        <v>1</v>
      </c>
      <c r="BI43">
        <v>1</v>
      </c>
      <c r="BJ43" t="s">
        <v>116</v>
      </c>
      <c r="BK43" t="s">
        <v>91</v>
      </c>
      <c r="BL43" t="s">
        <v>77</v>
      </c>
    </row>
    <row r="44" spans="1:64" x14ac:dyDescent="0.3">
      <c r="A44" t="s">
        <v>197</v>
      </c>
      <c r="B44">
        <v>43</v>
      </c>
      <c r="C44" t="s">
        <v>133</v>
      </c>
      <c r="D44" t="s">
        <v>88</v>
      </c>
      <c r="E44" t="s">
        <v>198</v>
      </c>
      <c r="F44">
        <f t="shared" si="0"/>
        <v>0</v>
      </c>
      <c r="G44">
        <f t="shared" si="1"/>
        <v>0</v>
      </c>
      <c r="AH44">
        <v>0</v>
      </c>
      <c r="AI44">
        <v>1</v>
      </c>
      <c r="AK44" t="s">
        <v>62</v>
      </c>
      <c r="AL44">
        <v>27</v>
      </c>
      <c r="AM44">
        <v>3</v>
      </c>
      <c r="AN44">
        <v>3</v>
      </c>
      <c r="AO44">
        <v>21</v>
      </c>
      <c r="AP44">
        <v>7</v>
      </c>
      <c r="AQ44">
        <v>18.899999999999999</v>
      </c>
      <c r="AR44">
        <v>10.7</v>
      </c>
      <c r="AS44">
        <v>6.1</v>
      </c>
      <c r="AT44">
        <v>7.2</v>
      </c>
      <c r="AU44">
        <v>32.200000000000003</v>
      </c>
      <c r="AV44">
        <v>80.5</v>
      </c>
      <c r="AW44">
        <v>7.8</v>
      </c>
      <c r="AX44">
        <v>72.8</v>
      </c>
      <c r="AY44">
        <v>9.8000000000000007</v>
      </c>
      <c r="AZ44">
        <v>85.7</v>
      </c>
      <c r="BA44">
        <v>42</v>
      </c>
      <c r="BB44" t="s">
        <v>63</v>
      </c>
      <c r="BC44" t="s">
        <v>64</v>
      </c>
      <c r="BD44" t="s">
        <v>65</v>
      </c>
      <c r="BE44" t="s">
        <v>64</v>
      </c>
      <c r="BF44" t="s">
        <v>64</v>
      </c>
      <c r="BG44" t="s">
        <v>66</v>
      </c>
      <c r="BH44">
        <v>1</v>
      </c>
      <c r="BI44">
        <v>1</v>
      </c>
      <c r="BJ44" t="s">
        <v>116</v>
      </c>
      <c r="BK44" t="s">
        <v>116</v>
      </c>
      <c r="BL44" t="s">
        <v>77</v>
      </c>
    </row>
    <row r="45" spans="1:64" x14ac:dyDescent="0.3">
      <c r="A45" t="s">
        <v>199</v>
      </c>
      <c r="B45">
        <v>44</v>
      </c>
      <c r="C45" t="s">
        <v>133</v>
      </c>
      <c r="D45" t="s">
        <v>88</v>
      </c>
      <c r="E45" t="s">
        <v>200</v>
      </c>
      <c r="F45">
        <f t="shared" si="0"/>
        <v>19</v>
      </c>
      <c r="G45">
        <f t="shared" si="1"/>
        <v>11</v>
      </c>
      <c r="H45">
        <f>VLOOKUP(A45,Barbacoas_H_corr!A:B,2,FALSE)</f>
        <v>4</v>
      </c>
      <c r="I45">
        <v>0</v>
      </c>
      <c r="J45">
        <v>1</v>
      </c>
      <c r="L45" t="s">
        <v>62</v>
      </c>
      <c r="W45">
        <f>VLOOKUP(A45,Honda_corr!A:B,2,FALSE)</f>
        <v>7</v>
      </c>
      <c r="X45">
        <v>8</v>
      </c>
      <c r="AA45" t="s">
        <v>90</v>
      </c>
      <c r="AB45">
        <v>0</v>
      </c>
      <c r="AC45">
        <v>11</v>
      </c>
      <c r="AE45">
        <v>1</v>
      </c>
      <c r="AF45" t="s">
        <v>80</v>
      </c>
      <c r="AL45">
        <v>20</v>
      </c>
      <c r="AM45">
        <v>7</v>
      </c>
      <c r="AN45">
        <v>11</v>
      </c>
      <c r="AO45">
        <v>2</v>
      </c>
      <c r="AP45">
        <v>8</v>
      </c>
      <c r="AQ45">
        <v>18</v>
      </c>
      <c r="AR45">
        <v>11.7</v>
      </c>
      <c r="AS45">
        <v>6.2</v>
      </c>
      <c r="AT45">
        <v>8.5</v>
      </c>
      <c r="AU45">
        <v>28.1</v>
      </c>
      <c r="AV45">
        <v>73.7</v>
      </c>
      <c r="AW45">
        <v>6.3</v>
      </c>
      <c r="AX45">
        <v>70.099999999999994</v>
      </c>
      <c r="AY45">
        <v>8.1999999999999993</v>
      </c>
      <c r="AZ45">
        <v>67.599999999999994</v>
      </c>
      <c r="BA45">
        <v>35.9</v>
      </c>
      <c r="BB45" t="s">
        <v>63</v>
      </c>
      <c r="BC45" t="s">
        <v>64</v>
      </c>
      <c r="BD45" t="s">
        <v>65</v>
      </c>
      <c r="BE45" t="s">
        <v>64</v>
      </c>
      <c r="BF45" t="s">
        <v>64</v>
      </c>
      <c r="BG45" t="s">
        <v>66</v>
      </c>
      <c r="BH45">
        <v>2</v>
      </c>
      <c r="BI45">
        <v>1</v>
      </c>
      <c r="BJ45" t="s">
        <v>116</v>
      </c>
      <c r="BK45" t="s">
        <v>116</v>
      </c>
      <c r="BL45" t="s">
        <v>98</v>
      </c>
    </row>
    <row r="46" spans="1:64" x14ac:dyDescent="0.3">
      <c r="A46" t="s">
        <v>201</v>
      </c>
      <c r="B46">
        <v>45</v>
      </c>
      <c r="C46" t="s">
        <v>202</v>
      </c>
      <c r="D46" t="s">
        <v>203</v>
      </c>
      <c r="E46" t="s">
        <v>204</v>
      </c>
      <c r="F46">
        <f t="shared" si="0"/>
        <v>0</v>
      </c>
      <c r="G46">
        <f t="shared" si="1"/>
        <v>1</v>
      </c>
      <c r="R46">
        <f>VLOOKUP(A46,Toche_corr!A:B,2,FALSE)</f>
        <v>1</v>
      </c>
      <c r="S46">
        <v>0</v>
      </c>
      <c r="T46">
        <v>1</v>
      </c>
      <c r="V46" t="s">
        <v>62</v>
      </c>
      <c r="AL46">
        <v>6</v>
      </c>
      <c r="AM46">
        <v>0</v>
      </c>
      <c r="AN46">
        <v>5</v>
      </c>
      <c r="AO46">
        <v>1</v>
      </c>
      <c r="AP46">
        <v>4</v>
      </c>
      <c r="AQ46">
        <v>41.8</v>
      </c>
      <c r="AR46">
        <v>20.3</v>
      </c>
      <c r="AS46">
        <v>9.9</v>
      </c>
      <c r="AT46">
        <v>17.100000000000001</v>
      </c>
      <c r="AU46">
        <v>42.5</v>
      </c>
      <c r="AV46">
        <v>326.8</v>
      </c>
      <c r="AW46">
        <v>132.9</v>
      </c>
      <c r="AX46">
        <v>186.1</v>
      </c>
      <c r="AY46">
        <v>41.6</v>
      </c>
      <c r="AZ46">
        <v>173.7</v>
      </c>
      <c r="BA46">
        <v>565</v>
      </c>
      <c r="BB46" t="s">
        <v>63</v>
      </c>
      <c r="BC46" t="s">
        <v>64</v>
      </c>
      <c r="BD46" t="s">
        <v>65</v>
      </c>
      <c r="BE46" t="s">
        <v>64</v>
      </c>
      <c r="BF46" t="s">
        <v>64</v>
      </c>
      <c r="BG46" t="s">
        <v>66</v>
      </c>
      <c r="BH46">
        <v>1</v>
      </c>
      <c r="BI46">
        <v>1</v>
      </c>
      <c r="BJ46" t="s">
        <v>75</v>
      </c>
      <c r="BK46" t="s">
        <v>76</v>
      </c>
      <c r="BL46" t="s">
        <v>69</v>
      </c>
    </row>
    <row r="47" spans="1:64" x14ac:dyDescent="0.3">
      <c r="A47" t="s">
        <v>205</v>
      </c>
      <c r="B47">
        <v>46</v>
      </c>
      <c r="C47" t="s">
        <v>141</v>
      </c>
      <c r="D47" t="s">
        <v>88</v>
      </c>
      <c r="E47" t="s">
        <v>206</v>
      </c>
      <c r="F47">
        <f t="shared" si="0"/>
        <v>0</v>
      </c>
      <c r="G47">
        <f t="shared" si="1"/>
        <v>1</v>
      </c>
      <c r="AG47">
        <f>VLOOKUP(A47,Fusa_corr!A:B,2,FALSE)</f>
        <v>1</v>
      </c>
      <c r="AH47">
        <v>0</v>
      </c>
      <c r="AI47">
        <v>1</v>
      </c>
      <c r="AK47" t="s">
        <v>62</v>
      </c>
      <c r="AL47">
        <v>13</v>
      </c>
      <c r="AM47">
        <v>2</v>
      </c>
      <c r="AN47">
        <v>6</v>
      </c>
      <c r="AO47">
        <v>5</v>
      </c>
      <c r="AP47">
        <v>4</v>
      </c>
      <c r="AQ47">
        <v>13.9</v>
      </c>
      <c r="AR47">
        <v>9</v>
      </c>
      <c r="AS47">
        <v>2.9</v>
      </c>
      <c r="AT47">
        <v>3.4</v>
      </c>
      <c r="AU47">
        <v>23.8</v>
      </c>
      <c r="AV47">
        <v>58</v>
      </c>
      <c r="AW47">
        <v>7.3</v>
      </c>
      <c r="AX47">
        <v>50.8</v>
      </c>
      <c r="AY47">
        <v>12.6</v>
      </c>
      <c r="AZ47">
        <v>106.2</v>
      </c>
      <c r="BA47">
        <v>18.3</v>
      </c>
      <c r="BB47" t="s">
        <v>63</v>
      </c>
      <c r="BC47" t="s">
        <v>64</v>
      </c>
      <c r="BD47" t="s">
        <v>65</v>
      </c>
      <c r="BE47" t="s">
        <v>64</v>
      </c>
      <c r="BF47" t="s">
        <v>64</v>
      </c>
      <c r="BG47" t="s">
        <v>207</v>
      </c>
      <c r="BH47">
        <v>2</v>
      </c>
      <c r="BI47">
        <v>1</v>
      </c>
      <c r="BJ47" t="s">
        <v>75</v>
      </c>
      <c r="BK47" t="s">
        <v>91</v>
      </c>
      <c r="BL47" t="s">
        <v>69</v>
      </c>
    </row>
    <row r="48" spans="1:64" x14ac:dyDescent="0.3">
      <c r="A48" t="s">
        <v>208</v>
      </c>
      <c r="B48">
        <v>47</v>
      </c>
      <c r="C48" t="s">
        <v>209</v>
      </c>
      <c r="D48" t="s">
        <v>88</v>
      </c>
      <c r="E48" t="s">
        <v>210</v>
      </c>
      <c r="F48">
        <f t="shared" si="0"/>
        <v>11</v>
      </c>
      <c r="G48">
        <f t="shared" si="1"/>
        <v>2</v>
      </c>
      <c r="W48">
        <f>VLOOKUP(A48,Honda_corr!A:B,2,FALSE)</f>
        <v>2</v>
      </c>
      <c r="X48">
        <v>11</v>
      </c>
      <c r="AA48" t="s">
        <v>90</v>
      </c>
      <c r="AL48">
        <v>4</v>
      </c>
      <c r="AM48">
        <v>0</v>
      </c>
      <c r="AN48">
        <v>2</v>
      </c>
      <c r="AO48">
        <v>2</v>
      </c>
      <c r="AP48">
        <v>4</v>
      </c>
      <c r="AQ48">
        <v>13.6</v>
      </c>
      <c r="AR48">
        <v>6.3</v>
      </c>
      <c r="AS48">
        <v>3.4</v>
      </c>
      <c r="AT48">
        <v>2.6</v>
      </c>
      <c r="AU48">
        <v>15.4</v>
      </c>
      <c r="AV48">
        <v>41.2</v>
      </c>
      <c r="AW48">
        <v>3.6</v>
      </c>
      <c r="AX48">
        <v>37.6</v>
      </c>
      <c r="AY48">
        <v>8.8000000000000007</v>
      </c>
      <c r="AZ48">
        <v>33.4</v>
      </c>
      <c r="BA48">
        <v>6.8</v>
      </c>
      <c r="BB48" t="s">
        <v>63</v>
      </c>
      <c r="BC48" t="s">
        <v>64</v>
      </c>
      <c r="BD48" t="s">
        <v>65</v>
      </c>
      <c r="BE48" t="s">
        <v>64</v>
      </c>
      <c r="BF48" t="s">
        <v>64</v>
      </c>
      <c r="BG48" t="s">
        <v>74</v>
      </c>
      <c r="BH48">
        <v>2</v>
      </c>
      <c r="BI48">
        <v>1</v>
      </c>
      <c r="BJ48" t="s">
        <v>75</v>
      </c>
      <c r="BK48" t="s">
        <v>91</v>
      </c>
      <c r="BL48" t="s">
        <v>69</v>
      </c>
    </row>
    <row r="49" spans="1:64" x14ac:dyDescent="0.3">
      <c r="A49" t="s">
        <v>211</v>
      </c>
      <c r="B49">
        <v>48</v>
      </c>
      <c r="C49" t="s">
        <v>133</v>
      </c>
      <c r="D49" t="s">
        <v>88</v>
      </c>
      <c r="E49" t="s">
        <v>212</v>
      </c>
      <c r="F49">
        <f t="shared" si="0"/>
        <v>5</v>
      </c>
      <c r="G49">
        <f t="shared" si="1"/>
        <v>13</v>
      </c>
      <c r="M49">
        <f>VLOOKUP(A49,'San Agustin_corr'!A:B,2,FALSE)</f>
        <v>6</v>
      </c>
      <c r="N49">
        <v>1</v>
      </c>
      <c r="Q49" t="s">
        <v>90</v>
      </c>
      <c r="R49">
        <f>VLOOKUP(A49,Toche_corr!A:B,2,FALSE)</f>
        <v>1</v>
      </c>
      <c r="S49">
        <v>4</v>
      </c>
      <c r="V49" t="s">
        <v>90</v>
      </c>
      <c r="AG49">
        <f>VLOOKUP(A49,Fusa_corr!A:B,2,FALSE)</f>
        <v>6</v>
      </c>
      <c r="AH49">
        <v>0</v>
      </c>
      <c r="AI49">
        <v>1</v>
      </c>
      <c r="AK49" t="s">
        <v>62</v>
      </c>
      <c r="AL49">
        <v>14</v>
      </c>
      <c r="AM49">
        <v>2</v>
      </c>
      <c r="AN49">
        <v>5</v>
      </c>
      <c r="AO49">
        <v>7</v>
      </c>
      <c r="AP49">
        <v>4</v>
      </c>
      <c r="AQ49">
        <v>17.2</v>
      </c>
      <c r="AR49">
        <v>10.6</v>
      </c>
      <c r="AS49">
        <v>6.6</v>
      </c>
      <c r="AT49">
        <v>8</v>
      </c>
      <c r="AU49">
        <v>27</v>
      </c>
      <c r="AV49">
        <v>73.3</v>
      </c>
      <c r="AW49">
        <v>7.2</v>
      </c>
      <c r="AX49">
        <v>69.2</v>
      </c>
      <c r="AY49">
        <v>9.5</v>
      </c>
      <c r="AZ49">
        <v>83.7</v>
      </c>
      <c r="BA49">
        <v>33.799999999999997</v>
      </c>
      <c r="BB49" t="s">
        <v>63</v>
      </c>
      <c r="BC49" t="s">
        <v>64</v>
      </c>
      <c r="BD49" t="s">
        <v>65</v>
      </c>
      <c r="BE49" t="s">
        <v>64</v>
      </c>
      <c r="BF49" t="s">
        <v>64</v>
      </c>
      <c r="BG49" t="s">
        <v>66</v>
      </c>
      <c r="BH49">
        <v>1</v>
      </c>
      <c r="BI49">
        <v>1</v>
      </c>
      <c r="BJ49" t="s">
        <v>116</v>
      </c>
      <c r="BK49" t="s">
        <v>116</v>
      </c>
      <c r="BL49" t="s">
        <v>77</v>
      </c>
    </row>
    <row r="50" spans="1:64" x14ac:dyDescent="0.3">
      <c r="A50" t="s">
        <v>213</v>
      </c>
      <c r="B50">
        <v>49</v>
      </c>
      <c r="C50" t="s">
        <v>133</v>
      </c>
      <c r="D50" t="s">
        <v>88</v>
      </c>
      <c r="E50" t="s">
        <v>214</v>
      </c>
      <c r="F50">
        <f t="shared" si="0"/>
        <v>14</v>
      </c>
      <c r="G50">
        <f t="shared" si="1"/>
        <v>6</v>
      </c>
      <c r="AG50">
        <f>VLOOKUP(A50,Fusa_corr!A:B,2,FALSE)</f>
        <v>6</v>
      </c>
      <c r="AH50">
        <v>14</v>
      </c>
      <c r="AK50" t="s">
        <v>90</v>
      </c>
      <c r="AL50">
        <v>4</v>
      </c>
      <c r="AM50">
        <v>1</v>
      </c>
      <c r="AN50">
        <v>0</v>
      </c>
      <c r="AO50">
        <v>3</v>
      </c>
      <c r="AP50">
        <v>4</v>
      </c>
      <c r="AQ50">
        <v>15.7</v>
      </c>
      <c r="AR50">
        <v>9.5</v>
      </c>
      <c r="AS50">
        <v>5.3</v>
      </c>
      <c r="AT50">
        <v>6.7</v>
      </c>
      <c r="AU50">
        <v>26.4</v>
      </c>
      <c r="AV50">
        <v>72</v>
      </c>
      <c r="AW50">
        <v>9.4</v>
      </c>
      <c r="AX50">
        <v>62.5</v>
      </c>
      <c r="AY50">
        <v>13.1</v>
      </c>
      <c r="AZ50">
        <v>78</v>
      </c>
      <c r="BA50">
        <v>30</v>
      </c>
      <c r="BB50" t="s">
        <v>63</v>
      </c>
      <c r="BC50" t="s">
        <v>64</v>
      </c>
      <c r="BD50" t="s">
        <v>65</v>
      </c>
      <c r="BE50" t="s">
        <v>64</v>
      </c>
      <c r="BF50" t="s">
        <v>64</v>
      </c>
      <c r="BG50" t="s">
        <v>66</v>
      </c>
      <c r="BH50">
        <v>1</v>
      </c>
      <c r="BI50">
        <v>1</v>
      </c>
      <c r="BJ50" t="s">
        <v>116</v>
      </c>
      <c r="BK50" t="s">
        <v>116</v>
      </c>
      <c r="BL50" t="s">
        <v>69</v>
      </c>
    </row>
    <row r="51" spans="1:64" x14ac:dyDescent="0.3">
      <c r="A51" t="s">
        <v>215</v>
      </c>
      <c r="B51">
        <v>50</v>
      </c>
      <c r="C51" t="s">
        <v>133</v>
      </c>
      <c r="D51" t="s">
        <v>88</v>
      </c>
      <c r="E51" t="s">
        <v>216</v>
      </c>
      <c r="F51">
        <f t="shared" si="0"/>
        <v>10</v>
      </c>
      <c r="G51">
        <f t="shared" si="1"/>
        <v>2</v>
      </c>
      <c r="R51">
        <f>VLOOKUP(A51,Toche_corr!A:B,2,FALSE)</f>
        <v>2</v>
      </c>
      <c r="S51">
        <v>10</v>
      </c>
      <c r="V51" t="s">
        <v>90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14.1</v>
      </c>
      <c r="AR51">
        <v>8.3000000000000007</v>
      </c>
      <c r="AS51">
        <v>4.3</v>
      </c>
      <c r="AT51">
        <v>6.8</v>
      </c>
      <c r="AU51">
        <v>24.4</v>
      </c>
      <c r="AV51">
        <v>71</v>
      </c>
      <c r="AW51">
        <v>8</v>
      </c>
      <c r="AX51">
        <v>63</v>
      </c>
      <c r="AY51">
        <v>11.3</v>
      </c>
      <c r="AZ51">
        <v>61</v>
      </c>
      <c r="BA51">
        <v>33.700000000000003</v>
      </c>
      <c r="BB51" t="s">
        <v>179</v>
      </c>
      <c r="BC51" t="s">
        <v>64</v>
      </c>
      <c r="BD51" t="s">
        <v>65</v>
      </c>
      <c r="BE51" t="s">
        <v>64</v>
      </c>
      <c r="BF51" t="s">
        <v>64</v>
      </c>
      <c r="BG51" t="s">
        <v>66</v>
      </c>
      <c r="BH51">
        <v>2</v>
      </c>
      <c r="BI51">
        <v>1</v>
      </c>
      <c r="BJ51" t="s">
        <v>67</v>
      </c>
      <c r="BK51" t="s">
        <v>116</v>
      </c>
      <c r="BL51" t="s">
        <v>69</v>
      </c>
    </row>
    <row r="52" spans="1:64" x14ac:dyDescent="0.3">
      <c r="A52" t="s">
        <v>217</v>
      </c>
      <c r="B52">
        <v>51</v>
      </c>
      <c r="C52" t="s">
        <v>133</v>
      </c>
      <c r="D52" t="s">
        <v>88</v>
      </c>
      <c r="E52" t="s">
        <v>218</v>
      </c>
      <c r="F52">
        <f t="shared" si="0"/>
        <v>24</v>
      </c>
      <c r="G52">
        <f t="shared" si="1"/>
        <v>8</v>
      </c>
      <c r="M52">
        <f>VLOOKUP(A52,'San Agustin_corr'!A:B,2,FALSE)</f>
        <v>8</v>
      </c>
      <c r="N52">
        <v>24</v>
      </c>
      <c r="Q52" t="s">
        <v>90</v>
      </c>
      <c r="AL52">
        <v>2</v>
      </c>
      <c r="AM52">
        <v>1</v>
      </c>
      <c r="AN52">
        <v>1</v>
      </c>
      <c r="AO52">
        <v>0</v>
      </c>
      <c r="AP52">
        <v>2</v>
      </c>
      <c r="AQ52">
        <v>15.5</v>
      </c>
      <c r="AR52">
        <v>8.9</v>
      </c>
      <c r="AS52">
        <v>5.0999999999999996</v>
      </c>
      <c r="AT52">
        <v>6.7</v>
      </c>
      <c r="AU52">
        <v>26.9</v>
      </c>
      <c r="AV52">
        <v>71.5</v>
      </c>
      <c r="AW52">
        <v>9.4</v>
      </c>
      <c r="AX52">
        <v>62.1</v>
      </c>
      <c r="AY52">
        <v>13.1</v>
      </c>
      <c r="AZ52">
        <v>78.5</v>
      </c>
      <c r="BA52">
        <v>32.5</v>
      </c>
      <c r="BB52" t="s">
        <v>63</v>
      </c>
      <c r="BC52" t="s">
        <v>64</v>
      </c>
      <c r="BD52" t="s">
        <v>65</v>
      </c>
      <c r="BE52" t="s">
        <v>64</v>
      </c>
      <c r="BF52" t="s">
        <v>64</v>
      </c>
      <c r="BG52" t="s">
        <v>66</v>
      </c>
      <c r="BH52">
        <v>2</v>
      </c>
      <c r="BI52">
        <v>1</v>
      </c>
      <c r="BJ52" t="s">
        <v>116</v>
      </c>
      <c r="BK52" t="s">
        <v>116</v>
      </c>
      <c r="BL52" t="s">
        <v>69</v>
      </c>
    </row>
    <row r="53" spans="1:64" x14ac:dyDescent="0.3">
      <c r="A53" t="s">
        <v>219</v>
      </c>
      <c r="B53">
        <v>52</v>
      </c>
      <c r="C53" t="s">
        <v>133</v>
      </c>
      <c r="D53" t="s">
        <v>88</v>
      </c>
      <c r="E53" t="s">
        <v>220</v>
      </c>
      <c r="F53">
        <f t="shared" si="0"/>
        <v>22</v>
      </c>
      <c r="G53">
        <f t="shared" si="1"/>
        <v>7</v>
      </c>
      <c r="R53">
        <f>VLOOKUP(A53,Toche_corr!A:B,2,FALSE)</f>
        <v>2</v>
      </c>
      <c r="S53">
        <v>6</v>
      </c>
      <c r="V53" t="s">
        <v>90</v>
      </c>
      <c r="AG53">
        <f>VLOOKUP(A53,Fusa_corr!A:B,2,FALSE)</f>
        <v>5</v>
      </c>
      <c r="AH53">
        <v>16</v>
      </c>
      <c r="AK53" t="s">
        <v>90</v>
      </c>
      <c r="AL53">
        <v>8</v>
      </c>
      <c r="AM53">
        <v>2</v>
      </c>
      <c r="AN53">
        <v>4</v>
      </c>
      <c r="AO53">
        <v>2</v>
      </c>
      <c r="AP53">
        <v>4</v>
      </c>
      <c r="AQ53">
        <v>16.5</v>
      </c>
      <c r="AR53">
        <v>9.3000000000000007</v>
      </c>
      <c r="AS53">
        <v>5.4</v>
      </c>
      <c r="AT53">
        <v>7.2</v>
      </c>
      <c r="AU53">
        <v>29.4</v>
      </c>
      <c r="AV53">
        <v>77.599999999999994</v>
      </c>
      <c r="AW53">
        <v>9.3000000000000007</v>
      </c>
      <c r="AX53">
        <v>68.2</v>
      </c>
      <c r="AY53">
        <v>12</v>
      </c>
      <c r="AZ53">
        <v>78.8</v>
      </c>
      <c r="BA53">
        <v>34.6</v>
      </c>
      <c r="BB53" t="s">
        <v>63</v>
      </c>
      <c r="BC53" t="s">
        <v>64</v>
      </c>
      <c r="BD53" t="s">
        <v>65</v>
      </c>
      <c r="BE53" t="s">
        <v>64</v>
      </c>
      <c r="BF53" t="s">
        <v>64</v>
      </c>
      <c r="BG53" t="s">
        <v>66</v>
      </c>
      <c r="BH53">
        <v>1</v>
      </c>
      <c r="BI53">
        <v>1</v>
      </c>
      <c r="BJ53" t="s">
        <v>67</v>
      </c>
      <c r="BK53" t="s">
        <v>116</v>
      </c>
      <c r="BL53" t="s">
        <v>69</v>
      </c>
    </row>
    <row r="54" spans="1:64" x14ac:dyDescent="0.3">
      <c r="A54" t="s">
        <v>221</v>
      </c>
      <c r="B54">
        <v>53</v>
      </c>
      <c r="C54" t="s">
        <v>133</v>
      </c>
      <c r="D54" t="s">
        <v>88</v>
      </c>
      <c r="E54" t="s">
        <v>222</v>
      </c>
      <c r="F54">
        <f t="shared" si="0"/>
        <v>39</v>
      </c>
      <c r="G54">
        <f t="shared" si="1"/>
        <v>19</v>
      </c>
      <c r="R54">
        <f>VLOOKUP(A54,Toche_corr!A:B,2,FALSE)</f>
        <v>11</v>
      </c>
      <c r="S54">
        <v>28</v>
      </c>
      <c r="V54" t="s">
        <v>90</v>
      </c>
      <c r="AG54">
        <f>VLOOKUP(A54,Fusa_corr!A:B,2,FALSE)</f>
        <v>8</v>
      </c>
      <c r="AH54">
        <v>11</v>
      </c>
      <c r="AK54" t="s">
        <v>90</v>
      </c>
      <c r="AL54">
        <v>16</v>
      </c>
      <c r="AM54">
        <v>4</v>
      </c>
      <c r="AN54">
        <v>2</v>
      </c>
      <c r="AO54">
        <v>10</v>
      </c>
      <c r="AP54">
        <v>4</v>
      </c>
      <c r="AQ54">
        <v>14</v>
      </c>
      <c r="AR54">
        <v>8.5</v>
      </c>
      <c r="AS54">
        <v>5.0999999999999996</v>
      </c>
      <c r="AT54">
        <v>6.3</v>
      </c>
      <c r="AU54">
        <v>24.8</v>
      </c>
      <c r="AV54">
        <v>75.7</v>
      </c>
      <c r="AW54">
        <v>9.5</v>
      </c>
      <c r="AX54">
        <v>66.5</v>
      </c>
      <c r="AY54">
        <v>12.5</v>
      </c>
      <c r="AZ54">
        <v>83.9</v>
      </c>
      <c r="BA54">
        <v>28</v>
      </c>
      <c r="BB54" t="s">
        <v>63</v>
      </c>
      <c r="BC54" t="s">
        <v>64</v>
      </c>
      <c r="BD54" t="s">
        <v>65</v>
      </c>
      <c r="BE54" t="s">
        <v>64</v>
      </c>
      <c r="BF54" t="s">
        <v>64</v>
      </c>
      <c r="BG54" t="s">
        <v>66</v>
      </c>
      <c r="BH54">
        <v>2</v>
      </c>
      <c r="BI54">
        <v>1</v>
      </c>
      <c r="BJ54" t="s">
        <v>116</v>
      </c>
      <c r="BK54" t="s">
        <v>116</v>
      </c>
      <c r="BL54" t="s">
        <v>69</v>
      </c>
    </row>
    <row r="55" spans="1:64" x14ac:dyDescent="0.3">
      <c r="A55" t="s">
        <v>223</v>
      </c>
      <c r="B55">
        <v>54</v>
      </c>
      <c r="C55" t="s">
        <v>224</v>
      </c>
      <c r="D55" t="s">
        <v>88</v>
      </c>
      <c r="E55" t="s">
        <v>225</v>
      </c>
      <c r="F55">
        <f t="shared" si="0"/>
        <v>29</v>
      </c>
      <c r="G55">
        <f t="shared" si="1"/>
        <v>4</v>
      </c>
      <c r="AB55">
        <f>VLOOKUP(A55,Florencia_corr!A:B,2,FALSE)</f>
        <v>4</v>
      </c>
      <c r="AC55">
        <v>29</v>
      </c>
      <c r="AF55" t="s">
        <v>90</v>
      </c>
      <c r="AL55">
        <v>9</v>
      </c>
      <c r="AM55">
        <v>4</v>
      </c>
      <c r="AN55">
        <v>4</v>
      </c>
      <c r="AO55">
        <v>1</v>
      </c>
      <c r="AP55">
        <v>4</v>
      </c>
      <c r="AQ55">
        <v>9.6</v>
      </c>
      <c r="AR55">
        <v>5.2</v>
      </c>
      <c r="AS55">
        <v>3.6</v>
      </c>
      <c r="AT55">
        <v>2.4</v>
      </c>
      <c r="AU55">
        <v>10.4</v>
      </c>
      <c r="AV55">
        <v>97.7</v>
      </c>
      <c r="AW55">
        <v>47.6</v>
      </c>
      <c r="AX55">
        <v>49.5</v>
      </c>
      <c r="AY55">
        <v>49</v>
      </c>
      <c r="AZ55">
        <v>64.099999999999994</v>
      </c>
      <c r="BA55">
        <v>13</v>
      </c>
      <c r="BB55" t="s">
        <v>63</v>
      </c>
      <c r="BC55" t="s">
        <v>64</v>
      </c>
      <c r="BD55" t="s">
        <v>65</v>
      </c>
      <c r="BE55" t="s">
        <v>64</v>
      </c>
      <c r="BF55" t="s">
        <v>64</v>
      </c>
      <c r="BG55" t="s">
        <v>226</v>
      </c>
      <c r="BH55">
        <v>2</v>
      </c>
      <c r="BI55">
        <v>1</v>
      </c>
      <c r="BJ55" t="s">
        <v>75</v>
      </c>
      <c r="BK55" t="s">
        <v>91</v>
      </c>
      <c r="BL55" t="s">
        <v>81</v>
      </c>
    </row>
    <row r="56" spans="1:64" x14ac:dyDescent="0.3">
      <c r="A56" t="s">
        <v>227</v>
      </c>
      <c r="B56">
        <v>55</v>
      </c>
      <c r="C56" t="s">
        <v>209</v>
      </c>
      <c r="D56" t="s">
        <v>88</v>
      </c>
      <c r="E56" t="s">
        <v>228</v>
      </c>
      <c r="F56">
        <f t="shared" si="0"/>
        <v>7</v>
      </c>
      <c r="G56">
        <f t="shared" si="1"/>
        <v>0</v>
      </c>
      <c r="AB56">
        <v>0</v>
      </c>
      <c r="AC56">
        <v>7</v>
      </c>
      <c r="AE56">
        <v>1</v>
      </c>
      <c r="AF56" t="s">
        <v>80</v>
      </c>
      <c r="AL56">
        <v>5</v>
      </c>
      <c r="AM56">
        <v>2</v>
      </c>
      <c r="AN56">
        <v>3</v>
      </c>
      <c r="AO56">
        <v>0</v>
      </c>
      <c r="AP56">
        <v>4</v>
      </c>
      <c r="AQ56">
        <v>22.7</v>
      </c>
      <c r="AR56">
        <v>14.4</v>
      </c>
      <c r="AS56">
        <v>6.8</v>
      </c>
      <c r="AT56">
        <v>6.2</v>
      </c>
      <c r="AU56">
        <v>22.7</v>
      </c>
      <c r="AV56">
        <v>87.2</v>
      </c>
      <c r="AW56">
        <v>7.8</v>
      </c>
      <c r="AX56">
        <v>78.2</v>
      </c>
      <c r="AY56">
        <v>9</v>
      </c>
      <c r="AZ56">
        <v>81.2</v>
      </c>
      <c r="BA56">
        <v>38.799999999999997</v>
      </c>
      <c r="BB56" t="s">
        <v>63</v>
      </c>
      <c r="BC56" t="s">
        <v>64</v>
      </c>
      <c r="BD56" t="s">
        <v>65</v>
      </c>
      <c r="BE56" t="s">
        <v>64</v>
      </c>
      <c r="BF56" t="s">
        <v>64</v>
      </c>
      <c r="BG56" t="s">
        <v>66</v>
      </c>
      <c r="BH56">
        <v>3</v>
      </c>
      <c r="BI56">
        <v>1</v>
      </c>
      <c r="BJ56" t="s">
        <v>75</v>
      </c>
      <c r="BK56" t="s">
        <v>91</v>
      </c>
      <c r="BL56" t="s">
        <v>69</v>
      </c>
    </row>
    <row r="57" spans="1:64" x14ac:dyDescent="0.3">
      <c r="A57" t="s">
        <v>229</v>
      </c>
      <c r="B57">
        <v>56</v>
      </c>
      <c r="C57" t="s">
        <v>209</v>
      </c>
      <c r="D57" t="s">
        <v>88</v>
      </c>
      <c r="E57" t="s">
        <v>230</v>
      </c>
      <c r="F57">
        <f t="shared" si="0"/>
        <v>38</v>
      </c>
      <c r="G57">
        <f t="shared" si="1"/>
        <v>0</v>
      </c>
      <c r="H57">
        <v>0</v>
      </c>
      <c r="I57">
        <v>13</v>
      </c>
      <c r="K57">
        <v>1</v>
      </c>
      <c r="L57" t="s">
        <v>80</v>
      </c>
      <c r="AB57">
        <v>0</v>
      </c>
      <c r="AC57">
        <v>25</v>
      </c>
      <c r="AE57">
        <v>1</v>
      </c>
      <c r="AF57" t="s">
        <v>80</v>
      </c>
      <c r="AL57">
        <v>27</v>
      </c>
      <c r="AM57">
        <v>9</v>
      </c>
      <c r="AN57">
        <v>9</v>
      </c>
      <c r="AO57">
        <v>9</v>
      </c>
      <c r="AP57">
        <v>9</v>
      </c>
      <c r="AQ57">
        <v>22.3</v>
      </c>
      <c r="AR57">
        <v>15.8</v>
      </c>
      <c r="AS57">
        <v>7.3</v>
      </c>
      <c r="AT57">
        <v>6.5</v>
      </c>
      <c r="AU57">
        <v>24.9</v>
      </c>
      <c r="AV57">
        <v>85.6</v>
      </c>
      <c r="AW57">
        <v>12.3</v>
      </c>
      <c r="AX57">
        <v>70.900000000000006</v>
      </c>
      <c r="AY57">
        <v>14.8</v>
      </c>
      <c r="AZ57">
        <v>67.8</v>
      </c>
      <c r="BA57">
        <v>39.1</v>
      </c>
      <c r="BB57" t="s">
        <v>63</v>
      </c>
      <c r="BC57" t="s">
        <v>64</v>
      </c>
      <c r="BD57" t="s">
        <v>65</v>
      </c>
      <c r="BE57" t="s">
        <v>64</v>
      </c>
      <c r="BF57" t="s">
        <v>64</v>
      </c>
      <c r="BG57" t="s">
        <v>66</v>
      </c>
      <c r="BH57">
        <v>1</v>
      </c>
      <c r="BI57">
        <v>1</v>
      </c>
      <c r="BJ57" t="s">
        <v>75</v>
      </c>
      <c r="BK57" t="s">
        <v>91</v>
      </c>
      <c r="BL57" t="s">
        <v>69</v>
      </c>
    </row>
    <row r="58" spans="1:64" x14ac:dyDescent="0.3">
      <c r="A58" t="s">
        <v>231</v>
      </c>
      <c r="B58">
        <v>57</v>
      </c>
      <c r="C58" t="s">
        <v>150</v>
      </c>
      <c r="D58" t="s">
        <v>151</v>
      </c>
      <c r="E58" t="s">
        <v>232</v>
      </c>
      <c r="F58">
        <f t="shared" si="0"/>
        <v>39</v>
      </c>
      <c r="G58">
        <f t="shared" si="1"/>
        <v>9</v>
      </c>
      <c r="M58">
        <f>VLOOKUP(A58,'San Agustin_corr'!A:B,2,FALSE)</f>
        <v>3</v>
      </c>
      <c r="N58">
        <v>10</v>
      </c>
      <c r="Q58" t="s">
        <v>90</v>
      </c>
      <c r="R58">
        <v>0</v>
      </c>
      <c r="S58">
        <v>15</v>
      </c>
      <c r="U58">
        <v>1</v>
      </c>
      <c r="V58" t="s">
        <v>80</v>
      </c>
      <c r="AG58">
        <f>VLOOKUP(A58,Fusa_corr!A:B,2,FALSE)</f>
        <v>6</v>
      </c>
      <c r="AH58">
        <v>14</v>
      </c>
      <c r="AK58" t="s">
        <v>90</v>
      </c>
      <c r="AL58">
        <v>36</v>
      </c>
      <c r="AM58">
        <v>10</v>
      </c>
      <c r="AN58">
        <v>18</v>
      </c>
      <c r="AO58">
        <v>8</v>
      </c>
      <c r="AP58">
        <v>15</v>
      </c>
      <c r="AQ58">
        <v>67.400000000000006</v>
      </c>
      <c r="AR58">
        <v>58.9</v>
      </c>
      <c r="AS58">
        <v>21.3</v>
      </c>
      <c r="AT58">
        <v>23.5</v>
      </c>
      <c r="AU58">
        <v>31.3</v>
      </c>
      <c r="AV58">
        <v>123.9</v>
      </c>
      <c r="AW58">
        <v>15.6</v>
      </c>
      <c r="AX58">
        <v>107.8</v>
      </c>
      <c r="AY58">
        <v>12.6</v>
      </c>
      <c r="AZ58">
        <v>120</v>
      </c>
      <c r="BA58">
        <v>195</v>
      </c>
      <c r="BB58" t="s">
        <v>84</v>
      </c>
      <c r="BC58" t="s">
        <v>192</v>
      </c>
      <c r="BD58" t="s">
        <v>65</v>
      </c>
      <c r="BE58" t="s">
        <v>64</v>
      </c>
      <c r="BF58" t="s">
        <v>64</v>
      </c>
      <c r="BG58" t="s">
        <v>66</v>
      </c>
      <c r="BH58">
        <v>1</v>
      </c>
      <c r="BI58">
        <v>1</v>
      </c>
      <c r="BJ58" t="s">
        <v>67</v>
      </c>
      <c r="BK58" t="s">
        <v>68</v>
      </c>
      <c r="BL58" t="s">
        <v>69</v>
      </c>
    </row>
    <row r="59" spans="1:64" x14ac:dyDescent="0.3">
      <c r="A59" t="s">
        <v>233</v>
      </c>
      <c r="B59">
        <v>58</v>
      </c>
      <c r="C59" t="s">
        <v>141</v>
      </c>
      <c r="D59" t="s">
        <v>88</v>
      </c>
      <c r="E59" t="s">
        <v>234</v>
      </c>
      <c r="F59">
        <f t="shared" si="0"/>
        <v>0</v>
      </c>
      <c r="G59">
        <f t="shared" si="1"/>
        <v>5</v>
      </c>
      <c r="AB59">
        <f>VLOOKUP(A59,Florencia_corr!A:B,2,FALSE)</f>
        <v>5</v>
      </c>
      <c r="AC59">
        <v>0</v>
      </c>
      <c r="AD59">
        <v>1</v>
      </c>
      <c r="AF59" t="s">
        <v>62</v>
      </c>
      <c r="AL59">
        <v>27</v>
      </c>
      <c r="AM59">
        <v>5</v>
      </c>
      <c r="AN59">
        <v>13</v>
      </c>
      <c r="AO59">
        <v>9</v>
      </c>
      <c r="AP59">
        <v>4</v>
      </c>
      <c r="AQ59">
        <v>24</v>
      </c>
      <c r="AR59">
        <v>14.4</v>
      </c>
      <c r="AS59">
        <v>4.8</v>
      </c>
      <c r="AT59">
        <v>6.5</v>
      </c>
      <c r="AU59">
        <v>22.5</v>
      </c>
      <c r="AV59">
        <v>90.8</v>
      </c>
      <c r="AW59">
        <v>17.8</v>
      </c>
      <c r="AX59">
        <v>73.599999999999994</v>
      </c>
      <c r="AY59">
        <v>19.399999999999999</v>
      </c>
      <c r="AZ59">
        <v>73.5</v>
      </c>
      <c r="BA59">
        <v>32.9</v>
      </c>
      <c r="BB59" t="s">
        <v>63</v>
      </c>
      <c r="BC59" t="s">
        <v>64</v>
      </c>
      <c r="BD59" t="s">
        <v>65</v>
      </c>
      <c r="BE59" t="s">
        <v>64</v>
      </c>
      <c r="BF59" t="s">
        <v>64</v>
      </c>
      <c r="BG59" t="s">
        <v>66</v>
      </c>
      <c r="BH59">
        <v>1</v>
      </c>
      <c r="BI59">
        <v>1</v>
      </c>
      <c r="BJ59" t="s">
        <v>75</v>
      </c>
      <c r="BK59" t="s">
        <v>91</v>
      </c>
      <c r="BL59" t="s">
        <v>69</v>
      </c>
    </row>
    <row r="60" spans="1:64" x14ac:dyDescent="0.3">
      <c r="A60" t="s">
        <v>235</v>
      </c>
      <c r="B60">
        <v>59</v>
      </c>
      <c r="C60" t="s">
        <v>141</v>
      </c>
      <c r="D60" t="s">
        <v>88</v>
      </c>
      <c r="E60" t="s">
        <v>236</v>
      </c>
      <c r="F60">
        <f t="shared" si="0"/>
        <v>1</v>
      </c>
      <c r="G60">
        <f t="shared" si="1"/>
        <v>1</v>
      </c>
      <c r="W60">
        <f>VLOOKUP(A60,Honda_corr!A:B,2,FALSE)</f>
        <v>1</v>
      </c>
      <c r="X60">
        <v>1</v>
      </c>
      <c r="AA60" t="s">
        <v>90</v>
      </c>
      <c r="AL60">
        <v>43</v>
      </c>
      <c r="AM60">
        <v>7</v>
      </c>
      <c r="AN60">
        <v>14</v>
      </c>
      <c r="AO60">
        <v>22</v>
      </c>
      <c r="AP60">
        <v>14</v>
      </c>
      <c r="AQ60">
        <v>22.5</v>
      </c>
      <c r="AR60">
        <v>15</v>
      </c>
      <c r="AS60">
        <v>4.8</v>
      </c>
      <c r="AT60">
        <v>6.3</v>
      </c>
      <c r="AU60">
        <v>23.5</v>
      </c>
      <c r="AV60">
        <v>87.3</v>
      </c>
      <c r="AW60">
        <v>15.2</v>
      </c>
      <c r="AX60">
        <v>72</v>
      </c>
      <c r="AY60">
        <v>17.5</v>
      </c>
      <c r="AZ60">
        <v>75.3</v>
      </c>
      <c r="BA60">
        <v>40.200000000000003</v>
      </c>
      <c r="BB60" t="s">
        <v>63</v>
      </c>
      <c r="BC60" t="s">
        <v>64</v>
      </c>
      <c r="BD60" t="s">
        <v>65</v>
      </c>
      <c r="BE60" t="s">
        <v>64</v>
      </c>
      <c r="BF60" t="s">
        <v>64</v>
      </c>
      <c r="BG60" t="s">
        <v>66</v>
      </c>
      <c r="BH60">
        <v>1</v>
      </c>
      <c r="BI60">
        <v>1</v>
      </c>
      <c r="BJ60" t="s">
        <v>75</v>
      </c>
      <c r="BK60" t="s">
        <v>91</v>
      </c>
      <c r="BL60" t="s">
        <v>69</v>
      </c>
    </row>
    <row r="61" spans="1:64" x14ac:dyDescent="0.3">
      <c r="A61" t="s">
        <v>237</v>
      </c>
      <c r="B61">
        <v>60</v>
      </c>
      <c r="C61" t="s">
        <v>141</v>
      </c>
      <c r="D61" t="s">
        <v>88</v>
      </c>
      <c r="E61" t="s">
        <v>238</v>
      </c>
      <c r="F61">
        <f t="shared" si="0"/>
        <v>3</v>
      </c>
      <c r="G61">
        <f t="shared" si="1"/>
        <v>10</v>
      </c>
      <c r="H61">
        <f>VLOOKUP(A61,Barbacoas_H_corr!A:B,2,FALSE)</f>
        <v>9</v>
      </c>
      <c r="I61">
        <v>3</v>
      </c>
      <c r="L61" t="s">
        <v>90</v>
      </c>
      <c r="AB61">
        <f>VLOOKUP(A61,Florencia_corr!A:B,2,FALSE)</f>
        <v>1</v>
      </c>
      <c r="AC61">
        <v>0</v>
      </c>
      <c r="AD61">
        <v>1</v>
      </c>
      <c r="AF61" t="s">
        <v>62</v>
      </c>
      <c r="AL61">
        <v>34</v>
      </c>
      <c r="AM61">
        <v>3</v>
      </c>
      <c r="AN61">
        <v>23</v>
      </c>
      <c r="AO61">
        <v>8</v>
      </c>
      <c r="AP61">
        <v>8</v>
      </c>
      <c r="AQ61">
        <v>25.6</v>
      </c>
      <c r="AR61">
        <v>15.7</v>
      </c>
      <c r="AS61">
        <v>4.5999999999999996</v>
      </c>
      <c r="AT61">
        <v>5.8</v>
      </c>
      <c r="AU61">
        <v>20.100000000000001</v>
      </c>
      <c r="AV61">
        <v>80.400000000000006</v>
      </c>
      <c r="AW61">
        <v>15.2</v>
      </c>
      <c r="AX61">
        <v>65.599999999999994</v>
      </c>
      <c r="AY61">
        <v>19</v>
      </c>
      <c r="AZ61">
        <v>69.3</v>
      </c>
      <c r="BA61">
        <v>28.8</v>
      </c>
      <c r="BB61" t="s">
        <v>63</v>
      </c>
      <c r="BC61" t="s">
        <v>64</v>
      </c>
      <c r="BD61" t="s">
        <v>65</v>
      </c>
      <c r="BE61" t="s">
        <v>64</v>
      </c>
      <c r="BF61" t="s">
        <v>64</v>
      </c>
      <c r="BG61" t="s">
        <v>66</v>
      </c>
      <c r="BH61">
        <v>1</v>
      </c>
      <c r="BI61">
        <v>1</v>
      </c>
      <c r="BJ61" t="s">
        <v>75</v>
      </c>
      <c r="BK61" t="s">
        <v>91</v>
      </c>
      <c r="BL61" t="s">
        <v>69</v>
      </c>
    </row>
    <row r="62" spans="1:64" x14ac:dyDescent="0.3">
      <c r="A62" t="s">
        <v>239</v>
      </c>
      <c r="B62">
        <v>61</v>
      </c>
      <c r="C62" t="s">
        <v>240</v>
      </c>
      <c r="D62" t="s">
        <v>241</v>
      </c>
      <c r="E62" t="s">
        <v>242</v>
      </c>
      <c r="F62">
        <f t="shared" si="0"/>
        <v>13</v>
      </c>
      <c r="G62">
        <f t="shared" si="1"/>
        <v>19</v>
      </c>
      <c r="H62">
        <f>VLOOKUP(A62,Barbacoas_H_corr!A:B,2,FALSE)</f>
        <v>12</v>
      </c>
      <c r="I62">
        <v>12</v>
      </c>
      <c r="L62" t="s">
        <v>90</v>
      </c>
      <c r="W62">
        <f>VLOOKUP(A62,Honda_corr!A:B,2,FALSE)</f>
        <v>2</v>
      </c>
      <c r="X62">
        <v>0</v>
      </c>
      <c r="Y62">
        <v>1</v>
      </c>
      <c r="AA62" t="s">
        <v>62</v>
      </c>
      <c r="AB62">
        <f>VLOOKUP(A62,Florencia_corr!A:B,2,FALSE)</f>
        <v>5</v>
      </c>
      <c r="AC62">
        <v>1</v>
      </c>
      <c r="AF62" t="s">
        <v>90</v>
      </c>
      <c r="AL62">
        <v>22</v>
      </c>
      <c r="AM62">
        <v>10</v>
      </c>
      <c r="AN62">
        <v>5</v>
      </c>
      <c r="AO62">
        <v>7</v>
      </c>
      <c r="AP62">
        <v>7</v>
      </c>
      <c r="AQ62">
        <v>49.3</v>
      </c>
      <c r="AR62">
        <v>33.5</v>
      </c>
      <c r="AS62">
        <v>11.7</v>
      </c>
      <c r="AT62">
        <v>14</v>
      </c>
      <c r="AU62">
        <v>32.6</v>
      </c>
      <c r="AV62">
        <v>150.69999999999999</v>
      </c>
      <c r="AW62">
        <v>24.3</v>
      </c>
      <c r="AX62">
        <v>126.6</v>
      </c>
      <c r="AY62">
        <v>16.100000000000001</v>
      </c>
      <c r="AZ62">
        <v>250.8</v>
      </c>
      <c r="BA62">
        <v>165</v>
      </c>
      <c r="BB62" t="s">
        <v>63</v>
      </c>
      <c r="BC62" t="s">
        <v>64</v>
      </c>
      <c r="BD62" t="s">
        <v>65</v>
      </c>
      <c r="BE62" t="s">
        <v>64</v>
      </c>
      <c r="BF62" t="s">
        <v>64</v>
      </c>
      <c r="BG62" t="s">
        <v>66</v>
      </c>
      <c r="BH62">
        <v>1</v>
      </c>
      <c r="BI62">
        <v>1</v>
      </c>
      <c r="BJ62" t="s">
        <v>75</v>
      </c>
      <c r="BK62" t="s">
        <v>116</v>
      </c>
      <c r="BL62" t="s">
        <v>69</v>
      </c>
    </row>
    <row r="63" spans="1:64" x14ac:dyDescent="0.3">
      <c r="A63" t="s">
        <v>243</v>
      </c>
      <c r="B63">
        <v>62</v>
      </c>
      <c r="C63" t="s">
        <v>244</v>
      </c>
      <c r="D63" t="s">
        <v>88</v>
      </c>
      <c r="E63" t="s">
        <v>245</v>
      </c>
      <c r="F63">
        <f t="shared" si="0"/>
        <v>29</v>
      </c>
      <c r="G63">
        <f t="shared" si="1"/>
        <v>1</v>
      </c>
      <c r="W63">
        <v>0</v>
      </c>
      <c r="X63">
        <v>29</v>
      </c>
      <c r="Z63">
        <v>1</v>
      </c>
      <c r="AA63" t="s">
        <v>80</v>
      </c>
      <c r="AG63">
        <f>VLOOKUP(A63,Fusa_corr!A:B,2,FALSE)</f>
        <v>1</v>
      </c>
      <c r="AH63">
        <v>0</v>
      </c>
      <c r="AI63">
        <v>1</v>
      </c>
      <c r="AK63" t="s">
        <v>62</v>
      </c>
      <c r="AL63">
        <v>13</v>
      </c>
      <c r="AM63">
        <v>5</v>
      </c>
      <c r="AN63">
        <v>7</v>
      </c>
      <c r="AO63">
        <v>1</v>
      </c>
      <c r="AP63">
        <v>4</v>
      </c>
      <c r="AQ63">
        <v>12.6</v>
      </c>
      <c r="AR63">
        <v>7.2</v>
      </c>
      <c r="AS63">
        <v>3.9</v>
      </c>
      <c r="AT63">
        <v>4</v>
      </c>
      <c r="AU63">
        <v>20.100000000000001</v>
      </c>
      <c r="AV63">
        <v>51.1</v>
      </c>
      <c r="AW63">
        <v>5.7</v>
      </c>
      <c r="AX63">
        <v>44.6</v>
      </c>
      <c r="AY63">
        <v>11.3</v>
      </c>
      <c r="AZ63">
        <v>61.8</v>
      </c>
      <c r="BA63">
        <v>10.4</v>
      </c>
      <c r="BB63" t="s">
        <v>63</v>
      </c>
      <c r="BC63" t="s">
        <v>64</v>
      </c>
      <c r="BD63" t="s">
        <v>65</v>
      </c>
      <c r="BE63" t="s">
        <v>64</v>
      </c>
      <c r="BF63" t="s">
        <v>64</v>
      </c>
      <c r="BG63" t="s">
        <v>135</v>
      </c>
      <c r="BH63">
        <v>2</v>
      </c>
      <c r="BI63">
        <v>1</v>
      </c>
      <c r="BJ63" t="s">
        <v>75</v>
      </c>
      <c r="BK63" t="s">
        <v>91</v>
      </c>
      <c r="BL63" t="s">
        <v>69</v>
      </c>
    </row>
    <row r="64" spans="1:64" x14ac:dyDescent="0.3">
      <c r="A64" t="s">
        <v>246</v>
      </c>
      <c r="B64">
        <v>63</v>
      </c>
      <c r="C64" t="s">
        <v>244</v>
      </c>
      <c r="D64" t="s">
        <v>88</v>
      </c>
      <c r="E64" t="s">
        <v>247</v>
      </c>
      <c r="F64">
        <f t="shared" si="0"/>
        <v>26</v>
      </c>
      <c r="G64">
        <f t="shared" si="1"/>
        <v>14</v>
      </c>
      <c r="M64">
        <f>VLOOKUP(A64,'San Agustin_corr'!A:B,2,FALSE)</f>
        <v>11</v>
      </c>
      <c r="N64">
        <v>21</v>
      </c>
      <c r="Q64" t="s">
        <v>90</v>
      </c>
      <c r="AG64">
        <f>VLOOKUP(A64,Fusa_corr!A:B,2,FALSE)</f>
        <v>3</v>
      </c>
      <c r="AH64">
        <v>5</v>
      </c>
      <c r="AK64" t="s">
        <v>90</v>
      </c>
      <c r="AL64">
        <v>38</v>
      </c>
      <c r="AM64">
        <v>14</v>
      </c>
      <c r="AN64">
        <v>12</v>
      </c>
      <c r="AO64">
        <v>12</v>
      </c>
      <c r="AP64">
        <v>6</v>
      </c>
      <c r="AQ64">
        <v>14.4</v>
      </c>
      <c r="AR64">
        <v>7.4</v>
      </c>
      <c r="AS64">
        <v>3.9</v>
      </c>
      <c r="AT64">
        <v>3.8</v>
      </c>
      <c r="AU64">
        <v>20.399999999999999</v>
      </c>
      <c r="AV64">
        <v>61.3</v>
      </c>
      <c r="AW64">
        <v>8.3000000000000007</v>
      </c>
      <c r="AX64">
        <v>52.7</v>
      </c>
      <c r="AY64">
        <v>13.6</v>
      </c>
      <c r="AZ64">
        <v>56.5</v>
      </c>
      <c r="BA64">
        <v>12</v>
      </c>
      <c r="BB64" t="s">
        <v>63</v>
      </c>
      <c r="BC64" t="s">
        <v>64</v>
      </c>
      <c r="BD64" t="s">
        <v>65</v>
      </c>
      <c r="BE64" t="s">
        <v>64</v>
      </c>
      <c r="BF64" t="s">
        <v>64</v>
      </c>
      <c r="BG64" t="s">
        <v>66</v>
      </c>
      <c r="BH64">
        <v>1</v>
      </c>
      <c r="BI64">
        <v>1</v>
      </c>
      <c r="BJ64" t="s">
        <v>75</v>
      </c>
      <c r="BK64" t="s">
        <v>91</v>
      </c>
      <c r="BL64" t="s">
        <v>69</v>
      </c>
    </row>
    <row r="65" spans="1:64" x14ac:dyDescent="0.3">
      <c r="A65" t="s">
        <v>248</v>
      </c>
      <c r="B65">
        <v>64</v>
      </c>
      <c r="C65" t="s">
        <v>141</v>
      </c>
      <c r="D65" t="s">
        <v>88</v>
      </c>
      <c r="E65" t="s">
        <v>249</v>
      </c>
      <c r="F65">
        <f t="shared" si="0"/>
        <v>1</v>
      </c>
      <c r="G65">
        <f t="shared" si="1"/>
        <v>0</v>
      </c>
      <c r="AB65">
        <v>0</v>
      </c>
      <c r="AC65">
        <v>1</v>
      </c>
      <c r="AE65">
        <v>1</v>
      </c>
      <c r="AF65" t="s">
        <v>80</v>
      </c>
      <c r="AL65">
        <v>11</v>
      </c>
      <c r="AM65">
        <v>2</v>
      </c>
      <c r="AN65">
        <v>6</v>
      </c>
      <c r="AO65">
        <v>3</v>
      </c>
      <c r="AP65">
        <v>4</v>
      </c>
      <c r="AQ65">
        <v>25</v>
      </c>
      <c r="AR65">
        <v>19.600000000000001</v>
      </c>
      <c r="AS65">
        <v>4.8</v>
      </c>
      <c r="AT65">
        <v>6.3</v>
      </c>
      <c r="AU65">
        <v>21</v>
      </c>
      <c r="AV65">
        <v>96.1</v>
      </c>
      <c r="AW65">
        <v>30.4</v>
      </c>
      <c r="AX65">
        <v>65.5</v>
      </c>
      <c r="AY65">
        <v>31.7</v>
      </c>
      <c r="AZ65">
        <v>77.7</v>
      </c>
      <c r="BA65">
        <v>37</v>
      </c>
      <c r="BB65" t="s">
        <v>63</v>
      </c>
      <c r="BC65" t="s">
        <v>64</v>
      </c>
      <c r="BD65" t="s">
        <v>65</v>
      </c>
      <c r="BE65" t="s">
        <v>64</v>
      </c>
      <c r="BF65" t="s">
        <v>64</v>
      </c>
      <c r="BG65" t="s">
        <v>66</v>
      </c>
      <c r="BH65">
        <v>1</v>
      </c>
      <c r="BI65">
        <v>1</v>
      </c>
      <c r="BJ65" t="s">
        <v>75</v>
      </c>
      <c r="BK65" t="s">
        <v>91</v>
      </c>
      <c r="BL65" t="s">
        <v>69</v>
      </c>
    </row>
    <row r="66" spans="1:64" x14ac:dyDescent="0.3">
      <c r="A66" t="s">
        <v>250</v>
      </c>
      <c r="B66">
        <v>65</v>
      </c>
      <c r="C66" t="s">
        <v>100</v>
      </c>
      <c r="D66" t="s">
        <v>101</v>
      </c>
      <c r="E66" t="s">
        <v>251</v>
      </c>
      <c r="F66">
        <f t="shared" ref="F66:F129" si="2">I66+N66+S66+X66+AC66+AH66</f>
        <v>18</v>
      </c>
      <c r="G66">
        <f t="shared" ref="G66:G129" si="3">H66+M66+R66+W66+AB66+AG66</f>
        <v>8</v>
      </c>
      <c r="J66">
        <v>1</v>
      </c>
      <c r="L66" t="s">
        <v>62</v>
      </c>
      <c r="M66">
        <v>0</v>
      </c>
      <c r="N66">
        <v>12</v>
      </c>
      <c r="P66">
        <v>1</v>
      </c>
      <c r="Q66" t="s">
        <v>80</v>
      </c>
      <c r="R66">
        <f>VLOOKUP(A66,Toche_corr!A:B,2,FALSE)</f>
        <v>4</v>
      </c>
      <c r="S66">
        <v>2</v>
      </c>
      <c r="V66" t="s">
        <v>90</v>
      </c>
      <c r="AG66">
        <f>VLOOKUP(A66,Fusa_corr!A:B,2,FALSE)</f>
        <v>4</v>
      </c>
      <c r="AH66">
        <v>4</v>
      </c>
      <c r="AK66" t="s">
        <v>90</v>
      </c>
      <c r="AL66">
        <v>19</v>
      </c>
      <c r="AM66">
        <v>4</v>
      </c>
      <c r="AN66">
        <v>7</v>
      </c>
      <c r="AO66">
        <v>8</v>
      </c>
      <c r="AP66">
        <v>4</v>
      </c>
      <c r="AQ66">
        <v>20.9</v>
      </c>
      <c r="AR66">
        <v>16.399999999999999</v>
      </c>
      <c r="AS66">
        <v>2.7</v>
      </c>
      <c r="AT66">
        <v>2.4</v>
      </c>
      <c r="AU66">
        <v>6.4</v>
      </c>
      <c r="AV66">
        <v>75.2</v>
      </c>
      <c r="AW66">
        <v>46.3</v>
      </c>
      <c r="AX66">
        <v>29.2</v>
      </c>
      <c r="AY66">
        <v>61.3</v>
      </c>
      <c r="AZ66">
        <v>48.4</v>
      </c>
      <c r="BA66">
        <v>8.1999999999999993</v>
      </c>
      <c r="BB66" t="s">
        <v>63</v>
      </c>
      <c r="BC66" t="s">
        <v>64</v>
      </c>
      <c r="BD66" t="s">
        <v>65</v>
      </c>
      <c r="BE66" t="s">
        <v>64</v>
      </c>
      <c r="BF66" t="s">
        <v>64</v>
      </c>
      <c r="BG66" t="s">
        <v>66</v>
      </c>
      <c r="BH66">
        <v>1</v>
      </c>
      <c r="BI66">
        <v>1</v>
      </c>
      <c r="BJ66" t="s">
        <v>67</v>
      </c>
      <c r="BK66" t="s">
        <v>103</v>
      </c>
      <c r="BL66" t="s">
        <v>69</v>
      </c>
    </row>
    <row r="67" spans="1:64" x14ac:dyDescent="0.3">
      <c r="A67" t="s">
        <v>252</v>
      </c>
      <c r="B67">
        <v>66</v>
      </c>
      <c r="C67" t="s">
        <v>253</v>
      </c>
      <c r="D67" t="s">
        <v>254</v>
      </c>
      <c r="E67" t="s">
        <v>255</v>
      </c>
      <c r="F67">
        <f t="shared" si="2"/>
        <v>0</v>
      </c>
      <c r="G67">
        <f t="shared" si="3"/>
        <v>17</v>
      </c>
      <c r="AB67">
        <f>VLOOKUP(A67,Florencia_corr!A:B,2,FALSE)</f>
        <v>17</v>
      </c>
      <c r="AC67">
        <v>0</v>
      </c>
      <c r="AD67">
        <v>1</v>
      </c>
      <c r="AF67" t="s">
        <v>62</v>
      </c>
      <c r="AL67">
        <v>5</v>
      </c>
      <c r="AM67">
        <v>2</v>
      </c>
      <c r="AN67">
        <v>3</v>
      </c>
      <c r="AO67">
        <v>0</v>
      </c>
      <c r="AP67">
        <v>4</v>
      </c>
      <c r="AQ67">
        <v>47.7</v>
      </c>
      <c r="AR67">
        <v>40</v>
      </c>
      <c r="AS67">
        <v>4.9000000000000004</v>
      </c>
      <c r="AT67">
        <v>5.3</v>
      </c>
      <c r="AU67">
        <v>9.1</v>
      </c>
      <c r="AV67">
        <v>68.400000000000006</v>
      </c>
      <c r="AW67">
        <v>16.8</v>
      </c>
      <c r="AX67">
        <v>51.5</v>
      </c>
      <c r="AY67">
        <v>24.6</v>
      </c>
      <c r="AZ67">
        <v>50</v>
      </c>
      <c r="BA67">
        <v>15.9</v>
      </c>
      <c r="BB67" t="s">
        <v>63</v>
      </c>
      <c r="BC67" t="s">
        <v>64</v>
      </c>
      <c r="BD67" t="s">
        <v>65</v>
      </c>
      <c r="BE67" t="s">
        <v>64</v>
      </c>
      <c r="BF67" t="s">
        <v>64</v>
      </c>
      <c r="BG67" t="s">
        <v>66</v>
      </c>
      <c r="BH67">
        <v>2</v>
      </c>
      <c r="BI67">
        <v>1</v>
      </c>
      <c r="BJ67" t="s">
        <v>75</v>
      </c>
      <c r="BK67" t="s">
        <v>91</v>
      </c>
      <c r="BL67" t="s">
        <v>69</v>
      </c>
    </row>
    <row r="68" spans="1:64" x14ac:dyDescent="0.3">
      <c r="A68" t="s">
        <v>256</v>
      </c>
      <c r="B68">
        <v>67</v>
      </c>
      <c r="C68" t="s">
        <v>120</v>
      </c>
      <c r="D68" t="s">
        <v>121</v>
      </c>
      <c r="E68" t="s">
        <v>257</v>
      </c>
      <c r="F68">
        <f t="shared" si="2"/>
        <v>66</v>
      </c>
      <c r="G68">
        <f t="shared" si="3"/>
        <v>3</v>
      </c>
      <c r="W68">
        <f>VLOOKUP(A68,Honda_corr!A:B,2,FALSE)</f>
        <v>3</v>
      </c>
      <c r="X68">
        <v>66</v>
      </c>
      <c r="AA68" t="s">
        <v>90</v>
      </c>
      <c r="AL68">
        <v>7</v>
      </c>
      <c r="AM68">
        <v>2</v>
      </c>
      <c r="AN68">
        <v>4</v>
      </c>
      <c r="AO68">
        <v>1</v>
      </c>
      <c r="AP68">
        <v>5</v>
      </c>
      <c r="AQ68">
        <v>21.1</v>
      </c>
      <c r="AR68">
        <v>16.100000000000001</v>
      </c>
      <c r="AS68">
        <v>9.1999999999999993</v>
      </c>
      <c r="AT68">
        <v>14.8</v>
      </c>
      <c r="AU68">
        <v>12.1</v>
      </c>
      <c r="AV68">
        <v>110.7</v>
      </c>
      <c r="AW68">
        <v>46.4</v>
      </c>
      <c r="AX68">
        <v>64.3</v>
      </c>
      <c r="AY68">
        <v>42</v>
      </c>
      <c r="AZ68">
        <v>66.2</v>
      </c>
      <c r="BA68">
        <v>63.2</v>
      </c>
      <c r="BB68" t="s">
        <v>63</v>
      </c>
      <c r="BC68" t="s">
        <v>64</v>
      </c>
      <c r="BD68" t="s">
        <v>65</v>
      </c>
      <c r="BE68" t="s">
        <v>64</v>
      </c>
      <c r="BF68" t="s">
        <v>64</v>
      </c>
      <c r="BG68" t="s">
        <v>74</v>
      </c>
      <c r="BH68">
        <v>2</v>
      </c>
      <c r="BI68">
        <v>1</v>
      </c>
      <c r="BJ68" t="s">
        <v>67</v>
      </c>
      <c r="BK68" t="s">
        <v>116</v>
      </c>
      <c r="BL68" t="s">
        <v>69</v>
      </c>
    </row>
    <row r="69" spans="1:64" x14ac:dyDescent="0.3">
      <c r="A69" t="s">
        <v>258</v>
      </c>
      <c r="B69">
        <v>68</v>
      </c>
      <c r="C69" t="s">
        <v>185</v>
      </c>
      <c r="D69" t="s">
        <v>186</v>
      </c>
      <c r="E69" t="s">
        <v>259</v>
      </c>
      <c r="F69">
        <f t="shared" si="2"/>
        <v>42</v>
      </c>
      <c r="G69">
        <f t="shared" si="3"/>
        <v>0</v>
      </c>
      <c r="M69">
        <v>0</v>
      </c>
      <c r="N69">
        <v>14</v>
      </c>
      <c r="P69">
        <v>1</v>
      </c>
      <c r="Q69" t="s">
        <v>80</v>
      </c>
      <c r="R69">
        <v>0</v>
      </c>
      <c r="S69">
        <v>10</v>
      </c>
      <c r="U69">
        <v>1</v>
      </c>
      <c r="V69" t="s">
        <v>80</v>
      </c>
      <c r="AB69">
        <v>0</v>
      </c>
      <c r="AC69">
        <v>2</v>
      </c>
      <c r="AE69">
        <v>1</v>
      </c>
      <c r="AF69" t="s">
        <v>80</v>
      </c>
      <c r="AG69">
        <v>0</v>
      </c>
      <c r="AH69">
        <v>16</v>
      </c>
      <c r="AJ69">
        <v>1</v>
      </c>
      <c r="AK69" t="s">
        <v>80</v>
      </c>
      <c r="AL69">
        <v>14</v>
      </c>
      <c r="AM69">
        <v>7</v>
      </c>
      <c r="AN69">
        <v>7</v>
      </c>
      <c r="AO69">
        <v>0</v>
      </c>
      <c r="AP69">
        <v>10</v>
      </c>
      <c r="AQ69">
        <v>63.3</v>
      </c>
      <c r="AR69">
        <v>43.5</v>
      </c>
      <c r="AS69">
        <v>8.6</v>
      </c>
      <c r="AT69">
        <v>11.5</v>
      </c>
      <c r="AU69">
        <v>76.8</v>
      </c>
      <c r="AV69">
        <v>244.4</v>
      </c>
      <c r="AW69">
        <v>73</v>
      </c>
      <c r="AX69">
        <v>171.2</v>
      </c>
      <c r="AY69">
        <v>29.9</v>
      </c>
      <c r="AZ69">
        <v>90.9</v>
      </c>
      <c r="BA69">
        <v>366</v>
      </c>
      <c r="BB69" t="s">
        <v>63</v>
      </c>
      <c r="BC69" t="s">
        <v>64</v>
      </c>
      <c r="BD69" t="s">
        <v>65</v>
      </c>
      <c r="BE69" t="s">
        <v>64</v>
      </c>
      <c r="BF69" t="s">
        <v>64</v>
      </c>
      <c r="BG69" t="s">
        <v>176</v>
      </c>
      <c r="BH69">
        <v>3</v>
      </c>
      <c r="BI69">
        <v>2</v>
      </c>
      <c r="BJ69" t="s">
        <v>75</v>
      </c>
      <c r="BK69" t="s">
        <v>116</v>
      </c>
      <c r="BL69" t="s">
        <v>98</v>
      </c>
    </row>
    <row r="70" spans="1:64" x14ac:dyDescent="0.3">
      <c r="A70" t="s">
        <v>260</v>
      </c>
      <c r="B70">
        <v>69</v>
      </c>
      <c r="C70" t="s">
        <v>261</v>
      </c>
      <c r="D70" t="s">
        <v>254</v>
      </c>
      <c r="E70" t="s">
        <v>262</v>
      </c>
      <c r="F70">
        <f t="shared" si="2"/>
        <v>0</v>
      </c>
      <c r="G70">
        <f t="shared" si="3"/>
        <v>2</v>
      </c>
      <c r="AB70">
        <f>VLOOKUP(A70,Florencia_corr!A:B,2,FALSE)</f>
        <v>2</v>
      </c>
      <c r="AC70">
        <v>0</v>
      </c>
      <c r="AD70">
        <v>1</v>
      </c>
      <c r="AF70" t="s">
        <v>62</v>
      </c>
      <c r="AL70">
        <v>6</v>
      </c>
      <c r="AM70">
        <v>4</v>
      </c>
      <c r="AN70">
        <v>2</v>
      </c>
      <c r="AO70">
        <v>0</v>
      </c>
      <c r="AP70">
        <v>4</v>
      </c>
      <c r="AQ70">
        <v>34.5</v>
      </c>
      <c r="AR70">
        <v>22</v>
      </c>
      <c r="AS70">
        <v>11.3</v>
      </c>
      <c r="AT70">
        <v>12.8</v>
      </c>
      <c r="AU70">
        <v>17.399999999999999</v>
      </c>
      <c r="AV70">
        <v>86.7</v>
      </c>
      <c r="AW70">
        <v>17.2</v>
      </c>
      <c r="AX70">
        <v>68.5</v>
      </c>
      <c r="AY70">
        <v>19.899999999999999</v>
      </c>
      <c r="AZ70">
        <v>57</v>
      </c>
      <c r="BA70">
        <v>54</v>
      </c>
      <c r="BB70" t="s">
        <v>63</v>
      </c>
      <c r="BC70" t="s">
        <v>64</v>
      </c>
      <c r="BD70" t="s">
        <v>65</v>
      </c>
      <c r="BE70" t="s">
        <v>64</v>
      </c>
      <c r="BF70" t="s">
        <v>64</v>
      </c>
      <c r="BG70" t="s">
        <v>66</v>
      </c>
      <c r="BH70">
        <v>1</v>
      </c>
      <c r="BI70">
        <v>1</v>
      </c>
      <c r="BJ70" t="s">
        <v>75</v>
      </c>
      <c r="BK70" t="s">
        <v>91</v>
      </c>
      <c r="BL70" t="s">
        <v>69</v>
      </c>
    </row>
    <row r="71" spans="1:64" x14ac:dyDescent="0.3">
      <c r="A71" t="s">
        <v>263</v>
      </c>
      <c r="B71">
        <v>70</v>
      </c>
      <c r="C71" t="s">
        <v>261</v>
      </c>
      <c r="D71" t="s">
        <v>254</v>
      </c>
      <c r="E71" t="s">
        <v>264</v>
      </c>
      <c r="F71">
        <f t="shared" si="2"/>
        <v>0</v>
      </c>
      <c r="G71">
        <f t="shared" si="3"/>
        <v>4</v>
      </c>
      <c r="AB71">
        <f>VLOOKUP(A71,Florencia_corr!A:B,2,FALSE)</f>
        <v>4</v>
      </c>
      <c r="AC71">
        <v>0</v>
      </c>
      <c r="AD71">
        <v>1</v>
      </c>
      <c r="AF71" t="s">
        <v>62</v>
      </c>
      <c r="AL71">
        <v>4</v>
      </c>
      <c r="AM71">
        <v>2</v>
      </c>
      <c r="AN71">
        <v>1</v>
      </c>
      <c r="AO71">
        <v>1</v>
      </c>
      <c r="AP71">
        <v>4</v>
      </c>
      <c r="AQ71">
        <v>26.5</v>
      </c>
      <c r="AR71">
        <v>19.399999999999999</v>
      </c>
      <c r="AS71">
        <v>8.8000000000000007</v>
      </c>
      <c r="AT71">
        <v>9.5</v>
      </c>
      <c r="AU71">
        <v>12.5</v>
      </c>
      <c r="AV71">
        <v>65</v>
      </c>
      <c r="AW71">
        <v>11.4</v>
      </c>
      <c r="AX71">
        <v>53.5</v>
      </c>
      <c r="AY71">
        <v>17.600000000000001</v>
      </c>
      <c r="AZ71">
        <v>56.2</v>
      </c>
      <c r="BA71">
        <v>25</v>
      </c>
      <c r="BB71" t="s">
        <v>63</v>
      </c>
      <c r="BC71" t="s">
        <v>64</v>
      </c>
      <c r="BD71" t="s">
        <v>65</v>
      </c>
      <c r="BE71" t="s">
        <v>64</v>
      </c>
      <c r="BF71" t="s">
        <v>64</v>
      </c>
      <c r="BG71" t="s">
        <v>66</v>
      </c>
      <c r="BH71">
        <v>1</v>
      </c>
      <c r="BI71">
        <v>1</v>
      </c>
      <c r="BJ71" t="s">
        <v>75</v>
      </c>
      <c r="BK71" t="s">
        <v>91</v>
      </c>
      <c r="BL71" t="s">
        <v>69</v>
      </c>
    </row>
    <row r="72" spans="1:64" x14ac:dyDescent="0.3">
      <c r="A72" t="s">
        <v>265</v>
      </c>
      <c r="B72">
        <v>71</v>
      </c>
      <c r="C72" t="s">
        <v>71</v>
      </c>
      <c r="D72" t="s">
        <v>72</v>
      </c>
      <c r="E72" t="s">
        <v>266</v>
      </c>
      <c r="F72">
        <f t="shared" si="2"/>
        <v>13</v>
      </c>
      <c r="G72">
        <f t="shared" si="3"/>
        <v>0</v>
      </c>
      <c r="W72">
        <v>0</v>
      </c>
      <c r="X72">
        <v>10</v>
      </c>
      <c r="Z72">
        <v>1</v>
      </c>
      <c r="AA72" t="s">
        <v>80</v>
      </c>
      <c r="AB72">
        <v>0</v>
      </c>
      <c r="AC72">
        <v>3</v>
      </c>
      <c r="AE72">
        <v>1</v>
      </c>
      <c r="AF72" t="s">
        <v>80</v>
      </c>
      <c r="AL72">
        <v>10</v>
      </c>
      <c r="AM72">
        <v>3</v>
      </c>
      <c r="AN72">
        <v>7</v>
      </c>
      <c r="AO72">
        <v>0</v>
      </c>
      <c r="AP72">
        <v>2</v>
      </c>
      <c r="AQ72">
        <v>30.3</v>
      </c>
      <c r="AR72">
        <v>18.5</v>
      </c>
      <c r="AS72">
        <v>11.2</v>
      </c>
      <c r="AT72">
        <v>15.3</v>
      </c>
      <c r="AU72">
        <v>64.599999999999994</v>
      </c>
      <c r="AV72">
        <v>247.3</v>
      </c>
      <c r="AW72">
        <v>71.900000000000006</v>
      </c>
      <c r="AX72">
        <v>189.5</v>
      </c>
      <c r="AY72">
        <v>27.5</v>
      </c>
      <c r="AZ72">
        <v>170.6</v>
      </c>
      <c r="BA72">
        <v>519</v>
      </c>
      <c r="BB72" t="s">
        <v>63</v>
      </c>
      <c r="BC72" t="s">
        <v>64</v>
      </c>
      <c r="BD72" t="s">
        <v>65</v>
      </c>
      <c r="BE72" t="s">
        <v>64</v>
      </c>
      <c r="BF72" t="s">
        <v>64</v>
      </c>
      <c r="BG72" t="s">
        <v>66</v>
      </c>
      <c r="BH72">
        <v>1</v>
      </c>
      <c r="BI72">
        <v>1</v>
      </c>
      <c r="BJ72" t="s">
        <v>75</v>
      </c>
      <c r="BK72" t="s">
        <v>76</v>
      </c>
      <c r="BL72" t="s">
        <v>69</v>
      </c>
    </row>
    <row r="73" spans="1:64" x14ac:dyDescent="0.3">
      <c r="A73" t="s">
        <v>267</v>
      </c>
      <c r="B73">
        <v>72</v>
      </c>
      <c r="C73" t="s">
        <v>71</v>
      </c>
      <c r="D73" t="s">
        <v>72</v>
      </c>
      <c r="E73" t="s">
        <v>268</v>
      </c>
      <c r="F73">
        <f t="shared" si="2"/>
        <v>2</v>
      </c>
      <c r="G73">
        <f t="shared" si="3"/>
        <v>2</v>
      </c>
      <c r="R73">
        <f>VLOOKUP(A73,Toche_corr!A:B,2,FALSE)</f>
        <v>1</v>
      </c>
      <c r="S73">
        <v>0</v>
      </c>
      <c r="T73">
        <v>1</v>
      </c>
      <c r="V73" t="s">
        <v>62</v>
      </c>
      <c r="W73">
        <v>0</v>
      </c>
      <c r="X73">
        <v>1</v>
      </c>
      <c r="Z73">
        <v>1</v>
      </c>
      <c r="AA73" t="s">
        <v>80</v>
      </c>
      <c r="AG73">
        <f>VLOOKUP(A73,Fusa_corr!A:B,2,FALSE)</f>
        <v>1</v>
      </c>
      <c r="AH73">
        <v>1</v>
      </c>
      <c r="AK73" t="s">
        <v>90</v>
      </c>
      <c r="AL73">
        <v>13</v>
      </c>
      <c r="AM73">
        <v>6</v>
      </c>
      <c r="AN73">
        <v>7</v>
      </c>
      <c r="AO73">
        <v>0</v>
      </c>
      <c r="AP73">
        <v>4</v>
      </c>
      <c r="AQ73">
        <v>28.3</v>
      </c>
      <c r="AR73">
        <v>17.8</v>
      </c>
      <c r="AS73">
        <v>11.1</v>
      </c>
      <c r="AT73">
        <v>14.4</v>
      </c>
      <c r="AU73">
        <v>53.4</v>
      </c>
      <c r="AV73">
        <v>277.7</v>
      </c>
      <c r="AW73">
        <v>103.7</v>
      </c>
      <c r="AX73">
        <v>177.4</v>
      </c>
      <c r="AY73">
        <v>36.9</v>
      </c>
      <c r="AZ73">
        <v>178.8</v>
      </c>
      <c r="BA73">
        <v>453.7</v>
      </c>
      <c r="BB73" t="s">
        <v>63</v>
      </c>
      <c r="BC73" t="s">
        <v>64</v>
      </c>
      <c r="BD73" t="s">
        <v>65</v>
      </c>
      <c r="BE73" t="s">
        <v>64</v>
      </c>
      <c r="BF73" t="s">
        <v>64</v>
      </c>
      <c r="BG73" t="s">
        <v>66</v>
      </c>
      <c r="BH73">
        <v>2</v>
      </c>
      <c r="BI73">
        <v>3</v>
      </c>
      <c r="BJ73" t="s">
        <v>75</v>
      </c>
      <c r="BK73" t="s">
        <v>76</v>
      </c>
      <c r="BL73" t="s">
        <v>69</v>
      </c>
    </row>
    <row r="74" spans="1:64" x14ac:dyDescent="0.3">
      <c r="A74" t="s">
        <v>269</v>
      </c>
      <c r="B74">
        <v>73</v>
      </c>
      <c r="C74" t="s">
        <v>163</v>
      </c>
      <c r="D74" t="s">
        <v>88</v>
      </c>
      <c r="E74" t="s">
        <v>270</v>
      </c>
      <c r="F74">
        <f t="shared" si="2"/>
        <v>41</v>
      </c>
      <c r="G74">
        <f t="shared" si="3"/>
        <v>5</v>
      </c>
      <c r="R74">
        <f>VLOOKUP(A74,Toche_corr!A:B,2,FALSE)</f>
        <v>2</v>
      </c>
      <c r="S74">
        <v>40</v>
      </c>
      <c r="V74" t="s">
        <v>90</v>
      </c>
      <c r="AG74">
        <f>VLOOKUP(A74,Fusa_corr!A:B,2,FALSE)</f>
        <v>3</v>
      </c>
      <c r="AH74">
        <v>1</v>
      </c>
      <c r="AK74" t="s">
        <v>90</v>
      </c>
      <c r="AL74">
        <v>30</v>
      </c>
      <c r="AM74">
        <v>7</v>
      </c>
      <c r="AN74">
        <v>7</v>
      </c>
      <c r="AO74">
        <v>16</v>
      </c>
      <c r="AP74">
        <v>17</v>
      </c>
      <c r="AQ74">
        <v>22.1</v>
      </c>
      <c r="AR74">
        <v>12</v>
      </c>
      <c r="AS74">
        <v>7.6</v>
      </c>
      <c r="AT74">
        <v>9.8000000000000007</v>
      </c>
      <c r="AU74">
        <v>32.4</v>
      </c>
      <c r="AV74">
        <v>128.69999999999999</v>
      </c>
      <c r="AW74">
        <v>28</v>
      </c>
      <c r="AX74">
        <v>100.8</v>
      </c>
      <c r="AY74">
        <v>21.7</v>
      </c>
      <c r="AZ74">
        <v>90.4</v>
      </c>
      <c r="BA74">
        <v>87.1</v>
      </c>
      <c r="BB74" t="s">
        <v>63</v>
      </c>
      <c r="BC74" t="s">
        <v>64</v>
      </c>
      <c r="BD74" t="s">
        <v>65</v>
      </c>
      <c r="BE74" t="s">
        <v>64</v>
      </c>
      <c r="BF74" t="s">
        <v>64</v>
      </c>
      <c r="BG74" t="s">
        <v>66</v>
      </c>
      <c r="BH74">
        <v>1</v>
      </c>
      <c r="BI74">
        <v>1</v>
      </c>
      <c r="BJ74" t="s">
        <v>116</v>
      </c>
      <c r="BK74" t="s">
        <v>91</v>
      </c>
      <c r="BL74" t="s">
        <v>69</v>
      </c>
    </row>
    <row r="75" spans="1:64" x14ac:dyDescent="0.3">
      <c r="A75" t="s">
        <v>271</v>
      </c>
      <c r="B75">
        <v>74</v>
      </c>
      <c r="C75" t="s">
        <v>185</v>
      </c>
      <c r="D75" t="s">
        <v>186</v>
      </c>
      <c r="E75" t="s">
        <v>272</v>
      </c>
      <c r="F75">
        <f t="shared" si="2"/>
        <v>12</v>
      </c>
      <c r="G75">
        <f t="shared" si="3"/>
        <v>6</v>
      </c>
      <c r="H75">
        <f>VLOOKUP(A75,Barbacoas_H_corr!A:B,2,FALSE)</f>
        <v>2</v>
      </c>
      <c r="I75">
        <v>1</v>
      </c>
      <c r="L75" t="s">
        <v>90</v>
      </c>
      <c r="M75">
        <f>VLOOKUP(A75,'San Agustin_corr'!A:B,2,FALSE)</f>
        <v>1</v>
      </c>
      <c r="N75">
        <v>0</v>
      </c>
      <c r="O75">
        <v>1</v>
      </c>
      <c r="Q75" t="s">
        <v>62</v>
      </c>
      <c r="R75">
        <v>0</v>
      </c>
      <c r="S75">
        <v>1</v>
      </c>
      <c r="U75">
        <v>1</v>
      </c>
      <c r="V75" t="s">
        <v>80</v>
      </c>
      <c r="W75">
        <f>VLOOKUP(A75,Honda_corr!A:B,2,FALSE)</f>
        <v>1</v>
      </c>
      <c r="X75">
        <v>5</v>
      </c>
      <c r="AA75" t="s">
        <v>90</v>
      </c>
      <c r="AB75">
        <f>VLOOKUP(A75,Florencia_corr!A:B,2,FALSE)</f>
        <v>2</v>
      </c>
      <c r="AC75">
        <v>5</v>
      </c>
      <c r="AF75" t="s">
        <v>90</v>
      </c>
      <c r="AL75">
        <v>15</v>
      </c>
      <c r="AM75">
        <v>5</v>
      </c>
      <c r="AN75">
        <v>6</v>
      </c>
      <c r="AO75">
        <v>4</v>
      </c>
      <c r="AP75">
        <v>9</v>
      </c>
      <c r="AQ75">
        <v>70.3</v>
      </c>
      <c r="AR75">
        <v>52.5</v>
      </c>
      <c r="AS75">
        <v>9.1999999999999993</v>
      </c>
      <c r="AT75">
        <v>11.3</v>
      </c>
      <c r="AU75">
        <v>47</v>
      </c>
      <c r="AV75">
        <v>173.9</v>
      </c>
      <c r="AW75">
        <v>51.1</v>
      </c>
      <c r="AX75">
        <v>127</v>
      </c>
      <c r="AY75">
        <v>28.7</v>
      </c>
      <c r="AZ75">
        <v>63.7</v>
      </c>
      <c r="BA75">
        <v>201.5</v>
      </c>
      <c r="BB75" t="s">
        <v>63</v>
      </c>
      <c r="BC75" t="s">
        <v>64</v>
      </c>
      <c r="BD75" t="s">
        <v>65</v>
      </c>
      <c r="BE75" t="s">
        <v>64</v>
      </c>
      <c r="BF75" t="s">
        <v>64</v>
      </c>
      <c r="BG75" t="s">
        <v>96</v>
      </c>
      <c r="BH75">
        <v>3</v>
      </c>
      <c r="BI75">
        <v>1</v>
      </c>
      <c r="BJ75" t="s">
        <v>75</v>
      </c>
      <c r="BK75" t="s">
        <v>97</v>
      </c>
      <c r="BL75" t="s">
        <v>98</v>
      </c>
    </row>
    <row r="76" spans="1:64" x14ac:dyDescent="0.3">
      <c r="A76" t="s">
        <v>273</v>
      </c>
      <c r="B76">
        <v>75</v>
      </c>
      <c r="C76" t="s">
        <v>130</v>
      </c>
      <c r="D76" t="s">
        <v>88</v>
      </c>
      <c r="E76" t="s">
        <v>274</v>
      </c>
      <c r="F76">
        <f t="shared" si="2"/>
        <v>28</v>
      </c>
      <c r="G76">
        <f t="shared" si="3"/>
        <v>14</v>
      </c>
      <c r="AB76">
        <f>VLOOKUP(A76,Florencia_corr!A:B,2,FALSE)</f>
        <v>14</v>
      </c>
      <c r="AC76">
        <v>28</v>
      </c>
      <c r="AF76" t="s">
        <v>90</v>
      </c>
      <c r="AL76">
        <v>14</v>
      </c>
      <c r="AM76">
        <v>5</v>
      </c>
      <c r="AN76">
        <v>8</v>
      </c>
      <c r="AO76">
        <v>1</v>
      </c>
      <c r="AP76">
        <v>5</v>
      </c>
      <c r="AQ76">
        <v>33.6</v>
      </c>
      <c r="AR76">
        <v>23.9</v>
      </c>
      <c r="AS76">
        <v>8.3000000000000007</v>
      </c>
      <c r="AT76">
        <v>11.8</v>
      </c>
      <c r="AU76">
        <v>29.7</v>
      </c>
      <c r="AV76">
        <v>145.19999999999999</v>
      </c>
      <c r="AW76">
        <v>39.5</v>
      </c>
      <c r="AX76">
        <v>102.9</v>
      </c>
      <c r="AY76">
        <v>27.5</v>
      </c>
      <c r="AZ76">
        <v>98.6</v>
      </c>
      <c r="BA76">
        <v>85.5</v>
      </c>
      <c r="BB76" t="s">
        <v>63</v>
      </c>
      <c r="BC76" t="s">
        <v>64</v>
      </c>
      <c r="BD76" t="s">
        <v>65</v>
      </c>
      <c r="BE76" t="s">
        <v>64</v>
      </c>
      <c r="BF76" t="s">
        <v>64</v>
      </c>
      <c r="BG76" t="s">
        <v>66</v>
      </c>
      <c r="BH76">
        <v>1</v>
      </c>
      <c r="BI76">
        <v>1</v>
      </c>
      <c r="BJ76" t="s">
        <v>116</v>
      </c>
      <c r="BK76" t="s">
        <v>116</v>
      </c>
      <c r="BL76" t="s">
        <v>69</v>
      </c>
    </row>
    <row r="77" spans="1:64" x14ac:dyDescent="0.3">
      <c r="A77" t="s">
        <v>275</v>
      </c>
      <c r="B77">
        <v>76</v>
      </c>
      <c r="C77" t="s">
        <v>130</v>
      </c>
      <c r="D77" t="s">
        <v>88</v>
      </c>
      <c r="E77" t="s">
        <v>276</v>
      </c>
      <c r="F77">
        <f t="shared" si="2"/>
        <v>18</v>
      </c>
      <c r="G77">
        <f t="shared" si="3"/>
        <v>9</v>
      </c>
      <c r="R77">
        <f>VLOOKUP(A77,Toche_corr!A:B,2,FALSE)</f>
        <v>9</v>
      </c>
      <c r="S77">
        <v>18</v>
      </c>
      <c r="V77" t="s">
        <v>90</v>
      </c>
      <c r="AL77">
        <v>20</v>
      </c>
      <c r="AM77">
        <v>8</v>
      </c>
      <c r="AN77">
        <v>9</v>
      </c>
      <c r="AO77">
        <v>3</v>
      </c>
      <c r="AP77">
        <v>9</v>
      </c>
      <c r="AQ77">
        <v>29</v>
      </c>
      <c r="AR77">
        <v>20.3</v>
      </c>
      <c r="AS77">
        <v>6.8</v>
      </c>
      <c r="AT77">
        <v>9.6</v>
      </c>
      <c r="AU77">
        <v>31.7</v>
      </c>
      <c r="AV77">
        <v>143.19999999999999</v>
      </c>
      <c r="AW77">
        <v>26.3</v>
      </c>
      <c r="AX77">
        <v>116.8</v>
      </c>
      <c r="AY77">
        <v>18.3</v>
      </c>
      <c r="AZ77">
        <v>128.69999999999999</v>
      </c>
      <c r="BA77">
        <v>79.5</v>
      </c>
      <c r="BB77" t="s">
        <v>84</v>
      </c>
      <c r="BC77" t="s">
        <v>85</v>
      </c>
      <c r="BD77" t="s">
        <v>65</v>
      </c>
      <c r="BE77" t="s">
        <v>64</v>
      </c>
      <c r="BF77" t="s">
        <v>64</v>
      </c>
      <c r="BG77" t="s">
        <v>66</v>
      </c>
      <c r="BH77">
        <v>1</v>
      </c>
      <c r="BI77">
        <v>1</v>
      </c>
      <c r="BJ77" t="s">
        <v>116</v>
      </c>
      <c r="BK77" t="s">
        <v>91</v>
      </c>
      <c r="BL77" t="s">
        <v>69</v>
      </c>
    </row>
    <row r="78" spans="1:64" x14ac:dyDescent="0.3">
      <c r="A78" t="s">
        <v>277</v>
      </c>
      <c r="B78">
        <v>77</v>
      </c>
      <c r="C78" t="s">
        <v>130</v>
      </c>
      <c r="D78" t="s">
        <v>88</v>
      </c>
      <c r="E78" t="s">
        <v>278</v>
      </c>
      <c r="F78">
        <f t="shared" si="2"/>
        <v>0</v>
      </c>
      <c r="G78">
        <f t="shared" si="3"/>
        <v>2</v>
      </c>
      <c r="AB78">
        <f>VLOOKUP(A78,Florencia_corr!A:B,2,FALSE)</f>
        <v>2</v>
      </c>
      <c r="AC78">
        <v>0</v>
      </c>
      <c r="AD78">
        <v>1</v>
      </c>
      <c r="AF78" t="s">
        <v>62</v>
      </c>
      <c r="AL78">
        <v>8</v>
      </c>
      <c r="AM78">
        <v>4</v>
      </c>
      <c r="AN78">
        <v>4</v>
      </c>
      <c r="AO78">
        <v>0</v>
      </c>
      <c r="AP78">
        <v>4</v>
      </c>
      <c r="AQ78">
        <v>34</v>
      </c>
      <c r="AR78">
        <v>23.3</v>
      </c>
      <c r="AS78">
        <v>8.5</v>
      </c>
      <c r="AT78">
        <v>11.4</v>
      </c>
      <c r="AU78">
        <v>29.8</v>
      </c>
      <c r="AV78">
        <v>161.80000000000001</v>
      </c>
      <c r="AW78">
        <v>41.2</v>
      </c>
      <c r="AX78">
        <v>120.6</v>
      </c>
      <c r="AY78">
        <v>25</v>
      </c>
      <c r="AZ78">
        <v>101.1</v>
      </c>
      <c r="BA78">
        <v>83.7</v>
      </c>
      <c r="BB78" t="s">
        <v>63</v>
      </c>
      <c r="BC78" t="s">
        <v>64</v>
      </c>
      <c r="BD78" t="s">
        <v>65</v>
      </c>
      <c r="BE78" t="s">
        <v>64</v>
      </c>
      <c r="BF78" t="s">
        <v>64</v>
      </c>
      <c r="BG78" t="s">
        <v>66</v>
      </c>
      <c r="BH78">
        <v>1</v>
      </c>
      <c r="BI78">
        <v>1</v>
      </c>
      <c r="BJ78" t="s">
        <v>75</v>
      </c>
      <c r="BK78" t="s">
        <v>91</v>
      </c>
      <c r="BL78" t="s">
        <v>69</v>
      </c>
    </row>
    <row r="79" spans="1:64" x14ac:dyDescent="0.3">
      <c r="A79" t="s">
        <v>279</v>
      </c>
      <c r="B79">
        <v>78</v>
      </c>
      <c r="C79" t="s">
        <v>130</v>
      </c>
      <c r="D79" t="s">
        <v>88</v>
      </c>
      <c r="E79" t="s">
        <v>280</v>
      </c>
      <c r="F79">
        <f t="shared" si="2"/>
        <v>4</v>
      </c>
      <c r="G79">
        <f t="shared" si="3"/>
        <v>0</v>
      </c>
      <c r="AB79">
        <v>0</v>
      </c>
      <c r="AC79">
        <v>4</v>
      </c>
      <c r="AE79">
        <v>1</v>
      </c>
      <c r="AF79" t="s">
        <v>80</v>
      </c>
      <c r="AL79">
        <v>5</v>
      </c>
      <c r="AM79">
        <v>3</v>
      </c>
      <c r="AN79">
        <v>2</v>
      </c>
      <c r="AO79">
        <v>0</v>
      </c>
      <c r="AP79">
        <v>4</v>
      </c>
      <c r="AQ79">
        <v>32.1</v>
      </c>
      <c r="AR79">
        <v>24.5</v>
      </c>
      <c r="AS79">
        <v>7</v>
      </c>
      <c r="AT79">
        <v>11.3</v>
      </c>
      <c r="AU79">
        <v>29</v>
      </c>
      <c r="AV79">
        <v>118.1</v>
      </c>
      <c r="AW79">
        <v>13.3</v>
      </c>
      <c r="AX79">
        <v>107.2</v>
      </c>
      <c r="AY79">
        <v>11</v>
      </c>
      <c r="AZ79">
        <v>110.4</v>
      </c>
      <c r="BA79">
        <v>79.8</v>
      </c>
      <c r="BB79" t="s">
        <v>63</v>
      </c>
      <c r="BC79" t="s">
        <v>64</v>
      </c>
      <c r="BD79" t="s">
        <v>65</v>
      </c>
      <c r="BE79" t="s">
        <v>64</v>
      </c>
      <c r="BF79" t="s">
        <v>64</v>
      </c>
      <c r="BG79" t="s">
        <v>66</v>
      </c>
      <c r="BH79">
        <v>1</v>
      </c>
      <c r="BI79">
        <v>1</v>
      </c>
      <c r="BJ79" t="s">
        <v>75</v>
      </c>
      <c r="BK79" t="s">
        <v>91</v>
      </c>
      <c r="BL79" t="s">
        <v>69</v>
      </c>
    </row>
    <row r="80" spans="1:64" x14ac:dyDescent="0.3">
      <c r="A80" t="s">
        <v>281</v>
      </c>
      <c r="B80">
        <v>79</v>
      </c>
      <c r="C80" t="s">
        <v>130</v>
      </c>
      <c r="D80" t="s">
        <v>88</v>
      </c>
      <c r="E80" t="s">
        <v>282</v>
      </c>
      <c r="F80">
        <f t="shared" si="2"/>
        <v>16</v>
      </c>
      <c r="G80">
        <f t="shared" si="3"/>
        <v>7</v>
      </c>
      <c r="H80">
        <f>VLOOKUP(A80,Barbacoas_H_corr!A:B,2,FALSE)</f>
        <v>6</v>
      </c>
      <c r="I80">
        <v>16</v>
      </c>
      <c r="L80" t="s">
        <v>90</v>
      </c>
      <c r="AG80">
        <f>VLOOKUP(A80,Fusa_corr!A:B,2,FALSE)</f>
        <v>1</v>
      </c>
      <c r="AH80">
        <v>0</v>
      </c>
      <c r="AI80">
        <v>1</v>
      </c>
      <c r="AK80" t="s">
        <v>62</v>
      </c>
      <c r="AL80">
        <v>19</v>
      </c>
      <c r="AM80">
        <v>7</v>
      </c>
      <c r="AN80">
        <v>7</v>
      </c>
      <c r="AO80">
        <v>5</v>
      </c>
      <c r="AP80">
        <v>11</v>
      </c>
      <c r="AQ80">
        <v>30.7</v>
      </c>
      <c r="AR80">
        <v>19.2</v>
      </c>
      <c r="AS80">
        <v>7</v>
      </c>
      <c r="AT80">
        <v>9.1</v>
      </c>
      <c r="AU80">
        <v>29.5</v>
      </c>
      <c r="AV80">
        <v>135.9</v>
      </c>
      <c r="AW80">
        <v>30.2</v>
      </c>
      <c r="AX80">
        <v>105</v>
      </c>
      <c r="AY80">
        <v>22.4</v>
      </c>
      <c r="AZ80">
        <v>104.6</v>
      </c>
      <c r="BA80">
        <v>61.2</v>
      </c>
      <c r="BB80" t="s">
        <v>63</v>
      </c>
      <c r="BC80" t="s">
        <v>64</v>
      </c>
      <c r="BD80" t="s">
        <v>65</v>
      </c>
      <c r="BE80" t="s">
        <v>64</v>
      </c>
      <c r="BF80" t="s">
        <v>64</v>
      </c>
      <c r="BG80" t="s">
        <v>66</v>
      </c>
      <c r="BH80">
        <v>1</v>
      </c>
      <c r="BI80">
        <v>1</v>
      </c>
      <c r="BJ80" t="s">
        <v>116</v>
      </c>
      <c r="BK80" t="s">
        <v>91</v>
      </c>
      <c r="BL80" t="s">
        <v>69</v>
      </c>
    </row>
    <row r="81" spans="1:64" x14ac:dyDescent="0.3">
      <c r="A81" t="s">
        <v>283</v>
      </c>
      <c r="B81">
        <v>80</v>
      </c>
      <c r="C81" t="s">
        <v>284</v>
      </c>
      <c r="D81" t="s">
        <v>151</v>
      </c>
      <c r="E81" t="s">
        <v>285</v>
      </c>
      <c r="F81">
        <f t="shared" si="2"/>
        <v>2</v>
      </c>
      <c r="G81">
        <f t="shared" si="3"/>
        <v>0</v>
      </c>
      <c r="H81">
        <v>0</v>
      </c>
      <c r="I81">
        <v>2</v>
      </c>
      <c r="K81">
        <v>1</v>
      </c>
      <c r="L81" t="s">
        <v>80</v>
      </c>
      <c r="AL81">
        <v>4</v>
      </c>
      <c r="AM81">
        <v>3</v>
      </c>
      <c r="AN81">
        <v>1</v>
      </c>
      <c r="AO81">
        <v>0</v>
      </c>
      <c r="AP81">
        <v>4</v>
      </c>
      <c r="AQ81">
        <v>46.3</v>
      </c>
      <c r="AR81">
        <v>35.200000000000003</v>
      </c>
      <c r="AS81">
        <v>12.3</v>
      </c>
      <c r="AT81">
        <v>12.1</v>
      </c>
      <c r="AU81">
        <v>32.200000000000003</v>
      </c>
      <c r="AV81">
        <v>178.2</v>
      </c>
      <c r="AW81">
        <v>39.1</v>
      </c>
      <c r="AX81">
        <v>139.1</v>
      </c>
      <c r="AY81">
        <v>22</v>
      </c>
      <c r="AZ81">
        <v>122.2</v>
      </c>
      <c r="BA81">
        <v>241.2</v>
      </c>
      <c r="BB81" t="s">
        <v>63</v>
      </c>
      <c r="BC81" t="s">
        <v>64</v>
      </c>
      <c r="BD81" t="s">
        <v>65</v>
      </c>
      <c r="BE81" t="s">
        <v>64</v>
      </c>
      <c r="BF81" t="s">
        <v>64</v>
      </c>
      <c r="BG81" t="s">
        <v>74</v>
      </c>
      <c r="BH81">
        <v>1</v>
      </c>
      <c r="BI81">
        <v>1</v>
      </c>
      <c r="BJ81" t="s">
        <v>75</v>
      </c>
      <c r="BK81" t="s">
        <v>91</v>
      </c>
      <c r="BL81" t="s">
        <v>69</v>
      </c>
    </row>
    <row r="82" spans="1:64" x14ac:dyDescent="0.3">
      <c r="A82" t="s">
        <v>286</v>
      </c>
      <c r="B82">
        <v>81</v>
      </c>
      <c r="C82" t="s">
        <v>284</v>
      </c>
      <c r="D82" t="s">
        <v>151</v>
      </c>
      <c r="E82" t="s">
        <v>287</v>
      </c>
      <c r="F82">
        <f t="shared" si="2"/>
        <v>0</v>
      </c>
      <c r="G82">
        <f t="shared" si="3"/>
        <v>1</v>
      </c>
      <c r="H82">
        <f>VLOOKUP(A82,Barbacoas_H_corr!A:B,2,FALSE)</f>
        <v>1</v>
      </c>
      <c r="I82">
        <v>0</v>
      </c>
      <c r="J82">
        <v>1</v>
      </c>
      <c r="L82" t="s">
        <v>62</v>
      </c>
      <c r="AL82">
        <v>9</v>
      </c>
      <c r="AM82">
        <v>4</v>
      </c>
      <c r="AN82">
        <v>5</v>
      </c>
      <c r="AO82">
        <v>0</v>
      </c>
      <c r="AP82">
        <v>7</v>
      </c>
      <c r="AQ82">
        <v>47.6</v>
      </c>
      <c r="AR82">
        <v>37</v>
      </c>
      <c r="AS82">
        <v>11.9</v>
      </c>
      <c r="AT82">
        <v>11.9</v>
      </c>
      <c r="AU82">
        <v>34.5</v>
      </c>
      <c r="AV82">
        <v>181.4</v>
      </c>
      <c r="AW82">
        <v>27.2</v>
      </c>
      <c r="AX82">
        <v>152.80000000000001</v>
      </c>
      <c r="AY82">
        <v>15.1</v>
      </c>
      <c r="AZ82">
        <v>110.1</v>
      </c>
      <c r="BA82">
        <v>237</v>
      </c>
      <c r="BB82" t="s">
        <v>63</v>
      </c>
      <c r="BC82" t="s">
        <v>64</v>
      </c>
      <c r="BD82" t="s">
        <v>65</v>
      </c>
      <c r="BE82" t="s">
        <v>64</v>
      </c>
      <c r="BF82" t="s">
        <v>64</v>
      </c>
      <c r="BG82" t="s">
        <v>66</v>
      </c>
      <c r="BH82">
        <v>1</v>
      </c>
      <c r="BI82">
        <v>1</v>
      </c>
      <c r="BJ82" t="s">
        <v>75</v>
      </c>
      <c r="BK82" t="s">
        <v>91</v>
      </c>
      <c r="BL82" t="s">
        <v>69</v>
      </c>
    </row>
    <row r="83" spans="1:64" x14ac:dyDescent="0.3">
      <c r="A83" t="s">
        <v>288</v>
      </c>
      <c r="B83">
        <v>82</v>
      </c>
      <c r="C83" t="s">
        <v>284</v>
      </c>
      <c r="D83" t="s">
        <v>151</v>
      </c>
      <c r="E83" t="s">
        <v>289</v>
      </c>
      <c r="F83">
        <f t="shared" si="2"/>
        <v>3</v>
      </c>
      <c r="G83">
        <f t="shared" si="3"/>
        <v>3</v>
      </c>
      <c r="M83">
        <f>VLOOKUP(A83,'San Agustin_corr'!A:B,2,FALSE)</f>
        <v>2</v>
      </c>
      <c r="N83">
        <v>0</v>
      </c>
      <c r="O83">
        <v>1</v>
      </c>
      <c r="Q83" t="s">
        <v>62</v>
      </c>
      <c r="W83">
        <v>0</v>
      </c>
      <c r="X83">
        <v>1</v>
      </c>
      <c r="Z83">
        <v>1</v>
      </c>
      <c r="AA83" t="s">
        <v>80</v>
      </c>
      <c r="AB83">
        <f>VLOOKUP(A83,Florencia_corr!A:B,2,FALSE)</f>
        <v>1</v>
      </c>
      <c r="AC83">
        <v>2</v>
      </c>
      <c r="AF83" t="s">
        <v>90</v>
      </c>
      <c r="AL83">
        <v>14</v>
      </c>
      <c r="AM83">
        <v>6</v>
      </c>
      <c r="AN83">
        <v>8</v>
      </c>
      <c r="AO83">
        <v>0</v>
      </c>
      <c r="AP83">
        <v>6</v>
      </c>
      <c r="AQ83">
        <v>45.6</v>
      </c>
      <c r="AR83">
        <v>34.5</v>
      </c>
      <c r="AS83">
        <v>12.2</v>
      </c>
      <c r="AT83">
        <v>12.5</v>
      </c>
      <c r="AU83">
        <v>32.799999999999997</v>
      </c>
      <c r="AV83">
        <v>184</v>
      </c>
      <c r="AW83">
        <v>40.700000000000003</v>
      </c>
      <c r="AX83">
        <v>144.80000000000001</v>
      </c>
      <c r="AY83">
        <v>21.9</v>
      </c>
      <c r="AZ83">
        <v>119.4</v>
      </c>
      <c r="BA83">
        <v>256</v>
      </c>
      <c r="BB83" t="s">
        <v>63</v>
      </c>
      <c r="BC83" t="s">
        <v>64</v>
      </c>
      <c r="BD83" t="s">
        <v>65</v>
      </c>
      <c r="BE83" t="s">
        <v>64</v>
      </c>
      <c r="BF83" t="s">
        <v>64</v>
      </c>
      <c r="BG83" t="s">
        <v>66</v>
      </c>
      <c r="BH83">
        <v>1</v>
      </c>
      <c r="BI83">
        <v>1</v>
      </c>
      <c r="BJ83" t="s">
        <v>75</v>
      </c>
      <c r="BK83" t="s">
        <v>91</v>
      </c>
      <c r="BL83" t="s">
        <v>69</v>
      </c>
    </row>
    <row r="84" spans="1:64" x14ac:dyDescent="0.3">
      <c r="A84" t="s">
        <v>290</v>
      </c>
      <c r="B84">
        <v>83</v>
      </c>
      <c r="C84" t="s">
        <v>284</v>
      </c>
      <c r="D84" t="s">
        <v>151</v>
      </c>
      <c r="E84" t="s">
        <v>291</v>
      </c>
      <c r="F84">
        <f t="shared" si="2"/>
        <v>1</v>
      </c>
      <c r="G84">
        <f t="shared" si="3"/>
        <v>2</v>
      </c>
      <c r="M84">
        <v>0</v>
      </c>
      <c r="N84">
        <v>1</v>
      </c>
      <c r="P84">
        <v>1</v>
      </c>
      <c r="Q84" t="s">
        <v>80</v>
      </c>
      <c r="R84">
        <f>VLOOKUP(A84,Toche_corr!A:B,2,FALSE)</f>
        <v>1</v>
      </c>
      <c r="S84">
        <v>0</v>
      </c>
      <c r="T84">
        <v>1</v>
      </c>
      <c r="V84" t="s">
        <v>62</v>
      </c>
      <c r="AG84">
        <f>VLOOKUP(A84,Fusa_corr!A:B,2,FALSE)</f>
        <v>1</v>
      </c>
      <c r="AH84">
        <v>0</v>
      </c>
      <c r="AI84">
        <v>1</v>
      </c>
      <c r="AK84" t="s">
        <v>62</v>
      </c>
      <c r="AL84">
        <v>11</v>
      </c>
      <c r="AM84">
        <v>5</v>
      </c>
      <c r="AN84">
        <v>6</v>
      </c>
      <c r="AO84">
        <v>0</v>
      </c>
      <c r="AP84">
        <v>4</v>
      </c>
      <c r="AQ84">
        <v>49.4</v>
      </c>
      <c r="AR84">
        <v>35.9</v>
      </c>
      <c r="AS84">
        <v>11.8</v>
      </c>
      <c r="AT84">
        <v>11.3</v>
      </c>
      <c r="AU84">
        <v>30.4</v>
      </c>
      <c r="AV84">
        <v>174.6</v>
      </c>
      <c r="AW84">
        <v>28.5</v>
      </c>
      <c r="AX84">
        <v>145.9</v>
      </c>
      <c r="AY84">
        <v>16.399999999999999</v>
      </c>
      <c r="AZ84">
        <v>127.5</v>
      </c>
      <c r="BA84">
        <v>187.9</v>
      </c>
      <c r="BB84" t="s">
        <v>292</v>
      </c>
      <c r="BC84" t="s">
        <v>293</v>
      </c>
      <c r="BD84" t="s">
        <v>65</v>
      </c>
      <c r="BE84" t="s">
        <v>64</v>
      </c>
      <c r="BF84" t="s">
        <v>64</v>
      </c>
      <c r="BG84" t="s">
        <v>66</v>
      </c>
      <c r="BH84">
        <v>1</v>
      </c>
      <c r="BI84">
        <v>1</v>
      </c>
      <c r="BJ84" t="s">
        <v>75</v>
      </c>
      <c r="BK84" t="s">
        <v>91</v>
      </c>
      <c r="BL84" t="s">
        <v>69</v>
      </c>
    </row>
    <row r="85" spans="1:64" x14ac:dyDescent="0.3">
      <c r="A85" t="s">
        <v>294</v>
      </c>
      <c r="B85">
        <v>84</v>
      </c>
      <c r="C85" t="s">
        <v>284</v>
      </c>
      <c r="D85" t="s">
        <v>151</v>
      </c>
      <c r="E85" t="s">
        <v>295</v>
      </c>
      <c r="F85">
        <f t="shared" si="2"/>
        <v>0</v>
      </c>
      <c r="G85">
        <f t="shared" si="3"/>
        <v>1</v>
      </c>
      <c r="AB85">
        <f>VLOOKUP(A85,Florencia_corr!A:B,2,FALSE)</f>
        <v>1</v>
      </c>
      <c r="AC85">
        <v>0</v>
      </c>
      <c r="AD85">
        <v>1</v>
      </c>
      <c r="AF85" t="s">
        <v>62</v>
      </c>
      <c r="AL85">
        <v>11</v>
      </c>
      <c r="AM85">
        <v>4</v>
      </c>
      <c r="AN85">
        <v>7</v>
      </c>
      <c r="AO85">
        <v>0</v>
      </c>
      <c r="AP85">
        <v>4</v>
      </c>
      <c r="AQ85">
        <v>46.3</v>
      </c>
      <c r="AR85">
        <v>35.200000000000003</v>
      </c>
      <c r="AS85">
        <v>10.7</v>
      </c>
      <c r="AT85">
        <v>11.7</v>
      </c>
      <c r="AU85">
        <v>35</v>
      </c>
      <c r="AV85">
        <v>179.1</v>
      </c>
      <c r="AW85">
        <v>31.9</v>
      </c>
      <c r="AX85">
        <v>146.19999999999999</v>
      </c>
      <c r="AY85">
        <v>17.899999999999999</v>
      </c>
      <c r="AZ85">
        <v>123.4</v>
      </c>
      <c r="BA85">
        <v>210.7</v>
      </c>
      <c r="BB85" t="s">
        <v>63</v>
      </c>
      <c r="BC85" t="s">
        <v>64</v>
      </c>
      <c r="BD85" t="s">
        <v>65</v>
      </c>
      <c r="BE85" t="s">
        <v>64</v>
      </c>
      <c r="BF85" t="s">
        <v>64</v>
      </c>
      <c r="BG85" t="s">
        <v>66</v>
      </c>
      <c r="BH85">
        <v>1</v>
      </c>
      <c r="BI85">
        <v>1</v>
      </c>
      <c r="BJ85" t="s">
        <v>75</v>
      </c>
      <c r="BK85" t="s">
        <v>91</v>
      </c>
      <c r="BL85" t="s">
        <v>69</v>
      </c>
    </row>
    <row r="86" spans="1:64" x14ac:dyDescent="0.3">
      <c r="A86" t="s">
        <v>296</v>
      </c>
      <c r="B86">
        <v>85</v>
      </c>
      <c r="C86" t="s">
        <v>209</v>
      </c>
      <c r="D86" t="s">
        <v>88</v>
      </c>
      <c r="E86" t="s">
        <v>297</v>
      </c>
      <c r="F86">
        <f t="shared" si="2"/>
        <v>21</v>
      </c>
      <c r="G86">
        <f t="shared" si="3"/>
        <v>0</v>
      </c>
      <c r="H86">
        <v>0</v>
      </c>
      <c r="I86">
        <v>5</v>
      </c>
      <c r="K86">
        <v>1</v>
      </c>
      <c r="L86" t="s">
        <v>80</v>
      </c>
      <c r="M86">
        <v>0</v>
      </c>
      <c r="N86">
        <v>4</v>
      </c>
      <c r="P86">
        <v>1</v>
      </c>
      <c r="Q86" t="s">
        <v>80</v>
      </c>
      <c r="R86">
        <v>0</v>
      </c>
      <c r="S86">
        <v>1</v>
      </c>
      <c r="U86">
        <v>1</v>
      </c>
      <c r="V86" t="s">
        <v>80</v>
      </c>
      <c r="W86">
        <v>0</v>
      </c>
      <c r="X86">
        <v>3</v>
      </c>
      <c r="Z86">
        <v>1</v>
      </c>
      <c r="AA86" t="s">
        <v>80</v>
      </c>
      <c r="AB86">
        <v>0</v>
      </c>
      <c r="AC86">
        <v>8</v>
      </c>
      <c r="AE86">
        <v>1</v>
      </c>
      <c r="AF86" t="s">
        <v>80</v>
      </c>
      <c r="AL86">
        <v>37</v>
      </c>
      <c r="AM86">
        <v>10</v>
      </c>
      <c r="AN86">
        <v>16</v>
      </c>
      <c r="AO86">
        <v>11</v>
      </c>
      <c r="AP86">
        <v>15</v>
      </c>
      <c r="AQ86">
        <v>9.8000000000000007</v>
      </c>
      <c r="AR86">
        <v>5.8</v>
      </c>
      <c r="AS86">
        <v>3.2</v>
      </c>
      <c r="AT86">
        <v>3.1</v>
      </c>
      <c r="AU86">
        <v>13.9</v>
      </c>
      <c r="AV86">
        <v>52.3</v>
      </c>
      <c r="AW86">
        <v>8.6999999999999993</v>
      </c>
      <c r="AX86">
        <v>43.6</v>
      </c>
      <c r="AY86">
        <v>16.5</v>
      </c>
      <c r="AZ86">
        <v>40.9</v>
      </c>
      <c r="BA86">
        <v>8.1</v>
      </c>
      <c r="BB86" t="s">
        <v>63</v>
      </c>
      <c r="BC86" t="s">
        <v>64</v>
      </c>
      <c r="BD86" t="s">
        <v>65</v>
      </c>
      <c r="BE86" t="s">
        <v>64</v>
      </c>
      <c r="BF86" t="s">
        <v>64</v>
      </c>
      <c r="BG86" t="s">
        <v>135</v>
      </c>
      <c r="BH86">
        <v>2</v>
      </c>
      <c r="BI86">
        <v>1</v>
      </c>
      <c r="BJ86" t="s">
        <v>75</v>
      </c>
      <c r="BK86" t="s">
        <v>91</v>
      </c>
      <c r="BL86" t="s">
        <v>69</v>
      </c>
    </row>
    <row r="87" spans="1:64" x14ac:dyDescent="0.3">
      <c r="A87" t="s">
        <v>298</v>
      </c>
      <c r="B87">
        <v>86</v>
      </c>
      <c r="C87" t="s">
        <v>100</v>
      </c>
      <c r="D87" t="s">
        <v>101</v>
      </c>
      <c r="E87" t="s">
        <v>299</v>
      </c>
      <c r="F87">
        <f t="shared" si="2"/>
        <v>0</v>
      </c>
      <c r="G87">
        <f t="shared" si="3"/>
        <v>1</v>
      </c>
      <c r="M87">
        <f>VLOOKUP(A87,'San Agustin_corr'!A:B,2,FALSE)</f>
        <v>1</v>
      </c>
      <c r="N87">
        <v>0</v>
      </c>
      <c r="O87">
        <v>1</v>
      </c>
      <c r="Q87" t="s">
        <v>62</v>
      </c>
      <c r="AL87">
        <v>4</v>
      </c>
      <c r="AM87">
        <v>1</v>
      </c>
      <c r="AN87">
        <v>1</v>
      </c>
      <c r="AO87">
        <v>2</v>
      </c>
      <c r="AP87">
        <v>4</v>
      </c>
      <c r="AQ87">
        <v>27</v>
      </c>
      <c r="AR87">
        <v>20.8</v>
      </c>
      <c r="AS87">
        <v>2.2999999999999998</v>
      </c>
      <c r="AT87">
        <v>2</v>
      </c>
      <c r="AU87">
        <v>6</v>
      </c>
      <c r="AV87">
        <v>65.2</v>
      </c>
      <c r="AW87">
        <v>39.9</v>
      </c>
      <c r="AX87">
        <v>25.3</v>
      </c>
      <c r="AY87">
        <v>61.2</v>
      </c>
      <c r="AZ87">
        <v>40.5</v>
      </c>
      <c r="BA87">
        <v>7.2</v>
      </c>
      <c r="BB87" t="s">
        <v>63</v>
      </c>
      <c r="BC87" t="s">
        <v>64</v>
      </c>
      <c r="BD87" t="s">
        <v>65</v>
      </c>
      <c r="BE87" t="s">
        <v>64</v>
      </c>
      <c r="BF87" t="s">
        <v>64</v>
      </c>
      <c r="BG87" t="s">
        <v>66</v>
      </c>
      <c r="BH87">
        <v>1</v>
      </c>
      <c r="BI87">
        <v>1</v>
      </c>
      <c r="BJ87" t="s">
        <v>67</v>
      </c>
      <c r="BK87" t="s">
        <v>103</v>
      </c>
      <c r="BL87" t="s">
        <v>81</v>
      </c>
    </row>
    <row r="88" spans="1:64" x14ac:dyDescent="0.3">
      <c r="A88" t="s">
        <v>300</v>
      </c>
      <c r="B88">
        <v>87</v>
      </c>
      <c r="C88" t="s">
        <v>100</v>
      </c>
      <c r="D88" t="s">
        <v>101</v>
      </c>
      <c r="E88" t="s">
        <v>301</v>
      </c>
      <c r="F88">
        <f t="shared" si="2"/>
        <v>0</v>
      </c>
      <c r="G88">
        <f t="shared" si="3"/>
        <v>1</v>
      </c>
      <c r="AB88">
        <f>VLOOKUP(A88,Florencia_corr!A:B,2,FALSE)</f>
        <v>1</v>
      </c>
      <c r="AC88">
        <v>0</v>
      </c>
      <c r="AD88">
        <v>1</v>
      </c>
      <c r="AF88" t="s">
        <v>62</v>
      </c>
      <c r="AL88">
        <v>10</v>
      </c>
      <c r="AM88">
        <v>3</v>
      </c>
      <c r="AN88">
        <v>5</v>
      </c>
      <c r="AO88">
        <v>2</v>
      </c>
      <c r="AP88">
        <v>8</v>
      </c>
      <c r="AQ88">
        <v>30.2</v>
      </c>
      <c r="AR88">
        <v>24</v>
      </c>
      <c r="AS88">
        <v>2.7</v>
      </c>
      <c r="AT88">
        <v>2.9</v>
      </c>
      <c r="AU88">
        <v>5.6</v>
      </c>
      <c r="AV88">
        <v>72.3</v>
      </c>
      <c r="AW88">
        <v>44</v>
      </c>
      <c r="AX88">
        <v>28.1</v>
      </c>
      <c r="AY88">
        <v>61.1</v>
      </c>
      <c r="AZ88">
        <v>47</v>
      </c>
      <c r="BA88">
        <v>8.3000000000000007</v>
      </c>
      <c r="BB88" t="s">
        <v>63</v>
      </c>
      <c r="BC88" t="s">
        <v>64</v>
      </c>
      <c r="BD88" t="s">
        <v>65</v>
      </c>
      <c r="BE88" t="s">
        <v>64</v>
      </c>
      <c r="BF88" t="s">
        <v>64</v>
      </c>
      <c r="BG88" t="s">
        <v>66</v>
      </c>
      <c r="BH88">
        <v>1</v>
      </c>
      <c r="BI88">
        <v>1</v>
      </c>
      <c r="BJ88" t="s">
        <v>67</v>
      </c>
      <c r="BK88" t="s">
        <v>103</v>
      </c>
      <c r="BL88" t="s">
        <v>81</v>
      </c>
    </row>
    <row r="89" spans="1:64" x14ac:dyDescent="0.3">
      <c r="A89" t="s">
        <v>302</v>
      </c>
      <c r="B89">
        <v>88</v>
      </c>
      <c r="C89" t="s">
        <v>141</v>
      </c>
      <c r="D89" t="s">
        <v>88</v>
      </c>
      <c r="E89" t="s">
        <v>303</v>
      </c>
      <c r="F89">
        <f t="shared" si="2"/>
        <v>2</v>
      </c>
      <c r="G89">
        <f t="shared" si="3"/>
        <v>3</v>
      </c>
      <c r="H89">
        <f>VLOOKUP(A89,Barbacoas_H_corr!A:B,2,FALSE)</f>
        <v>1</v>
      </c>
      <c r="I89">
        <v>0</v>
      </c>
      <c r="J89">
        <v>1</v>
      </c>
      <c r="L89" t="s">
        <v>62</v>
      </c>
      <c r="M89">
        <v>0</v>
      </c>
      <c r="N89">
        <v>1</v>
      </c>
      <c r="P89">
        <v>1</v>
      </c>
      <c r="Q89" t="s">
        <v>80</v>
      </c>
      <c r="AB89">
        <f>VLOOKUP(A89,Florencia_corr!A:B,2,FALSE)</f>
        <v>1</v>
      </c>
      <c r="AC89">
        <v>0</v>
      </c>
      <c r="AD89">
        <v>1</v>
      </c>
      <c r="AF89" t="s">
        <v>62</v>
      </c>
      <c r="AG89">
        <f>VLOOKUP(A89,Fusa_corr!A:B,2,FALSE)</f>
        <v>1</v>
      </c>
      <c r="AH89">
        <v>1</v>
      </c>
      <c r="AK89" t="s">
        <v>90</v>
      </c>
      <c r="AL89">
        <v>15</v>
      </c>
      <c r="AM89">
        <v>4</v>
      </c>
      <c r="AN89">
        <v>8</v>
      </c>
      <c r="AO89">
        <v>3</v>
      </c>
      <c r="AP89">
        <v>4</v>
      </c>
      <c r="AQ89">
        <v>55</v>
      </c>
      <c r="AR89">
        <v>49.2</v>
      </c>
      <c r="AS89">
        <v>4.2</v>
      </c>
      <c r="AT89">
        <v>5.7</v>
      </c>
      <c r="AU89">
        <v>20.8</v>
      </c>
      <c r="AV89">
        <v>95.6</v>
      </c>
      <c r="AW89">
        <v>15.5</v>
      </c>
      <c r="AX89">
        <v>80</v>
      </c>
      <c r="AY89">
        <v>16.2</v>
      </c>
      <c r="AZ89">
        <v>95</v>
      </c>
      <c r="BA89">
        <v>40.5</v>
      </c>
      <c r="BB89" t="s">
        <v>63</v>
      </c>
      <c r="BC89" t="s">
        <v>64</v>
      </c>
      <c r="BD89" t="s">
        <v>65</v>
      </c>
      <c r="BE89" t="s">
        <v>64</v>
      </c>
      <c r="BF89" t="s">
        <v>64</v>
      </c>
      <c r="BG89" t="s">
        <v>66</v>
      </c>
      <c r="BH89">
        <v>1</v>
      </c>
      <c r="BI89">
        <v>1</v>
      </c>
      <c r="BJ89" t="s">
        <v>75</v>
      </c>
      <c r="BK89" t="s">
        <v>91</v>
      </c>
      <c r="BL89" t="s">
        <v>69</v>
      </c>
    </row>
    <row r="90" spans="1:64" x14ac:dyDescent="0.3">
      <c r="A90" t="s">
        <v>304</v>
      </c>
      <c r="B90">
        <v>89</v>
      </c>
      <c r="C90" t="s">
        <v>141</v>
      </c>
      <c r="D90" t="s">
        <v>88</v>
      </c>
      <c r="E90" t="s">
        <v>305</v>
      </c>
      <c r="F90">
        <f t="shared" si="2"/>
        <v>1</v>
      </c>
      <c r="G90">
        <f t="shared" si="3"/>
        <v>0</v>
      </c>
      <c r="J90">
        <v>1</v>
      </c>
      <c r="L90" t="s">
        <v>62</v>
      </c>
      <c r="W90">
        <v>0</v>
      </c>
      <c r="X90">
        <v>1</v>
      </c>
      <c r="Z90">
        <v>1</v>
      </c>
      <c r="AA90" t="s">
        <v>80</v>
      </c>
      <c r="AL90">
        <v>42</v>
      </c>
      <c r="AM90">
        <v>8</v>
      </c>
      <c r="AN90">
        <v>27</v>
      </c>
      <c r="AO90">
        <v>7</v>
      </c>
      <c r="AP90">
        <v>10</v>
      </c>
      <c r="AQ90">
        <v>60.7</v>
      </c>
      <c r="AR90">
        <v>56</v>
      </c>
      <c r="AS90">
        <v>4.4000000000000004</v>
      </c>
      <c r="AT90">
        <v>5.5</v>
      </c>
      <c r="AU90">
        <v>21.5</v>
      </c>
      <c r="AV90">
        <v>98.5</v>
      </c>
      <c r="AW90">
        <v>14.9</v>
      </c>
      <c r="AX90">
        <v>84.6</v>
      </c>
      <c r="AY90">
        <v>15.1</v>
      </c>
      <c r="AZ90">
        <v>91.9</v>
      </c>
      <c r="BA90">
        <v>40.799999999999997</v>
      </c>
      <c r="BB90" t="s">
        <v>63</v>
      </c>
      <c r="BC90" t="s">
        <v>64</v>
      </c>
      <c r="BD90" t="s">
        <v>65</v>
      </c>
      <c r="BE90" t="s">
        <v>64</v>
      </c>
      <c r="BF90" t="s">
        <v>64</v>
      </c>
      <c r="BG90" t="s">
        <v>66</v>
      </c>
      <c r="BH90">
        <v>1</v>
      </c>
      <c r="BI90">
        <v>1</v>
      </c>
      <c r="BJ90" t="s">
        <v>75</v>
      </c>
      <c r="BK90" t="s">
        <v>91</v>
      </c>
      <c r="BL90" t="s">
        <v>69</v>
      </c>
    </row>
    <row r="91" spans="1:64" x14ac:dyDescent="0.3">
      <c r="A91" t="s">
        <v>306</v>
      </c>
      <c r="B91">
        <v>90</v>
      </c>
      <c r="C91" t="s">
        <v>307</v>
      </c>
      <c r="D91" t="s">
        <v>88</v>
      </c>
      <c r="E91" t="s">
        <v>308</v>
      </c>
      <c r="F91">
        <f t="shared" si="2"/>
        <v>0</v>
      </c>
      <c r="G91">
        <f t="shared" si="3"/>
        <v>6</v>
      </c>
      <c r="AB91">
        <f>VLOOKUP(A91,Florencia_corr!A:B,2,FALSE)</f>
        <v>6</v>
      </c>
      <c r="AC91">
        <v>0</v>
      </c>
      <c r="AD91">
        <v>1</v>
      </c>
      <c r="AF91" t="s">
        <v>62</v>
      </c>
      <c r="AL91">
        <v>5</v>
      </c>
      <c r="AM91">
        <v>2</v>
      </c>
      <c r="AN91">
        <v>3</v>
      </c>
      <c r="AO91">
        <v>0</v>
      </c>
      <c r="AP91">
        <v>4</v>
      </c>
      <c r="AQ91">
        <v>25.1</v>
      </c>
      <c r="AR91">
        <v>15.9</v>
      </c>
      <c r="AS91">
        <v>4.0999999999999996</v>
      </c>
      <c r="AT91">
        <v>4.9000000000000004</v>
      </c>
      <c r="AU91">
        <v>26.7</v>
      </c>
      <c r="AV91">
        <v>85.4</v>
      </c>
      <c r="AW91">
        <v>11.1</v>
      </c>
      <c r="AX91">
        <v>75.099999999999994</v>
      </c>
      <c r="AY91">
        <v>12.9</v>
      </c>
      <c r="AZ91">
        <v>86.6</v>
      </c>
      <c r="BA91">
        <v>32.6</v>
      </c>
      <c r="BB91" t="s">
        <v>63</v>
      </c>
      <c r="BC91" t="s">
        <v>64</v>
      </c>
      <c r="BD91" t="s">
        <v>65</v>
      </c>
      <c r="BE91" t="s">
        <v>64</v>
      </c>
      <c r="BF91" t="s">
        <v>64</v>
      </c>
      <c r="BG91" t="s">
        <v>66</v>
      </c>
      <c r="BH91">
        <v>1</v>
      </c>
      <c r="BI91">
        <v>1</v>
      </c>
      <c r="BJ91" t="s">
        <v>75</v>
      </c>
      <c r="BK91" t="s">
        <v>91</v>
      </c>
      <c r="BL91" t="s">
        <v>69</v>
      </c>
    </row>
    <row r="92" spans="1:64" x14ac:dyDescent="0.3">
      <c r="A92" t="s">
        <v>309</v>
      </c>
      <c r="B92">
        <v>91</v>
      </c>
      <c r="C92" t="s">
        <v>307</v>
      </c>
      <c r="D92" t="s">
        <v>88</v>
      </c>
      <c r="E92" t="s">
        <v>310</v>
      </c>
      <c r="F92">
        <f t="shared" si="2"/>
        <v>7</v>
      </c>
      <c r="G92">
        <f t="shared" si="3"/>
        <v>2</v>
      </c>
      <c r="W92">
        <f>VLOOKUP(A92,Honda_corr!A:B,2,FALSE)</f>
        <v>2</v>
      </c>
      <c r="X92">
        <v>7</v>
      </c>
      <c r="AA92" t="s">
        <v>90</v>
      </c>
      <c r="AL92">
        <v>5</v>
      </c>
      <c r="AM92">
        <v>2</v>
      </c>
      <c r="AN92">
        <v>3</v>
      </c>
      <c r="AO92">
        <v>0</v>
      </c>
      <c r="AP92">
        <v>4</v>
      </c>
      <c r="AQ92">
        <v>24</v>
      </c>
      <c r="AR92">
        <v>14.4</v>
      </c>
      <c r="AS92">
        <v>3.9</v>
      </c>
      <c r="AT92">
        <v>4.5999999999999996</v>
      </c>
      <c r="AU92">
        <v>25.1</v>
      </c>
      <c r="AV92">
        <v>78.400000000000006</v>
      </c>
      <c r="AW92">
        <v>9.6999999999999993</v>
      </c>
      <c r="AX92">
        <v>67.3</v>
      </c>
      <c r="AY92">
        <v>12.6</v>
      </c>
      <c r="AZ92">
        <v>82</v>
      </c>
      <c r="BA92">
        <v>34.6</v>
      </c>
      <c r="BB92" t="s">
        <v>63</v>
      </c>
      <c r="BC92" t="s">
        <v>64</v>
      </c>
      <c r="BD92" t="s">
        <v>65</v>
      </c>
      <c r="BE92" t="s">
        <v>64</v>
      </c>
      <c r="BF92" t="s">
        <v>64</v>
      </c>
      <c r="BG92" t="s">
        <v>66</v>
      </c>
      <c r="BH92">
        <v>1</v>
      </c>
      <c r="BI92">
        <v>1</v>
      </c>
      <c r="BJ92" t="s">
        <v>75</v>
      </c>
      <c r="BK92" t="s">
        <v>91</v>
      </c>
      <c r="BL92" t="s">
        <v>69</v>
      </c>
    </row>
    <row r="93" spans="1:64" x14ac:dyDescent="0.3">
      <c r="A93" t="s">
        <v>311</v>
      </c>
      <c r="B93">
        <v>92</v>
      </c>
      <c r="C93" t="s">
        <v>307</v>
      </c>
      <c r="D93" t="s">
        <v>88</v>
      </c>
      <c r="E93" t="s">
        <v>312</v>
      </c>
      <c r="F93">
        <f t="shared" si="2"/>
        <v>23</v>
      </c>
      <c r="G93">
        <f t="shared" si="3"/>
        <v>0</v>
      </c>
      <c r="H93">
        <v>0</v>
      </c>
      <c r="I93">
        <v>23</v>
      </c>
      <c r="K93">
        <v>1</v>
      </c>
      <c r="L93" t="s">
        <v>80</v>
      </c>
      <c r="AL93">
        <v>8</v>
      </c>
      <c r="AM93">
        <v>2</v>
      </c>
      <c r="AN93">
        <v>6</v>
      </c>
      <c r="AO93">
        <v>0</v>
      </c>
      <c r="AP93">
        <v>3</v>
      </c>
      <c r="AQ93">
        <v>18</v>
      </c>
      <c r="AR93">
        <v>11.8</v>
      </c>
      <c r="AS93">
        <v>3.8</v>
      </c>
      <c r="AT93">
        <v>3.8</v>
      </c>
      <c r="AU93">
        <v>19.2</v>
      </c>
      <c r="AV93">
        <v>54.9</v>
      </c>
      <c r="AW93">
        <v>6.2</v>
      </c>
      <c r="AX93">
        <v>47.5</v>
      </c>
      <c r="AY93">
        <v>11.5</v>
      </c>
      <c r="AZ93">
        <v>40</v>
      </c>
      <c r="BA93">
        <v>19.100000000000001</v>
      </c>
      <c r="BB93" t="s">
        <v>313</v>
      </c>
      <c r="BC93" t="s">
        <v>64</v>
      </c>
      <c r="BD93" t="s">
        <v>65</v>
      </c>
      <c r="BE93" t="s">
        <v>64</v>
      </c>
      <c r="BF93" t="s">
        <v>64</v>
      </c>
      <c r="BG93" t="s">
        <v>66</v>
      </c>
      <c r="BH93">
        <v>2</v>
      </c>
      <c r="BI93">
        <v>1</v>
      </c>
      <c r="BJ93" t="s">
        <v>75</v>
      </c>
      <c r="BK93" t="s">
        <v>91</v>
      </c>
      <c r="BL93" t="s">
        <v>69</v>
      </c>
    </row>
    <row r="94" spans="1:64" x14ac:dyDescent="0.3">
      <c r="A94" t="s">
        <v>314</v>
      </c>
      <c r="B94">
        <v>93</v>
      </c>
      <c r="C94" t="s">
        <v>307</v>
      </c>
      <c r="D94" t="s">
        <v>88</v>
      </c>
      <c r="E94" t="s">
        <v>315</v>
      </c>
      <c r="F94">
        <f t="shared" si="2"/>
        <v>43</v>
      </c>
      <c r="G94">
        <f t="shared" si="3"/>
        <v>2</v>
      </c>
      <c r="W94">
        <f>VLOOKUP(A94,Honda_corr!A:B,2,FALSE)</f>
        <v>2</v>
      </c>
      <c r="X94">
        <v>5</v>
      </c>
      <c r="AA94" t="s">
        <v>90</v>
      </c>
      <c r="AB94">
        <v>0</v>
      </c>
      <c r="AC94">
        <v>38</v>
      </c>
      <c r="AE94">
        <v>1</v>
      </c>
      <c r="AF94" t="s">
        <v>80</v>
      </c>
      <c r="AL94">
        <v>15</v>
      </c>
      <c r="AM94">
        <v>4</v>
      </c>
      <c r="AN94">
        <v>7</v>
      </c>
      <c r="AO94">
        <v>4</v>
      </c>
      <c r="AP94">
        <v>5</v>
      </c>
      <c r="AQ94">
        <v>18.8</v>
      </c>
      <c r="AR94">
        <v>12.4</v>
      </c>
      <c r="AS94">
        <v>3.5</v>
      </c>
      <c r="AT94">
        <v>3.8</v>
      </c>
      <c r="AU94">
        <v>22</v>
      </c>
      <c r="AV94">
        <v>62.1</v>
      </c>
      <c r="AW94">
        <v>7.6</v>
      </c>
      <c r="AX94">
        <v>54.8</v>
      </c>
      <c r="AY94">
        <v>12.2</v>
      </c>
      <c r="AZ94">
        <v>48.1</v>
      </c>
      <c r="BA94">
        <v>19.399999999999999</v>
      </c>
      <c r="BB94" t="s">
        <v>63</v>
      </c>
      <c r="BC94" t="s">
        <v>64</v>
      </c>
      <c r="BD94" t="s">
        <v>65</v>
      </c>
      <c r="BE94" t="s">
        <v>64</v>
      </c>
      <c r="BF94" t="s">
        <v>64</v>
      </c>
      <c r="BG94" t="s">
        <v>66</v>
      </c>
      <c r="BH94">
        <v>2</v>
      </c>
      <c r="BI94">
        <v>1</v>
      </c>
      <c r="BJ94" t="s">
        <v>75</v>
      </c>
      <c r="BK94" t="s">
        <v>91</v>
      </c>
      <c r="BL94" t="s">
        <v>69</v>
      </c>
    </row>
    <row r="95" spans="1:64" x14ac:dyDescent="0.3">
      <c r="A95" t="s">
        <v>316</v>
      </c>
      <c r="B95">
        <v>94</v>
      </c>
      <c r="C95" t="s">
        <v>307</v>
      </c>
      <c r="D95" t="s">
        <v>88</v>
      </c>
      <c r="E95" t="s">
        <v>317</v>
      </c>
      <c r="F95">
        <f t="shared" si="2"/>
        <v>14</v>
      </c>
      <c r="G95">
        <f t="shared" si="3"/>
        <v>8</v>
      </c>
      <c r="H95">
        <f>VLOOKUP(A95,Barbacoas_H_corr!A:B,2,FALSE)</f>
        <v>8</v>
      </c>
      <c r="I95">
        <v>11</v>
      </c>
      <c r="L95" t="s">
        <v>90</v>
      </c>
      <c r="W95">
        <v>0</v>
      </c>
      <c r="X95">
        <v>3</v>
      </c>
      <c r="Z95">
        <v>1</v>
      </c>
      <c r="AA95" t="s">
        <v>80</v>
      </c>
      <c r="AL95">
        <v>38</v>
      </c>
      <c r="AM95">
        <v>15</v>
      </c>
      <c r="AN95">
        <v>17</v>
      </c>
      <c r="AO95">
        <v>6</v>
      </c>
      <c r="AP95">
        <v>4</v>
      </c>
      <c r="AQ95">
        <v>19.2</v>
      </c>
      <c r="AR95">
        <v>12.8</v>
      </c>
      <c r="AS95">
        <v>4.2</v>
      </c>
      <c r="AT95">
        <v>4.3</v>
      </c>
      <c r="AU95">
        <v>24.9</v>
      </c>
      <c r="AV95">
        <v>65.8</v>
      </c>
      <c r="AW95">
        <v>6.3</v>
      </c>
      <c r="AX95">
        <v>58.2</v>
      </c>
      <c r="AY95">
        <v>9.8000000000000007</v>
      </c>
      <c r="AZ95">
        <v>54.3</v>
      </c>
      <c r="BA95">
        <v>23.9</v>
      </c>
      <c r="BB95" t="s">
        <v>63</v>
      </c>
      <c r="BC95" t="s">
        <v>64</v>
      </c>
      <c r="BD95" t="s">
        <v>65</v>
      </c>
      <c r="BE95" t="s">
        <v>64</v>
      </c>
      <c r="BF95" t="s">
        <v>64</v>
      </c>
      <c r="BG95" t="s">
        <v>66</v>
      </c>
      <c r="BH95">
        <v>1</v>
      </c>
      <c r="BI95">
        <v>1</v>
      </c>
      <c r="BJ95" t="s">
        <v>75</v>
      </c>
      <c r="BK95" t="s">
        <v>91</v>
      </c>
      <c r="BL95" t="s">
        <v>69</v>
      </c>
    </row>
    <row r="96" spans="1:64" x14ac:dyDescent="0.3">
      <c r="A96" t="s">
        <v>318</v>
      </c>
      <c r="B96">
        <v>95</v>
      </c>
      <c r="C96" t="s">
        <v>319</v>
      </c>
      <c r="D96" t="s">
        <v>151</v>
      </c>
      <c r="E96" t="s">
        <v>320</v>
      </c>
      <c r="F96">
        <f t="shared" si="2"/>
        <v>24</v>
      </c>
      <c r="G96">
        <f t="shared" si="3"/>
        <v>3</v>
      </c>
      <c r="AB96">
        <f>VLOOKUP(A96,Florencia_corr!A:B,2,FALSE)</f>
        <v>3</v>
      </c>
      <c r="AC96">
        <v>24</v>
      </c>
      <c r="AF96" t="s">
        <v>90</v>
      </c>
      <c r="AL96">
        <v>10</v>
      </c>
      <c r="AM96">
        <v>5</v>
      </c>
      <c r="AN96">
        <v>5</v>
      </c>
      <c r="AO96">
        <v>0</v>
      </c>
      <c r="AP96">
        <v>4</v>
      </c>
      <c r="AQ96">
        <v>26.2</v>
      </c>
      <c r="AR96">
        <v>16</v>
      </c>
      <c r="AS96">
        <v>7</v>
      </c>
      <c r="AT96">
        <v>10.4</v>
      </c>
      <c r="AU96">
        <v>22.6</v>
      </c>
      <c r="AV96">
        <v>84.3</v>
      </c>
      <c r="AW96">
        <v>15.5</v>
      </c>
      <c r="AX96">
        <v>68.900000000000006</v>
      </c>
      <c r="AY96">
        <v>18.399999999999999</v>
      </c>
      <c r="AZ96">
        <v>54</v>
      </c>
      <c r="BA96">
        <v>57.4</v>
      </c>
      <c r="BB96" t="s">
        <v>63</v>
      </c>
      <c r="BC96" t="s">
        <v>64</v>
      </c>
      <c r="BD96" t="s">
        <v>65</v>
      </c>
      <c r="BE96" t="s">
        <v>64</v>
      </c>
      <c r="BF96" t="s">
        <v>64</v>
      </c>
      <c r="BG96" t="s">
        <v>66</v>
      </c>
      <c r="BH96">
        <v>1</v>
      </c>
      <c r="BI96">
        <v>1</v>
      </c>
      <c r="BJ96" t="s">
        <v>67</v>
      </c>
      <c r="BK96" t="s">
        <v>68</v>
      </c>
      <c r="BL96" t="s">
        <v>69</v>
      </c>
    </row>
    <row r="97" spans="1:64" x14ac:dyDescent="0.3">
      <c r="A97" t="s">
        <v>321</v>
      </c>
      <c r="B97">
        <v>96</v>
      </c>
      <c r="C97" t="s">
        <v>319</v>
      </c>
      <c r="D97" t="s">
        <v>151</v>
      </c>
      <c r="E97" t="s">
        <v>322</v>
      </c>
      <c r="F97">
        <f t="shared" si="2"/>
        <v>5</v>
      </c>
      <c r="G97">
        <f t="shared" si="3"/>
        <v>7</v>
      </c>
      <c r="AB97">
        <f>VLOOKUP(A97,Florencia_corr!A:B,2,FALSE)</f>
        <v>7</v>
      </c>
      <c r="AC97">
        <v>5</v>
      </c>
      <c r="AF97" t="s">
        <v>90</v>
      </c>
      <c r="AL97">
        <v>4</v>
      </c>
      <c r="AM97">
        <v>2</v>
      </c>
      <c r="AN97">
        <v>1</v>
      </c>
      <c r="AO97">
        <v>1</v>
      </c>
      <c r="AP97">
        <v>4</v>
      </c>
      <c r="AQ97">
        <v>21.9</v>
      </c>
      <c r="AR97">
        <v>15.3</v>
      </c>
      <c r="AS97">
        <v>6.6</v>
      </c>
      <c r="AT97">
        <v>9.6</v>
      </c>
      <c r="AU97">
        <v>22.1</v>
      </c>
      <c r="AV97">
        <v>82.8</v>
      </c>
      <c r="AW97">
        <v>6.9</v>
      </c>
      <c r="AX97">
        <v>75.900000000000006</v>
      </c>
      <c r="AY97">
        <v>8.3000000000000007</v>
      </c>
      <c r="AZ97">
        <v>69.2</v>
      </c>
      <c r="BA97">
        <v>56.2</v>
      </c>
      <c r="BB97" t="s">
        <v>63</v>
      </c>
      <c r="BC97" t="s">
        <v>64</v>
      </c>
      <c r="BD97" t="s">
        <v>65</v>
      </c>
      <c r="BE97" t="s">
        <v>64</v>
      </c>
      <c r="BF97" t="s">
        <v>64</v>
      </c>
      <c r="BG97" t="s">
        <v>66</v>
      </c>
      <c r="BH97">
        <v>1</v>
      </c>
      <c r="BI97">
        <v>1</v>
      </c>
      <c r="BJ97" t="s">
        <v>67</v>
      </c>
      <c r="BK97" t="s">
        <v>68</v>
      </c>
      <c r="BL97" t="s">
        <v>69</v>
      </c>
    </row>
    <row r="98" spans="1:64" x14ac:dyDescent="0.3">
      <c r="A98" t="s">
        <v>323</v>
      </c>
      <c r="B98">
        <v>97</v>
      </c>
      <c r="C98" t="s">
        <v>319</v>
      </c>
      <c r="D98" t="s">
        <v>151</v>
      </c>
      <c r="E98" t="s">
        <v>324</v>
      </c>
      <c r="F98">
        <f t="shared" si="2"/>
        <v>10</v>
      </c>
      <c r="G98">
        <f t="shared" si="3"/>
        <v>1</v>
      </c>
      <c r="H98">
        <f>VLOOKUP(A98,Barbacoas_H_corr!A:B,2,FALSE)</f>
        <v>1</v>
      </c>
      <c r="I98">
        <v>10</v>
      </c>
      <c r="L98" t="s">
        <v>90</v>
      </c>
      <c r="AL98">
        <v>4</v>
      </c>
      <c r="AM98">
        <v>2</v>
      </c>
      <c r="AN98">
        <v>2</v>
      </c>
      <c r="AO98">
        <v>0</v>
      </c>
      <c r="AP98">
        <v>4</v>
      </c>
      <c r="AQ98">
        <v>21.4</v>
      </c>
      <c r="AR98">
        <v>16.399999999999999</v>
      </c>
      <c r="AS98">
        <v>8.8000000000000007</v>
      </c>
      <c r="AT98">
        <v>10.7</v>
      </c>
      <c r="AU98">
        <v>22.1</v>
      </c>
      <c r="AV98">
        <v>78.3</v>
      </c>
      <c r="AW98">
        <v>16.5</v>
      </c>
      <c r="AX98">
        <v>62</v>
      </c>
      <c r="AY98">
        <v>21</v>
      </c>
      <c r="AZ98">
        <v>42.5</v>
      </c>
      <c r="BA98">
        <v>60</v>
      </c>
      <c r="BB98" t="s">
        <v>63</v>
      </c>
      <c r="BC98" t="s">
        <v>64</v>
      </c>
      <c r="BD98" t="s">
        <v>65</v>
      </c>
      <c r="BE98" t="s">
        <v>64</v>
      </c>
      <c r="BF98" t="s">
        <v>64</v>
      </c>
      <c r="BG98" t="s">
        <v>66</v>
      </c>
      <c r="BH98">
        <v>1</v>
      </c>
      <c r="BI98">
        <v>1</v>
      </c>
      <c r="BJ98" t="s">
        <v>67</v>
      </c>
      <c r="BK98" t="s">
        <v>68</v>
      </c>
      <c r="BL98" t="s">
        <v>69</v>
      </c>
    </row>
    <row r="99" spans="1:64" x14ac:dyDescent="0.3">
      <c r="A99" t="s">
        <v>325</v>
      </c>
      <c r="B99">
        <v>98</v>
      </c>
      <c r="C99" t="s">
        <v>319</v>
      </c>
      <c r="D99" t="s">
        <v>151</v>
      </c>
      <c r="E99" t="s">
        <v>326</v>
      </c>
      <c r="F99">
        <f t="shared" si="2"/>
        <v>7</v>
      </c>
      <c r="G99">
        <f t="shared" si="3"/>
        <v>0</v>
      </c>
      <c r="H99">
        <v>0</v>
      </c>
      <c r="I99">
        <v>7</v>
      </c>
      <c r="K99">
        <v>1</v>
      </c>
      <c r="L99" t="s">
        <v>80</v>
      </c>
      <c r="AL99">
        <v>4</v>
      </c>
      <c r="AM99">
        <v>1</v>
      </c>
      <c r="AN99">
        <v>2</v>
      </c>
      <c r="AO99">
        <v>1</v>
      </c>
      <c r="AP99">
        <v>4</v>
      </c>
      <c r="AQ99">
        <v>22.9</v>
      </c>
      <c r="AR99">
        <v>16.2</v>
      </c>
      <c r="AS99">
        <v>8.3000000000000007</v>
      </c>
      <c r="AT99">
        <v>10.4</v>
      </c>
      <c r="AU99">
        <v>22.4</v>
      </c>
      <c r="AV99">
        <v>81.900000000000006</v>
      </c>
      <c r="AW99">
        <v>15.8</v>
      </c>
      <c r="AX99">
        <v>66</v>
      </c>
      <c r="AY99">
        <v>19.399999999999999</v>
      </c>
      <c r="AZ99">
        <v>56.8</v>
      </c>
      <c r="BA99">
        <v>59.3</v>
      </c>
      <c r="BB99" t="s">
        <v>63</v>
      </c>
      <c r="BC99" t="s">
        <v>64</v>
      </c>
      <c r="BD99" t="s">
        <v>65</v>
      </c>
      <c r="BE99" t="s">
        <v>64</v>
      </c>
      <c r="BF99" t="s">
        <v>64</v>
      </c>
      <c r="BG99" t="s">
        <v>66</v>
      </c>
      <c r="BH99">
        <v>1</v>
      </c>
      <c r="BI99">
        <v>1</v>
      </c>
      <c r="BJ99" t="s">
        <v>67</v>
      </c>
      <c r="BK99" t="s">
        <v>68</v>
      </c>
      <c r="BL99" t="s">
        <v>69</v>
      </c>
    </row>
    <row r="100" spans="1:64" x14ac:dyDescent="0.3">
      <c r="A100" t="s">
        <v>327</v>
      </c>
      <c r="B100">
        <v>99</v>
      </c>
      <c r="C100" t="s">
        <v>209</v>
      </c>
      <c r="D100" t="s">
        <v>88</v>
      </c>
      <c r="E100" t="s">
        <v>328</v>
      </c>
      <c r="F100">
        <f t="shared" si="2"/>
        <v>1</v>
      </c>
      <c r="G100">
        <f t="shared" si="3"/>
        <v>0</v>
      </c>
      <c r="W100">
        <v>0</v>
      </c>
      <c r="X100">
        <v>1</v>
      </c>
      <c r="Z100">
        <v>1</v>
      </c>
      <c r="AA100" t="s">
        <v>80</v>
      </c>
      <c r="AL100">
        <v>13</v>
      </c>
      <c r="AM100">
        <v>5</v>
      </c>
      <c r="AN100">
        <v>6</v>
      </c>
      <c r="AO100">
        <v>2</v>
      </c>
      <c r="AP100">
        <v>4</v>
      </c>
      <c r="AQ100">
        <v>10.8</v>
      </c>
      <c r="AR100">
        <v>6.3</v>
      </c>
      <c r="AS100">
        <v>4</v>
      </c>
      <c r="AT100">
        <v>3.1</v>
      </c>
      <c r="AU100">
        <v>16</v>
      </c>
      <c r="AV100">
        <v>49</v>
      </c>
      <c r="AW100">
        <v>6.1</v>
      </c>
      <c r="AX100">
        <v>41</v>
      </c>
      <c r="AY100">
        <v>12.9</v>
      </c>
      <c r="AZ100">
        <v>48.5</v>
      </c>
      <c r="BA100">
        <v>7.7</v>
      </c>
      <c r="BB100" t="s">
        <v>63</v>
      </c>
      <c r="BC100" t="s">
        <v>64</v>
      </c>
      <c r="BD100" t="s">
        <v>65</v>
      </c>
      <c r="BE100" t="s">
        <v>64</v>
      </c>
      <c r="BF100" t="s">
        <v>64</v>
      </c>
      <c r="BG100" t="s">
        <v>66</v>
      </c>
      <c r="BH100">
        <v>1</v>
      </c>
      <c r="BI100">
        <v>1</v>
      </c>
      <c r="BJ100" t="s">
        <v>75</v>
      </c>
      <c r="BK100" t="s">
        <v>91</v>
      </c>
      <c r="BL100" t="s">
        <v>69</v>
      </c>
    </row>
    <row r="101" spans="1:64" x14ac:dyDescent="0.3">
      <c r="A101" t="s">
        <v>329</v>
      </c>
      <c r="B101">
        <v>100</v>
      </c>
      <c r="C101" t="s">
        <v>330</v>
      </c>
      <c r="D101" t="s">
        <v>331</v>
      </c>
      <c r="E101" t="s">
        <v>332</v>
      </c>
      <c r="F101">
        <f t="shared" si="2"/>
        <v>13</v>
      </c>
      <c r="G101">
        <f t="shared" si="3"/>
        <v>0</v>
      </c>
      <c r="R101">
        <v>0</v>
      </c>
      <c r="S101">
        <v>11</v>
      </c>
      <c r="U101">
        <v>1</v>
      </c>
      <c r="V101" t="s">
        <v>80</v>
      </c>
      <c r="AB101">
        <v>0</v>
      </c>
      <c r="AC101">
        <v>2</v>
      </c>
      <c r="AE101">
        <v>1</v>
      </c>
      <c r="AF101" t="s">
        <v>80</v>
      </c>
      <c r="AL101">
        <v>36</v>
      </c>
      <c r="AM101">
        <v>13</v>
      </c>
      <c r="AN101">
        <v>13</v>
      </c>
      <c r="AO101">
        <v>10</v>
      </c>
      <c r="AP101">
        <v>11</v>
      </c>
      <c r="AQ101">
        <v>44.6</v>
      </c>
      <c r="AR101">
        <v>30.3</v>
      </c>
      <c r="AS101">
        <v>14.5</v>
      </c>
      <c r="AT101">
        <v>23.7</v>
      </c>
      <c r="AU101">
        <v>81.900000000000006</v>
      </c>
      <c r="AV101">
        <v>380</v>
      </c>
      <c r="AW101">
        <v>101.7</v>
      </c>
      <c r="AX101">
        <v>276.8</v>
      </c>
      <c r="AY101">
        <v>26.7</v>
      </c>
      <c r="AZ101">
        <v>205.7</v>
      </c>
      <c r="BA101">
        <v>1078.5999999999999</v>
      </c>
      <c r="BB101" t="s">
        <v>63</v>
      </c>
      <c r="BC101" t="s">
        <v>64</v>
      </c>
      <c r="BD101" t="s">
        <v>65</v>
      </c>
      <c r="BE101" t="s">
        <v>64</v>
      </c>
      <c r="BF101" t="s">
        <v>64</v>
      </c>
      <c r="BG101" t="s">
        <v>135</v>
      </c>
      <c r="BH101">
        <v>3</v>
      </c>
      <c r="BI101">
        <v>1</v>
      </c>
      <c r="BJ101" t="s">
        <v>116</v>
      </c>
      <c r="BK101" t="s">
        <v>116</v>
      </c>
      <c r="BL101" t="s">
        <v>98</v>
      </c>
    </row>
    <row r="102" spans="1:64" x14ac:dyDescent="0.3">
      <c r="A102" t="s">
        <v>333</v>
      </c>
      <c r="B102">
        <v>101</v>
      </c>
      <c r="C102" t="s">
        <v>244</v>
      </c>
      <c r="D102" t="s">
        <v>88</v>
      </c>
      <c r="E102" t="s">
        <v>334</v>
      </c>
      <c r="F102">
        <f t="shared" si="2"/>
        <v>12</v>
      </c>
      <c r="G102">
        <f t="shared" si="3"/>
        <v>5</v>
      </c>
      <c r="M102">
        <f>VLOOKUP(A102,'San Agustin_corr'!A:B,2,FALSE)</f>
        <v>2</v>
      </c>
      <c r="N102">
        <v>0</v>
      </c>
      <c r="O102">
        <v>1</v>
      </c>
      <c r="Q102" t="s">
        <v>62</v>
      </c>
      <c r="W102">
        <v>0</v>
      </c>
      <c r="X102">
        <v>10</v>
      </c>
      <c r="Z102">
        <v>1</v>
      </c>
      <c r="AA102" t="s">
        <v>80</v>
      </c>
      <c r="AG102">
        <f>VLOOKUP(A102,Fusa_corr!A:B,2,FALSE)</f>
        <v>3</v>
      </c>
      <c r="AH102">
        <v>2</v>
      </c>
      <c r="AK102" t="s">
        <v>90</v>
      </c>
      <c r="AL102">
        <v>51</v>
      </c>
      <c r="AM102">
        <v>15</v>
      </c>
      <c r="AN102">
        <v>24</v>
      </c>
      <c r="AO102">
        <v>12</v>
      </c>
      <c r="AP102">
        <v>4</v>
      </c>
      <c r="AQ102">
        <v>13</v>
      </c>
      <c r="AR102">
        <v>7.2</v>
      </c>
      <c r="AS102">
        <v>4</v>
      </c>
      <c r="AT102">
        <v>3.6</v>
      </c>
      <c r="AU102">
        <v>19.2</v>
      </c>
      <c r="AV102">
        <v>62.5</v>
      </c>
      <c r="AW102">
        <v>16.5</v>
      </c>
      <c r="AX102">
        <v>47.3</v>
      </c>
      <c r="AY102">
        <v>25.9</v>
      </c>
      <c r="AZ102">
        <v>52.7</v>
      </c>
      <c r="BA102">
        <v>10</v>
      </c>
      <c r="BB102" t="s">
        <v>63</v>
      </c>
      <c r="BC102" t="s">
        <v>64</v>
      </c>
      <c r="BD102" t="s">
        <v>65</v>
      </c>
      <c r="BE102" t="s">
        <v>64</v>
      </c>
      <c r="BF102" t="s">
        <v>64</v>
      </c>
      <c r="BG102" t="s">
        <v>66</v>
      </c>
      <c r="BH102">
        <v>1</v>
      </c>
      <c r="BI102">
        <v>3</v>
      </c>
      <c r="BJ102" t="s">
        <v>75</v>
      </c>
      <c r="BK102" t="s">
        <v>91</v>
      </c>
      <c r="BL102" t="s">
        <v>69</v>
      </c>
    </row>
    <row r="103" spans="1:64" x14ac:dyDescent="0.3">
      <c r="A103" t="s">
        <v>335</v>
      </c>
      <c r="B103">
        <v>102</v>
      </c>
      <c r="C103" t="s">
        <v>138</v>
      </c>
      <c r="D103" t="s">
        <v>88</v>
      </c>
      <c r="E103" t="s">
        <v>336</v>
      </c>
      <c r="F103">
        <f t="shared" si="2"/>
        <v>1</v>
      </c>
      <c r="G103">
        <f t="shared" si="3"/>
        <v>0</v>
      </c>
      <c r="H103">
        <v>0</v>
      </c>
      <c r="I103">
        <v>1</v>
      </c>
      <c r="K103">
        <v>1</v>
      </c>
      <c r="L103" t="s">
        <v>80</v>
      </c>
      <c r="AL103">
        <v>6</v>
      </c>
      <c r="AM103">
        <v>3</v>
      </c>
      <c r="AN103">
        <v>3</v>
      </c>
      <c r="AO103">
        <v>0</v>
      </c>
      <c r="AP103">
        <v>5</v>
      </c>
      <c r="AQ103">
        <v>22.1</v>
      </c>
      <c r="AR103">
        <v>12.8</v>
      </c>
      <c r="AS103">
        <v>7.1</v>
      </c>
      <c r="AT103">
        <v>6.8</v>
      </c>
      <c r="AU103">
        <v>24.1</v>
      </c>
      <c r="AV103">
        <v>150.30000000000001</v>
      </c>
      <c r="AW103">
        <v>26.2</v>
      </c>
      <c r="AX103">
        <v>122.9</v>
      </c>
      <c r="AY103">
        <v>17.3</v>
      </c>
      <c r="AZ103">
        <v>92.2</v>
      </c>
      <c r="BA103">
        <v>102</v>
      </c>
      <c r="BB103" t="s">
        <v>63</v>
      </c>
      <c r="BC103" t="s">
        <v>64</v>
      </c>
      <c r="BD103" t="s">
        <v>65</v>
      </c>
      <c r="BE103" t="s">
        <v>64</v>
      </c>
      <c r="BF103" t="s">
        <v>64</v>
      </c>
      <c r="BG103" t="s">
        <v>66</v>
      </c>
      <c r="BH103">
        <v>1</v>
      </c>
      <c r="BI103">
        <v>1</v>
      </c>
      <c r="BJ103" t="s">
        <v>67</v>
      </c>
      <c r="BK103" t="s">
        <v>68</v>
      </c>
      <c r="BL103" t="s">
        <v>69</v>
      </c>
    </row>
    <row r="104" spans="1:64" x14ac:dyDescent="0.3">
      <c r="A104" t="s">
        <v>337</v>
      </c>
      <c r="B104">
        <v>103</v>
      </c>
      <c r="C104" t="s">
        <v>163</v>
      </c>
      <c r="D104" t="s">
        <v>88</v>
      </c>
      <c r="E104" t="s">
        <v>338</v>
      </c>
      <c r="F104">
        <f t="shared" si="2"/>
        <v>4</v>
      </c>
      <c r="G104">
        <f t="shared" si="3"/>
        <v>0</v>
      </c>
      <c r="R104">
        <v>0</v>
      </c>
      <c r="S104">
        <v>2</v>
      </c>
      <c r="U104">
        <v>1</v>
      </c>
      <c r="V104" t="s">
        <v>80</v>
      </c>
      <c r="AG104">
        <v>0</v>
      </c>
      <c r="AH104">
        <v>2</v>
      </c>
      <c r="AJ104">
        <v>1</v>
      </c>
      <c r="AK104" t="s">
        <v>80</v>
      </c>
      <c r="AL104">
        <v>33</v>
      </c>
      <c r="AM104">
        <v>8</v>
      </c>
      <c r="AN104">
        <v>13</v>
      </c>
      <c r="AO104">
        <v>12</v>
      </c>
      <c r="AP104">
        <v>8</v>
      </c>
      <c r="AQ104">
        <v>10.4</v>
      </c>
      <c r="AR104">
        <v>5.3</v>
      </c>
      <c r="AS104">
        <v>4.8</v>
      </c>
      <c r="AT104">
        <v>7.4</v>
      </c>
      <c r="AU104">
        <v>21.2</v>
      </c>
      <c r="AV104">
        <v>65</v>
      </c>
      <c r="AW104">
        <v>8</v>
      </c>
      <c r="AX104">
        <v>56.7</v>
      </c>
      <c r="AY104">
        <v>12.4</v>
      </c>
      <c r="AZ104">
        <v>69.8</v>
      </c>
      <c r="BA104">
        <v>14.1</v>
      </c>
      <c r="BB104" t="s">
        <v>63</v>
      </c>
      <c r="BC104" t="s">
        <v>64</v>
      </c>
      <c r="BD104" t="s">
        <v>65</v>
      </c>
      <c r="BE104" t="s">
        <v>64</v>
      </c>
      <c r="BF104" t="s">
        <v>64</v>
      </c>
      <c r="BG104" t="s">
        <v>66</v>
      </c>
      <c r="BH104">
        <v>2</v>
      </c>
      <c r="BI104">
        <v>1</v>
      </c>
      <c r="BJ104" t="s">
        <v>75</v>
      </c>
      <c r="BK104" t="s">
        <v>91</v>
      </c>
      <c r="BL104" t="s">
        <v>69</v>
      </c>
    </row>
    <row r="105" spans="1:64" x14ac:dyDescent="0.3">
      <c r="A105" t="s">
        <v>339</v>
      </c>
      <c r="B105">
        <v>104</v>
      </c>
      <c r="C105" t="s">
        <v>163</v>
      </c>
      <c r="D105" t="s">
        <v>88</v>
      </c>
      <c r="E105" t="s">
        <v>340</v>
      </c>
      <c r="F105">
        <f t="shared" si="2"/>
        <v>2</v>
      </c>
      <c r="G105">
        <f t="shared" si="3"/>
        <v>1</v>
      </c>
      <c r="R105">
        <f>VLOOKUP(A105,Toche_corr!A:B,2,FALSE)</f>
        <v>1</v>
      </c>
      <c r="S105">
        <v>2</v>
      </c>
      <c r="V105" t="s">
        <v>90</v>
      </c>
      <c r="AL105">
        <v>12</v>
      </c>
      <c r="AM105">
        <v>3</v>
      </c>
      <c r="AN105">
        <v>9</v>
      </c>
      <c r="AO105">
        <v>0</v>
      </c>
      <c r="AP105">
        <v>4</v>
      </c>
      <c r="AQ105">
        <v>11.4</v>
      </c>
      <c r="AR105">
        <v>7.6</v>
      </c>
      <c r="AS105">
        <v>4.7</v>
      </c>
      <c r="AT105">
        <v>6.2</v>
      </c>
      <c r="AU105">
        <v>20.5</v>
      </c>
      <c r="AV105">
        <v>64.2</v>
      </c>
      <c r="AW105">
        <v>10.1</v>
      </c>
      <c r="AX105">
        <v>54</v>
      </c>
      <c r="AY105">
        <v>15.8</v>
      </c>
      <c r="AZ105">
        <v>57.4</v>
      </c>
      <c r="BA105">
        <v>12.2</v>
      </c>
      <c r="BB105" t="s">
        <v>63</v>
      </c>
      <c r="BC105" t="s">
        <v>64</v>
      </c>
      <c r="BD105" t="s">
        <v>65</v>
      </c>
      <c r="BE105" t="s">
        <v>64</v>
      </c>
      <c r="BF105" t="s">
        <v>64</v>
      </c>
      <c r="BG105" t="s">
        <v>135</v>
      </c>
      <c r="BH105">
        <v>2</v>
      </c>
      <c r="BI105">
        <v>1</v>
      </c>
      <c r="BJ105" t="s">
        <v>67</v>
      </c>
      <c r="BK105" t="s">
        <v>136</v>
      </c>
      <c r="BL105" t="s">
        <v>98</v>
      </c>
    </row>
    <row r="106" spans="1:64" x14ac:dyDescent="0.3">
      <c r="A106" t="s">
        <v>341</v>
      </c>
      <c r="B106">
        <v>105</v>
      </c>
      <c r="C106" t="s">
        <v>342</v>
      </c>
      <c r="D106" t="s">
        <v>343</v>
      </c>
      <c r="E106" t="s">
        <v>344</v>
      </c>
      <c r="F106">
        <f t="shared" si="2"/>
        <v>6</v>
      </c>
      <c r="G106">
        <f t="shared" si="3"/>
        <v>0</v>
      </c>
      <c r="H106">
        <v>0</v>
      </c>
      <c r="I106">
        <v>3</v>
      </c>
      <c r="K106">
        <v>1</v>
      </c>
      <c r="L106" t="s">
        <v>80</v>
      </c>
      <c r="AB106">
        <v>0</v>
      </c>
      <c r="AC106">
        <v>3</v>
      </c>
      <c r="AE106">
        <v>1</v>
      </c>
      <c r="AF106" t="s">
        <v>80</v>
      </c>
      <c r="AL106">
        <v>6</v>
      </c>
      <c r="AM106">
        <v>0</v>
      </c>
      <c r="AN106">
        <v>2</v>
      </c>
      <c r="AO106">
        <v>4</v>
      </c>
      <c r="AP106">
        <v>4</v>
      </c>
      <c r="AQ106">
        <v>51.5</v>
      </c>
      <c r="AR106">
        <v>27.6</v>
      </c>
      <c r="AS106">
        <v>14.3</v>
      </c>
      <c r="AT106">
        <v>17.2</v>
      </c>
      <c r="AU106">
        <v>54</v>
      </c>
      <c r="AV106">
        <v>508.5</v>
      </c>
      <c r="AW106">
        <v>135.6</v>
      </c>
      <c r="AX106">
        <v>369</v>
      </c>
      <c r="AY106">
        <v>26.9</v>
      </c>
      <c r="AZ106">
        <v>244</v>
      </c>
      <c r="BA106">
        <v>1518.2</v>
      </c>
      <c r="BB106" t="s">
        <v>63</v>
      </c>
      <c r="BC106" t="s">
        <v>64</v>
      </c>
      <c r="BD106" t="s">
        <v>65</v>
      </c>
      <c r="BE106" t="s">
        <v>64</v>
      </c>
      <c r="BF106" t="s">
        <v>64</v>
      </c>
      <c r="BG106" t="s">
        <v>176</v>
      </c>
      <c r="BH106">
        <v>3</v>
      </c>
      <c r="BI106">
        <v>2</v>
      </c>
      <c r="BJ106" t="s">
        <v>345</v>
      </c>
      <c r="BK106" t="s">
        <v>345</v>
      </c>
      <c r="BL106" t="s">
        <v>98</v>
      </c>
    </row>
    <row r="107" spans="1:64" x14ac:dyDescent="0.3">
      <c r="A107" t="s">
        <v>346</v>
      </c>
      <c r="B107">
        <v>106</v>
      </c>
      <c r="C107" t="s">
        <v>347</v>
      </c>
      <c r="D107" t="s">
        <v>88</v>
      </c>
      <c r="E107" t="s">
        <v>348</v>
      </c>
      <c r="F107">
        <f t="shared" si="2"/>
        <v>19</v>
      </c>
      <c r="G107">
        <f t="shared" si="3"/>
        <v>0</v>
      </c>
      <c r="M107">
        <v>0</v>
      </c>
      <c r="N107">
        <v>19</v>
      </c>
      <c r="P107">
        <v>1</v>
      </c>
      <c r="Q107" t="s">
        <v>80</v>
      </c>
      <c r="AL107">
        <v>12</v>
      </c>
      <c r="AM107">
        <v>6</v>
      </c>
      <c r="AN107">
        <v>4</v>
      </c>
      <c r="AO107">
        <v>2</v>
      </c>
      <c r="AP107">
        <v>4</v>
      </c>
      <c r="AQ107">
        <v>16.899999999999999</v>
      </c>
      <c r="AR107">
        <v>9.6</v>
      </c>
      <c r="AS107">
        <v>4.2</v>
      </c>
      <c r="AT107">
        <v>4.5999999999999996</v>
      </c>
      <c r="AU107">
        <v>30.4</v>
      </c>
      <c r="AV107">
        <v>76.8</v>
      </c>
      <c r="AW107">
        <v>12.5</v>
      </c>
      <c r="AX107">
        <v>63.5</v>
      </c>
      <c r="AY107">
        <v>16.399999999999999</v>
      </c>
      <c r="AZ107">
        <v>60.5</v>
      </c>
      <c r="BA107">
        <v>29.8</v>
      </c>
      <c r="BB107" t="s">
        <v>63</v>
      </c>
      <c r="BC107" t="s">
        <v>64</v>
      </c>
      <c r="BD107" t="s">
        <v>65</v>
      </c>
      <c r="BE107" t="s">
        <v>64</v>
      </c>
      <c r="BF107" t="s">
        <v>64</v>
      </c>
      <c r="BG107" t="s">
        <v>66</v>
      </c>
      <c r="BH107">
        <v>2</v>
      </c>
      <c r="BI107">
        <v>1</v>
      </c>
      <c r="BJ107" t="s">
        <v>116</v>
      </c>
      <c r="BK107" t="s">
        <v>91</v>
      </c>
      <c r="BL107" t="s">
        <v>77</v>
      </c>
    </row>
    <row r="108" spans="1:64" x14ac:dyDescent="0.3">
      <c r="A108" t="s">
        <v>349</v>
      </c>
      <c r="B108">
        <v>107</v>
      </c>
      <c r="C108" t="s">
        <v>347</v>
      </c>
      <c r="D108" t="s">
        <v>88</v>
      </c>
      <c r="E108" t="s">
        <v>350</v>
      </c>
      <c r="F108">
        <f t="shared" si="2"/>
        <v>4</v>
      </c>
      <c r="G108">
        <f t="shared" si="3"/>
        <v>0</v>
      </c>
      <c r="M108">
        <v>0</v>
      </c>
      <c r="N108">
        <v>3</v>
      </c>
      <c r="P108">
        <v>1</v>
      </c>
      <c r="Q108" t="s">
        <v>80</v>
      </c>
      <c r="AG108">
        <v>0</v>
      </c>
      <c r="AH108">
        <v>1</v>
      </c>
      <c r="AJ108">
        <v>1</v>
      </c>
      <c r="AK108" t="s">
        <v>80</v>
      </c>
      <c r="AL108">
        <v>11</v>
      </c>
      <c r="AM108">
        <v>2</v>
      </c>
      <c r="AN108">
        <v>7</v>
      </c>
      <c r="AO108">
        <v>2</v>
      </c>
      <c r="AP108">
        <v>4</v>
      </c>
      <c r="AQ108">
        <v>17.7</v>
      </c>
      <c r="AR108">
        <v>9.6999999999999993</v>
      </c>
      <c r="AS108">
        <v>3.6</v>
      </c>
      <c r="AT108">
        <v>4.5</v>
      </c>
      <c r="AU108">
        <v>33.299999999999997</v>
      </c>
      <c r="AV108">
        <v>88.4</v>
      </c>
      <c r="AW108">
        <v>14.4</v>
      </c>
      <c r="AX108">
        <v>71.2</v>
      </c>
      <c r="AY108">
        <v>16.899999999999999</v>
      </c>
      <c r="AZ108">
        <v>78.900000000000006</v>
      </c>
      <c r="BA108">
        <v>33.700000000000003</v>
      </c>
      <c r="BB108" t="s">
        <v>63</v>
      </c>
      <c r="BC108" t="s">
        <v>64</v>
      </c>
      <c r="BD108" t="s">
        <v>65</v>
      </c>
      <c r="BE108" t="s">
        <v>64</v>
      </c>
      <c r="BF108" t="s">
        <v>64</v>
      </c>
      <c r="BG108" t="s">
        <v>66</v>
      </c>
      <c r="BH108">
        <v>1</v>
      </c>
      <c r="BI108">
        <v>1</v>
      </c>
      <c r="BJ108" t="s">
        <v>116</v>
      </c>
      <c r="BK108" t="s">
        <v>91</v>
      </c>
      <c r="BL108" t="s">
        <v>77</v>
      </c>
    </row>
    <row r="109" spans="1:64" x14ac:dyDescent="0.3">
      <c r="A109" t="s">
        <v>351</v>
      </c>
      <c r="B109">
        <v>108</v>
      </c>
      <c r="C109" t="s">
        <v>347</v>
      </c>
      <c r="D109" t="s">
        <v>88</v>
      </c>
      <c r="E109" t="s">
        <v>352</v>
      </c>
      <c r="F109">
        <f t="shared" si="2"/>
        <v>0</v>
      </c>
      <c r="G109">
        <f t="shared" si="3"/>
        <v>10</v>
      </c>
      <c r="M109">
        <f>VLOOKUP(A109,'San Agustin_corr'!A:B,2,FALSE)</f>
        <v>10</v>
      </c>
      <c r="N109">
        <v>0</v>
      </c>
      <c r="O109">
        <v>1</v>
      </c>
      <c r="Q109" t="s">
        <v>62</v>
      </c>
      <c r="AL109">
        <v>10</v>
      </c>
      <c r="AM109">
        <v>4</v>
      </c>
      <c r="AN109">
        <v>4</v>
      </c>
      <c r="AO109">
        <v>2</v>
      </c>
      <c r="AP109">
        <v>4</v>
      </c>
      <c r="AQ109">
        <v>17.2</v>
      </c>
      <c r="AR109">
        <v>9.5</v>
      </c>
      <c r="AS109">
        <v>4.4000000000000004</v>
      </c>
      <c r="AT109">
        <v>4.8</v>
      </c>
      <c r="AU109">
        <v>34.299999999999997</v>
      </c>
      <c r="AV109">
        <v>91.3</v>
      </c>
      <c r="AW109">
        <v>19</v>
      </c>
      <c r="AX109">
        <v>72.400000000000006</v>
      </c>
      <c r="AY109">
        <v>20.8</v>
      </c>
      <c r="AZ109">
        <v>74.2</v>
      </c>
      <c r="BA109">
        <v>37.700000000000003</v>
      </c>
      <c r="BB109" t="s">
        <v>171</v>
      </c>
      <c r="BC109" t="s">
        <v>64</v>
      </c>
      <c r="BD109" t="s">
        <v>65</v>
      </c>
      <c r="BE109" t="s">
        <v>64</v>
      </c>
      <c r="BF109" t="s">
        <v>64</v>
      </c>
      <c r="BG109" t="s">
        <v>66</v>
      </c>
      <c r="BH109">
        <v>1</v>
      </c>
      <c r="BI109">
        <v>1</v>
      </c>
      <c r="BJ109" t="s">
        <v>116</v>
      </c>
      <c r="BK109" t="s">
        <v>91</v>
      </c>
      <c r="BL109" t="s">
        <v>77</v>
      </c>
    </row>
    <row r="110" spans="1:64" x14ac:dyDescent="0.3">
      <c r="A110" t="s">
        <v>353</v>
      </c>
      <c r="B110">
        <v>109</v>
      </c>
      <c r="C110" t="s">
        <v>347</v>
      </c>
      <c r="D110" t="s">
        <v>88</v>
      </c>
      <c r="E110" t="s">
        <v>354</v>
      </c>
      <c r="F110">
        <f t="shared" si="2"/>
        <v>8</v>
      </c>
      <c r="G110">
        <f t="shared" si="3"/>
        <v>1</v>
      </c>
      <c r="W110">
        <f>VLOOKUP(A110,Honda_corr!A:B,2,FALSE)</f>
        <v>1</v>
      </c>
      <c r="X110">
        <v>8</v>
      </c>
      <c r="AA110" t="s">
        <v>90</v>
      </c>
      <c r="AL110">
        <v>24</v>
      </c>
      <c r="AM110">
        <v>4</v>
      </c>
      <c r="AN110">
        <v>4</v>
      </c>
      <c r="AO110">
        <v>16</v>
      </c>
      <c r="AP110">
        <v>4</v>
      </c>
      <c r="AQ110">
        <v>16.399999999999999</v>
      </c>
      <c r="AR110">
        <v>9.1999999999999993</v>
      </c>
      <c r="AS110">
        <v>4.5</v>
      </c>
      <c r="AT110">
        <v>4</v>
      </c>
      <c r="AU110">
        <v>30</v>
      </c>
      <c r="AV110">
        <v>100.8</v>
      </c>
      <c r="AW110">
        <v>30.7</v>
      </c>
      <c r="AX110">
        <v>68.900000000000006</v>
      </c>
      <c r="AY110">
        <v>30.8</v>
      </c>
      <c r="AZ110">
        <v>69.2</v>
      </c>
      <c r="BA110">
        <v>31.6</v>
      </c>
      <c r="BB110" t="s">
        <v>63</v>
      </c>
      <c r="BC110" t="s">
        <v>64</v>
      </c>
      <c r="BD110" t="s">
        <v>65</v>
      </c>
      <c r="BE110" t="s">
        <v>64</v>
      </c>
      <c r="BF110" t="s">
        <v>64</v>
      </c>
      <c r="BG110" t="s">
        <v>66</v>
      </c>
      <c r="BH110">
        <v>2</v>
      </c>
      <c r="BI110">
        <v>3</v>
      </c>
      <c r="BJ110" t="s">
        <v>75</v>
      </c>
      <c r="BK110" t="s">
        <v>91</v>
      </c>
      <c r="BL110" t="s">
        <v>98</v>
      </c>
    </row>
    <row r="111" spans="1:64" x14ac:dyDescent="0.3">
      <c r="A111" t="s">
        <v>355</v>
      </c>
      <c r="B111">
        <v>110</v>
      </c>
      <c r="C111" t="s">
        <v>347</v>
      </c>
      <c r="D111" t="s">
        <v>88</v>
      </c>
      <c r="E111" t="s">
        <v>356</v>
      </c>
      <c r="F111">
        <f t="shared" si="2"/>
        <v>59</v>
      </c>
      <c r="G111">
        <f t="shared" si="3"/>
        <v>1</v>
      </c>
      <c r="H111">
        <v>0</v>
      </c>
      <c r="I111">
        <v>2</v>
      </c>
      <c r="K111">
        <v>1</v>
      </c>
      <c r="L111" t="s">
        <v>80</v>
      </c>
      <c r="R111">
        <f>VLOOKUP(A111,Toche_corr!A:B,2,FALSE)</f>
        <v>1</v>
      </c>
      <c r="S111">
        <v>0</v>
      </c>
      <c r="T111">
        <v>1</v>
      </c>
      <c r="V111" t="s">
        <v>62</v>
      </c>
      <c r="W111">
        <v>0</v>
      </c>
      <c r="X111">
        <v>47</v>
      </c>
      <c r="Z111">
        <v>1</v>
      </c>
      <c r="AA111" t="s">
        <v>80</v>
      </c>
      <c r="AG111">
        <v>0</v>
      </c>
      <c r="AH111">
        <v>10</v>
      </c>
      <c r="AJ111">
        <v>1</v>
      </c>
      <c r="AK111" t="s">
        <v>80</v>
      </c>
      <c r="AL111">
        <v>123</v>
      </c>
      <c r="AM111">
        <v>11</v>
      </c>
      <c r="AN111">
        <v>20</v>
      </c>
      <c r="AO111">
        <v>92</v>
      </c>
      <c r="AP111">
        <v>12</v>
      </c>
      <c r="AQ111">
        <v>14.3</v>
      </c>
      <c r="AR111">
        <v>9.1999999999999993</v>
      </c>
      <c r="AS111">
        <v>4.5999999999999996</v>
      </c>
      <c r="AT111">
        <v>4.2</v>
      </c>
      <c r="AU111">
        <v>29.6</v>
      </c>
      <c r="AV111">
        <v>96.6</v>
      </c>
      <c r="AW111">
        <v>31.1</v>
      </c>
      <c r="AX111">
        <v>66.599999999999994</v>
      </c>
      <c r="AY111">
        <v>31.8</v>
      </c>
      <c r="AZ111">
        <v>68.3</v>
      </c>
      <c r="BA111">
        <v>30.3</v>
      </c>
      <c r="BB111" t="s">
        <v>63</v>
      </c>
      <c r="BC111" t="s">
        <v>64</v>
      </c>
      <c r="BD111" t="s">
        <v>65</v>
      </c>
      <c r="BE111" t="s">
        <v>64</v>
      </c>
      <c r="BF111" t="s">
        <v>64</v>
      </c>
      <c r="BG111" t="s">
        <v>66</v>
      </c>
      <c r="BH111">
        <v>1</v>
      </c>
      <c r="BI111">
        <v>3</v>
      </c>
      <c r="BJ111" t="s">
        <v>116</v>
      </c>
      <c r="BK111" t="s">
        <v>91</v>
      </c>
      <c r="BL111" t="s">
        <v>69</v>
      </c>
    </row>
    <row r="112" spans="1:64" x14ac:dyDescent="0.3">
      <c r="A112" t="s">
        <v>357</v>
      </c>
      <c r="B112">
        <v>111</v>
      </c>
      <c r="C112" t="s">
        <v>284</v>
      </c>
      <c r="D112" t="s">
        <v>151</v>
      </c>
      <c r="E112" t="s">
        <v>358</v>
      </c>
      <c r="F112">
        <f t="shared" si="2"/>
        <v>2</v>
      </c>
      <c r="G112">
        <f t="shared" si="3"/>
        <v>0</v>
      </c>
      <c r="AB112">
        <v>0</v>
      </c>
      <c r="AC112">
        <v>2</v>
      </c>
      <c r="AE112">
        <v>1</v>
      </c>
      <c r="AF112" t="s">
        <v>80</v>
      </c>
      <c r="AL112">
        <v>9</v>
      </c>
      <c r="AM112">
        <v>3</v>
      </c>
      <c r="AN112">
        <v>6</v>
      </c>
      <c r="AO112">
        <v>0</v>
      </c>
      <c r="AP112">
        <v>5</v>
      </c>
      <c r="AQ112">
        <v>33</v>
      </c>
      <c r="AR112">
        <v>23.5</v>
      </c>
      <c r="AS112">
        <v>8.9</v>
      </c>
      <c r="AT112">
        <v>8.4</v>
      </c>
      <c r="AU112">
        <v>23.7</v>
      </c>
      <c r="AV112">
        <v>161.30000000000001</v>
      </c>
      <c r="AW112">
        <v>28.8</v>
      </c>
      <c r="AX112">
        <v>132.5</v>
      </c>
      <c r="AY112">
        <v>17.8</v>
      </c>
      <c r="AZ112">
        <v>99.9</v>
      </c>
      <c r="BA112">
        <v>135</v>
      </c>
      <c r="BB112" t="s">
        <v>63</v>
      </c>
      <c r="BC112" t="s">
        <v>64</v>
      </c>
      <c r="BD112" t="s">
        <v>65</v>
      </c>
      <c r="BE112" t="s">
        <v>64</v>
      </c>
      <c r="BF112" t="s">
        <v>64</v>
      </c>
      <c r="BG112" t="s">
        <v>66</v>
      </c>
      <c r="BH112">
        <v>1</v>
      </c>
      <c r="BI112">
        <v>1</v>
      </c>
      <c r="BJ112" t="s">
        <v>75</v>
      </c>
      <c r="BK112" t="s">
        <v>91</v>
      </c>
      <c r="BL112" t="s">
        <v>69</v>
      </c>
    </row>
    <row r="113" spans="1:64" x14ac:dyDescent="0.3">
      <c r="A113" t="s">
        <v>359</v>
      </c>
      <c r="B113">
        <v>112</v>
      </c>
      <c r="C113" t="s">
        <v>284</v>
      </c>
      <c r="D113" t="s">
        <v>151</v>
      </c>
      <c r="E113" t="s">
        <v>360</v>
      </c>
      <c r="F113">
        <f t="shared" si="2"/>
        <v>2</v>
      </c>
      <c r="G113">
        <f t="shared" si="3"/>
        <v>0</v>
      </c>
      <c r="AB113">
        <v>0</v>
      </c>
      <c r="AC113">
        <v>2</v>
      </c>
      <c r="AE113">
        <v>1</v>
      </c>
      <c r="AF113" t="s">
        <v>80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24.8</v>
      </c>
      <c r="AR113">
        <v>17.2</v>
      </c>
      <c r="AS113">
        <v>6.9</v>
      </c>
      <c r="AT113">
        <v>6.4</v>
      </c>
      <c r="AU113">
        <v>20.6</v>
      </c>
      <c r="AV113">
        <v>122.8</v>
      </c>
      <c r="AW113">
        <v>27.7</v>
      </c>
      <c r="AX113">
        <v>95.8</v>
      </c>
      <c r="AY113">
        <v>22.5</v>
      </c>
      <c r="AZ113">
        <v>71</v>
      </c>
      <c r="BA113">
        <v>64.5</v>
      </c>
      <c r="BB113" t="s">
        <v>361</v>
      </c>
      <c r="BC113" t="s">
        <v>64</v>
      </c>
      <c r="BD113" t="s">
        <v>362</v>
      </c>
      <c r="BE113" t="s">
        <v>363</v>
      </c>
    </row>
    <row r="114" spans="1:64" x14ac:dyDescent="0.3">
      <c r="A114" t="s">
        <v>364</v>
      </c>
      <c r="B114">
        <v>113</v>
      </c>
      <c r="C114" t="s">
        <v>284</v>
      </c>
      <c r="D114" t="s">
        <v>151</v>
      </c>
      <c r="E114" t="s">
        <v>365</v>
      </c>
      <c r="F114">
        <f t="shared" si="2"/>
        <v>9</v>
      </c>
      <c r="G114">
        <f t="shared" si="3"/>
        <v>4</v>
      </c>
      <c r="H114">
        <f>VLOOKUP(A114,Barbacoas_H_corr!A:B,2,FALSE)</f>
        <v>4</v>
      </c>
      <c r="I114">
        <v>9</v>
      </c>
      <c r="L114" t="s">
        <v>90</v>
      </c>
      <c r="AL114">
        <v>9</v>
      </c>
      <c r="AM114">
        <v>5</v>
      </c>
      <c r="AN114">
        <v>4</v>
      </c>
      <c r="AO114">
        <v>0</v>
      </c>
      <c r="AP114">
        <v>5</v>
      </c>
      <c r="AQ114">
        <v>24.4</v>
      </c>
      <c r="AR114">
        <v>17.100000000000001</v>
      </c>
      <c r="AS114">
        <v>7</v>
      </c>
      <c r="AT114">
        <v>6.6</v>
      </c>
      <c r="AU114">
        <v>20.3</v>
      </c>
      <c r="AV114">
        <v>118.8</v>
      </c>
      <c r="AW114">
        <v>28.3</v>
      </c>
      <c r="AX114">
        <v>91.4</v>
      </c>
      <c r="AY114">
        <v>23.7</v>
      </c>
      <c r="AZ114">
        <v>69.599999999999994</v>
      </c>
      <c r="BA114">
        <v>76.599999999999994</v>
      </c>
      <c r="BB114" t="s">
        <v>63</v>
      </c>
      <c r="BC114" t="s">
        <v>64</v>
      </c>
      <c r="BD114" t="s">
        <v>65</v>
      </c>
      <c r="BE114" t="s">
        <v>64</v>
      </c>
      <c r="BF114" t="s">
        <v>64</v>
      </c>
      <c r="BG114" t="s">
        <v>66</v>
      </c>
      <c r="BH114">
        <v>1</v>
      </c>
      <c r="BI114">
        <v>1</v>
      </c>
      <c r="BJ114" t="s">
        <v>75</v>
      </c>
      <c r="BK114" t="s">
        <v>91</v>
      </c>
      <c r="BL114" t="s">
        <v>69</v>
      </c>
    </row>
    <row r="115" spans="1:64" x14ac:dyDescent="0.3">
      <c r="A115" t="s">
        <v>366</v>
      </c>
      <c r="B115">
        <v>114</v>
      </c>
      <c r="C115" t="s">
        <v>138</v>
      </c>
      <c r="D115" t="s">
        <v>88</v>
      </c>
      <c r="E115" t="s">
        <v>367</v>
      </c>
      <c r="F115">
        <f t="shared" si="2"/>
        <v>0</v>
      </c>
      <c r="G115">
        <f t="shared" si="3"/>
        <v>1</v>
      </c>
      <c r="AB115">
        <f>VLOOKUP(A115,Florencia_corr!A:B,2,FALSE)</f>
        <v>1</v>
      </c>
      <c r="AC115">
        <v>0</v>
      </c>
      <c r="AD115">
        <v>1</v>
      </c>
      <c r="AF115" t="s">
        <v>62</v>
      </c>
      <c r="AL115">
        <v>15</v>
      </c>
      <c r="AM115">
        <v>7</v>
      </c>
      <c r="AN115">
        <v>6</v>
      </c>
      <c r="AO115">
        <v>2</v>
      </c>
      <c r="AP115">
        <v>4</v>
      </c>
      <c r="AQ115">
        <v>57.2</v>
      </c>
      <c r="AR115">
        <v>36.799999999999997</v>
      </c>
      <c r="AS115">
        <v>19.7</v>
      </c>
      <c r="AT115">
        <v>18.899999999999999</v>
      </c>
      <c r="AU115">
        <v>47.2</v>
      </c>
      <c r="AV115">
        <v>259.60000000000002</v>
      </c>
      <c r="AW115">
        <v>40.4</v>
      </c>
      <c r="AX115">
        <v>221.6</v>
      </c>
      <c r="AY115">
        <v>15.4</v>
      </c>
      <c r="AZ115">
        <v>160.19999999999999</v>
      </c>
      <c r="BA115">
        <v>380</v>
      </c>
      <c r="BB115" t="s">
        <v>63</v>
      </c>
      <c r="BC115" t="s">
        <v>64</v>
      </c>
      <c r="BD115" t="s">
        <v>65</v>
      </c>
      <c r="BE115" t="s">
        <v>64</v>
      </c>
      <c r="BF115" t="s">
        <v>64</v>
      </c>
      <c r="BG115" t="s">
        <v>66</v>
      </c>
      <c r="BH115">
        <v>1</v>
      </c>
      <c r="BI115">
        <v>1</v>
      </c>
      <c r="BJ115" t="s">
        <v>116</v>
      </c>
      <c r="BK115" t="s">
        <v>116</v>
      </c>
      <c r="BL115" t="s">
        <v>69</v>
      </c>
    </row>
    <row r="116" spans="1:64" x14ac:dyDescent="0.3">
      <c r="A116" t="s">
        <v>368</v>
      </c>
      <c r="B116">
        <v>115</v>
      </c>
      <c r="C116" t="s">
        <v>369</v>
      </c>
      <c r="D116" t="s">
        <v>88</v>
      </c>
      <c r="E116" t="s">
        <v>370</v>
      </c>
      <c r="F116">
        <f t="shared" si="2"/>
        <v>0</v>
      </c>
      <c r="G116">
        <f t="shared" si="3"/>
        <v>6</v>
      </c>
      <c r="AB116">
        <f>VLOOKUP(A116,Florencia_corr!A:B,2,FALSE)</f>
        <v>6</v>
      </c>
      <c r="AC116">
        <v>0</v>
      </c>
      <c r="AD116">
        <v>1</v>
      </c>
      <c r="AF116" t="s">
        <v>62</v>
      </c>
      <c r="AL116">
        <v>25</v>
      </c>
      <c r="AM116">
        <v>8</v>
      </c>
      <c r="AN116">
        <v>17</v>
      </c>
      <c r="AO116">
        <v>0</v>
      </c>
      <c r="AP116">
        <v>4</v>
      </c>
      <c r="AQ116">
        <v>11.9</v>
      </c>
      <c r="AR116">
        <v>6.6</v>
      </c>
      <c r="AS116">
        <v>3.9</v>
      </c>
      <c r="AT116">
        <v>4</v>
      </c>
      <c r="AU116">
        <v>15</v>
      </c>
      <c r="AV116">
        <v>59</v>
      </c>
      <c r="AW116">
        <v>11.4</v>
      </c>
      <c r="AX116">
        <v>45.8</v>
      </c>
      <c r="AY116">
        <v>20</v>
      </c>
      <c r="AZ116">
        <v>21.1</v>
      </c>
      <c r="BA116">
        <v>13.4</v>
      </c>
      <c r="BB116" t="s">
        <v>63</v>
      </c>
      <c r="BC116" t="s">
        <v>64</v>
      </c>
      <c r="BD116" t="s">
        <v>65</v>
      </c>
      <c r="BE116" t="s">
        <v>64</v>
      </c>
      <c r="BF116" t="s">
        <v>64</v>
      </c>
      <c r="BG116" t="s">
        <v>66</v>
      </c>
      <c r="BH116">
        <v>1</v>
      </c>
      <c r="BI116">
        <v>1</v>
      </c>
      <c r="BJ116" t="s">
        <v>67</v>
      </c>
      <c r="BK116" t="s">
        <v>68</v>
      </c>
      <c r="BL116" t="s">
        <v>69</v>
      </c>
    </row>
    <row r="117" spans="1:64" x14ac:dyDescent="0.3">
      <c r="A117" t="s">
        <v>371</v>
      </c>
      <c r="B117">
        <v>116</v>
      </c>
      <c r="C117" t="s">
        <v>369</v>
      </c>
      <c r="D117" t="s">
        <v>88</v>
      </c>
      <c r="E117" t="s">
        <v>372</v>
      </c>
      <c r="F117">
        <f t="shared" si="2"/>
        <v>46</v>
      </c>
      <c r="G117">
        <f t="shared" si="3"/>
        <v>4</v>
      </c>
      <c r="H117">
        <f>VLOOKUP(A117,Barbacoas_H_corr!A:B,2,FALSE)</f>
        <v>4</v>
      </c>
      <c r="I117">
        <v>46</v>
      </c>
      <c r="L117" t="s">
        <v>90</v>
      </c>
      <c r="AL117">
        <v>8</v>
      </c>
      <c r="AM117">
        <v>3</v>
      </c>
      <c r="AN117">
        <v>5</v>
      </c>
      <c r="AO117">
        <v>0</v>
      </c>
      <c r="AP117">
        <v>4</v>
      </c>
      <c r="AQ117">
        <v>12.1</v>
      </c>
      <c r="AR117">
        <v>6.7</v>
      </c>
      <c r="AS117">
        <v>4.4000000000000004</v>
      </c>
      <c r="AT117">
        <v>4</v>
      </c>
      <c r="AU117">
        <v>14.7</v>
      </c>
      <c r="AV117">
        <v>58.5</v>
      </c>
      <c r="AW117">
        <v>9.8000000000000007</v>
      </c>
      <c r="AX117">
        <v>49.2</v>
      </c>
      <c r="AY117">
        <v>16.5</v>
      </c>
      <c r="AZ117">
        <v>28</v>
      </c>
      <c r="BA117">
        <v>15</v>
      </c>
      <c r="BB117" t="s">
        <v>63</v>
      </c>
      <c r="BC117" t="s">
        <v>64</v>
      </c>
      <c r="BD117" t="s">
        <v>65</v>
      </c>
      <c r="BE117" t="s">
        <v>64</v>
      </c>
      <c r="BF117" t="s">
        <v>64</v>
      </c>
      <c r="BG117" t="s">
        <v>66</v>
      </c>
      <c r="BH117">
        <v>1</v>
      </c>
      <c r="BI117">
        <v>1</v>
      </c>
      <c r="BJ117" t="s">
        <v>67</v>
      </c>
      <c r="BK117" t="s">
        <v>68</v>
      </c>
      <c r="BL117" t="s">
        <v>69</v>
      </c>
    </row>
    <row r="118" spans="1:64" x14ac:dyDescent="0.3">
      <c r="A118" t="s">
        <v>373</v>
      </c>
      <c r="B118">
        <v>117</v>
      </c>
      <c r="C118" t="s">
        <v>110</v>
      </c>
      <c r="D118" t="s">
        <v>88</v>
      </c>
      <c r="E118" t="s">
        <v>374</v>
      </c>
      <c r="F118">
        <f t="shared" si="2"/>
        <v>0</v>
      </c>
      <c r="G118">
        <f t="shared" si="3"/>
        <v>2</v>
      </c>
      <c r="AB118">
        <f>VLOOKUP(A118,Florencia_corr!A:B,2,FALSE)</f>
        <v>2</v>
      </c>
      <c r="AC118">
        <v>0</v>
      </c>
      <c r="AD118">
        <v>1</v>
      </c>
      <c r="AF118" t="s">
        <v>62</v>
      </c>
      <c r="AL118">
        <v>13</v>
      </c>
      <c r="AM118">
        <v>6</v>
      </c>
      <c r="AN118">
        <v>7</v>
      </c>
      <c r="AO118">
        <v>0</v>
      </c>
      <c r="AP118">
        <v>8</v>
      </c>
      <c r="AQ118">
        <v>19.399999999999999</v>
      </c>
      <c r="AR118">
        <v>11.3</v>
      </c>
      <c r="AS118">
        <v>5</v>
      </c>
      <c r="AT118">
        <v>4.5999999999999996</v>
      </c>
      <c r="AU118">
        <v>20</v>
      </c>
      <c r="AV118">
        <v>62.8</v>
      </c>
      <c r="AW118">
        <v>5.4</v>
      </c>
      <c r="AX118">
        <v>58.2</v>
      </c>
      <c r="AY118">
        <v>8.6</v>
      </c>
      <c r="AZ118">
        <v>66.099999999999994</v>
      </c>
      <c r="BA118">
        <v>14.3</v>
      </c>
      <c r="BB118" t="s">
        <v>63</v>
      </c>
      <c r="BC118" t="s">
        <v>64</v>
      </c>
      <c r="BD118" t="s">
        <v>65</v>
      </c>
      <c r="BE118" t="s">
        <v>64</v>
      </c>
      <c r="BF118" t="s">
        <v>64</v>
      </c>
      <c r="BG118" t="s">
        <v>66</v>
      </c>
      <c r="BH118">
        <v>1</v>
      </c>
      <c r="BI118">
        <v>1</v>
      </c>
      <c r="BJ118" t="s">
        <v>75</v>
      </c>
      <c r="BK118" t="s">
        <v>91</v>
      </c>
      <c r="BL118" t="s">
        <v>69</v>
      </c>
    </row>
    <row r="119" spans="1:64" x14ac:dyDescent="0.3">
      <c r="A119" t="s">
        <v>375</v>
      </c>
      <c r="B119">
        <v>118</v>
      </c>
      <c r="C119" t="s">
        <v>110</v>
      </c>
      <c r="D119" t="s">
        <v>88</v>
      </c>
      <c r="E119" t="s">
        <v>376</v>
      </c>
      <c r="F119">
        <f t="shared" si="2"/>
        <v>8</v>
      </c>
      <c r="G119">
        <f t="shared" si="3"/>
        <v>5</v>
      </c>
      <c r="W119">
        <f>VLOOKUP(A119,Honda_corr!A:B,2,FALSE)</f>
        <v>5</v>
      </c>
      <c r="X119">
        <v>8</v>
      </c>
      <c r="AA119" t="s">
        <v>90</v>
      </c>
      <c r="AL119">
        <v>11</v>
      </c>
      <c r="AM119">
        <v>4</v>
      </c>
      <c r="AN119">
        <v>7</v>
      </c>
      <c r="AO119">
        <v>0</v>
      </c>
      <c r="AP119">
        <v>4</v>
      </c>
      <c r="AQ119">
        <v>18.5</v>
      </c>
      <c r="AR119">
        <v>10.8</v>
      </c>
      <c r="AS119">
        <v>4.8</v>
      </c>
      <c r="AT119">
        <v>4.5999999999999996</v>
      </c>
      <c r="AU119">
        <v>23</v>
      </c>
      <c r="AV119">
        <v>65.400000000000006</v>
      </c>
      <c r="AW119">
        <v>6.6</v>
      </c>
      <c r="AX119">
        <v>59.4</v>
      </c>
      <c r="AY119">
        <v>10.1</v>
      </c>
      <c r="AZ119">
        <v>66.400000000000006</v>
      </c>
      <c r="BA119">
        <v>16.600000000000001</v>
      </c>
      <c r="BB119" t="s">
        <v>63</v>
      </c>
      <c r="BC119" t="s">
        <v>64</v>
      </c>
      <c r="BD119" t="s">
        <v>65</v>
      </c>
      <c r="BE119" t="s">
        <v>64</v>
      </c>
      <c r="BF119" t="s">
        <v>64</v>
      </c>
      <c r="BG119" t="s">
        <v>66</v>
      </c>
      <c r="BH119">
        <v>1</v>
      </c>
      <c r="BI119">
        <v>1</v>
      </c>
      <c r="BJ119" t="s">
        <v>75</v>
      </c>
      <c r="BK119" t="s">
        <v>91</v>
      </c>
      <c r="BL119" t="s">
        <v>69</v>
      </c>
    </row>
    <row r="120" spans="1:64" x14ac:dyDescent="0.3">
      <c r="A120" t="s">
        <v>377</v>
      </c>
      <c r="B120">
        <v>119</v>
      </c>
      <c r="C120" t="s">
        <v>110</v>
      </c>
      <c r="D120" t="s">
        <v>88</v>
      </c>
      <c r="E120" t="s">
        <v>378</v>
      </c>
      <c r="F120">
        <f t="shared" si="2"/>
        <v>16</v>
      </c>
      <c r="G120">
        <f t="shared" si="3"/>
        <v>8</v>
      </c>
      <c r="H120">
        <f>VLOOKUP(A120,Barbacoas_H_corr!A:B,2,FALSE)</f>
        <v>5</v>
      </c>
      <c r="I120">
        <v>4</v>
      </c>
      <c r="L120" t="s">
        <v>90</v>
      </c>
      <c r="W120">
        <v>0</v>
      </c>
      <c r="X120">
        <v>12</v>
      </c>
      <c r="Z120">
        <v>1</v>
      </c>
      <c r="AA120" t="s">
        <v>80</v>
      </c>
      <c r="AB120">
        <f>VLOOKUP(A120,Florencia_corr!A:B,2,FALSE)</f>
        <v>3</v>
      </c>
      <c r="AC120">
        <v>0</v>
      </c>
      <c r="AD120">
        <v>1</v>
      </c>
      <c r="AF120" t="s">
        <v>62</v>
      </c>
      <c r="AL120">
        <v>39</v>
      </c>
      <c r="AM120">
        <v>12</v>
      </c>
      <c r="AN120">
        <v>27</v>
      </c>
      <c r="AO120">
        <v>0</v>
      </c>
      <c r="AP120">
        <v>10</v>
      </c>
      <c r="AQ120">
        <v>18.2</v>
      </c>
      <c r="AR120">
        <v>10.6</v>
      </c>
      <c r="AS120">
        <v>4.9000000000000004</v>
      </c>
      <c r="AT120">
        <v>4.5</v>
      </c>
      <c r="AU120">
        <v>22.4</v>
      </c>
      <c r="AV120">
        <v>62.7</v>
      </c>
      <c r="AW120">
        <v>5.6</v>
      </c>
      <c r="AX120">
        <v>56</v>
      </c>
      <c r="AY120">
        <v>9.3000000000000007</v>
      </c>
      <c r="AZ120">
        <v>60.4</v>
      </c>
      <c r="BA120">
        <v>16.3</v>
      </c>
      <c r="BB120" t="s">
        <v>63</v>
      </c>
      <c r="BC120" t="s">
        <v>64</v>
      </c>
      <c r="BD120" t="s">
        <v>65</v>
      </c>
      <c r="BE120" t="s">
        <v>64</v>
      </c>
      <c r="BF120" t="s">
        <v>64</v>
      </c>
      <c r="BG120" t="s">
        <v>66</v>
      </c>
      <c r="BH120">
        <v>1</v>
      </c>
      <c r="BI120">
        <v>1</v>
      </c>
      <c r="BJ120" t="s">
        <v>75</v>
      </c>
      <c r="BK120" t="s">
        <v>91</v>
      </c>
      <c r="BL120" t="s">
        <v>69</v>
      </c>
    </row>
    <row r="121" spans="1:64" x14ac:dyDescent="0.3">
      <c r="A121" t="s">
        <v>379</v>
      </c>
      <c r="B121">
        <v>120</v>
      </c>
      <c r="C121" t="s">
        <v>141</v>
      </c>
      <c r="D121" t="s">
        <v>88</v>
      </c>
      <c r="E121" t="s">
        <v>380</v>
      </c>
      <c r="F121">
        <f t="shared" si="2"/>
        <v>10</v>
      </c>
      <c r="G121">
        <f t="shared" si="3"/>
        <v>0</v>
      </c>
      <c r="W121">
        <v>0</v>
      </c>
      <c r="X121">
        <v>10</v>
      </c>
      <c r="Z121">
        <v>1</v>
      </c>
      <c r="AA121" t="s">
        <v>80</v>
      </c>
      <c r="AL121">
        <v>13</v>
      </c>
      <c r="AM121">
        <v>1</v>
      </c>
      <c r="AN121">
        <v>4</v>
      </c>
      <c r="AO121">
        <v>8</v>
      </c>
      <c r="AP121">
        <v>4</v>
      </c>
      <c r="AQ121">
        <v>15.8</v>
      </c>
      <c r="AR121">
        <v>10.9</v>
      </c>
      <c r="AS121">
        <v>3</v>
      </c>
      <c r="AT121">
        <v>3.4</v>
      </c>
      <c r="AU121">
        <v>18.5</v>
      </c>
      <c r="AV121">
        <v>59.3</v>
      </c>
      <c r="AW121">
        <v>7.9</v>
      </c>
      <c r="AX121">
        <v>51.4</v>
      </c>
      <c r="AY121">
        <v>13.4</v>
      </c>
      <c r="AZ121">
        <v>62.2</v>
      </c>
      <c r="BA121">
        <v>15.2</v>
      </c>
      <c r="BB121" t="s">
        <v>63</v>
      </c>
      <c r="BC121" t="s">
        <v>64</v>
      </c>
      <c r="BD121" t="s">
        <v>65</v>
      </c>
      <c r="BE121" t="s">
        <v>64</v>
      </c>
      <c r="BF121" t="s">
        <v>64</v>
      </c>
      <c r="BG121" t="s">
        <v>96</v>
      </c>
      <c r="BH121">
        <v>2</v>
      </c>
      <c r="BI121">
        <v>1</v>
      </c>
      <c r="BJ121" t="s">
        <v>75</v>
      </c>
      <c r="BK121" t="s">
        <v>91</v>
      </c>
      <c r="BL121" t="s">
        <v>69</v>
      </c>
    </row>
    <row r="122" spans="1:64" x14ac:dyDescent="0.3">
      <c r="A122" t="s">
        <v>381</v>
      </c>
      <c r="B122">
        <v>121</v>
      </c>
      <c r="C122" t="s">
        <v>100</v>
      </c>
      <c r="D122" t="s">
        <v>101</v>
      </c>
      <c r="E122" t="s">
        <v>382</v>
      </c>
      <c r="F122">
        <f t="shared" si="2"/>
        <v>0</v>
      </c>
      <c r="G122">
        <f t="shared" si="3"/>
        <v>2</v>
      </c>
      <c r="M122">
        <f>VLOOKUP(A122,'San Agustin_corr'!A:B,2,FALSE)</f>
        <v>1</v>
      </c>
      <c r="N122">
        <v>0</v>
      </c>
      <c r="O122">
        <v>1</v>
      </c>
      <c r="Q122" t="s">
        <v>62</v>
      </c>
      <c r="AG122">
        <f>VLOOKUP(A122,Fusa_corr!A:B,2,FALSE)</f>
        <v>1</v>
      </c>
      <c r="AH122">
        <v>0</v>
      </c>
      <c r="AI122">
        <v>1</v>
      </c>
      <c r="AK122" t="s">
        <v>62</v>
      </c>
      <c r="AL122">
        <v>5</v>
      </c>
      <c r="AM122">
        <v>2</v>
      </c>
      <c r="AN122">
        <v>3</v>
      </c>
      <c r="AO122">
        <v>0</v>
      </c>
      <c r="AP122">
        <v>4</v>
      </c>
      <c r="AQ122">
        <v>16.100000000000001</v>
      </c>
      <c r="AR122">
        <v>12.6</v>
      </c>
      <c r="AS122">
        <v>1.3</v>
      </c>
      <c r="AT122">
        <v>1.1000000000000001</v>
      </c>
      <c r="AU122">
        <v>3.8</v>
      </c>
      <c r="AV122">
        <v>30.3</v>
      </c>
      <c r="AW122">
        <v>18.8</v>
      </c>
      <c r="AX122">
        <v>11.6</v>
      </c>
      <c r="AY122">
        <v>61.7</v>
      </c>
      <c r="AZ122">
        <v>18</v>
      </c>
      <c r="BA122">
        <v>2</v>
      </c>
      <c r="BB122" t="s">
        <v>84</v>
      </c>
      <c r="BC122" t="s">
        <v>192</v>
      </c>
      <c r="BD122" t="s">
        <v>65</v>
      </c>
      <c r="BE122" t="s">
        <v>64</v>
      </c>
      <c r="BF122" t="s">
        <v>64</v>
      </c>
      <c r="BG122" t="s">
        <v>66</v>
      </c>
      <c r="BH122">
        <v>2</v>
      </c>
      <c r="BI122">
        <v>1</v>
      </c>
      <c r="BJ122" t="s">
        <v>67</v>
      </c>
      <c r="BK122" t="s">
        <v>103</v>
      </c>
      <c r="BL122" t="s">
        <v>81</v>
      </c>
    </row>
    <row r="123" spans="1:64" x14ac:dyDescent="0.3">
      <c r="A123" t="s">
        <v>383</v>
      </c>
      <c r="B123">
        <v>122</v>
      </c>
      <c r="C123" t="s">
        <v>100</v>
      </c>
      <c r="D123" t="s">
        <v>101</v>
      </c>
      <c r="E123" t="s">
        <v>384</v>
      </c>
      <c r="F123">
        <f t="shared" si="2"/>
        <v>4</v>
      </c>
      <c r="G123">
        <f t="shared" si="3"/>
        <v>0</v>
      </c>
      <c r="R123">
        <v>0</v>
      </c>
      <c r="S123">
        <v>3</v>
      </c>
      <c r="U123">
        <v>1</v>
      </c>
      <c r="V123" t="s">
        <v>80</v>
      </c>
      <c r="AG123">
        <v>0</v>
      </c>
      <c r="AH123">
        <v>1</v>
      </c>
      <c r="AJ123">
        <v>1</v>
      </c>
      <c r="AK123" t="s">
        <v>80</v>
      </c>
      <c r="AL123">
        <v>16</v>
      </c>
      <c r="AM123">
        <v>8</v>
      </c>
      <c r="AN123">
        <v>8</v>
      </c>
      <c r="AO123">
        <v>0</v>
      </c>
      <c r="AP123">
        <v>7</v>
      </c>
      <c r="AQ123">
        <v>21</v>
      </c>
      <c r="AR123">
        <v>17.100000000000001</v>
      </c>
      <c r="AS123">
        <v>1.4</v>
      </c>
      <c r="AT123">
        <v>1.5</v>
      </c>
      <c r="AU123">
        <v>4.4000000000000004</v>
      </c>
      <c r="AV123">
        <v>39.200000000000003</v>
      </c>
      <c r="AW123">
        <v>26</v>
      </c>
      <c r="AX123">
        <v>13.5</v>
      </c>
      <c r="AY123">
        <v>65.900000000000006</v>
      </c>
      <c r="AZ123">
        <v>21.4</v>
      </c>
      <c r="BA123">
        <v>3.9</v>
      </c>
      <c r="BB123" t="s">
        <v>63</v>
      </c>
      <c r="BC123" t="s">
        <v>64</v>
      </c>
      <c r="BD123" t="s">
        <v>65</v>
      </c>
      <c r="BE123" t="s">
        <v>64</v>
      </c>
      <c r="BF123" t="s">
        <v>64</v>
      </c>
      <c r="BG123" t="s">
        <v>66</v>
      </c>
      <c r="BH123">
        <v>2</v>
      </c>
      <c r="BI123">
        <v>1</v>
      </c>
      <c r="BJ123" t="s">
        <v>67</v>
      </c>
      <c r="BK123" t="s">
        <v>103</v>
      </c>
      <c r="BL123" t="s">
        <v>81</v>
      </c>
    </row>
    <row r="124" spans="1:64" x14ac:dyDescent="0.3">
      <c r="A124" t="s">
        <v>385</v>
      </c>
      <c r="B124">
        <v>123</v>
      </c>
      <c r="C124" t="s">
        <v>105</v>
      </c>
      <c r="D124" t="s">
        <v>101</v>
      </c>
      <c r="E124" t="s">
        <v>386</v>
      </c>
      <c r="F124">
        <f t="shared" si="2"/>
        <v>1</v>
      </c>
      <c r="G124">
        <f t="shared" si="3"/>
        <v>0</v>
      </c>
      <c r="AB124">
        <v>0</v>
      </c>
      <c r="AC124">
        <v>1</v>
      </c>
      <c r="AE124">
        <v>1</v>
      </c>
      <c r="AF124" t="s">
        <v>80</v>
      </c>
      <c r="AL124">
        <v>11</v>
      </c>
      <c r="AM124">
        <v>4</v>
      </c>
      <c r="AN124">
        <v>4</v>
      </c>
      <c r="AO124">
        <v>3</v>
      </c>
      <c r="AP124">
        <v>8</v>
      </c>
      <c r="AQ124">
        <v>8.1</v>
      </c>
      <c r="AR124">
        <v>3.4</v>
      </c>
      <c r="AS124">
        <v>2.6</v>
      </c>
      <c r="AT124">
        <v>2.1</v>
      </c>
      <c r="AU124">
        <v>11.4</v>
      </c>
      <c r="AV124">
        <v>118.5</v>
      </c>
      <c r="AW124">
        <v>80.7</v>
      </c>
      <c r="AX124">
        <v>38.799999999999997</v>
      </c>
      <c r="AY124">
        <v>67.5</v>
      </c>
      <c r="AZ124">
        <v>29.4</v>
      </c>
      <c r="BA124">
        <v>18.3</v>
      </c>
      <c r="BB124" t="s">
        <v>63</v>
      </c>
      <c r="BC124" t="s">
        <v>64</v>
      </c>
      <c r="BD124" t="s">
        <v>65</v>
      </c>
      <c r="BE124" t="s">
        <v>64</v>
      </c>
      <c r="BF124" t="s">
        <v>64</v>
      </c>
      <c r="BG124" t="s">
        <v>176</v>
      </c>
      <c r="BH124">
        <v>1</v>
      </c>
      <c r="BI124">
        <v>1</v>
      </c>
      <c r="BJ124" t="s">
        <v>75</v>
      </c>
      <c r="BK124" t="s">
        <v>91</v>
      </c>
      <c r="BL124" t="s">
        <v>81</v>
      </c>
    </row>
    <row r="125" spans="1:64" x14ac:dyDescent="0.3">
      <c r="A125" t="s">
        <v>387</v>
      </c>
      <c r="B125">
        <v>124</v>
      </c>
      <c r="C125" t="s">
        <v>163</v>
      </c>
      <c r="D125" t="s">
        <v>88</v>
      </c>
      <c r="E125" t="s">
        <v>388</v>
      </c>
      <c r="F125">
        <f t="shared" si="2"/>
        <v>0</v>
      </c>
      <c r="G125">
        <f t="shared" si="3"/>
        <v>6</v>
      </c>
      <c r="M125">
        <f>VLOOKUP(A125,'San Agustin_corr'!A:B,2,FALSE)</f>
        <v>2</v>
      </c>
      <c r="N125">
        <v>0</v>
      </c>
      <c r="O125">
        <v>1</v>
      </c>
      <c r="Q125" t="s">
        <v>62</v>
      </c>
      <c r="AG125">
        <f>VLOOKUP(A125,Fusa_corr!A:B,2,FALSE)</f>
        <v>4</v>
      </c>
      <c r="AH125">
        <v>0</v>
      </c>
      <c r="AI125">
        <v>1</v>
      </c>
      <c r="AK125" t="s">
        <v>62</v>
      </c>
      <c r="AL125">
        <v>12</v>
      </c>
      <c r="AM125">
        <v>1</v>
      </c>
      <c r="AN125">
        <v>5</v>
      </c>
      <c r="AO125">
        <v>6</v>
      </c>
      <c r="AP125">
        <v>3</v>
      </c>
      <c r="AQ125">
        <v>13.8</v>
      </c>
      <c r="AR125">
        <v>7.3</v>
      </c>
      <c r="AS125">
        <v>4.0999999999999996</v>
      </c>
      <c r="AT125">
        <v>4.4000000000000004</v>
      </c>
      <c r="AU125">
        <v>16.7</v>
      </c>
      <c r="AV125">
        <v>75</v>
      </c>
      <c r="AW125">
        <v>18.399999999999999</v>
      </c>
      <c r="AX125">
        <v>56.4</v>
      </c>
      <c r="AY125">
        <v>24.6</v>
      </c>
      <c r="AZ125">
        <v>47</v>
      </c>
      <c r="BA125">
        <v>19</v>
      </c>
      <c r="BB125" t="s">
        <v>63</v>
      </c>
      <c r="BC125" t="s">
        <v>64</v>
      </c>
      <c r="BD125" t="s">
        <v>65</v>
      </c>
      <c r="BE125" t="s">
        <v>64</v>
      </c>
      <c r="BF125" t="s">
        <v>64</v>
      </c>
      <c r="BG125" t="s">
        <v>66</v>
      </c>
      <c r="BH125">
        <v>1</v>
      </c>
      <c r="BI125">
        <v>1</v>
      </c>
      <c r="BJ125" t="s">
        <v>67</v>
      </c>
      <c r="BK125" t="s">
        <v>68</v>
      </c>
      <c r="BL125" t="s">
        <v>69</v>
      </c>
    </row>
    <row r="126" spans="1:64" x14ac:dyDescent="0.3">
      <c r="A126" t="s">
        <v>389</v>
      </c>
      <c r="B126">
        <v>125</v>
      </c>
      <c r="C126" t="s">
        <v>100</v>
      </c>
      <c r="D126" t="s">
        <v>101</v>
      </c>
      <c r="E126" t="s">
        <v>390</v>
      </c>
      <c r="F126">
        <f t="shared" si="2"/>
        <v>14</v>
      </c>
      <c r="G126">
        <f t="shared" si="3"/>
        <v>9</v>
      </c>
      <c r="M126">
        <f>VLOOKUP(A126,'San Agustin_corr'!A:B,2,FALSE)</f>
        <v>7</v>
      </c>
      <c r="N126">
        <v>2</v>
      </c>
      <c r="Q126" t="s">
        <v>90</v>
      </c>
      <c r="W126">
        <f>VLOOKUP(A126,Honda_corr!A:B,2,FALSE)</f>
        <v>2</v>
      </c>
      <c r="X126">
        <v>12</v>
      </c>
      <c r="AA126" t="s">
        <v>90</v>
      </c>
      <c r="AL126">
        <v>28</v>
      </c>
      <c r="AM126">
        <v>19</v>
      </c>
      <c r="AN126">
        <v>4</v>
      </c>
      <c r="AO126">
        <v>5</v>
      </c>
      <c r="AP126">
        <v>4</v>
      </c>
      <c r="AQ126">
        <v>26.7</v>
      </c>
      <c r="AR126">
        <v>20.8</v>
      </c>
      <c r="AS126">
        <v>2.5</v>
      </c>
      <c r="AT126">
        <v>2.6</v>
      </c>
      <c r="AU126">
        <v>4.4000000000000004</v>
      </c>
      <c r="AV126">
        <v>63.9</v>
      </c>
      <c r="AW126">
        <v>43.2</v>
      </c>
      <c r="AX126">
        <v>22.3</v>
      </c>
      <c r="AY126">
        <v>66</v>
      </c>
      <c r="AZ126">
        <v>40.700000000000003</v>
      </c>
      <c r="BA126">
        <v>6.8</v>
      </c>
      <c r="BB126" t="s">
        <v>63</v>
      </c>
      <c r="BC126" t="s">
        <v>64</v>
      </c>
      <c r="BD126" t="s">
        <v>65</v>
      </c>
      <c r="BE126" t="s">
        <v>64</v>
      </c>
      <c r="BF126" t="s">
        <v>64</v>
      </c>
      <c r="BG126" t="s">
        <v>66</v>
      </c>
      <c r="BH126">
        <v>1</v>
      </c>
      <c r="BI126">
        <v>1</v>
      </c>
      <c r="BJ126" t="s">
        <v>67</v>
      </c>
      <c r="BK126" t="s">
        <v>103</v>
      </c>
      <c r="BL126" t="s">
        <v>81</v>
      </c>
    </row>
    <row r="127" spans="1:64" x14ac:dyDescent="0.3">
      <c r="A127" t="s">
        <v>391</v>
      </c>
      <c r="B127">
        <v>126</v>
      </c>
      <c r="C127" t="s">
        <v>100</v>
      </c>
      <c r="D127" t="s">
        <v>101</v>
      </c>
      <c r="E127" t="s">
        <v>392</v>
      </c>
      <c r="F127">
        <f t="shared" si="2"/>
        <v>0</v>
      </c>
      <c r="G127">
        <f t="shared" si="3"/>
        <v>1</v>
      </c>
      <c r="H127">
        <f>VLOOKUP(A127,Barbacoas_H_corr!A:B,2,FALSE)</f>
        <v>1</v>
      </c>
      <c r="I127">
        <v>0</v>
      </c>
      <c r="J127">
        <v>1</v>
      </c>
      <c r="L127" t="s">
        <v>62</v>
      </c>
      <c r="AL127">
        <v>5</v>
      </c>
      <c r="AM127">
        <v>2</v>
      </c>
      <c r="AN127">
        <v>2</v>
      </c>
      <c r="AO127">
        <v>1</v>
      </c>
      <c r="AP127">
        <v>4</v>
      </c>
      <c r="AQ127">
        <v>26.2</v>
      </c>
      <c r="AR127">
        <v>21.1</v>
      </c>
      <c r="AS127">
        <v>2.6</v>
      </c>
      <c r="AT127">
        <v>2.8</v>
      </c>
      <c r="AU127">
        <v>6</v>
      </c>
      <c r="AV127">
        <v>65.2</v>
      </c>
      <c r="AW127">
        <v>43.2</v>
      </c>
      <c r="AX127">
        <v>21.3</v>
      </c>
      <c r="AY127">
        <v>67</v>
      </c>
      <c r="AZ127">
        <v>40.200000000000003</v>
      </c>
      <c r="BA127">
        <v>6.4</v>
      </c>
      <c r="BB127" t="s">
        <v>63</v>
      </c>
      <c r="BC127" t="s">
        <v>64</v>
      </c>
      <c r="BD127" t="s">
        <v>65</v>
      </c>
      <c r="BE127" t="s">
        <v>64</v>
      </c>
      <c r="BF127" t="s">
        <v>64</v>
      </c>
      <c r="BG127" t="s">
        <v>66</v>
      </c>
      <c r="BH127">
        <v>1</v>
      </c>
      <c r="BI127">
        <v>1</v>
      </c>
      <c r="BJ127" t="s">
        <v>67</v>
      </c>
      <c r="BK127" t="s">
        <v>103</v>
      </c>
      <c r="BL127" t="s">
        <v>81</v>
      </c>
    </row>
    <row r="128" spans="1:64" x14ac:dyDescent="0.3">
      <c r="A128" t="s">
        <v>393</v>
      </c>
      <c r="B128">
        <v>127</v>
      </c>
      <c r="C128" t="s">
        <v>59</v>
      </c>
      <c r="D128" t="s">
        <v>60</v>
      </c>
      <c r="E128" t="s">
        <v>394</v>
      </c>
      <c r="F128">
        <f t="shared" si="2"/>
        <v>28</v>
      </c>
      <c r="G128">
        <f t="shared" si="3"/>
        <v>10</v>
      </c>
      <c r="M128">
        <f>VLOOKUP(A128,'San Agustin_corr'!A:B,2,FALSE)</f>
        <v>3</v>
      </c>
      <c r="N128">
        <v>1</v>
      </c>
      <c r="Q128" t="s">
        <v>90</v>
      </c>
      <c r="R128">
        <f>VLOOKUP(A128,Toche_corr!A:B,2,FALSE)</f>
        <v>7</v>
      </c>
      <c r="S128">
        <v>27</v>
      </c>
      <c r="V128" t="s">
        <v>90</v>
      </c>
      <c r="AL128">
        <v>11</v>
      </c>
      <c r="AM128">
        <v>4</v>
      </c>
      <c r="AN128">
        <v>5</v>
      </c>
      <c r="AO128">
        <v>2</v>
      </c>
      <c r="AP128">
        <v>4</v>
      </c>
      <c r="AQ128">
        <v>36.6</v>
      </c>
      <c r="AR128">
        <v>16.600000000000001</v>
      </c>
      <c r="AS128">
        <v>8.8000000000000007</v>
      </c>
      <c r="AT128">
        <v>10.6</v>
      </c>
      <c r="AU128">
        <v>67.3</v>
      </c>
      <c r="AV128">
        <v>253.4</v>
      </c>
      <c r="AW128">
        <v>25.4</v>
      </c>
      <c r="AX128">
        <v>231.1</v>
      </c>
      <c r="AY128">
        <v>9.9</v>
      </c>
      <c r="AZ128">
        <v>247.2</v>
      </c>
      <c r="BA128">
        <v>727.7</v>
      </c>
      <c r="BB128" t="s">
        <v>63</v>
      </c>
      <c r="BC128" t="s">
        <v>64</v>
      </c>
      <c r="BD128" t="s">
        <v>65</v>
      </c>
      <c r="BE128" t="s">
        <v>64</v>
      </c>
      <c r="BF128" t="s">
        <v>64</v>
      </c>
      <c r="BG128" t="s">
        <v>66</v>
      </c>
      <c r="BH128">
        <v>1</v>
      </c>
      <c r="BI128">
        <v>1</v>
      </c>
      <c r="BJ128" t="s">
        <v>67</v>
      </c>
      <c r="BK128" t="s">
        <v>68</v>
      </c>
      <c r="BL128" t="s">
        <v>69</v>
      </c>
    </row>
    <row r="129" spans="1:64" x14ac:dyDescent="0.3">
      <c r="A129" t="s">
        <v>396</v>
      </c>
      <c r="B129">
        <v>128</v>
      </c>
      <c r="C129" t="s">
        <v>395</v>
      </c>
      <c r="D129" t="s">
        <v>88</v>
      </c>
      <c r="E129" t="s">
        <v>397</v>
      </c>
      <c r="F129">
        <f t="shared" si="2"/>
        <v>0</v>
      </c>
      <c r="G129">
        <f t="shared" si="3"/>
        <v>2</v>
      </c>
      <c r="R129">
        <f>VLOOKUP(A129,Toche_corr!A:B,2,FALSE)</f>
        <v>2</v>
      </c>
      <c r="S129">
        <v>0</v>
      </c>
      <c r="T129">
        <v>1</v>
      </c>
      <c r="V129" t="s">
        <v>62</v>
      </c>
      <c r="AL129">
        <v>7</v>
      </c>
      <c r="AM129">
        <v>4</v>
      </c>
      <c r="AN129">
        <v>2</v>
      </c>
      <c r="AO129">
        <v>1</v>
      </c>
      <c r="AP129">
        <v>4</v>
      </c>
      <c r="AQ129">
        <v>20.7</v>
      </c>
      <c r="AR129">
        <v>11.5</v>
      </c>
      <c r="AS129">
        <v>5.5</v>
      </c>
      <c r="AT129">
        <v>5.4</v>
      </c>
      <c r="AU129">
        <v>37.1</v>
      </c>
      <c r="AV129">
        <v>89.5</v>
      </c>
      <c r="AW129">
        <v>11.8</v>
      </c>
      <c r="AX129">
        <v>79.3</v>
      </c>
      <c r="AY129">
        <v>12.9</v>
      </c>
      <c r="AZ129">
        <v>66.2</v>
      </c>
      <c r="BA129">
        <v>72</v>
      </c>
      <c r="BB129" t="s">
        <v>63</v>
      </c>
      <c r="BC129" t="s">
        <v>64</v>
      </c>
      <c r="BD129" t="s">
        <v>65</v>
      </c>
      <c r="BE129" t="s">
        <v>64</v>
      </c>
      <c r="BF129" t="s">
        <v>64</v>
      </c>
      <c r="BG129" t="s">
        <v>66</v>
      </c>
      <c r="BH129">
        <v>1</v>
      </c>
      <c r="BI129">
        <v>1</v>
      </c>
      <c r="BJ129" t="s">
        <v>75</v>
      </c>
      <c r="BK129" t="s">
        <v>91</v>
      </c>
      <c r="BL129" t="s">
        <v>98</v>
      </c>
    </row>
    <row r="130" spans="1:64" x14ac:dyDescent="0.3">
      <c r="A130" t="s">
        <v>398</v>
      </c>
      <c r="B130">
        <v>129</v>
      </c>
      <c r="C130" t="s">
        <v>395</v>
      </c>
      <c r="D130" t="s">
        <v>88</v>
      </c>
      <c r="E130" t="s">
        <v>399</v>
      </c>
      <c r="F130">
        <f t="shared" ref="F130:F193" si="4">I130+N130+S130+X130+AC130+AH130</f>
        <v>0</v>
      </c>
      <c r="G130">
        <f t="shared" ref="G130:G193" si="5">H130+M130+R130+W130+AB130+AG130</f>
        <v>1</v>
      </c>
      <c r="AB130">
        <f>VLOOKUP(A130,Florencia_corr!A:B,2,FALSE)</f>
        <v>1</v>
      </c>
      <c r="AC130">
        <v>0</v>
      </c>
      <c r="AD130">
        <v>1</v>
      </c>
      <c r="AF130" t="s">
        <v>62</v>
      </c>
      <c r="AL130">
        <v>12</v>
      </c>
      <c r="AM130">
        <v>4</v>
      </c>
      <c r="AN130">
        <v>6</v>
      </c>
      <c r="AO130">
        <v>2</v>
      </c>
      <c r="AP130">
        <v>8</v>
      </c>
      <c r="AQ130">
        <v>25.1</v>
      </c>
      <c r="AR130">
        <v>14.2</v>
      </c>
      <c r="AS130">
        <v>6.9</v>
      </c>
      <c r="AT130">
        <v>7.3</v>
      </c>
      <c r="AU130">
        <v>39.1</v>
      </c>
      <c r="AV130">
        <v>106</v>
      </c>
      <c r="AW130">
        <v>16.399999999999999</v>
      </c>
      <c r="AX130">
        <v>88.8</v>
      </c>
      <c r="AY130">
        <v>15.6</v>
      </c>
      <c r="AZ130">
        <v>59.4</v>
      </c>
      <c r="BA130">
        <v>123</v>
      </c>
      <c r="BB130" t="s">
        <v>63</v>
      </c>
      <c r="BC130" t="s">
        <v>64</v>
      </c>
      <c r="BD130" t="s">
        <v>65</v>
      </c>
      <c r="BE130" t="s">
        <v>64</v>
      </c>
      <c r="BF130" t="s">
        <v>64</v>
      </c>
      <c r="BG130" t="s">
        <v>66</v>
      </c>
      <c r="BH130">
        <v>1</v>
      </c>
      <c r="BI130">
        <v>1</v>
      </c>
      <c r="BJ130" t="s">
        <v>75</v>
      </c>
      <c r="BK130" t="s">
        <v>91</v>
      </c>
      <c r="BL130" t="s">
        <v>98</v>
      </c>
    </row>
    <row r="131" spans="1:64" x14ac:dyDescent="0.3">
      <c r="A131" t="s">
        <v>400</v>
      </c>
      <c r="B131">
        <v>130</v>
      </c>
      <c r="C131" t="s">
        <v>395</v>
      </c>
      <c r="D131" t="s">
        <v>88</v>
      </c>
      <c r="E131" t="s">
        <v>401</v>
      </c>
      <c r="F131">
        <f t="shared" si="4"/>
        <v>4</v>
      </c>
      <c r="G131">
        <f t="shared" si="5"/>
        <v>2</v>
      </c>
      <c r="M131">
        <f>VLOOKUP(A131,'San Agustin_corr'!A:B,2,FALSE)</f>
        <v>2</v>
      </c>
      <c r="N131">
        <v>4</v>
      </c>
      <c r="Q131" t="s">
        <v>90</v>
      </c>
      <c r="AL131">
        <v>7</v>
      </c>
      <c r="AM131">
        <v>2</v>
      </c>
      <c r="AN131">
        <v>3</v>
      </c>
      <c r="AO131">
        <v>2</v>
      </c>
      <c r="AP131">
        <v>6</v>
      </c>
      <c r="AQ131">
        <v>20.6</v>
      </c>
      <c r="AR131">
        <v>12.4</v>
      </c>
      <c r="AS131">
        <v>5.8</v>
      </c>
      <c r="AT131">
        <v>5.8</v>
      </c>
      <c r="AU131">
        <v>36.700000000000003</v>
      </c>
      <c r="AV131">
        <v>89</v>
      </c>
      <c r="AW131">
        <v>12.5</v>
      </c>
      <c r="AX131">
        <v>76.400000000000006</v>
      </c>
      <c r="AY131">
        <v>13.9</v>
      </c>
      <c r="AZ131">
        <v>64</v>
      </c>
      <c r="BA131">
        <v>68.3</v>
      </c>
      <c r="BB131" t="s">
        <v>84</v>
      </c>
      <c r="BC131" t="s">
        <v>192</v>
      </c>
      <c r="BD131" t="s">
        <v>65</v>
      </c>
      <c r="BE131" t="s">
        <v>64</v>
      </c>
      <c r="BF131" t="s">
        <v>64</v>
      </c>
      <c r="BG131" t="s">
        <v>66</v>
      </c>
      <c r="BH131">
        <v>1</v>
      </c>
      <c r="BI131">
        <v>1</v>
      </c>
      <c r="BJ131" t="s">
        <v>75</v>
      </c>
      <c r="BK131" t="s">
        <v>91</v>
      </c>
      <c r="BL131" t="s">
        <v>98</v>
      </c>
    </row>
    <row r="132" spans="1:64" x14ac:dyDescent="0.3">
      <c r="A132" t="s">
        <v>402</v>
      </c>
      <c r="B132">
        <v>131</v>
      </c>
      <c r="C132" t="s">
        <v>403</v>
      </c>
      <c r="D132" t="s">
        <v>94</v>
      </c>
      <c r="E132" t="s">
        <v>404</v>
      </c>
      <c r="F132">
        <f t="shared" si="4"/>
        <v>3</v>
      </c>
      <c r="G132">
        <f t="shared" si="5"/>
        <v>2</v>
      </c>
      <c r="AB132">
        <f>VLOOKUP(A132,Florencia_corr!A:B,2,FALSE)</f>
        <v>2</v>
      </c>
      <c r="AC132">
        <v>3</v>
      </c>
      <c r="AF132" t="s">
        <v>90</v>
      </c>
      <c r="AL132">
        <v>5</v>
      </c>
      <c r="AM132">
        <v>2</v>
      </c>
      <c r="AN132">
        <v>3</v>
      </c>
      <c r="AO132">
        <v>0</v>
      </c>
      <c r="AP132">
        <v>4</v>
      </c>
      <c r="AQ132">
        <v>17.3</v>
      </c>
      <c r="AR132">
        <v>11.4</v>
      </c>
      <c r="AS132">
        <v>3.3</v>
      </c>
      <c r="AT132">
        <v>3.8</v>
      </c>
      <c r="AU132">
        <v>25.9</v>
      </c>
      <c r="AV132">
        <v>95.6</v>
      </c>
      <c r="AW132">
        <v>47</v>
      </c>
      <c r="AX132">
        <v>47.2</v>
      </c>
      <c r="AY132">
        <v>49.9</v>
      </c>
      <c r="AZ132">
        <v>44.8</v>
      </c>
      <c r="BA132">
        <v>28.3</v>
      </c>
      <c r="BB132" t="s">
        <v>63</v>
      </c>
      <c r="BC132" t="s">
        <v>64</v>
      </c>
      <c r="BD132" t="s">
        <v>65</v>
      </c>
      <c r="BE132" t="s">
        <v>64</v>
      </c>
      <c r="BF132" t="s">
        <v>64</v>
      </c>
      <c r="BG132" t="s">
        <v>226</v>
      </c>
      <c r="BH132">
        <v>3</v>
      </c>
      <c r="BI132">
        <v>2</v>
      </c>
      <c r="BJ132" t="s">
        <v>75</v>
      </c>
      <c r="BK132" t="s">
        <v>97</v>
      </c>
      <c r="BL132" t="s">
        <v>98</v>
      </c>
    </row>
    <row r="133" spans="1:64" x14ac:dyDescent="0.3">
      <c r="A133" t="s">
        <v>405</v>
      </c>
      <c r="B133">
        <v>132</v>
      </c>
      <c r="C133" t="s">
        <v>100</v>
      </c>
      <c r="D133" t="s">
        <v>101</v>
      </c>
      <c r="E133" t="s">
        <v>406</v>
      </c>
      <c r="F133">
        <f t="shared" si="4"/>
        <v>15</v>
      </c>
      <c r="G133">
        <f t="shared" si="5"/>
        <v>1</v>
      </c>
      <c r="AB133">
        <f>VLOOKUP(A133,Florencia_corr!A:B,2,FALSE)</f>
        <v>1</v>
      </c>
      <c r="AC133">
        <v>15</v>
      </c>
      <c r="AF133" t="s">
        <v>90</v>
      </c>
      <c r="AL133">
        <v>18</v>
      </c>
      <c r="AM133">
        <v>7</v>
      </c>
      <c r="AN133">
        <v>7</v>
      </c>
      <c r="AO133">
        <v>4</v>
      </c>
      <c r="AP133">
        <v>5</v>
      </c>
      <c r="AQ133">
        <v>22.2</v>
      </c>
      <c r="AR133">
        <v>17.600000000000001</v>
      </c>
      <c r="AS133">
        <v>2.2999999999999998</v>
      </c>
      <c r="AT133">
        <v>2.4</v>
      </c>
      <c r="AU133">
        <v>4.5</v>
      </c>
      <c r="AV133">
        <v>52.3</v>
      </c>
      <c r="AW133">
        <v>32.4</v>
      </c>
      <c r="AX133">
        <v>18.399999999999999</v>
      </c>
      <c r="AY133">
        <v>63.5</v>
      </c>
      <c r="AZ133">
        <v>30.2</v>
      </c>
      <c r="BA133">
        <v>4.9000000000000004</v>
      </c>
      <c r="BB133" t="s">
        <v>63</v>
      </c>
      <c r="BC133" t="s">
        <v>64</v>
      </c>
      <c r="BD133" t="s">
        <v>65</v>
      </c>
      <c r="BE133" t="s">
        <v>64</v>
      </c>
      <c r="BF133" t="s">
        <v>64</v>
      </c>
      <c r="BG133" t="s">
        <v>66</v>
      </c>
      <c r="BH133">
        <v>2</v>
      </c>
      <c r="BI133">
        <v>1</v>
      </c>
      <c r="BJ133" t="s">
        <v>67</v>
      </c>
      <c r="BK133" t="s">
        <v>103</v>
      </c>
      <c r="BL133" t="s">
        <v>81</v>
      </c>
    </row>
    <row r="134" spans="1:64" x14ac:dyDescent="0.3">
      <c r="A134" t="s">
        <v>407</v>
      </c>
      <c r="B134">
        <v>133</v>
      </c>
      <c r="C134" t="s">
        <v>369</v>
      </c>
      <c r="D134" t="s">
        <v>88</v>
      </c>
      <c r="E134" t="s">
        <v>408</v>
      </c>
      <c r="F134">
        <f t="shared" si="4"/>
        <v>7</v>
      </c>
      <c r="G134">
        <f t="shared" si="5"/>
        <v>0</v>
      </c>
      <c r="W134">
        <v>0</v>
      </c>
      <c r="X134">
        <v>7</v>
      </c>
      <c r="Z134">
        <v>1</v>
      </c>
      <c r="AA134" t="s">
        <v>80</v>
      </c>
      <c r="AL134">
        <v>6</v>
      </c>
      <c r="AM134">
        <v>3</v>
      </c>
      <c r="AN134">
        <v>3</v>
      </c>
      <c r="AO134">
        <v>0</v>
      </c>
      <c r="AP134">
        <v>5</v>
      </c>
      <c r="AQ134">
        <v>12.2</v>
      </c>
      <c r="AR134">
        <v>6.6</v>
      </c>
      <c r="AS134">
        <v>4.0999999999999996</v>
      </c>
      <c r="AT134">
        <v>4.2</v>
      </c>
      <c r="AU134">
        <v>18.100000000000001</v>
      </c>
      <c r="AV134">
        <v>70.2</v>
      </c>
      <c r="AW134">
        <v>7.8</v>
      </c>
      <c r="AX134">
        <v>62.4</v>
      </c>
      <c r="AY134">
        <v>11.1</v>
      </c>
      <c r="AZ134">
        <v>48.7</v>
      </c>
      <c r="BA134">
        <v>18.5</v>
      </c>
      <c r="BB134" t="s">
        <v>63</v>
      </c>
      <c r="BC134" t="s">
        <v>64</v>
      </c>
      <c r="BD134" t="s">
        <v>65</v>
      </c>
      <c r="BE134" t="s">
        <v>64</v>
      </c>
      <c r="BF134" t="s">
        <v>64</v>
      </c>
      <c r="BG134" t="s">
        <v>74</v>
      </c>
      <c r="BH134">
        <v>1</v>
      </c>
      <c r="BI134">
        <v>1</v>
      </c>
      <c r="BJ134" t="s">
        <v>67</v>
      </c>
      <c r="BK134" t="s">
        <v>68</v>
      </c>
      <c r="BL134" t="s">
        <v>69</v>
      </c>
    </row>
    <row r="135" spans="1:64" x14ac:dyDescent="0.3">
      <c r="A135" t="s">
        <v>409</v>
      </c>
      <c r="B135">
        <v>134</v>
      </c>
      <c r="C135" t="s">
        <v>369</v>
      </c>
      <c r="D135" t="s">
        <v>88</v>
      </c>
      <c r="E135" t="s">
        <v>410</v>
      </c>
      <c r="F135">
        <f t="shared" si="4"/>
        <v>0</v>
      </c>
      <c r="G135">
        <f t="shared" si="5"/>
        <v>2</v>
      </c>
      <c r="AB135">
        <f>VLOOKUP(A135,Florencia_corr!A:B,2,FALSE)</f>
        <v>2</v>
      </c>
      <c r="AC135">
        <v>0</v>
      </c>
      <c r="AD135">
        <v>1</v>
      </c>
      <c r="AF135" t="s">
        <v>62</v>
      </c>
      <c r="AL135">
        <v>58</v>
      </c>
      <c r="AM135">
        <v>20</v>
      </c>
      <c r="AN135">
        <v>38</v>
      </c>
      <c r="AO135">
        <v>0</v>
      </c>
      <c r="AP135">
        <v>4</v>
      </c>
      <c r="AQ135">
        <v>11.4</v>
      </c>
      <c r="AR135">
        <v>6.5</v>
      </c>
      <c r="AS135">
        <v>4.4000000000000004</v>
      </c>
      <c r="AT135">
        <v>4.9000000000000004</v>
      </c>
      <c r="AU135">
        <v>17.8</v>
      </c>
      <c r="AV135">
        <v>69.400000000000006</v>
      </c>
      <c r="AW135">
        <v>8.1999999999999993</v>
      </c>
      <c r="AX135">
        <v>59.1</v>
      </c>
      <c r="AY135">
        <v>12.2</v>
      </c>
      <c r="AZ135">
        <v>34.4</v>
      </c>
      <c r="BA135">
        <v>16.8</v>
      </c>
      <c r="BB135" t="s">
        <v>63</v>
      </c>
      <c r="BC135" t="s">
        <v>64</v>
      </c>
      <c r="BD135" t="s">
        <v>65</v>
      </c>
      <c r="BE135" t="s">
        <v>64</v>
      </c>
      <c r="BF135" t="s">
        <v>64</v>
      </c>
      <c r="BG135" t="s">
        <v>66</v>
      </c>
      <c r="BH135">
        <v>1</v>
      </c>
      <c r="BI135">
        <v>1</v>
      </c>
      <c r="BJ135" t="s">
        <v>116</v>
      </c>
      <c r="BK135" t="s">
        <v>68</v>
      </c>
      <c r="BL135" t="s">
        <v>69</v>
      </c>
    </row>
    <row r="136" spans="1:64" x14ac:dyDescent="0.3">
      <c r="A136" t="s">
        <v>411</v>
      </c>
      <c r="B136">
        <v>135</v>
      </c>
      <c r="C136" t="s">
        <v>100</v>
      </c>
      <c r="D136" t="s">
        <v>101</v>
      </c>
      <c r="E136" t="s">
        <v>412</v>
      </c>
      <c r="F136">
        <f t="shared" si="4"/>
        <v>1</v>
      </c>
      <c r="G136">
        <f t="shared" si="5"/>
        <v>1</v>
      </c>
      <c r="W136">
        <f>VLOOKUP(A136,Honda_corr!A:B,2,FALSE)</f>
        <v>1</v>
      </c>
      <c r="X136">
        <v>1</v>
      </c>
      <c r="AA136" t="s">
        <v>90</v>
      </c>
      <c r="AL136">
        <v>7</v>
      </c>
      <c r="AM136">
        <v>2</v>
      </c>
      <c r="AN136">
        <v>4</v>
      </c>
      <c r="AO136">
        <v>1</v>
      </c>
      <c r="AP136">
        <v>5</v>
      </c>
      <c r="AQ136">
        <v>16</v>
      </c>
      <c r="AR136">
        <v>12.1</v>
      </c>
      <c r="AS136">
        <v>1</v>
      </c>
      <c r="AT136">
        <v>1.6</v>
      </c>
      <c r="AU136">
        <v>4.0999999999999996</v>
      </c>
      <c r="AV136">
        <v>43.1</v>
      </c>
      <c r="AW136">
        <v>13</v>
      </c>
      <c r="AX136">
        <v>30</v>
      </c>
      <c r="AY136">
        <v>30.4</v>
      </c>
      <c r="AZ136">
        <v>26</v>
      </c>
      <c r="BA136">
        <v>3.3</v>
      </c>
      <c r="BB136" t="s">
        <v>63</v>
      </c>
      <c r="BC136" t="s">
        <v>64</v>
      </c>
      <c r="BD136" t="s">
        <v>65</v>
      </c>
      <c r="BE136" t="s">
        <v>64</v>
      </c>
      <c r="BF136" t="s">
        <v>64</v>
      </c>
      <c r="BG136" t="s">
        <v>66</v>
      </c>
      <c r="BH136">
        <v>1</v>
      </c>
      <c r="BI136">
        <v>1</v>
      </c>
      <c r="BJ136" t="s">
        <v>67</v>
      </c>
      <c r="BK136" t="s">
        <v>103</v>
      </c>
      <c r="BL136" t="s">
        <v>81</v>
      </c>
    </row>
    <row r="137" spans="1:64" x14ac:dyDescent="0.3">
      <c r="A137" t="s">
        <v>413</v>
      </c>
      <c r="B137">
        <v>136</v>
      </c>
      <c r="C137" t="s">
        <v>100</v>
      </c>
      <c r="D137" t="s">
        <v>101</v>
      </c>
      <c r="E137" t="s">
        <v>414</v>
      </c>
      <c r="F137">
        <f t="shared" si="4"/>
        <v>1</v>
      </c>
      <c r="G137">
        <f t="shared" si="5"/>
        <v>0</v>
      </c>
      <c r="AB137">
        <v>0</v>
      </c>
      <c r="AC137">
        <v>1</v>
      </c>
      <c r="AE137">
        <v>1</v>
      </c>
      <c r="AF137" t="s">
        <v>80</v>
      </c>
      <c r="AL137">
        <v>7</v>
      </c>
      <c r="AM137">
        <v>3</v>
      </c>
      <c r="AN137">
        <v>4</v>
      </c>
      <c r="AO137">
        <v>0</v>
      </c>
      <c r="AP137">
        <v>4</v>
      </c>
      <c r="AQ137">
        <v>19.399999999999999</v>
      </c>
      <c r="AR137">
        <v>14.8</v>
      </c>
      <c r="AS137">
        <v>1.8</v>
      </c>
      <c r="AT137">
        <v>1.9</v>
      </c>
      <c r="AU137">
        <v>4.3</v>
      </c>
      <c r="AV137">
        <v>48</v>
      </c>
      <c r="AW137">
        <v>32.1</v>
      </c>
      <c r="AX137">
        <v>15.8</v>
      </c>
      <c r="AY137">
        <v>67</v>
      </c>
      <c r="AZ137">
        <v>30</v>
      </c>
      <c r="BA137">
        <v>4.2</v>
      </c>
      <c r="BB137" t="s">
        <v>63</v>
      </c>
      <c r="BC137" t="s">
        <v>64</v>
      </c>
      <c r="BD137" t="s">
        <v>65</v>
      </c>
      <c r="BE137" t="s">
        <v>64</v>
      </c>
      <c r="BF137" t="s">
        <v>64</v>
      </c>
      <c r="BG137" t="s">
        <v>66</v>
      </c>
      <c r="BH137">
        <v>3</v>
      </c>
      <c r="BI137">
        <v>1</v>
      </c>
      <c r="BJ137" t="s">
        <v>67</v>
      </c>
      <c r="BK137" t="s">
        <v>103</v>
      </c>
      <c r="BL137" t="s">
        <v>81</v>
      </c>
    </row>
    <row r="138" spans="1:64" x14ac:dyDescent="0.3">
      <c r="A138" t="s">
        <v>415</v>
      </c>
      <c r="B138">
        <v>137</v>
      </c>
      <c r="C138" t="s">
        <v>416</v>
      </c>
      <c r="D138" t="s">
        <v>241</v>
      </c>
      <c r="E138" t="s">
        <v>417</v>
      </c>
      <c r="F138">
        <f t="shared" si="4"/>
        <v>2</v>
      </c>
      <c r="G138">
        <f t="shared" si="5"/>
        <v>0</v>
      </c>
      <c r="AB138">
        <v>0</v>
      </c>
      <c r="AC138">
        <v>2</v>
      </c>
      <c r="AE138">
        <v>1</v>
      </c>
      <c r="AF138" t="s">
        <v>80</v>
      </c>
      <c r="AL138">
        <v>8</v>
      </c>
      <c r="AM138">
        <v>3</v>
      </c>
      <c r="AN138">
        <v>5</v>
      </c>
      <c r="AO138">
        <v>0</v>
      </c>
      <c r="AP138">
        <v>5</v>
      </c>
      <c r="AQ138">
        <v>31</v>
      </c>
      <c r="AR138">
        <v>24</v>
      </c>
      <c r="AS138">
        <v>5</v>
      </c>
      <c r="AT138">
        <v>6.5</v>
      </c>
      <c r="AU138">
        <v>7.9</v>
      </c>
      <c r="AV138">
        <v>55.9</v>
      </c>
      <c r="AW138">
        <v>13.6</v>
      </c>
      <c r="AX138">
        <v>42.4</v>
      </c>
      <c r="AY138">
        <v>24.2</v>
      </c>
      <c r="AZ138">
        <v>34</v>
      </c>
      <c r="BA138">
        <v>13.8</v>
      </c>
      <c r="BB138" t="s">
        <v>63</v>
      </c>
      <c r="BC138" t="s">
        <v>64</v>
      </c>
      <c r="BD138" t="s">
        <v>65</v>
      </c>
      <c r="BE138" t="s">
        <v>64</v>
      </c>
      <c r="BF138" t="s">
        <v>64</v>
      </c>
      <c r="BG138" t="s">
        <v>226</v>
      </c>
      <c r="BH138">
        <v>2</v>
      </c>
      <c r="BI138">
        <v>1</v>
      </c>
      <c r="BJ138" t="s">
        <v>75</v>
      </c>
      <c r="BK138" t="s">
        <v>97</v>
      </c>
      <c r="BL138" t="s">
        <v>69</v>
      </c>
    </row>
    <row r="139" spans="1:64" x14ac:dyDescent="0.3">
      <c r="A139" t="s">
        <v>418</v>
      </c>
      <c r="B139">
        <v>138</v>
      </c>
      <c r="C139" t="s">
        <v>416</v>
      </c>
      <c r="D139" t="s">
        <v>241</v>
      </c>
      <c r="E139" t="s">
        <v>419</v>
      </c>
      <c r="F139">
        <f t="shared" si="4"/>
        <v>2</v>
      </c>
      <c r="G139">
        <f t="shared" si="5"/>
        <v>2</v>
      </c>
      <c r="AB139">
        <f>VLOOKUP(A139,Florencia_corr!A:B,2,FALSE)</f>
        <v>2</v>
      </c>
      <c r="AC139">
        <v>2</v>
      </c>
      <c r="AF139" t="s">
        <v>90</v>
      </c>
      <c r="AL139">
        <v>6</v>
      </c>
      <c r="AM139">
        <v>2</v>
      </c>
      <c r="AN139">
        <v>4</v>
      </c>
      <c r="AO139">
        <v>0</v>
      </c>
      <c r="AP139">
        <v>4</v>
      </c>
      <c r="AQ139">
        <v>69.400000000000006</v>
      </c>
      <c r="AR139">
        <v>57.6</v>
      </c>
      <c r="AS139">
        <v>11.6</v>
      </c>
      <c r="AT139">
        <v>15.3</v>
      </c>
      <c r="AU139">
        <v>12.6</v>
      </c>
      <c r="AV139">
        <v>130.5</v>
      </c>
      <c r="AW139">
        <v>39.9</v>
      </c>
      <c r="AX139">
        <v>93.4</v>
      </c>
      <c r="AY139">
        <v>29.9</v>
      </c>
      <c r="AZ139">
        <v>76.8</v>
      </c>
      <c r="BA139">
        <v>126.4</v>
      </c>
      <c r="BB139" t="s">
        <v>63</v>
      </c>
      <c r="BC139" t="s">
        <v>64</v>
      </c>
      <c r="BD139" t="s">
        <v>65</v>
      </c>
      <c r="BE139" t="s">
        <v>64</v>
      </c>
      <c r="BF139" t="s">
        <v>64</v>
      </c>
      <c r="BG139" t="s">
        <v>226</v>
      </c>
      <c r="BH139">
        <v>3</v>
      </c>
      <c r="BI139">
        <v>1</v>
      </c>
      <c r="BJ139" t="s">
        <v>75</v>
      </c>
      <c r="BK139" t="s">
        <v>97</v>
      </c>
      <c r="BL139" t="s">
        <v>69</v>
      </c>
    </row>
    <row r="140" spans="1:64" x14ac:dyDescent="0.3">
      <c r="A140" t="s">
        <v>420</v>
      </c>
      <c r="B140">
        <v>139</v>
      </c>
      <c r="C140" t="s">
        <v>416</v>
      </c>
      <c r="D140" t="s">
        <v>241</v>
      </c>
      <c r="E140" t="s">
        <v>421</v>
      </c>
      <c r="F140">
        <f t="shared" si="4"/>
        <v>8</v>
      </c>
      <c r="G140">
        <f t="shared" si="5"/>
        <v>3</v>
      </c>
      <c r="H140">
        <f>VLOOKUP(A140,Barbacoas_H_corr!A:B,2,FALSE)</f>
        <v>2</v>
      </c>
      <c r="I140">
        <v>0</v>
      </c>
      <c r="J140">
        <v>1</v>
      </c>
      <c r="L140" t="s">
        <v>62</v>
      </c>
      <c r="W140">
        <v>0</v>
      </c>
      <c r="X140">
        <v>4</v>
      </c>
      <c r="Z140">
        <v>1</v>
      </c>
      <c r="AA140" t="s">
        <v>80</v>
      </c>
      <c r="AB140">
        <f>VLOOKUP(A140,Florencia_corr!A:B,2,FALSE)</f>
        <v>1</v>
      </c>
      <c r="AC140">
        <v>4</v>
      </c>
      <c r="AF140" t="s">
        <v>90</v>
      </c>
      <c r="AL140">
        <v>28</v>
      </c>
      <c r="AM140">
        <v>9</v>
      </c>
      <c r="AN140">
        <v>19</v>
      </c>
      <c r="AO140">
        <v>0</v>
      </c>
      <c r="AP140">
        <v>12</v>
      </c>
      <c r="AQ140">
        <v>42</v>
      </c>
      <c r="AR140">
        <v>34.200000000000003</v>
      </c>
      <c r="AS140">
        <v>6.2</v>
      </c>
      <c r="AT140">
        <v>8.6999999999999993</v>
      </c>
      <c r="AU140">
        <v>7.8</v>
      </c>
      <c r="AV140">
        <v>76.8</v>
      </c>
      <c r="AW140">
        <v>19.7</v>
      </c>
      <c r="AX140">
        <v>57.3</v>
      </c>
      <c r="AY140">
        <v>25.6</v>
      </c>
      <c r="AZ140">
        <v>57.8</v>
      </c>
      <c r="BA140">
        <v>33.700000000000003</v>
      </c>
      <c r="BB140" t="s">
        <v>63</v>
      </c>
      <c r="BC140" t="s">
        <v>64</v>
      </c>
      <c r="BD140" t="s">
        <v>65</v>
      </c>
      <c r="BE140" t="s">
        <v>64</v>
      </c>
      <c r="BF140" t="s">
        <v>64</v>
      </c>
      <c r="BG140" t="s">
        <v>226</v>
      </c>
      <c r="BH140">
        <v>3</v>
      </c>
      <c r="BI140">
        <v>1</v>
      </c>
      <c r="BJ140" t="s">
        <v>75</v>
      </c>
      <c r="BK140" t="s">
        <v>97</v>
      </c>
      <c r="BL140" t="s">
        <v>69</v>
      </c>
    </row>
    <row r="141" spans="1:64" x14ac:dyDescent="0.3">
      <c r="A141" t="s">
        <v>422</v>
      </c>
      <c r="B141">
        <v>140</v>
      </c>
      <c r="C141" t="s">
        <v>416</v>
      </c>
      <c r="D141" t="s">
        <v>241</v>
      </c>
      <c r="E141" t="s">
        <v>423</v>
      </c>
      <c r="F141">
        <f t="shared" si="4"/>
        <v>0</v>
      </c>
      <c r="G141">
        <f t="shared" si="5"/>
        <v>1</v>
      </c>
      <c r="H141">
        <f>VLOOKUP(A141,Barbacoas_H_corr!A:B,2,FALSE)</f>
        <v>1</v>
      </c>
      <c r="I141">
        <v>0</v>
      </c>
      <c r="J141">
        <v>1</v>
      </c>
      <c r="L141" t="s">
        <v>62</v>
      </c>
      <c r="AL141">
        <v>4</v>
      </c>
      <c r="AM141">
        <v>2</v>
      </c>
      <c r="AN141">
        <v>2</v>
      </c>
      <c r="AO141">
        <v>0</v>
      </c>
      <c r="AP141">
        <v>4</v>
      </c>
      <c r="AQ141">
        <v>51.6</v>
      </c>
      <c r="AR141">
        <v>39.5</v>
      </c>
      <c r="AS141">
        <v>8.8000000000000007</v>
      </c>
      <c r="AT141">
        <v>10.8</v>
      </c>
      <c r="AU141">
        <v>10.3</v>
      </c>
      <c r="AV141">
        <v>97</v>
      </c>
      <c r="AW141">
        <v>26.2</v>
      </c>
      <c r="AX141">
        <v>70.8</v>
      </c>
      <c r="AY141">
        <v>27</v>
      </c>
      <c r="AZ141">
        <v>63.8</v>
      </c>
      <c r="BA141">
        <v>52.1</v>
      </c>
      <c r="BB141" t="s">
        <v>63</v>
      </c>
      <c r="BC141" t="s">
        <v>64</v>
      </c>
      <c r="BD141" t="s">
        <v>65</v>
      </c>
      <c r="BE141" t="s">
        <v>64</v>
      </c>
      <c r="BF141" t="s">
        <v>64</v>
      </c>
      <c r="BG141" t="s">
        <v>226</v>
      </c>
      <c r="BH141">
        <v>2</v>
      </c>
      <c r="BI141">
        <v>1</v>
      </c>
      <c r="BJ141" t="s">
        <v>75</v>
      </c>
      <c r="BK141" t="s">
        <v>97</v>
      </c>
      <c r="BL141" t="s">
        <v>69</v>
      </c>
    </row>
    <row r="142" spans="1:64" x14ac:dyDescent="0.3">
      <c r="A142" t="s">
        <v>424</v>
      </c>
      <c r="B142">
        <v>141</v>
      </c>
      <c r="C142" t="s">
        <v>163</v>
      </c>
      <c r="D142" t="s">
        <v>88</v>
      </c>
      <c r="E142" t="s">
        <v>425</v>
      </c>
      <c r="F142">
        <f t="shared" si="4"/>
        <v>1</v>
      </c>
      <c r="G142">
        <f t="shared" si="5"/>
        <v>3</v>
      </c>
      <c r="M142">
        <f>VLOOKUP(A142,'San Agustin_corr'!A:B,2,FALSE)</f>
        <v>3</v>
      </c>
      <c r="N142">
        <v>1</v>
      </c>
      <c r="Q142" t="s">
        <v>90</v>
      </c>
      <c r="AL142">
        <v>11</v>
      </c>
      <c r="AM142">
        <v>3</v>
      </c>
      <c r="AN142">
        <v>5</v>
      </c>
      <c r="AO142">
        <v>3</v>
      </c>
      <c r="AP142">
        <v>9</v>
      </c>
      <c r="AQ142">
        <v>14.6</v>
      </c>
      <c r="AR142">
        <v>8.6</v>
      </c>
      <c r="AS142">
        <v>3.8</v>
      </c>
      <c r="AT142">
        <v>4.5999999999999996</v>
      </c>
      <c r="AU142">
        <v>18.600000000000001</v>
      </c>
      <c r="AV142">
        <v>70.099999999999994</v>
      </c>
      <c r="AW142">
        <v>18.399999999999999</v>
      </c>
      <c r="AX142">
        <v>52.1</v>
      </c>
      <c r="AY142">
        <v>26.1</v>
      </c>
      <c r="AZ142">
        <v>43</v>
      </c>
      <c r="BA142">
        <v>17</v>
      </c>
      <c r="BB142" t="s">
        <v>63</v>
      </c>
      <c r="BC142" t="s">
        <v>64</v>
      </c>
      <c r="BD142" t="s">
        <v>65</v>
      </c>
      <c r="BE142" t="s">
        <v>64</v>
      </c>
      <c r="BF142" t="s">
        <v>64</v>
      </c>
      <c r="BG142" t="s">
        <v>66</v>
      </c>
      <c r="BH142">
        <v>1</v>
      </c>
      <c r="BI142">
        <v>1</v>
      </c>
      <c r="BJ142" t="s">
        <v>67</v>
      </c>
      <c r="BK142" t="s">
        <v>68</v>
      </c>
      <c r="BL142" t="s">
        <v>69</v>
      </c>
    </row>
    <row r="143" spans="1:64" x14ac:dyDescent="0.3">
      <c r="A143" t="s">
        <v>426</v>
      </c>
      <c r="B143">
        <v>142</v>
      </c>
      <c r="C143" t="s">
        <v>163</v>
      </c>
      <c r="D143" t="s">
        <v>88</v>
      </c>
      <c r="E143" t="s">
        <v>427</v>
      </c>
      <c r="F143">
        <f t="shared" si="4"/>
        <v>11</v>
      </c>
      <c r="G143">
        <f t="shared" si="5"/>
        <v>12</v>
      </c>
      <c r="H143">
        <f>VLOOKUP(A143,Barbacoas_H_corr!A:B,2,FALSE)</f>
        <v>1</v>
      </c>
      <c r="I143">
        <v>1</v>
      </c>
      <c r="L143" t="s">
        <v>90</v>
      </c>
      <c r="M143">
        <f>VLOOKUP(A143,'San Agustin_corr'!A:B,2,FALSE)</f>
        <v>1</v>
      </c>
      <c r="N143">
        <v>5</v>
      </c>
      <c r="Q143" t="s">
        <v>90</v>
      </c>
      <c r="W143">
        <f>VLOOKUP(A143,Honda_corr!A:B,2,FALSE)</f>
        <v>2</v>
      </c>
      <c r="X143">
        <v>0</v>
      </c>
      <c r="Y143">
        <v>1</v>
      </c>
      <c r="AA143" t="s">
        <v>62</v>
      </c>
      <c r="AB143">
        <f>VLOOKUP(A143,Florencia_corr!A:B,2,FALSE)</f>
        <v>4</v>
      </c>
      <c r="AC143">
        <v>5</v>
      </c>
      <c r="AF143" t="s">
        <v>90</v>
      </c>
      <c r="AG143">
        <f>VLOOKUP(A143,Fusa_corr!A:B,2,FALSE)</f>
        <v>4</v>
      </c>
      <c r="AH143">
        <v>0</v>
      </c>
      <c r="AI143">
        <v>1</v>
      </c>
      <c r="AK143" t="s">
        <v>62</v>
      </c>
      <c r="AL143">
        <v>39</v>
      </c>
      <c r="AM143">
        <v>15</v>
      </c>
      <c r="AN143">
        <v>23</v>
      </c>
      <c r="AO143">
        <v>1</v>
      </c>
      <c r="AP143">
        <v>5</v>
      </c>
      <c r="AQ143">
        <v>15.9</v>
      </c>
      <c r="AR143">
        <v>11.4</v>
      </c>
      <c r="AS143">
        <v>4.5</v>
      </c>
      <c r="AT143">
        <v>4.5999999999999996</v>
      </c>
      <c r="AU143">
        <v>18.899999999999999</v>
      </c>
      <c r="AV143">
        <v>68.3</v>
      </c>
      <c r="AW143">
        <v>16.7</v>
      </c>
      <c r="AX143">
        <v>50.9</v>
      </c>
      <c r="AY143">
        <v>24.7</v>
      </c>
      <c r="AZ143">
        <v>48.2</v>
      </c>
      <c r="BA143">
        <v>19</v>
      </c>
      <c r="BB143" t="s">
        <v>63</v>
      </c>
      <c r="BC143" t="s">
        <v>64</v>
      </c>
      <c r="BD143" t="s">
        <v>65</v>
      </c>
      <c r="BE143" t="s">
        <v>64</v>
      </c>
      <c r="BF143" t="s">
        <v>64</v>
      </c>
      <c r="BG143" t="s">
        <v>66</v>
      </c>
      <c r="BH143">
        <v>1</v>
      </c>
      <c r="BI143">
        <v>1</v>
      </c>
      <c r="BJ143" t="s">
        <v>67</v>
      </c>
      <c r="BK143" t="s">
        <v>68</v>
      </c>
      <c r="BL143" t="s">
        <v>69</v>
      </c>
    </row>
    <row r="144" spans="1:64" x14ac:dyDescent="0.3">
      <c r="A144" t="s">
        <v>428</v>
      </c>
      <c r="B144">
        <v>143</v>
      </c>
      <c r="C144" t="s">
        <v>429</v>
      </c>
      <c r="D144" t="s">
        <v>88</v>
      </c>
      <c r="E144" t="s">
        <v>430</v>
      </c>
      <c r="F144">
        <f t="shared" si="4"/>
        <v>10</v>
      </c>
      <c r="G144">
        <f t="shared" si="5"/>
        <v>0</v>
      </c>
      <c r="M144">
        <v>0</v>
      </c>
      <c r="N144">
        <v>6</v>
      </c>
      <c r="P144">
        <v>1</v>
      </c>
      <c r="Q144" t="s">
        <v>80</v>
      </c>
      <c r="R144">
        <v>0</v>
      </c>
      <c r="S144">
        <v>1</v>
      </c>
      <c r="U144">
        <v>1</v>
      </c>
      <c r="V144" t="s">
        <v>80</v>
      </c>
      <c r="W144">
        <v>0</v>
      </c>
      <c r="X144">
        <v>1</v>
      </c>
      <c r="Z144">
        <v>1</v>
      </c>
      <c r="AA144" t="s">
        <v>80</v>
      </c>
      <c r="AG144">
        <v>0</v>
      </c>
      <c r="AH144">
        <v>2</v>
      </c>
      <c r="AJ144">
        <v>1</v>
      </c>
      <c r="AK144" t="s">
        <v>80</v>
      </c>
      <c r="AL144">
        <v>19</v>
      </c>
      <c r="AM144">
        <v>7</v>
      </c>
      <c r="AN144">
        <v>12</v>
      </c>
      <c r="AO144">
        <v>0</v>
      </c>
      <c r="AP144">
        <v>8</v>
      </c>
      <c r="AQ144">
        <v>9.4</v>
      </c>
      <c r="AR144">
        <v>5.4</v>
      </c>
      <c r="AS144">
        <v>4.0999999999999996</v>
      </c>
      <c r="AT144">
        <v>4.0999999999999996</v>
      </c>
      <c r="AU144">
        <v>14.5</v>
      </c>
      <c r="AV144">
        <v>64.2</v>
      </c>
      <c r="AW144">
        <v>18.600000000000001</v>
      </c>
      <c r="AX144">
        <v>45.6</v>
      </c>
      <c r="AY144">
        <v>28.9</v>
      </c>
      <c r="AZ144">
        <v>37.799999999999997</v>
      </c>
      <c r="BA144">
        <v>14</v>
      </c>
      <c r="BB144" t="s">
        <v>63</v>
      </c>
      <c r="BC144" t="s">
        <v>64</v>
      </c>
      <c r="BD144" t="s">
        <v>65</v>
      </c>
      <c r="BE144" t="s">
        <v>64</v>
      </c>
      <c r="BF144" t="s">
        <v>64</v>
      </c>
      <c r="BG144" t="s">
        <v>66</v>
      </c>
      <c r="BH144">
        <v>2</v>
      </c>
      <c r="BI144">
        <v>1</v>
      </c>
      <c r="BJ144" t="s">
        <v>67</v>
      </c>
      <c r="BK144" t="s">
        <v>68</v>
      </c>
      <c r="BL144" t="s">
        <v>69</v>
      </c>
    </row>
    <row r="145" spans="1:64" x14ac:dyDescent="0.3">
      <c r="A145" t="s">
        <v>431</v>
      </c>
      <c r="B145">
        <v>144</v>
      </c>
      <c r="C145" t="s">
        <v>429</v>
      </c>
      <c r="D145" t="s">
        <v>88</v>
      </c>
      <c r="E145" t="s">
        <v>432</v>
      </c>
      <c r="F145">
        <f t="shared" si="4"/>
        <v>4</v>
      </c>
      <c r="G145">
        <f t="shared" si="5"/>
        <v>0</v>
      </c>
      <c r="R145">
        <v>0</v>
      </c>
      <c r="S145">
        <v>4</v>
      </c>
      <c r="U145">
        <v>1</v>
      </c>
      <c r="V145" t="s">
        <v>80</v>
      </c>
      <c r="AL145">
        <v>4</v>
      </c>
      <c r="AM145">
        <v>2</v>
      </c>
      <c r="AN145">
        <v>2</v>
      </c>
      <c r="AO145">
        <v>0</v>
      </c>
      <c r="AP145">
        <v>4</v>
      </c>
      <c r="AQ145">
        <v>10.7</v>
      </c>
      <c r="AR145">
        <v>5.3</v>
      </c>
      <c r="AS145">
        <v>4.3</v>
      </c>
      <c r="AT145">
        <v>4.4000000000000004</v>
      </c>
      <c r="AU145">
        <v>16.8</v>
      </c>
      <c r="AV145">
        <v>67</v>
      </c>
      <c r="AW145">
        <v>16</v>
      </c>
      <c r="AX145">
        <v>51</v>
      </c>
      <c r="AY145">
        <v>23.9</v>
      </c>
      <c r="AZ145">
        <v>41</v>
      </c>
      <c r="BA145">
        <v>17</v>
      </c>
      <c r="BB145" t="s">
        <v>63</v>
      </c>
      <c r="BC145" t="s">
        <v>64</v>
      </c>
      <c r="BD145" t="s">
        <v>65</v>
      </c>
      <c r="BE145" t="s">
        <v>64</v>
      </c>
      <c r="BF145" t="s">
        <v>64</v>
      </c>
      <c r="BG145" t="s">
        <v>66</v>
      </c>
      <c r="BH145">
        <v>2</v>
      </c>
      <c r="BI145">
        <v>1</v>
      </c>
      <c r="BJ145" t="s">
        <v>67</v>
      </c>
      <c r="BK145" t="s">
        <v>68</v>
      </c>
      <c r="BL145" t="s">
        <v>69</v>
      </c>
    </row>
    <row r="146" spans="1:64" x14ac:dyDescent="0.3">
      <c r="A146" t="s">
        <v>433</v>
      </c>
      <c r="B146">
        <v>145</v>
      </c>
      <c r="C146" t="s">
        <v>369</v>
      </c>
      <c r="D146" t="s">
        <v>88</v>
      </c>
      <c r="E146" t="s">
        <v>434</v>
      </c>
      <c r="F146">
        <f t="shared" si="4"/>
        <v>3</v>
      </c>
      <c r="G146">
        <f t="shared" si="5"/>
        <v>0</v>
      </c>
      <c r="M146">
        <v>0</v>
      </c>
      <c r="N146">
        <v>3</v>
      </c>
      <c r="P146">
        <v>1</v>
      </c>
      <c r="Q146" t="s">
        <v>80</v>
      </c>
      <c r="AL146">
        <v>7</v>
      </c>
      <c r="AM146">
        <v>1</v>
      </c>
      <c r="AN146">
        <v>3</v>
      </c>
      <c r="AO146">
        <v>3</v>
      </c>
      <c r="AP146">
        <v>4</v>
      </c>
      <c r="AQ146">
        <v>11.2</v>
      </c>
      <c r="AR146">
        <v>6</v>
      </c>
      <c r="AS146">
        <v>3.8</v>
      </c>
      <c r="AT146">
        <v>3.8</v>
      </c>
      <c r="AU146">
        <v>16.100000000000001</v>
      </c>
      <c r="AV146">
        <v>76.3</v>
      </c>
      <c r="AW146">
        <v>14.8</v>
      </c>
      <c r="AX146">
        <v>63.5</v>
      </c>
      <c r="AY146">
        <v>18.899999999999999</v>
      </c>
      <c r="AZ146">
        <v>49.8</v>
      </c>
      <c r="BA146">
        <v>17.8</v>
      </c>
      <c r="BB146" t="s">
        <v>63</v>
      </c>
      <c r="BC146" t="s">
        <v>64</v>
      </c>
      <c r="BD146" t="s">
        <v>65</v>
      </c>
      <c r="BE146" t="s">
        <v>64</v>
      </c>
      <c r="BF146" t="s">
        <v>64</v>
      </c>
      <c r="BG146" t="s">
        <v>66</v>
      </c>
      <c r="BH146">
        <v>1</v>
      </c>
      <c r="BI146">
        <v>1</v>
      </c>
      <c r="BJ146" t="s">
        <v>67</v>
      </c>
      <c r="BK146" t="s">
        <v>68</v>
      </c>
      <c r="BL146" t="s">
        <v>69</v>
      </c>
    </row>
    <row r="147" spans="1:64" x14ac:dyDescent="0.3">
      <c r="A147" t="s">
        <v>435</v>
      </c>
      <c r="B147">
        <v>146</v>
      </c>
      <c r="C147" t="s">
        <v>163</v>
      </c>
      <c r="D147" t="s">
        <v>88</v>
      </c>
      <c r="E147" t="s">
        <v>436</v>
      </c>
      <c r="F147">
        <f t="shared" si="4"/>
        <v>21</v>
      </c>
      <c r="G147">
        <f t="shared" si="5"/>
        <v>11</v>
      </c>
      <c r="R147">
        <f>VLOOKUP(A147,Toche_corr!A:B,2,FALSE)</f>
        <v>10</v>
      </c>
      <c r="S147">
        <v>14</v>
      </c>
      <c r="V147" t="s">
        <v>90</v>
      </c>
      <c r="AG147">
        <f>VLOOKUP(A147,Fusa_corr!A:B,2,FALSE)</f>
        <v>1</v>
      </c>
      <c r="AH147">
        <v>7</v>
      </c>
      <c r="AK147" t="s">
        <v>90</v>
      </c>
      <c r="AL147">
        <v>31</v>
      </c>
      <c r="AM147">
        <v>5</v>
      </c>
      <c r="AN147">
        <v>10</v>
      </c>
      <c r="AO147">
        <v>16</v>
      </c>
      <c r="AP147">
        <v>17</v>
      </c>
      <c r="AQ147">
        <v>20.399999999999999</v>
      </c>
      <c r="AR147">
        <v>11.1</v>
      </c>
      <c r="AS147">
        <v>6.7</v>
      </c>
      <c r="AT147">
        <v>9.1999999999999993</v>
      </c>
      <c r="AU147">
        <v>29.3</v>
      </c>
      <c r="AV147">
        <v>106.9</v>
      </c>
      <c r="AW147">
        <v>19.399999999999999</v>
      </c>
      <c r="AX147">
        <v>87.1</v>
      </c>
      <c r="AY147">
        <v>18.2</v>
      </c>
      <c r="AZ147">
        <v>87.2</v>
      </c>
      <c r="BA147">
        <v>53</v>
      </c>
      <c r="BB147" t="s">
        <v>63</v>
      </c>
      <c r="BC147" t="s">
        <v>64</v>
      </c>
      <c r="BD147" t="s">
        <v>65</v>
      </c>
      <c r="BE147" t="s">
        <v>64</v>
      </c>
      <c r="BF147" t="s">
        <v>64</v>
      </c>
      <c r="BG147" t="s">
        <v>66</v>
      </c>
      <c r="BH147">
        <v>1</v>
      </c>
      <c r="BI147">
        <v>1</v>
      </c>
      <c r="BJ147" t="s">
        <v>116</v>
      </c>
      <c r="BK147" t="s">
        <v>68</v>
      </c>
      <c r="BL147" t="s">
        <v>69</v>
      </c>
    </row>
    <row r="148" spans="1:64" x14ac:dyDescent="0.3">
      <c r="A148" t="s">
        <v>437</v>
      </c>
      <c r="B148">
        <v>147</v>
      </c>
      <c r="C148" t="s">
        <v>133</v>
      </c>
      <c r="D148" t="s">
        <v>88</v>
      </c>
      <c r="E148" t="s">
        <v>438</v>
      </c>
      <c r="F148">
        <f t="shared" si="4"/>
        <v>5</v>
      </c>
      <c r="G148">
        <f t="shared" si="5"/>
        <v>11</v>
      </c>
      <c r="M148">
        <f>VLOOKUP(A148,'San Agustin_corr'!A:B,2,FALSE)</f>
        <v>2</v>
      </c>
      <c r="N148">
        <v>0</v>
      </c>
      <c r="O148">
        <v>1</v>
      </c>
      <c r="Q148" t="s">
        <v>62</v>
      </c>
      <c r="R148">
        <v>0</v>
      </c>
      <c r="S148">
        <v>2</v>
      </c>
      <c r="U148">
        <v>1</v>
      </c>
      <c r="V148" t="s">
        <v>80</v>
      </c>
      <c r="AG148">
        <f>VLOOKUP(A148,Fusa_corr!A:B,2,FALSE)</f>
        <v>9</v>
      </c>
      <c r="AH148">
        <v>3</v>
      </c>
      <c r="AK148" t="s">
        <v>90</v>
      </c>
      <c r="AL148">
        <v>11</v>
      </c>
      <c r="AM148">
        <v>6</v>
      </c>
      <c r="AN148">
        <v>4</v>
      </c>
      <c r="AO148">
        <v>1</v>
      </c>
      <c r="AP148">
        <v>5</v>
      </c>
      <c r="AQ148">
        <v>14.5</v>
      </c>
      <c r="AR148">
        <v>7.7</v>
      </c>
      <c r="AS148">
        <v>4.0999999999999996</v>
      </c>
      <c r="AT148">
        <v>5.0999999999999996</v>
      </c>
      <c r="AU148">
        <v>18.899999999999999</v>
      </c>
      <c r="AV148">
        <v>69.2</v>
      </c>
      <c r="AW148">
        <v>13.9</v>
      </c>
      <c r="AX148">
        <v>56.5</v>
      </c>
      <c r="AY148">
        <v>19.8</v>
      </c>
      <c r="AZ148">
        <v>55.6</v>
      </c>
      <c r="BA148">
        <v>18</v>
      </c>
      <c r="BB148" t="s">
        <v>63</v>
      </c>
      <c r="BC148" t="s">
        <v>64</v>
      </c>
      <c r="BD148" t="s">
        <v>65</v>
      </c>
      <c r="BE148" t="s">
        <v>64</v>
      </c>
      <c r="BF148" t="s">
        <v>64</v>
      </c>
      <c r="BG148" t="s">
        <v>66</v>
      </c>
      <c r="BH148">
        <v>1</v>
      </c>
      <c r="BI148">
        <v>1</v>
      </c>
      <c r="BJ148" t="s">
        <v>116</v>
      </c>
      <c r="BK148" t="s">
        <v>68</v>
      </c>
      <c r="BL148" t="s">
        <v>69</v>
      </c>
    </row>
    <row r="149" spans="1:64" x14ac:dyDescent="0.3">
      <c r="A149" t="s">
        <v>439</v>
      </c>
      <c r="B149">
        <v>148</v>
      </c>
      <c r="C149" t="s">
        <v>133</v>
      </c>
      <c r="D149" t="s">
        <v>88</v>
      </c>
      <c r="E149" t="s">
        <v>440</v>
      </c>
      <c r="F149">
        <f t="shared" si="4"/>
        <v>0</v>
      </c>
      <c r="G149">
        <f t="shared" si="5"/>
        <v>2</v>
      </c>
      <c r="J149">
        <v>1</v>
      </c>
      <c r="L149" t="s">
        <v>62</v>
      </c>
      <c r="M149">
        <f>VLOOKUP(A149,'San Agustin_corr'!A:B,2,FALSE)</f>
        <v>2</v>
      </c>
      <c r="N149">
        <v>0</v>
      </c>
      <c r="O149">
        <v>1</v>
      </c>
      <c r="Q149" t="s">
        <v>62</v>
      </c>
      <c r="AL149">
        <v>11</v>
      </c>
      <c r="AM149">
        <v>2</v>
      </c>
      <c r="AN149">
        <v>3</v>
      </c>
      <c r="AO149">
        <v>6</v>
      </c>
      <c r="AP149">
        <v>9</v>
      </c>
      <c r="AQ149">
        <v>16.5</v>
      </c>
      <c r="AR149">
        <v>9.3000000000000007</v>
      </c>
      <c r="AS149">
        <v>5.0999999999999996</v>
      </c>
      <c r="AT149">
        <v>6.1</v>
      </c>
      <c r="AU149">
        <v>21.3</v>
      </c>
      <c r="AV149">
        <v>79.3</v>
      </c>
      <c r="AW149">
        <v>14.1</v>
      </c>
      <c r="AX149">
        <v>65.2</v>
      </c>
      <c r="AY149">
        <v>17.8</v>
      </c>
      <c r="AZ149">
        <v>61.6</v>
      </c>
      <c r="BA149">
        <v>25.6</v>
      </c>
      <c r="BB149" t="s">
        <v>63</v>
      </c>
      <c r="BC149" t="s">
        <v>64</v>
      </c>
      <c r="BD149" t="s">
        <v>65</v>
      </c>
      <c r="BE149" t="s">
        <v>64</v>
      </c>
      <c r="BF149" t="s">
        <v>64</v>
      </c>
      <c r="BG149" t="s">
        <v>66</v>
      </c>
      <c r="BH149">
        <v>1</v>
      </c>
      <c r="BI149">
        <v>1</v>
      </c>
      <c r="BJ149" t="s">
        <v>67</v>
      </c>
      <c r="BK149" t="s">
        <v>68</v>
      </c>
      <c r="BL149" t="s">
        <v>69</v>
      </c>
    </row>
    <row r="150" spans="1:64" x14ac:dyDescent="0.3">
      <c r="A150" t="s">
        <v>441</v>
      </c>
      <c r="B150">
        <v>149</v>
      </c>
      <c r="C150" t="s">
        <v>133</v>
      </c>
      <c r="D150" t="s">
        <v>88</v>
      </c>
      <c r="E150" t="s">
        <v>442</v>
      </c>
      <c r="F150">
        <f t="shared" si="4"/>
        <v>22</v>
      </c>
      <c r="G150">
        <f t="shared" si="5"/>
        <v>13</v>
      </c>
      <c r="M150">
        <f>VLOOKUP(A150,'San Agustin_corr'!A:B,2,FALSE)</f>
        <v>1</v>
      </c>
      <c r="N150">
        <v>3</v>
      </c>
      <c r="Q150" t="s">
        <v>90</v>
      </c>
      <c r="R150">
        <f>VLOOKUP(A150,Toche_corr!A:B,2,FALSE)</f>
        <v>9</v>
      </c>
      <c r="S150">
        <v>8</v>
      </c>
      <c r="V150" t="s">
        <v>90</v>
      </c>
      <c r="AG150">
        <f>VLOOKUP(A150,Fusa_corr!A:B,2,FALSE)</f>
        <v>3</v>
      </c>
      <c r="AH150">
        <v>11</v>
      </c>
      <c r="AK150" t="s">
        <v>90</v>
      </c>
      <c r="AL150">
        <v>45</v>
      </c>
      <c r="AM150">
        <v>12</v>
      </c>
      <c r="AN150">
        <v>26</v>
      </c>
      <c r="AO150">
        <v>7</v>
      </c>
      <c r="AP150">
        <v>6</v>
      </c>
      <c r="AQ150">
        <v>14.7</v>
      </c>
      <c r="AR150">
        <v>8.1999999999999993</v>
      </c>
      <c r="AS150">
        <v>4.8</v>
      </c>
      <c r="AT150">
        <v>5.5</v>
      </c>
      <c r="AU150">
        <v>21.4</v>
      </c>
      <c r="AV150">
        <v>67.3</v>
      </c>
      <c r="AW150">
        <v>10.3</v>
      </c>
      <c r="AX150">
        <v>55.8</v>
      </c>
      <c r="AY150">
        <v>15.6</v>
      </c>
      <c r="AZ150">
        <v>63.8</v>
      </c>
      <c r="BA150">
        <v>20</v>
      </c>
      <c r="BB150" t="s">
        <v>63</v>
      </c>
      <c r="BC150" t="s">
        <v>64</v>
      </c>
      <c r="BD150" t="s">
        <v>65</v>
      </c>
      <c r="BE150" t="s">
        <v>64</v>
      </c>
      <c r="BF150" t="s">
        <v>64</v>
      </c>
      <c r="BG150" t="s">
        <v>66</v>
      </c>
      <c r="BH150">
        <v>1</v>
      </c>
      <c r="BI150">
        <v>1</v>
      </c>
      <c r="BJ150" t="s">
        <v>75</v>
      </c>
      <c r="BK150" t="s">
        <v>91</v>
      </c>
      <c r="BL150" t="s">
        <v>69</v>
      </c>
    </row>
    <row r="151" spans="1:64" x14ac:dyDescent="0.3">
      <c r="A151" t="s">
        <v>443</v>
      </c>
      <c r="B151">
        <v>150</v>
      </c>
      <c r="C151" t="s">
        <v>100</v>
      </c>
      <c r="D151" t="s">
        <v>101</v>
      </c>
      <c r="E151" t="s">
        <v>444</v>
      </c>
      <c r="F151">
        <f t="shared" si="4"/>
        <v>16</v>
      </c>
      <c r="G151">
        <f t="shared" si="5"/>
        <v>0</v>
      </c>
      <c r="M151">
        <v>0</v>
      </c>
      <c r="N151">
        <v>13</v>
      </c>
      <c r="P151">
        <v>1</v>
      </c>
      <c r="Q151" t="s">
        <v>80</v>
      </c>
      <c r="W151">
        <v>0</v>
      </c>
      <c r="X151">
        <v>3</v>
      </c>
      <c r="Z151">
        <v>1</v>
      </c>
      <c r="AA151" t="s">
        <v>80</v>
      </c>
      <c r="AL151">
        <v>15</v>
      </c>
      <c r="AM151">
        <v>6</v>
      </c>
      <c r="AN151">
        <v>7</v>
      </c>
      <c r="AO151">
        <v>2</v>
      </c>
      <c r="AP151">
        <v>4</v>
      </c>
      <c r="AQ151">
        <v>19.2</v>
      </c>
      <c r="AR151">
        <v>13.6</v>
      </c>
      <c r="AS151">
        <v>1.9</v>
      </c>
      <c r="AT151">
        <v>1.5</v>
      </c>
      <c r="AU151">
        <v>5</v>
      </c>
      <c r="AV151">
        <v>49.4</v>
      </c>
      <c r="AW151">
        <v>31.2</v>
      </c>
      <c r="AX151">
        <v>15.5</v>
      </c>
      <c r="AY151">
        <v>66.900000000000006</v>
      </c>
      <c r="AZ151">
        <v>28.1</v>
      </c>
      <c r="BA151">
        <v>2.6</v>
      </c>
      <c r="BB151" t="s">
        <v>63</v>
      </c>
      <c r="BC151" t="s">
        <v>64</v>
      </c>
      <c r="BD151" t="s">
        <v>65</v>
      </c>
      <c r="BE151" t="s">
        <v>64</v>
      </c>
      <c r="BF151" t="s">
        <v>64</v>
      </c>
      <c r="BG151" t="s">
        <v>74</v>
      </c>
      <c r="BH151">
        <v>2</v>
      </c>
      <c r="BI151">
        <v>2</v>
      </c>
      <c r="BJ151" t="s">
        <v>67</v>
      </c>
      <c r="BK151" t="s">
        <v>103</v>
      </c>
      <c r="BL151" t="s">
        <v>81</v>
      </c>
    </row>
    <row r="152" spans="1:64" x14ac:dyDescent="0.3">
      <c r="A152" t="s">
        <v>445</v>
      </c>
      <c r="B152">
        <v>151</v>
      </c>
      <c r="C152" t="s">
        <v>100</v>
      </c>
      <c r="D152" t="s">
        <v>101</v>
      </c>
      <c r="E152" t="s">
        <v>446</v>
      </c>
      <c r="F152">
        <f t="shared" si="4"/>
        <v>6</v>
      </c>
      <c r="G152">
        <f t="shared" si="5"/>
        <v>9</v>
      </c>
      <c r="M152">
        <f>VLOOKUP(A152,'San Agustin_corr'!A:B,2,FALSE)</f>
        <v>6</v>
      </c>
      <c r="N152">
        <v>1</v>
      </c>
      <c r="Q152" t="s">
        <v>90</v>
      </c>
      <c r="R152">
        <f>VLOOKUP(A152,Toche_corr!A:B,2,FALSE)</f>
        <v>3</v>
      </c>
      <c r="S152">
        <v>5</v>
      </c>
      <c r="V152" t="s">
        <v>90</v>
      </c>
      <c r="AL152">
        <v>33</v>
      </c>
      <c r="AM152">
        <v>9</v>
      </c>
      <c r="AN152">
        <v>17</v>
      </c>
      <c r="AO152">
        <v>7</v>
      </c>
      <c r="AP152">
        <v>4</v>
      </c>
      <c r="AQ152">
        <v>16</v>
      </c>
      <c r="AR152">
        <v>13.9</v>
      </c>
      <c r="AS152">
        <v>2.1</v>
      </c>
      <c r="AT152">
        <v>1.8</v>
      </c>
      <c r="AU152">
        <v>3.9</v>
      </c>
      <c r="AV152">
        <v>45.1</v>
      </c>
      <c r="AW152">
        <v>31</v>
      </c>
      <c r="AX152">
        <v>14.5</v>
      </c>
      <c r="AY152">
        <v>68.2</v>
      </c>
      <c r="AZ152">
        <v>27.3</v>
      </c>
      <c r="BA152">
        <v>2.6</v>
      </c>
      <c r="BB152" t="s">
        <v>84</v>
      </c>
      <c r="BC152" t="s">
        <v>192</v>
      </c>
      <c r="BD152" t="s">
        <v>65</v>
      </c>
      <c r="BE152" t="s">
        <v>64</v>
      </c>
      <c r="BF152" t="s">
        <v>64</v>
      </c>
      <c r="BG152" t="s">
        <v>66</v>
      </c>
      <c r="BH152">
        <v>2</v>
      </c>
      <c r="BI152">
        <v>2</v>
      </c>
      <c r="BJ152" t="s">
        <v>67</v>
      </c>
      <c r="BK152" t="s">
        <v>103</v>
      </c>
      <c r="BL152" t="s">
        <v>81</v>
      </c>
    </row>
    <row r="153" spans="1:64" x14ac:dyDescent="0.3">
      <c r="A153" t="s">
        <v>447</v>
      </c>
      <c r="B153">
        <v>152</v>
      </c>
      <c r="C153" t="s">
        <v>448</v>
      </c>
      <c r="D153" t="s">
        <v>88</v>
      </c>
      <c r="E153" t="s">
        <v>449</v>
      </c>
      <c r="F153">
        <f t="shared" si="4"/>
        <v>3</v>
      </c>
      <c r="G153">
        <f t="shared" si="5"/>
        <v>7</v>
      </c>
      <c r="H153">
        <f>VLOOKUP(A153,Barbacoas_H_corr!A:B,2,FALSE)</f>
        <v>7</v>
      </c>
      <c r="I153">
        <v>3</v>
      </c>
      <c r="L153" t="s">
        <v>90</v>
      </c>
      <c r="AL153">
        <v>5</v>
      </c>
      <c r="AM153">
        <v>0</v>
      </c>
      <c r="AN153">
        <v>3</v>
      </c>
      <c r="AO153">
        <v>2</v>
      </c>
      <c r="AP153">
        <v>4</v>
      </c>
      <c r="AQ153">
        <v>21</v>
      </c>
      <c r="AR153">
        <v>13.2</v>
      </c>
      <c r="AS153">
        <v>8.1999999999999993</v>
      </c>
      <c r="AT153">
        <v>9.1999999999999993</v>
      </c>
      <c r="AU153">
        <v>22.3</v>
      </c>
      <c r="AV153">
        <v>90.5</v>
      </c>
      <c r="AW153">
        <v>16.600000000000001</v>
      </c>
      <c r="AX153">
        <v>73.900000000000006</v>
      </c>
      <c r="AY153">
        <v>18.3</v>
      </c>
      <c r="AZ153">
        <v>66.2</v>
      </c>
      <c r="BA153">
        <v>39</v>
      </c>
      <c r="BB153" t="s">
        <v>63</v>
      </c>
      <c r="BC153" t="s">
        <v>64</v>
      </c>
      <c r="BD153" t="s">
        <v>65</v>
      </c>
      <c r="BE153" t="s">
        <v>64</v>
      </c>
      <c r="BF153" t="s">
        <v>64</v>
      </c>
      <c r="BG153" t="s">
        <v>66</v>
      </c>
      <c r="BH153">
        <v>1</v>
      </c>
      <c r="BI153">
        <v>1</v>
      </c>
      <c r="BJ153" t="s">
        <v>75</v>
      </c>
      <c r="BK153" t="s">
        <v>91</v>
      </c>
      <c r="BL153" t="s">
        <v>69</v>
      </c>
    </row>
    <row r="154" spans="1:64" x14ac:dyDescent="0.3">
      <c r="A154" t="s">
        <v>451</v>
      </c>
      <c r="B154">
        <v>153</v>
      </c>
      <c r="C154" t="s">
        <v>100</v>
      </c>
      <c r="D154" t="s">
        <v>101</v>
      </c>
      <c r="E154" t="s">
        <v>452</v>
      </c>
      <c r="F154">
        <f t="shared" si="4"/>
        <v>2</v>
      </c>
      <c r="G154">
        <f t="shared" si="5"/>
        <v>0</v>
      </c>
      <c r="W154">
        <v>0</v>
      </c>
      <c r="X154">
        <v>2</v>
      </c>
      <c r="Z154">
        <v>1</v>
      </c>
      <c r="AA154" t="s">
        <v>80</v>
      </c>
      <c r="AL154">
        <v>15</v>
      </c>
      <c r="AM154">
        <v>7</v>
      </c>
      <c r="AN154">
        <v>8</v>
      </c>
      <c r="AO154">
        <v>0</v>
      </c>
      <c r="AP154">
        <v>6</v>
      </c>
      <c r="AQ154">
        <v>20.3</v>
      </c>
      <c r="AR154">
        <v>13.4</v>
      </c>
      <c r="AS154">
        <v>1.8</v>
      </c>
      <c r="AT154">
        <v>1.7</v>
      </c>
      <c r="AU154">
        <v>3.6</v>
      </c>
      <c r="AV154">
        <v>53.9</v>
      </c>
      <c r="AW154">
        <v>36.5</v>
      </c>
      <c r="AX154">
        <v>17.100000000000001</v>
      </c>
      <c r="AY154">
        <v>68</v>
      </c>
      <c r="AZ154">
        <v>32</v>
      </c>
      <c r="BA154">
        <v>3.9</v>
      </c>
      <c r="BB154" t="s">
        <v>63</v>
      </c>
      <c r="BC154" t="s">
        <v>64</v>
      </c>
      <c r="BD154" t="s">
        <v>65</v>
      </c>
      <c r="BE154" t="s">
        <v>64</v>
      </c>
      <c r="BF154" t="s">
        <v>64</v>
      </c>
      <c r="BG154" t="s">
        <v>66</v>
      </c>
      <c r="BH154">
        <v>2</v>
      </c>
      <c r="BI154">
        <v>3</v>
      </c>
      <c r="BJ154" t="s">
        <v>67</v>
      </c>
      <c r="BK154" t="s">
        <v>103</v>
      </c>
      <c r="BL154" t="s">
        <v>81</v>
      </c>
    </row>
    <row r="155" spans="1:64" x14ac:dyDescent="0.3">
      <c r="A155" t="s">
        <v>453</v>
      </c>
      <c r="B155">
        <v>154</v>
      </c>
      <c r="C155" t="s">
        <v>130</v>
      </c>
      <c r="D155" t="s">
        <v>88</v>
      </c>
      <c r="E155" t="s">
        <v>454</v>
      </c>
      <c r="F155">
        <f t="shared" si="4"/>
        <v>0</v>
      </c>
      <c r="G155">
        <f t="shared" si="5"/>
        <v>1</v>
      </c>
      <c r="AG155">
        <f>VLOOKUP(A155,Fusa_corr!A:B,2,FALSE)</f>
        <v>1</v>
      </c>
      <c r="AH155">
        <v>0</v>
      </c>
      <c r="AI155">
        <v>1</v>
      </c>
      <c r="AK155" t="s">
        <v>62</v>
      </c>
      <c r="AL155">
        <v>5</v>
      </c>
      <c r="AM155">
        <v>2</v>
      </c>
      <c r="AN155">
        <v>3</v>
      </c>
      <c r="AO155">
        <v>0</v>
      </c>
      <c r="AP155">
        <v>4</v>
      </c>
      <c r="AQ155">
        <v>20</v>
      </c>
      <c r="AR155">
        <v>14</v>
      </c>
      <c r="AS155">
        <v>5.0999999999999996</v>
      </c>
      <c r="AT155">
        <v>7</v>
      </c>
      <c r="AU155">
        <v>27.4</v>
      </c>
      <c r="AV155">
        <v>85.6</v>
      </c>
      <c r="AW155">
        <v>14.8</v>
      </c>
      <c r="AX155">
        <v>69.900000000000006</v>
      </c>
      <c r="AY155">
        <v>17.600000000000001</v>
      </c>
      <c r="AZ155">
        <v>68.8</v>
      </c>
      <c r="BA155">
        <v>30.7</v>
      </c>
      <c r="BB155" t="s">
        <v>63</v>
      </c>
      <c r="BC155" t="s">
        <v>64</v>
      </c>
      <c r="BD155" t="s">
        <v>65</v>
      </c>
      <c r="BE155" t="s">
        <v>64</v>
      </c>
      <c r="BF155" t="s">
        <v>64</v>
      </c>
      <c r="BG155" t="s">
        <v>96</v>
      </c>
      <c r="BH155">
        <v>2</v>
      </c>
      <c r="BI155">
        <v>2</v>
      </c>
      <c r="BJ155" t="s">
        <v>116</v>
      </c>
      <c r="BK155" t="s">
        <v>136</v>
      </c>
      <c r="BL155" t="s">
        <v>69</v>
      </c>
    </row>
    <row r="156" spans="1:64" x14ac:dyDescent="0.3">
      <c r="A156" t="s">
        <v>455</v>
      </c>
      <c r="B156">
        <v>155</v>
      </c>
      <c r="C156" t="s">
        <v>163</v>
      </c>
      <c r="D156" t="s">
        <v>88</v>
      </c>
      <c r="E156" t="s">
        <v>456</v>
      </c>
      <c r="F156">
        <f t="shared" si="4"/>
        <v>1</v>
      </c>
      <c r="G156">
        <f t="shared" si="5"/>
        <v>0</v>
      </c>
      <c r="H156">
        <v>0</v>
      </c>
      <c r="I156">
        <v>1</v>
      </c>
      <c r="K156">
        <v>1</v>
      </c>
      <c r="L156" t="s">
        <v>80</v>
      </c>
      <c r="AL156">
        <v>5</v>
      </c>
      <c r="AM156">
        <v>1</v>
      </c>
      <c r="AN156">
        <v>4</v>
      </c>
      <c r="AO156">
        <v>0</v>
      </c>
      <c r="AP156">
        <v>5</v>
      </c>
      <c r="AQ156">
        <v>14.7</v>
      </c>
      <c r="AR156">
        <v>9.6</v>
      </c>
      <c r="AS156">
        <v>3.9</v>
      </c>
      <c r="AT156">
        <v>4.5</v>
      </c>
      <c r="AU156">
        <v>16.100000000000001</v>
      </c>
      <c r="AV156">
        <v>63.4</v>
      </c>
      <c r="AW156">
        <v>11.2</v>
      </c>
      <c r="AX156">
        <v>52.2</v>
      </c>
      <c r="AY156">
        <v>17.5</v>
      </c>
      <c r="AZ156">
        <v>45.8</v>
      </c>
      <c r="BA156">
        <v>12.5</v>
      </c>
      <c r="BB156" t="s">
        <v>63</v>
      </c>
      <c r="BC156" t="s">
        <v>64</v>
      </c>
      <c r="BD156" t="s">
        <v>65</v>
      </c>
      <c r="BE156" t="s">
        <v>64</v>
      </c>
      <c r="BF156" t="s">
        <v>64</v>
      </c>
      <c r="BG156" t="s">
        <v>176</v>
      </c>
      <c r="BH156">
        <v>1</v>
      </c>
      <c r="BI156">
        <v>1</v>
      </c>
      <c r="BJ156" t="s">
        <v>116</v>
      </c>
      <c r="BK156" t="s">
        <v>68</v>
      </c>
      <c r="BL156" t="s">
        <v>69</v>
      </c>
    </row>
    <row r="157" spans="1:64" x14ac:dyDescent="0.3">
      <c r="A157" t="s">
        <v>457</v>
      </c>
      <c r="B157">
        <v>156</v>
      </c>
      <c r="C157" t="s">
        <v>100</v>
      </c>
      <c r="D157" t="s">
        <v>101</v>
      </c>
      <c r="E157" t="s">
        <v>458</v>
      </c>
      <c r="F157">
        <f t="shared" si="4"/>
        <v>8</v>
      </c>
      <c r="G157">
        <f t="shared" si="5"/>
        <v>2</v>
      </c>
      <c r="M157">
        <f>VLOOKUP(A157,'San Agustin_corr'!A:B,2,FALSE)</f>
        <v>1</v>
      </c>
      <c r="N157">
        <v>0</v>
      </c>
      <c r="O157">
        <v>1</v>
      </c>
      <c r="Q157" t="s">
        <v>62</v>
      </c>
      <c r="W157">
        <f>VLOOKUP(A157,Honda_corr!A:B,2,FALSE)</f>
        <v>1</v>
      </c>
      <c r="X157">
        <v>8</v>
      </c>
      <c r="AA157" t="s">
        <v>90</v>
      </c>
      <c r="AL157">
        <v>5</v>
      </c>
      <c r="AM157">
        <v>1</v>
      </c>
      <c r="AN157">
        <v>0</v>
      </c>
      <c r="AO157">
        <v>4</v>
      </c>
      <c r="AP157">
        <v>4</v>
      </c>
      <c r="AQ157">
        <v>19.600000000000001</v>
      </c>
      <c r="AR157">
        <v>15.5</v>
      </c>
      <c r="AS157">
        <v>2.2000000000000002</v>
      </c>
      <c r="AT157">
        <v>1.6</v>
      </c>
      <c r="AU157">
        <v>4.5</v>
      </c>
      <c r="AV157">
        <v>49.4</v>
      </c>
      <c r="AW157">
        <v>31</v>
      </c>
      <c r="AX157">
        <v>18.2</v>
      </c>
      <c r="AY157">
        <v>63</v>
      </c>
      <c r="AZ157">
        <v>29.8</v>
      </c>
      <c r="BA157">
        <v>4</v>
      </c>
      <c r="BB157" t="s">
        <v>63</v>
      </c>
      <c r="BC157" t="s">
        <v>64</v>
      </c>
      <c r="BD157" t="s">
        <v>65</v>
      </c>
      <c r="BE157" t="s">
        <v>64</v>
      </c>
      <c r="BF157" t="s">
        <v>64</v>
      </c>
      <c r="BG157" t="s">
        <v>135</v>
      </c>
      <c r="BH157">
        <v>2</v>
      </c>
      <c r="BI157">
        <v>1</v>
      </c>
      <c r="BJ157" t="s">
        <v>67</v>
      </c>
      <c r="BK157" t="s">
        <v>103</v>
      </c>
      <c r="BL157" t="s">
        <v>81</v>
      </c>
    </row>
    <row r="158" spans="1:64" x14ac:dyDescent="0.3">
      <c r="A158" t="s">
        <v>459</v>
      </c>
      <c r="B158">
        <v>157</v>
      </c>
      <c r="C158" t="s">
        <v>100</v>
      </c>
      <c r="D158" t="s">
        <v>101</v>
      </c>
      <c r="E158" t="s">
        <v>460</v>
      </c>
      <c r="F158">
        <f t="shared" si="4"/>
        <v>11</v>
      </c>
      <c r="G158">
        <f t="shared" si="5"/>
        <v>0</v>
      </c>
      <c r="AB158">
        <v>0</v>
      </c>
      <c r="AC158">
        <v>11</v>
      </c>
      <c r="AE158">
        <v>1</v>
      </c>
      <c r="AF158" t="s">
        <v>80</v>
      </c>
      <c r="AL158">
        <v>14</v>
      </c>
      <c r="AM158">
        <v>7</v>
      </c>
      <c r="AN158">
        <v>7</v>
      </c>
      <c r="AO158">
        <v>0</v>
      </c>
      <c r="AP158">
        <v>5</v>
      </c>
      <c r="AQ158">
        <v>24.7</v>
      </c>
      <c r="AR158">
        <v>19.8</v>
      </c>
      <c r="AS158">
        <v>2.6</v>
      </c>
      <c r="AT158">
        <v>2.2000000000000002</v>
      </c>
      <c r="AU158">
        <v>5.2</v>
      </c>
      <c r="AV158">
        <v>51.2</v>
      </c>
      <c r="AW158">
        <v>32.299999999999997</v>
      </c>
      <c r="AX158">
        <v>18.7</v>
      </c>
      <c r="AY158">
        <v>63.4</v>
      </c>
      <c r="AZ158">
        <v>30.6</v>
      </c>
      <c r="BA158">
        <v>5</v>
      </c>
      <c r="BB158" t="s">
        <v>63</v>
      </c>
      <c r="BC158" t="s">
        <v>64</v>
      </c>
      <c r="BD158" t="s">
        <v>65</v>
      </c>
      <c r="BE158" t="s">
        <v>64</v>
      </c>
      <c r="BF158" t="s">
        <v>64</v>
      </c>
      <c r="BG158" t="s">
        <v>66</v>
      </c>
      <c r="BH158">
        <v>1</v>
      </c>
      <c r="BI158">
        <v>1</v>
      </c>
      <c r="BJ158" t="s">
        <v>67</v>
      </c>
      <c r="BK158" t="s">
        <v>103</v>
      </c>
      <c r="BL158" t="s">
        <v>81</v>
      </c>
    </row>
    <row r="159" spans="1:64" x14ac:dyDescent="0.3">
      <c r="A159" t="s">
        <v>1582</v>
      </c>
      <c r="B159">
        <v>158</v>
      </c>
      <c r="C159" t="s">
        <v>202</v>
      </c>
      <c r="D159" t="s">
        <v>203</v>
      </c>
      <c r="E159" t="s">
        <v>1583</v>
      </c>
      <c r="F159">
        <f t="shared" si="4"/>
        <v>1</v>
      </c>
      <c r="G159">
        <f t="shared" si="5"/>
        <v>0</v>
      </c>
      <c r="W159">
        <v>0</v>
      </c>
      <c r="X159">
        <v>1</v>
      </c>
      <c r="Z159">
        <v>1</v>
      </c>
      <c r="AA159" t="s">
        <v>80</v>
      </c>
      <c r="AL159">
        <v>5</v>
      </c>
      <c r="AM159">
        <v>2</v>
      </c>
      <c r="AN159">
        <v>0</v>
      </c>
      <c r="AO159">
        <v>3</v>
      </c>
      <c r="AP159">
        <v>4</v>
      </c>
      <c r="AQ159">
        <v>33</v>
      </c>
      <c r="AR159">
        <v>17.2</v>
      </c>
      <c r="AS159">
        <v>9</v>
      </c>
      <c r="AT159">
        <v>16.100000000000001</v>
      </c>
      <c r="AU159">
        <v>40.6</v>
      </c>
      <c r="AV159">
        <v>240.6</v>
      </c>
      <c r="AW159">
        <v>50.3</v>
      </c>
      <c r="AX159">
        <v>190.3</v>
      </c>
      <c r="AY159">
        <v>20.8</v>
      </c>
      <c r="AZ159">
        <v>149.1</v>
      </c>
      <c r="BA159">
        <v>284</v>
      </c>
      <c r="BB159" t="s">
        <v>63</v>
      </c>
      <c r="BC159" t="s">
        <v>64</v>
      </c>
      <c r="BD159" t="s">
        <v>65</v>
      </c>
      <c r="BE159" t="s">
        <v>64</v>
      </c>
      <c r="BF159" t="s">
        <v>64</v>
      </c>
      <c r="BG159" t="s">
        <v>66</v>
      </c>
      <c r="BH159">
        <v>2</v>
      </c>
      <c r="BI159">
        <v>1</v>
      </c>
      <c r="BJ159" t="s">
        <v>75</v>
      </c>
      <c r="BK159" t="s">
        <v>76</v>
      </c>
      <c r="BL159" t="s">
        <v>69</v>
      </c>
    </row>
    <row r="160" spans="1:64" x14ac:dyDescent="0.3">
      <c r="A160" t="s">
        <v>461</v>
      </c>
      <c r="B160">
        <v>159</v>
      </c>
      <c r="C160" t="s">
        <v>462</v>
      </c>
      <c r="D160" t="s">
        <v>88</v>
      </c>
      <c r="E160" t="s">
        <v>463</v>
      </c>
      <c r="F160">
        <f t="shared" si="4"/>
        <v>1</v>
      </c>
      <c r="G160">
        <f t="shared" si="5"/>
        <v>5</v>
      </c>
      <c r="M160">
        <f>VLOOKUP(A160,'San Agustin_corr'!A:B,2,FALSE)</f>
        <v>2</v>
      </c>
      <c r="N160">
        <v>0</v>
      </c>
      <c r="O160">
        <v>1</v>
      </c>
      <c r="Q160" t="s">
        <v>62</v>
      </c>
      <c r="R160">
        <f>VLOOKUP(A160,Toche_corr!A:B,2,FALSE)</f>
        <v>2</v>
      </c>
      <c r="S160">
        <v>1</v>
      </c>
      <c r="V160" t="s">
        <v>90</v>
      </c>
      <c r="AG160">
        <f>VLOOKUP(A160,Fusa_corr!A:B,2,FALSE)</f>
        <v>1</v>
      </c>
      <c r="AH160">
        <v>0</v>
      </c>
      <c r="AI160">
        <v>1</v>
      </c>
      <c r="AK160" t="s">
        <v>62</v>
      </c>
      <c r="AL160">
        <v>11</v>
      </c>
      <c r="AM160">
        <v>6</v>
      </c>
      <c r="AN160">
        <v>5</v>
      </c>
      <c r="AO160">
        <v>0</v>
      </c>
      <c r="AP160">
        <v>6</v>
      </c>
      <c r="AQ160">
        <v>18.3</v>
      </c>
      <c r="AR160">
        <v>9.1999999999999993</v>
      </c>
      <c r="AS160">
        <v>3.4</v>
      </c>
      <c r="AT160">
        <v>4.2</v>
      </c>
      <c r="AU160">
        <v>28.7</v>
      </c>
      <c r="AV160">
        <v>85.6</v>
      </c>
      <c r="AW160">
        <v>18.2</v>
      </c>
      <c r="AX160">
        <v>67.3</v>
      </c>
      <c r="AY160">
        <v>21.3</v>
      </c>
      <c r="AZ160">
        <v>49</v>
      </c>
      <c r="BA160">
        <v>44</v>
      </c>
      <c r="BB160" t="s">
        <v>63</v>
      </c>
      <c r="BC160" t="s">
        <v>64</v>
      </c>
      <c r="BD160" t="s">
        <v>65</v>
      </c>
      <c r="BE160" t="s">
        <v>64</v>
      </c>
      <c r="BF160" t="s">
        <v>64</v>
      </c>
      <c r="BG160" t="s">
        <v>226</v>
      </c>
      <c r="BH160">
        <v>3</v>
      </c>
      <c r="BI160">
        <v>1</v>
      </c>
      <c r="BJ160" t="s">
        <v>75</v>
      </c>
      <c r="BK160" t="s">
        <v>97</v>
      </c>
      <c r="BL160" t="s">
        <v>77</v>
      </c>
    </row>
    <row r="161" spans="1:64" x14ac:dyDescent="0.3">
      <c r="A161" t="s">
        <v>464</v>
      </c>
      <c r="B161">
        <v>160</v>
      </c>
      <c r="C161" t="s">
        <v>307</v>
      </c>
      <c r="D161" t="s">
        <v>88</v>
      </c>
      <c r="E161" t="s">
        <v>465</v>
      </c>
      <c r="F161">
        <f t="shared" si="4"/>
        <v>10</v>
      </c>
      <c r="G161">
        <f t="shared" si="5"/>
        <v>4</v>
      </c>
      <c r="R161">
        <f>VLOOKUP(A161,Toche_corr!A:B,2,FALSE)</f>
        <v>2</v>
      </c>
      <c r="S161">
        <v>4</v>
      </c>
      <c r="V161" t="s">
        <v>90</v>
      </c>
      <c r="AG161">
        <f>VLOOKUP(A161,Fusa_corr!A:B,2,FALSE)</f>
        <v>2</v>
      </c>
      <c r="AH161">
        <v>6</v>
      </c>
      <c r="AK161" t="s">
        <v>90</v>
      </c>
      <c r="AL161">
        <v>37</v>
      </c>
      <c r="AM161">
        <v>3</v>
      </c>
      <c r="AN161">
        <v>2</v>
      </c>
      <c r="AO161">
        <v>32</v>
      </c>
      <c r="AP161">
        <v>4</v>
      </c>
      <c r="AQ161">
        <v>17.899999999999999</v>
      </c>
      <c r="AR161">
        <v>10.9</v>
      </c>
      <c r="AS161">
        <v>3.9</v>
      </c>
      <c r="AT161">
        <v>4.8</v>
      </c>
      <c r="AU161">
        <v>25.3</v>
      </c>
      <c r="AV161">
        <v>66.599999999999994</v>
      </c>
      <c r="AW161">
        <v>6.5</v>
      </c>
      <c r="AX161">
        <v>62.5</v>
      </c>
      <c r="AY161">
        <v>9.4</v>
      </c>
      <c r="AZ161">
        <v>65.900000000000006</v>
      </c>
      <c r="BA161">
        <v>24.4</v>
      </c>
      <c r="BB161" t="s">
        <v>63</v>
      </c>
      <c r="BC161" t="s">
        <v>64</v>
      </c>
      <c r="BD161" t="s">
        <v>65</v>
      </c>
      <c r="BE161" t="s">
        <v>64</v>
      </c>
      <c r="BF161" t="s">
        <v>64</v>
      </c>
      <c r="BG161" t="s">
        <v>66</v>
      </c>
      <c r="BH161">
        <v>1</v>
      </c>
      <c r="BI161">
        <v>1</v>
      </c>
      <c r="BJ161" t="s">
        <v>75</v>
      </c>
      <c r="BK161" t="s">
        <v>91</v>
      </c>
      <c r="BL161" t="s">
        <v>77</v>
      </c>
    </row>
    <row r="162" spans="1:64" x14ac:dyDescent="0.3">
      <c r="A162" t="s">
        <v>466</v>
      </c>
      <c r="B162">
        <v>161</v>
      </c>
      <c r="C162" t="s">
        <v>307</v>
      </c>
      <c r="D162" t="s">
        <v>88</v>
      </c>
      <c r="E162" t="s">
        <v>467</v>
      </c>
      <c r="F162">
        <f t="shared" si="4"/>
        <v>28</v>
      </c>
      <c r="G162">
        <f t="shared" si="5"/>
        <v>10</v>
      </c>
      <c r="R162">
        <f>VLOOKUP(A162,Toche_corr!A:B,2,FALSE)</f>
        <v>2</v>
      </c>
      <c r="S162">
        <v>11</v>
      </c>
      <c r="V162" t="s">
        <v>90</v>
      </c>
      <c r="AG162">
        <f>VLOOKUP(A162,Fusa_corr!A:B,2,FALSE)</f>
        <v>8</v>
      </c>
      <c r="AH162">
        <v>17</v>
      </c>
      <c r="AK162" t="s">
        <v>90</v>
      </c>
      <c r="AL162">
        <v>12</v>
      </c>
      <c r="AM162">
        <v>1</v>
      </c>
      <c r="AN162">
        <v>5</v>
      </c>
      <c r="AO162">
        <v>6</v>
      </c>
      <c r="AP162">
        <v>4</v>
      </c>
      <c r="AQ162">
        <v>18.8</v>
      </c>
      <c r="AR162">
        <v>10.5</v>
      </c>
      <c r="AS162">
        <v>3.8</v>
      </c>
      <c r="AT162">
        <v>4.5999999999999996</v>
      </c>
      <c r="AU162">
        <v>26.9</v>
      </c>
      <c r="AV162">
        <v>73.599999999999994</v>
      </c>
      <c r="AW162">
        <v>9.1999999999999993</v>
      </c>
      <c r="AX162">
        <v>66.3</v>
      </c>
      <c r="AY162">
        <v>12.3</v>
      </c>
      <c r="AZ162">
        <v>71.599999999999994</v>
      </c>
      <c r="BA162">
        <v>29.4</v>
      </c>
      <c r="BB162" t="s">
        <v>63</v>
      </c>
      <c r="BC162" t="s">
        <v>64</v>
      </c>
      <c r="BD162" t="s">
        <v>65</v>
      </c>
      <c r="BE162" t="s">
        <v>64</v>
      </c>
      <c r="BF162" t="s">
        <v>64</v>
      </c>
      <c r="BG162" t="s">
        <v>66</v>
      </c>
      <c r="BH162">
        <v>1</v>
      </c>
      <c r="BI162">
        <v>1</v>
      </c>
      <c r="BJ162" t="s">
        <v>75</v>
      </c>
      <c r="BK162" t="s">
        <v>91</v>
      </c>
      <c r="BL162" t="s">
        <v>77</v>
      </c>
    </row>
    <row r="163" spans="1:64" x14ac:dyDescent="0.3">
      <c r="A163" t="s">
        <v>468</v>
      </c>
      <c r="B163">
        <v>162</v>
      </c>
      <c r="C163" t="s">
        <v>163</v>
      </c>
      <c r="D163" t="s">
        <v>88</v>
      </c>
      <c r="E163" t="s">
        <v>469</v>
      </c>
      <c r="F163">
        <f t="shared" si="4"/>
        <v>0</v>
      </c>
      <c r="G163">
        <f t="shared" si="5"/>
        <v>16</v>
      </c>
      <c r="AB163">
        <f>VLOOKUP(A163,Florencia_corr!A:B,2,FALSE)</f>
        <v>16</v>
      </c>
      <c r="AC163">
        <v>0</v>
      </c>
      <c r="AD163">
        <v>1</v>
      </c>
      <c r="AF163" t="s">
        <v>62</v>
      </c>
      <c r="AL163">
        <v>10</v>
      </c>
      <c r="AM163">
        <v>5</v>
      </c>
      <c r="AN163">
        <v>5</v>
      </c>
      <c r="AO163">
        <v>0</v>
      </c>
      <c r="AP163">
        <v>4</v>
      </c>
      <c r="AQ163">
        <v>19.8</v>
      </c>
      <c r="AR163">
        <v>12.1</v>
      </c>
      <c r="AS163">
        <v>7.7</v>
      </c>
      <c r="AT163">
        <v>9.4</v>
      </c>
      <c r="AU163">
        <v>25.9</v>
      </c>
      <c r="AV163">
        <v>106.3</v>
      </c>
      <c r="AW163">
        <v>13.8</v>
      </c>
      <c r="AX163">
        <v>91</v>
      </c>
      <c r="AY163">
        <v>13.1</v>
      </c>
      <c r="AZ163">
        <v>129</v>
      </c>
      <c r="BA163">
        <v>76</v>
      </c>
      <c r="BB163" t="s">
        <v>63</v>
      </c>
      <c r="BC163" t="s">
        <v>64</v>
      </c>
      <c r="BD163" t="s">
        <v>65</v>
      </c>
      <c r="BE163" t="s">
        <v>64</v>
      </c>
      <c r="BF163" t="s">
        <v>64</v>
      </c>
      <c r="BG163" t="s">
        <v>74</v>
      </c>
      <c r="BH163">
        <v>2</v>
      </c>
      <c r="BI163">
        <v>1</v>
      </c>
      <c r="BJ163" t="s">
        <v>116</v>
      </c>
      <c r="BK163" t="s">
        <v>116</v>
      </c>
      <c r="BL163" t="s">
        <v>69</v>
      </c>
    </row>
    <row r="164" spans="1:64" x14ac:dyDescent="0.3">
      <c r="A164" t="s">
        <v>470</v>
      </c>
      <c r="B164">
        <v>163</v>
      </c>
      <c r="C164" t="s">
        <v>307</v>
      </c>
      <c r="D164" t="s">
        <v>88</v>
      </c>
      <c r="E164" t="s">
        <v>471</v>
      </c>
      <c r="F164">
        <f t="shared" si="4"/>
        <v>22</v>
      </c>
      <c r="G164">
        <f t="shared" si="5"/>
        <v>0</v>
      </c>
      <c r="R164">
        <v>0</v>
      </c>
      <c r="S164">
        <v>22</v>
      </c>
      <c r="U164">
        <v>1</v>
      </c>
      <c r="V164" t="s">
        <v>80</v>
      </c>
      <c r="AL164">
        <v>10</v>
      </c>
      <c r="AM164">
        <v>0</v>
      </c>
      <c r="AN164">
        <v>0</v>
      </c>
      <c r="AO164">
        <v>10</v>
      </c>
      <c r="AP164">
        <v>8</v>
      </c>
      <c r="AQ164">
        <v>14.9</v>
      </c>
      <c r="AR164">
        <v>7.7</v>
      </c>
      <c r="AS164">
        <v>2.2999999999999998</v>
      </c>
      <c r="AT164">
        <v>2.9</v>
      </c>
      <c r="AU164">
        <v>20.3</v>
      </c>
      <c r="AV164">
        <v>45.7</v>
      </c>
      <c r="AW164">
        <v>6.1</v>
      </c>
      <c r="AX164">
        <v>39.6</v>
      </c>
      <c r="AY164">
        <v>13.4</v>
      </c>
      <c r="AZ164">
        <v>47.2</v>
      </c>
      <c r="BA164">
        <v>9</v>
      </c>
      <c r="BB164" t="s">
        <v>63</v>
      </c>
      <c r="BC164" t="s">
        <v>64</v>
      </c>
      <c r="BD164" t="s">
        <v>65</v>
      </c>
      <c r="BE164" t="s">
        <v>64</v>
      </c>
      <c r="BF164" t="s">
        <v>64</v>
      </c>
      <c r="BG164" t="s">
        <v>207</v>
      </c>
      <c r="BH164">
        <v>3</v>
      </c>
      <c r="BI164">
        <v>2</v>
      </c>
      <c r="BJ164" t="s">
        <v>75</v>
      </c>
      <c r="BK164" t="s">
        <v>91</v>
      </c>
      <c r="BL164" t="s">
        <v>69</v>
      </c>
    </row>
    <row r="165" spans="1:64" x14ac:dyDescent="0.3">
      <c r="A165" t="s">
        <v>472</v>
      </c>
      <c r="B165">
        <v>164</v>
      </c>
      <c r="C165" t="s">
        <v>473</v>
      </c>
      <c r="D165" t="s">
        <v>474</v>
      </c>
      <c r="E165" t="s">
        <v>475</v>
      </c>
      <c r="F165">
        <f t="shared" si="4"/>
        <v>6</v>
      </c>
      <c r="G165">
        <f t="shared" si="5"/>
        <v>0</v>
      </c>
      <c r="W165">
        <v>0</v>
      </c>
      <c r="X165">
        <v>6</v>
      </c>
      <c r="Z165">
        <v>1</v>
      </c>
      <c r="AA165" t="s">
        <v>80</v>
      </c>
      <c r="AL165">
        <v>13</v>
      </c>
      <c r="AM165">
        <v>5</v>
      </c>
      <c r="AN165">
        <v>7</v>
      </c>
      <c r="AO165">
        <v>1</v>
      </c>
      <c r="AP165">
        <v>8</v>
      </c>
      <c r="AQ165">
        <v>16.600000000000001</v>
      </c>
      <c r="AR165">
        <v>9.8000000000000007</v>
      </c>
      <c r="AS165">
        <v>3.2</v>
      </c>
      <c r="AT165">
        <v>3.6</v>
      </c>
      <c r="AU165">
        <v>16.3</v>
      </c>
      <c r="AV165">
        <v>110.8</v>
      </c>
      <c r="AW165">
        <v>29.5</v>
      </c>
      <c r="AX165">
        <v>81.400000000000006</v>
      </c>
      <c r="AY165">
        <v>26.7</v>
      </c>
      <c r="AZ165">
        <v>76.099999999999994</v>
      </c>
      <c r="BA165">
        <v>68.2</v>
      </c>
      <c r="BB165" t="s">
        <v>63</v>
      </c>
      <c r="BC165" t="s">
        <v>64</v>
      </c>
      <c r="BD165" t="s">
        <v>65</v>
      </c>
      <c r="BE165" t="s">
        <v>64</v>
      </c>
      <c r="BF165" t="s">
        <v>64</v>
      </c>
      <c r="BG165" t="s">
        <v>66</v>
      </c>
      <c r="BH165">
        <v>1</v>
      </c>
      <c r="BI165">
        <v>2</v>
      </c>
      <c r="BJ165" t="s">
        <v>67</v>
      </c>
      <c r="BK165" t="s">
        <v>136</v>
      </c>
      <c r="BL165" t="s">
        <v>77</v>
      </c>
    </row>
    <row r="166" spans="1:64" x14ac:dyDescent="0.3">
      <c r="A166" t="s">
        <v>476</v>
      </c>
      <c r="B166">
        <v>165</v>
      </c>
      <c r="C166" t="s">
        <v>141</v>
      </c>
      <c r="D166" t="s">
        <v>88</v>
      </c>
      <c r="E166" t="s">
        <v>477</v>
      </c>
      <c r="F166">
        <f t="shared" si="4"/>
        <v>1</v>
      </c>
      <c r="G166">
        <f t="shared" si="5"/>
        <v>0</v>
      </c>
      <c r="W166">
        <v>0</v>
      </c>
      <c r="X166">
        <v>1</v>
      </c>
      <c r="Z166">
        <v>1</v>
      </c>
      <c r="AA166" t="s">
        <v>80</v>
      </c>
      <c r="AL166">
        <v>57</v>
      </c>
      <c r="AM166">
        <v>14</v>
      </c>
      <c r="AN166">
        <v>37</v>
      </c>
      <c r="AO166">
        <v>6</v>
      </c>
      <c r="AP166">
        <v>5</v>
      </c>
      <c r="AQ166">
        <v>26.4</v>
      </c>
      <c r="AR166">
        <v>16.399999999999999</v>
      </c>
      <c r="AS166">
        <v>4.7</v>
      </c>
      <c r="AT166">
        <v>6.8</v>
      </c>
      <c r="AU166">
        <v>25.4</v>
      </c>
      <c r="AV166">
        <v>85.8</v>
      </c>
      <c r="AW166">
        <v>9.4</v>
      </c>
      <c r="AX166">
        <v>76.599999999999994</v>
      </c>
      <c r="AY166">
        <v>10.9</v>
      </c>
      <c r="AZ166">
        <v>76.8</v>
      </c>
      <c r="BA166">
        <v>39.799999999999997</v>
      </c>
      <c r="BB166" t="s">
        <v>63</v>
      </c>
      <c r="BC166" t="s">
        <v>64</v>
      </c>
      <c r="BD166" t="s">
        <v>65</v>
      </c>
      <c r="BE166" t="s">
        <v>64</v>
      </c>
      <c r="BF166" t="s">
        <v>64</v>
      </c>
      <c r="BG166" t="s">
        <v>66</v>
      </c>
      <c r="BH166">
        <v>1</v>
      </c>
      <c r="BI166">
        <v>1</v>
      </c>
      <c r="BJ166" t="s">
        <v>75</v>
      </c>
      <c r="BK166" t="s">
        <v>91</v>
      </c>
      <c r="BL166" t="s">
        <v>69</v>
      </c>
    </row>
    <row r="167" spans="1:64" x14ac:dyDescent="0.3">
      <c r="A167" t="s">
        <v>478</v>
      </c>
      <c r="B167">
        <v>166</v>
      </c>
      <c r="C167" t="s">
        <v>163</v>
      </c>
      <c r="D167" t="s">
        <v>88</v>
      </c>
      <c r="E167" t="s">
        <v>479</v>
      </c>
      <c r="F167">
        <f t="shared" si="4"/>
        <v>0</v>
      </c>
      <c r="G167">
        <f t="shared" si="5"/>
        <v>2</v>
      </c>
      <c r="AG167">
        <f>VLOOKUP(A167,Fusa_corr!A:B,2,FALSE)</f>
        <v>2</v>
      </c>
      <c r="AH167">
        <v>0</v>
      </c>
      <c r="AI167">
        <v>1</v>
      </c>
      <c r="AK167" t="s">
        <v>62</v>
      </c>
      <c r="AL167">
        <v>12</v>
      </c>
      <c r="AM167">
        <v>0</v>
      </c>
      <c r="AN167">
        <v>2</v>
      </c>
      <c r="AO167">
        <v>10</v>
      </c>
      <c r="AP167">
        <v>4</v>
      </c>
      <c r="AQ167">
        <v>20.2</v>
      </c>
      <c r="AR167">
        <v>10.4</v>
      </c>
      <c r="AS167">
        <v>7.1</v>
      </c>
      <c r="AT167">
        <v>9.6</v>
      </c>
      <c r="AU167">
        <v>30.3</v>
      </c>
      <c r="AV167">
        <v>116.7</v>
      </c>
      <c r="AW167">
        <v>21.5</v>
      </c>
      <c r="AX167">
        <v>95.3</v>
      </c>
      <c r="AY167">
        <v>18.3</v>
      </c>
      <c r="AZ167">
        <v>91.6</v>
      </c>
      <c r="BA167">
        <v>62.7</v>
      </c>
      <c r="BB167" t="s">
        <v>63</v>
      </c>
      <c r="BC167" t="s">
        <v>64</v>
      </c>
      <c r="BD167" t="s">
        <v>65</v>
      </c>
      <c r="BE167" t="s">
        <v>64</v>
      </c>
      <c r="BF167" t="s">
        <v>64</v>
      </c>
      <c r="BG167" t="s">
        <v>66</v>
      </c>
      <c r="BH167">
        <v>1</v>
      </c>
      <c r="BI167">
        <v>1</v>
      </c>
      <c r="BJ167" t="s">
        <v>67</v>
      </c>
      <c r="BK167" t="s">
        <v>68</v>
      </c>
      <c r="BL167" t="s">
        <v>69</v>
      </c>
    </row>
    <row r="168" spans="1:64" x14ac:dyDescent="0.3">
      <c r="A168" t="s">
        <v>480</v>
      </c>
      <c r="B168">
        <v>167</v>
      </c>
      <c r="C168" t="s">
        <v>163</v>
      </c>
      <c r="D168" t="s">
        <v>88</v>
      </c>
      <c r="E168" t="s">
        <v>481</v>
      </c>
      <c r="F168">
        <f t="shared" si="4"/>
        <v>1</v>
      </c>
      <c r="G168">
        <f t="shared" si="5"/>
        <v>4</v>
      </c>
      <c r="R168">
        <f>VLOOKUP(A168,Toche_corr!A:B,2,FALSE)</f>
        <v>3</v>
      </c>
      <c r="S168">
        <v>1</v>
      </c>
      <c r="V168" t="s">
        <v>90</v>
      </c>
      <c r="AG168">
        <f>VLOOKUP(A168,Fusa_corr!A:B,2,FALSE)</f>
        <v>1</v>
      </c>
      <c r="AH168">
        <v>0</v>
      </c>
      <c r="AI168">
        <v>1</v>
      </c>
      <c r="AK168" t="s">
        <v>62</v>
      </c>
      <c r="AL168">
        <v>12</v>
      </c>
      <c r="AM168">
        <v>4</v>
      </c>
      <c r="AN168">
        <v>5</v>
      </c>
      <c r="AO168">
        <v>3</v>
      </c>
      <c r="AP168">
        <v>6</v>
      </c>
      <c r="AQ168">
        <v>16.100000000000001</v>
      </c>
      <c r="AR168">
        <v>8.3000000000000007</v>
      </c>
      <c r="AS168">
        <v>4</v>
      </c>
      <c r="AT168">
        <v>5</v>
      </c>
      <c r="AU168">
        <v>21.9</v>
      </c>
      <c r="AV168">
        <v>84.2</v>
      </c>
      <c r="AW168">
        <v>14</v>
      </c>
      <c r="AX168">
        <v>68.599999999999994</v>
      </c>
      <c r="AY168">
        <v>17</v>
      </c>
      <c r="AZ168">
        <v>69.5</v>
      </c>
      <c r="BA168">
        <v>18</v>
      </c>
      <c r="BB168" t="s">
        <v>63</v>
      </c>
      <c r="BC168" t="s">
        <v>64</v>
      </c>
      <c r="BD168" t="s">
        <v>65</v>
      </c>
      <c r="BE168" t="s">
        <v>64</v>
      </c>
      <c r="BF168" t="s">
        <v>64</v>
      </c>
      <c r="BG168" t="s">
        <v>66</v>
      </c>
      <c r="BH168">
        <v>1</v>
      </c>
      <c r="BI168">
        <v>1</v>
      </c>
      <c r="BJ168" t="s">
        <v>75</v>
      </c>
      <c r="BK168" t="s">
        <v>91</v>
      </c>
      <c r="BL168" t="s">
        <v>69</v>
      </c>
    </row>
    <row r="169" spans="1:64" x14ac:dyDescent="0.3">
      <c r="A169" t="s">
        <v>482</v>
      </c>
      <c r="B169">
        <v>168</v>
      </c>
      <c r="C169" t="s">
        <v>209</v>
      </c>
      <c r="D169" t="s">
        <v>88</v>
      </c>
      <c r="E169" t="s">
        <v>483</v>
      </c>
      <c r="F169">
        <f t="shared" si="4"/>
        <v>11</v>
      </c>
      <c r="G169">
        <f t="shared" si="5"/>
        <v>0</v>
      </c>
      <c r="W169">
        <v>0</v>
      </c>
      <c r="X169">
        <v>11</v>
      </c>
      <c r="Z169">
        <v>1</v>
      </c>
      <c r="AA169" t="s">
        <v>80</v>
      </c>
      <c r="AL169">
        <v>89</v>
      </c>
      <c r="AM169">
        <v>17</v>
      </c>
      <c r="AN169">
        <v>34</v>
      </c>
      <c r="AO169">
        <v>38</v>
      </c>
      <c r="AP169">
        <v>4</v>
      </c>
      <c r="AQ169">
        <v>13.8</v>
      </c>
      <c r="AR169">
        <v>9.8000000000000007</v>
      </c>
      <c r="AS169">
        <v>5.4</v>
      </c>
      <c r="AT169">
        <v>4</v>
      </c>
      <c r="AU169">
        <v>18.3</v>
      </c>
      <c r="AV169">
        <v>66.7</v>
      </c>
      <c r="AW169">
        <v>9</v>
      </c>
      <c r="AX169">
        <v>54.7</v>
      </c>
      <c r="AY169">
        <v>14.1</v>
      </c>
      <c r="AZ169">
        <v>62.6</v>
      </c>
      <c r="BA169">
        <v>13.6</v>
      </c>
      <c r="BB169" t="s">
        <v>63</v>
      </c>
      <c r="BC169" t="s">
        <v>64</v>
      </c>
      <c r="BD169" t="s">
        <v>65</v>
      </c>
      <c r="BE169" t="s">
        <v>64</v>
      </c>
      <c r="BF169" t="s">
        <v>64</v>
      </c>
      <c r="BG169" t="s">
        <v>66</v>
      </c>
      <c r="BH169">
        <v>2</v>
      </c>
      <c r="BI169">
        <v>2</v>
      </c>
      <c r="BJ169" t="s">
        <v>75</v>
      </c>
      <c r="BK169" t="s">
        <v>91</v>
      </c>
      <c r="BL169" t="s">
        <v>69</v>
      </c>
    </row>
    <row r="170" spans="1:64" x14ac:dyDescent="0.3">
      <c r="A170" t="s">
        <v>484</v>
      </c>
      <c r="B170">
        <v>169</v>
      </c>
      <c r="C170" t="s">
        <v>209</v>
      </c>
      <c r="D170" t="s">
        <v>88</v>
      </c>
      <c r="E170" t="s">
        <v>485</v>
      </c>
      <c r="F170">
        <f t="shared" si="4"/>
        <v>0</v>
      </c>
      <c r="G170">
        <f t="shared" si="5"/>
        <v>2</v>
      </c>
      <c r="AB170">
        <f>VLOOKUP(A170,Florencia_corr!A:B,2,FALSE)</f>
        <v>2</v>
      </c>
      <c r="AC170">
        <v>0</v>
      </c>
      <c r="AD170">
        <v>1</v>
      </c>
      <c r="AF170" t="s">
        <v>62</v>
      </c>
      <c r="AL170">
        <v>6</v>
      </c>
      <c r="AM170">
        <v>0</v>
      </c>
      <c r="AN170">
        <v>1</v>
      </c>
      <c r="AO170">
        <v>5</v>
      </c>
      <c r="AP170">
        <v>3</v>
      </c>
      <c r="AQ170">
        <v>16.8</v>
      </c>
      <c r="AR170">
        <v>11.1</v>
      </c>
      <c r="AS170">
        <v>6.5</v>
      </c>
      <c r="AT170">
        <v>5</v>
      </c>
      <c r="AU170">
        <v>18.899999999999999</v>
      </c>
      <c r="AV170">
        <v>85.4</v>
      </c>
      <c r="AW170">
        <v>13.7</v>
      </c>
      <c r="AX170">
        <v>76.3</v>
      </c>
      <c r="AY170">
        <v>14.9</v>
      </c>
      <c r="AZ170">
        <v>75.2</v>
      </c>
      <c r="BA170">
        <v>23.2</v>
      </c>
      <c r="BB170" t="s">
        <v>63</v>
      </c>
      <c r="BC170" t="s">
        <v>64</v>
      </c>
      <c r="BD170" t="s">
        <v>65</v>
      </c>
      <c r="BE170" t="s">
        <v>64</v>
      </c>
      <c r="BF170" t="s">
        <v>64</v>
      </c>
      <c r="BG170" t="s">
        <v>66</v>
      </c>
      <c r="BH170">
        <v>1</v>
      </c>
      <c r="BI170">
        <v>1</v>
      </c>
      <c r="BJ170" t="s">
        <v>75</v>
      </c>
      <c r="BK170" t="s">
        <v>91</v>
      </c>
      <c r="BL170" t="s">
        <v>69</v>
      </c>
    </row>
    <row r="171" spans="1:64" x14ac:dyDescent="0.3">
      <c r="A171" t="s">
        <v>486</v>
      </c>
      <c r="B171">
        <v>170</v>
      </c>
      <c r="C171" t="s">
        <v>487</v>
      </c>
      <c r="D171" t="s">
        <v>488</v>
      </c>
      <c r="E171" t="s">
        <v>489</v>
      </c>
      <c r="F171">
        <f t="shared" si="4"/>
        <v>2</v>
      </c>
      <c r="G171">
        <f t="shared" si="5"/>
        <v>0</v>
      </c>
      <c r="W171">
        <v>0</v>
      </c>
      <c r="X171">
        <v>1</v>
      </c>
      <c r="Z171">
        <v>1</v>
      </c>
      <c r="AA171" t="s">
        <v>80</v>
      </c>
      <c r="AB171">
        <v>0</v>
      </c>
      <c r="AC171">
        <v>1</v>
      </c>
      <c r="AE171">
        <v>1</v>
      </c>
      <c r="AF171" t="s">
        <v>80</v>
      </c>
      <c r="AL171">
        <v>10</v>
      </c>
      <c r="AM171">
        <v>2</v>
      </c>
      <c r="AN171">
        <v>3</v>
      </c>
      <c r="AO171">
        <v>5</v>
      </c>
      <c r="AP171">
        <v>8</v>
      </c>
      <c r="AQ171">
        <v>23.5</v>
      </c>
      <c r="AR171">
        <v>14.2</v>
      </c>
      <c r="AS171">
        <v>5.4</v>
      </c>
      <c r="AT171">
        <v>6.5</v>
      </c>
      <c r="AU171">
        <v>24.7</v>
      </c>
      <c r="AV171">
        <v>105.9</v>
      </c>
      <c r="AW171">
        <v>15.4</v>
      </c>
      <c r="AX171">
        <v>90</v>
      </c>
      <c r="AY171">
        <v>14.6</v>
      </c>
      <c r="AZ171">
        <v>147.9</v>
      </c>
      <c r="BA171">
        <v>39.299999999999997</v>
      </c>
      <c r="BB171" t="s">
        <v>63</v>
      </c>
      <c r="BC171" t="s">
        <v>64</v>
      </c>
      <c r="BD171" t="s">
        <v>65</v>
      </c>
      <c r="BE171" t="s">
        <v>64</v>
      </c>
      <c r="BF171" t="s">
        <v>64</v>
      </c>
      <c r="BG171" t="s">
        <v>66</v>
      </c>
      <c r="BH171">
        <v>1</v>
      </c>
      <c r="BI171">
        <v>1</v>
      </c>
      <c r="BJ171" t="s">
        <v>75</v>
      </c>
      <c r="BK171" t="s">
        <v>91</v>
      </c>
      <c r="BL171" t="s">
        <v>69</v>
      </c>
    </row>
    <row r="172" spans="1:64" x14ac:dyDescent="0.3">
      <c r="A172" s="2" t="s">
        <v>1813</v>
      </c>
      <c r="B172">
        <v>171</v>
      </c>
      <c r="C172" s="2" t="s">
        <v>487</v>
      </c>
      <c r="D172" s="2" t="s">
        <v>488</v>
      </c>
      <c r="E172" s="2"/>
      <c r="F172">
        <f t="shared" si="4"/>
        <v>0</v>
      </c>
      <c r="G172">
        <f t="shared" si="5"/>
        <v>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>
        <v>2</v>
      </c>
      <c r="AC172" s="2">
        <v>0</v>
      </c>
      <c r="AD172" s="2">
        <v>1</v>
      </c>
      <c r="AE172" s="2"/>
      <c r="AF172" s="2" t="s">
        <v>62</v>
      </c>
      <c r="AG172" s="2"/>
      <c r="AH172" s="2"/>
      <c r="AI172" s="2"/>
      <c r="AJ172" s="2"/>
      <c r="AK172" s="2"/>
      <c r="AL172" s="2">
        <v>12</v>
      </c>
      <c r="AM172" s="2">
        <v>3</v>
      </c>
      <c r="AN172" s="2">
        <v>7</v>
      </c>
      <c r="AO172" s="2">
        <v>2</v>
      </c>
      <c r="AP172" s="2">
        <v>4</v>
      </c>
      <c r="AQ172" s="2">
        <v>29.2</v>
      </c>
      <c r="AR172" s="2">
        <v>20</v>
      </c>
      <c r="AS172" s="2">
        <v>7</v>
      </c>
      <c r="AT172" s="2">
        <v>8.1999999999999993</v>
      </c>
      <c r="AU172" s="2">
        <v>24.5</v>
      </c>
      <c r="AV172" s="2">
        <v>143.4</v>
      </c>
      <c r="AW172" s="2">
        <v>62.4</v>
      </c>
      <c r="AX172" s="2">
        <v>82.6</v>
      </c>
      <c r="AY172" s="2">
        <v>43</v>
      </c>
      <c r="AZ172" s="2">
        <v>146.30000000000001</v>
      </c>
      <c r="BA172" s="2">
        <v>64</v>
      </c>
      <c r="BB172" s="2" t="s">
        <v>63</v>
      </c>
      <c r="BC172" s="2" t="s">
        <v>64</v>
      </c>
      <c r="BD172" s="2" t="s">
        <v>65</v>
      </c>
      <c r="BE172" s="2" t="s">
        <v>64</v>
      </c>
      <c r="BF172" s="2" t="s">
        <v>64</v>
      </c>
      <c r="BG172" s="2" t="s">
        <v>66</v>
      </c>
      <c r="BH172" s="2">
        <v>1</v>
      </c>
      <c r="BI172" s="2">
        <v>3</v>
      </c>
      <c r="BJ172" s="2" t="s">
        <v>75</v>
      </c>
      <c r="BK172" s="2" t="s">
        <v>91</v>
      </c>
      <c r="BL172" s="2" t="s">
        <v>69</v>
      </c>
    </row>
    <row r="173" spans="1:64" x14ac:dyDescent="0.3">
      <c r="A173" t="s">
        <v>490</v>
      </c>
      <c r="B173">
        <v>172</v>
      </c>
      <c r="C173" t="s">
        <v>487</v>
      </c>
      <c r="D173" t="s">
        <v>488</v>
      </c>
      <c r="E173" t="s">
        <v>491</v>
      </c>
      <c r="F173">
        <f t="shared" si="4"/>
        <v>4</v>
      </c>
      <c r="G173">
        <f t="shared" si="5"/>
        <v>3</v>
      </c>
      <c r="AB173">
        <f>VLOOKUP(A173,Florencia_corr!A:B,2,FALSE)</f>
        <v>2</v>
      </c>
      <c r="AC173">
        <v>4</v>
      </c>
      <c r="AF173" t="s">
        <v>90</v>
      </c>
      <c r="AG173">
        <f>VLOOKUP(A173,Fusa_corr!A:B,2,FALSE)</f>
        <v>1</v>
      </c>
      <c r="AH173">
        <v>0</v>
      </c>
      <c r="AI173">
        <v>1</v>
      </c>
      <c r="AK173" t="s">
        <v>62</v>
      </c>
      <c r="AL173">
        <v>18</v>
      </c>
      <c r="AM173">
        <v>8</v>
      </c>
      <c r="AN173">
        <v>7</v>
      </c>
      <c r="AO173">
        <v>3</v>
      </c>
      <c r="AP173">
        <v>4</v>
      </c>
      <c r="AQ173">
        <v>25</v>
      </c>
      <c r="AR173">
        <v>17.899999999999999</v>
      </c>
      <c r="AS173">
        <v>6.2</v>
      </c>
      <c r="AT173">
        <v>7.7</v>
      </c>
      <c r="AU173">
        <v>24.5</v>
      </c>
      <c r="AV173">
        <v>116.3</v>
      </c>
      <c r="AW173">
        <v>32</v>
      </c>
      <c r="AX173">
        <v>84.3</v>
      </c>
      <c r="AY173">
        <v>27.5</v>
      </c>
      <c r="AZ173">
        <v>139.19999999999999</v>
      </c>
      <c r="BA173">
        <v>49.7</v>
      </c>
      <c r="BB173" t="s">
        <v>63</v>
      </c>
      <c r="BC173" t="s">
        <v>64</v>
      </c>
      <c r="BD173" t="s">
        <v>65</v>
      </c>
      <c r="BE173" t="s">
        <v>64</v>
      </c>
      <c r="BF173" t="s">
        <v>64</v>
      </c>
      <c r="BG173" t="s">
        <v>74</v>
      </c>
      <c r="BH173">
        <v>1</v>
      </c>
      <c r="BI173">
        <v>1</v>
      </c>
      <c r="BJ173" t="s">
        <v>75</v>
      </c>
      <c r="BK173" t="s">
        <v>91</v>
      </c>
      <c r="BL173" t="s">
        <v>69</v>
      </c>
    </row>
    <row r="174" spans="1:64" x14ac:dyDescent="0.3">
      <c r="A174" t="s">
        <v>492</v>
      </c>
      <c r="B174">
        <v>173</v>
      </c>
      <c r="C174" t="s">
        <v>100</v>
      </c>
      <c r="D174" t="s">
        <v>101</v>
      </c>
      <c r="E174" t="s">
        <v>493</v>
      </c>
      <c r="F174">
        <f t="shared" si="4"/>
        <v>16</v>
      </c>
      <c r="G174">
        <f t="shared" si="5"/>
        <v>3</v>
      </c>
      <c r="AG174">
        <f>VLOOKUP(A174,Fusa_corr!A:B,2,FALSE)</f>
        <v>3</v>
      </c>
      <c r="AH174">
        <v>16</v>
      </c>
      <c r="AK174" t="s">
        <v>90</v>
      </c>
      <c r="AL174">
        <v>11</v>
      </c>
      <c r="AM174">
        <v>5</v>
      </c>
      <c r="AN174">
        <v>6</v>
      </c>
      <c r="AO174">
        <v>0</v>
      </c>
      <c r="AP174">
        <v>8</v>
      </c>
      <c r="AQ174">
        <v>35.5</v>
      </c>
      <c r="AR174">
        <v>30.1</v>
      </c>
      <c r="AS174">
        <v>2.2000000000000002</v>
      </c>
      <c r="AT174">
        <v>2.5</v>
      </c>
      <c r="AU174">
        <v>5.6</v>
      </c>
      <c r="AV174">
        <v>73.3</v>
      </c>
      <c r="AW174">
        <v>45</v>
      </c>
      <c r="AX174">
        <v>28</v>
      </c>
      <c r="AY174">
        <v>61.7</v>
      </c>
      <c r="AZ174">
        <v>42.7</v>
      </c>
      <c r="BA174">
        <v>6.5</v>
      </c>
      <c r="BB174" t="s">
        <v>63</v>
      </c>
      <c r="BC174" t="s">
        <v>64</v>
      </c>
      <c r="BD174" t="s">
        <v>65</v>
      </c>
      <c r="BE174" t="s">
        <v>64</v>
      </c>
      <c r="BF174" t="s">
        <v>64</v>
      </c>
      <c r="BG174" t="s">
        <v>66</v>
      </c>
      <c r="BH174">
        <v>1</v>
      </c>
      <c r="BI174">
        <v>1</v>
      </c>
      <c r="BJ174" t="s">
        <v>67</v>
      </c>
      <c r="BK174" t="s">
        <v>103</v>
      </c>
      <c r="BL174" t="s">
        <v>81</v>
      </c>
    </row>
    <row r="175" spans="1:64" x14ac:dyDescent="0.3">
      <c r="A175" t="s">
        <v>494</v>
      </c>
      <c r="B175">
        <v>174</v>
      </c>
      <c r="C175" t="s">
        <v>100</v>
      </c>
      <c r="D175" t="s">
        <v>101</v>
      </c>
      <c r="E175" t="s">
        <v>495</v>
      </c>
      <c r="F175">
        <f t="shared" si="4"/>
        <v>20</v>
      </c>
      <c r="G175">
        <f t="shared" si="5"/>
        <v>15</v>
      </c>
      <c r="M175">
        <f>VLOOKUP(A175,'San Agustin_corr'!A:B,2,FALSE)</f>
        <v>2</v>
      </c>
      <c r="N175">
        <v>12</v>
      </c>
      <c r="Q175" t="s">
        <v>90</v>
      </c>
      <c r="R175">
        <f>VLOOKUP(A175,Toche_corr!A:B,2,FALSE)</f>
        <v>12</v>
      </c>
      <c r="S175">
        <v>2</v>
      </c>
      <c r="V175" t="s">
        <v>90</v>
      </c>
      <c r="AG175">
        <f>VLOOKUP(A175,Fusa_corr!A:B,2,FALSE)</f>
        <v>1</v>
      </c>
      <c r="AH175">
        <v>6</v>
      </c>
      <c r="AK175" t="s">
        <v>90</v>
      </c>
      <c r="AL175">
        <v>25</v>
      </c>
      <c r="AM175">
        <v>6</v>
      </c>
      <c r="AN175">
        <v>8</v>
      </c>
      <c r="AO175">
        <v>11</v>
      </c>
      <c r="AP175">
        <v>5</v>
      </c>
      <c r="AQ175">
        <v>36.200000000000003</v>
      </c>
      <c r="AR175">
        <v>32.6</v>
      </c>
      <c r="AS175">
        <v>2.8</v>
      </c>
      <c r="AT175">
        <v>2.6</v>
      </c>
      <c r="AU175">
        <v>5.7</v>
      </c>
      <c r="AV175">
        <v>72.099999999999994</v>
      </c>
      <c r="AW175">
        <v>45.6</v>
      </c>
      <c r="AX175">
        <v>26.8</v>
      </c>
      <c r="AY175">
        <v>62.9</v>
      </c>
      <c r="AZ175">
        <v>47.9</v>
      </c>
      <c r="BA175">
        <v>6.8</v>
      </c>
      <c r="BB175" t="s">
        <v>63</v>
      </c>
      <c r="BC175" t="s">
        <v>64</v>
      </c>
      <c r="BD175" t="s">
        <v>65</v>
      </c>
      <c r="BE175" t="s">
        <v>64</v>
      </c>
      <c r="BF175" t="s">
        <v>64</v>
      </c>
      <c r="BG175" t="s">
        <v>66</v>
      </c>
      <c r="BH175">
        <v>1</v>
      </c>
      <c r="BI175">
        <v>1</v>
      </c>
      <c r="BJ175" t="s">
        <v>67</v>
      </c>
      <c r="BK175" t="s">
        <v>103</v>
      </c>
      <c r="BL175" t="s">
        <v>81</v>
      </c>
    </row>
    <row r="176" spans="1:64" x14ac:dyDescent="0.3">
      <c r="A176" t="s">
        <v>496</v>
      </c>
      <c r="B176">
        <v>175</v>
      </c>
      <c r="C176" t="s">
        <v>100</v>
      </c>
      <c r="D176" t="s">
        <v>101</v>
      </c>
      <c r="E176" t="s">
        <v>497</v>
      </c>
      <c r="F176">
        <f t="shared" si="4"/>
        <v>42</v>
      </c>
      <c r="G176">
        <f t="shared" si="5"/>
        <v>5</v>
      </c>
      <c r="R176">
        <f>VLOOKUP(A176,Toche_corr!A:B,2,FALSE)</f>
        <v>5</v>
      </c>
      <c r="S176">
        <v>42</v>
      </c>
      <c r="V176" t="s">
        <v>90</v>
      </c>
      <c r="AL176">
        <v>9</v>
      </c>
      <c r="AM176">
        <v>4</v>
      </c>
      <c r="AN176">
        <v>5</v>
      </c>
      <c r="AO176">
        <v>0</v>
      </c>
      <c r="AP176">
        <v>4</v>
      </c>
      <c r="AQ176">
        <v>40.799999999999997</v>
      </c>
      <c r="AR176">
        <v>32.6</v>
      </c>
      <c r="AS176">
        <v>2.6</v>
      </c>
      <c r="AT176">
        <v>2.4</v>
      </c>
      <c r="AU176">
        <v>6.2</v>
      </c>
      <c r="AV176">
        <v>77.3</v>
      </c>
      <c r="AW176">
        <v>49.1</v>
      </c>
      <c r="AX176">
        <v>28.2</v>
      </c>
      <c r="AY176">
        <v>63.5</v>
      </c>
      <c r="AZ176">
        <v>47.3</v>
      </c>
      <c r="BA176">
        <v>7.3</v>
      </c>
      <c r="BB176" t="s">
        <v>63</v>
      </c>
      <c r="BC176" t="s">
        <v>64</v>
      </c>
      <c r="BD176" t="s">
        <v>65</v>
      </c>
      <c r="BE176" t="s">
        <v>64</v>
      </c>
      <c r="BF176" t="s">
        <v>64</v>
      </c>
      <c r="BG176" t="s">
        <v>66</v>
      </c>
      <c r="BH176">
        <v>1</v>
      </c>
      <c r="BI176">
        <v>1</v>
      </c>
      <c r="BJ176" t="s">
        <v>67</v>
      </c>
      <c r="BK176" t="s">
        <v>103</v>
      </c>
      <c r="BL176" t="s">
        <v>81</v>
      </c>
    </row>
    <row r="177" spans="1:64" x14ac:dyDescent="0.3">
      <c r="A177" t="s">
        <v>498</v>
      </c>
      <c r="B177">
        <v>176</v>
      </c>
      <c r="C177" t="s">
        <v>100</v>
      </c>
      <c r="D177" t="s">
        <v>101</v>
      </c>
      <c r="E177" t="s">
        <v>499</v>
      </c>
      <c r="F177">
        <f t="shared" si="4"/>
        <v>49</v>
      </c>
      <c r="G177">
        <f t="shared" si="5"/>
        <v>16</v>
      </c>
      <c r="M177">
        <v>0</v>
      </c>
      <c r="N177">
        <v>8</v>
      </c>
      <c r="P177">
        <v>1</v>
      </c>
      <c r="Q177" t="s">
        <v>80</v>
      </c>
      <c r="R177">
        <f>VLOOKUP(A177,Toche_corr!A:B,2,FALSE)</f>
        <v>2</v>
      </c>
      <c r="S177">
        <v>19</v>
      </c>
      <c r="V177" t="s">
        <v>90</v>
      </c>
      <c r="AG177">
        <f>VLOOKUP(A177,Fusa_corr!A:B,2,FALSE)</f>
        <v>14</v>
      </c>
      <c r="AH177">
        <v>22</v>
      </c>
      <c r="AK177" t="s">
        <v>90</v>
      </c>
      <c r="AL177">
        <v>47</v>
      </c>
      <c r="AM177">
        <v>18</v>
      </c>
      <c r="AN177">
        <v>26</v>
      </c>
      <c r="AO177">
        <v>3</v>
      </c>
      <c r="AP177">
        <v>15</v>
      </c>
      <c r="AQ177">
        <v>39.4</v>
      </c>
      <c r="AR177">
        <v>34.299999999999997</v>
      </c>
      <c r="AS177">
        <v>2.4</v>
      </c>
      <c r="AT177">
        <v>2.4</v>
      </c>
      <c r="AU177">
        <v>5.2</v>
      </c>
      <c r="AV177">
        <v>73.8</v>
      </c>
      <c r="AW177">
        <v>46.6</v>
      </c>
      <c r="AX177">
        <v>27.8</v>
      </c>
      <c r="AY177">
        <v>62.7</v>
      </c>
      <c r="AZ177">
        <v>46</v>
      </c>
      <c r="BA177">
        <v>6.7</v>
      </c>
      <c r="BB177" t="s">
        <v>63</v>
      </c>
      <c r="BC177" t="s">
        <v>64</v>
      </c>
      <c r="BD177" t="s">
        <v>65</v>
      </c>
      <c r="BE177" t="s">
        <v>64</v>
      </c>
      <c r="BF177" t="s">
        <v>64</v>
      </c>
      <c r="BG177" t="s">
        <v>66</v>
      </c>
      <c r="BH177">
        <v>1</v>
      </c>
      <c r="BI177">
        <v>1</v>
      </c>
      <c r="BJ177" t="s">
        <v>67</v>
      </c>
      <c r="BK177" t="s">
        <v>103</v>
      </c>
      <c r="BL177" t="s">
        <v>81</v>
      </c>
    </row>
    <row r="178" spans="1:64" x14ac:dyDescent="0.3">
      <c r="A178" t="s">
        <v>500</v>
      </c>
      <c r="B178">
        <v>177</v>
      </c>
      <c r="C178" t="s">
        <v>163</v>
      </c>
      <c r="D178" t="s">
        <v>88</v>
      </c>
      <c r="E178" t="s">
        <v>501</v>
      </c>
      <c r="F178">
        <f t="shared" si="4"/>
        <v>48</v>
      </c>
      <c r="G178">
        <f t="shared" si="5"/>
        <v>10</v>
      </c>
      <c r="H178">
        <v>0</v>
      </c>
      <c r="I178">
        <v>22</v>
      </c>
      <c r="K178">
        <v>1</v>
      </c>
      <c r="L178" t="s">
        <v>80</v>
      </c>
      <c r="M178">
        <f>VLOOKUP(A178,'San Agustin_corr'!A:B,2,FALSE)</f>
        <v>6</v>
      </c>
      <c r="N178">
        <v>17</v>
      </c>
      <c r="Q178" t="s">
        <v>90</v>
      </c>
      <c r="R178">
        <v>0</v>
      </c>
      <c r="S178">
        <v>1</v>
      </c>
      <c r="U178">
        <v>1</v>
      </c>
      <c r="V178" t="s">
        <v>80</v>
      </c>
      <c r="W178">
        <f>VLOOKUP(A178,Honda_corr!A:B,2,FALSE)</f>
        <v>4</v>
      </c>
      <c r="X178">
        <v>8</v>
      </c>
      <c r="AA178" t="s">
        <v>90</v>
      </c>
      <c r="AL178">
        <v>111</v>
      </c>
      <c r="AM178">
        <v>17</v>
      </c>
      <c r="AN178">
        <v>34</v>
      </c>
      <c r="AO178">
        <v>60</v>
      </c>
      <c r="AP178">
        <v>12</v>
      </c>
      <c r="AQ178">
        <v>13.2</v>
      </c>
      <c r="AR178">
        <v>9.9</v>
      </c>
      <c r="AS178">
        <v>3.6</v>
      </c>
      <c r="AT178">
        <v>3.9</v>
      </c>
      <c r="AU178">
        <v>16.899999999999999</v>
      </c>
      <c r="AV178">
        <v>54.6</v>
      </c>
      <c r="AW178">
        <v>11</v>
      </c>
      <c r="AX178">
        <v>45.9</v>
      </c>
      <c r="AY178">
        <v>19.2</v>
      </c>
      <c r="AZ178">
        <v>34.1</v>
      </c>
      <c r="BA178">
        <v>10</v>
      </c>
      <c r="BB178" t="s">
        <v>63</v>
      </c>
      <c r="BC178" t="s">
        <v>64</v>
      </c>
      <c r="BD178" t="s">
        <v>65</v>
      </c>
      <c r="BE178" t="s">
        <v>64</v>
      </c>
      <c r="BF178" t="s">
        <v>64</v>
      </c>
      <c r="BG178" t="s">
        <v>135</v>
      </c>
      <c r="BH178">
        <v>2</v>
      </c>
      <c r="BI178">
        <v>1</v>
      </c>
      <c r="BJ178" t="s">
        <v>67</v>
      </c>
      <c r="BK178" t="s">
        <v>103</v>
      </c>
      <c r="BL178" t="s">
        <v>69</v>
      </c>
    </row>
    <row r="179" spans="1:64" x14ac:dyDescent="0.3">
      <c r="A179" t="s">
        <v>502</v>
      </c>
      <c r="B179">
        <v>178</v>
      </c>
      <c r="C179" t="s">
        <v>284</v>
      </c>
      <c r="D179" t="s">
        <v>151</v>
      </c>
      <c r="E179" t="s">
        <v>503</v>
      </c>
      <c r="F179">
        <f t="shared" si="4"/>
        <v>10</v>
      </c>
      <c r="G179">
        <f t="shared" si="5"/>
        <v>1</v>
      </c>
      <c r="M179">
        <v>0</v>
      </c>
      <c r="N179">
        <v>2</v>
      </c>
      <c r="P179">
        <v>1</v>
      </c>
      <c r="Q179" t="s">
        <v>80</v>
      </c>
      <c r="W179">
        <v>0</v>
      </c>
      <c r="X179">
        <v>6</v>
      </c>
      <c r="Z179">
        <v>1</v>
      </c>
      <c r="AA179" t="s">
        <v>80</v>
      </c>
      <c r="AB179">
        <f>VLOOKUP(A179,Florencia_corr!A:B,2,FALSE)</f>
        <v>1</v>
      </c>
      <c r="AC179">
        <v>2</v>
      </c>
      <c r="AF179" t="s">
        <v>90</v>
      </c>
      <c r="AL179">
        <v>16</v>
      </c>
      <c r="AM179">
        <v>4</v>
      </c>
      <c r="AN179">
        <v>8</v>
      </c>
      <c r="AO179">
        <v>4</v>
      </c>
      <c r="AP179">
        <v>7</v>
      </c>
      <c r="AQ179">
        <v>24.9</v>
      </c>
      <c r="AR179">
        <v>17.399999999999999</v>
      </c>
      <c r="AS179">
        <v>7</v>
      </c>
      <c r="AT179">
        <v>7.4</v>
      </c>
      <c r="AU179">
        <v>21.2</v>
      </c>
      <c r="AV179">
        <v>108.1</v>
      </c>
      <c r="AW179">
        <v>19.600000000000001</v>
      </c>
      <c r="AX179">
        <v>85.5</v>
      </c>
      <c r="AY179">
        <v>18.600000000000001</v>
      </c>
      <c r="AZ179">
        <v>68.900000000000006</v>
      </c>
      <c r="BA179">
        <v>62</v>
      </c>
      <c r="BB179" t="s">
        <v>63</v>
      </c>
      <c r="BC179" t="s">
        <v>64</v>
      </c>
      <c r="BD179" t="s">
        <v>65</v>
      </c>
      <c r="BE179" t="s">
        <v>64</v>
      </c>
      <c r="BF179" t="s">
        <v>64</v>
      </c>
      <c r="BG179" t="s">
        <v>66</v>
      </c>
      <c r="BH179">
        <v>2</v>
      </c>
      <c r="BI179">
        <v>1</v>
      </c>
      <c r="BJ179" t="s">
        <v>75</v>
      </c>
      <c r="BK179" t="s">
        <v>91</v>
      </c>
      <c r="BL179" t="s">
        <v>69</v>
      </c>
    </row>
    <row r="180" spans="1:64" x14ac:dyDescent="0.3">
      <c r="A180" t="s">
        <v>504</v>
      </c>
      <c r="B180">
        <v>179</v>
      </c>
      <c r="C180" t="s">
        <v>284</v>
      </c>
      <c r="D180" t="s">
        <v>151</v>
      </c>
      <c r="E180" t="s">
        <v>505</v>
      </c>
      <c r="F180">
        <f t="shared" si="4"/>
        <v>32</v>
      </c>
      <c r="G180">
        <f t="shared" si="5"/>
        <v>4</v>
      </c>
      <c r="R180">
        <f>VLOOKUP(A180,Toche_corr!A:B,2,FALSE)</f>
        <v>1</v>
      </c>
      <c r="S180">
        <v>31</v>
      </c>
      <c r="V180" t="s">
        <v>90</v>
      </c>
      <c r="AG180">
        <f>VLOOKUP(A180,Fusa_corr!A:B,2,FALSE)</f>
        <v>3</v>
      </c>
      <c r="AH180">
        <v>1</v>
      </c>
      <c r="AK180" t="s">
        <v>90</v>
      </c>
      <c r="AL180">
        <v>20</v>
      </c>
      <c r="AM180">
        <v>8</v>
      </c>
      <c r="AN180">
        <v>10</v>
      </c>
      <c r="AO180">
        <v>2</v>
      </c>
      <c r="AP180">
        <v>6</v>
      </c>
      <c r="AQ180">
        <v>32.6</v>
      </c>
      <c r="AR180">
        <v>23</v>
      </c>
      <c r="AS180">
        <v>8.8000000000000007</v>
      </c>
      <c r="AT180">
        <v>8</v>
      </c>
      <c r="AU180">
        <v>24.8</v>
      </c>
      <c r="AV180">
        <v>129.5</v>
      </c>
      <c r="AW180">
        <v>26.3</v>
      </c>
      <c r="AX180">
        <v>102.1</v>
      </c>
      <c r="AY180">
        <v>20.5</v>
      </c>
      <c r="AZ180">
        <v>102.2</v>
      </c>
      <c r="BA180">
        <v>102</v>
      </c>
      <c r="BB180" t="s">
        <v>63</v>
      </c>
      <c r="BC180" t="s">
        <v>64</v>
      </c>
      <c r="BD180" t="s">
        <v>65</v>
      </c>
      <c r="BE180" t="s">
        <v>64</v>
      </c>
      <c r="BF180" t="s">
        <v>64</v>
      </c>
      <c r="BG180" t="s">
        <v>66</v>
      </c>
      <c r="BH180">
        <v>1</v>
      </c>
      <c r="BI180">
        <v>1</v>
      </c>
      <c r="BJ180" t="s">
        <v>75</v>
      </c>
      <c r="BK180" t="s">
        <v>91</v>
      </c>
      <c r="BL180" t="s">
        <v>69</v>
      </c>
    </row>
    <row r="181" spans="1:64" x14ac:dyDescent="0.3">
      <c r="A181" t="s">
        <v>506</v>
      </c>
      <c r="B181">
        <v>180</v>
      </c>
      <c r="C181" t="s">
        <v>284</v>
      </c>
      <c r="D181" t="s">
        <v>151</v>
      </c>
      <c r="E181" t="s">
        <v>507</v>
      </c>
      <c r="F181">
        <f t="shared" si="4"/>
        <v>6</v>
      </c>
      <c r="G181">
        <f t="shared" si="5"/>
        <v>1</v>
      </c>
      <c r="M181">
        <f>VLOOKUP(A181,'San Agustin_corr'!A:B,2,FALSE)</f>
        <v>1</v>
      </c>
      <c r="N181">
        <v>1</v>
      </c>
      <c r="Q181" t="s">
        <v>90</v>
      </c>
      <c r="R181">
        <v>0</v>
      </c>
      <c r="S181">
        <v>5</v>
      </c>
      <c r="U181">
        <v>1</v>
      </c>
      <c r="V181" t="s">
        <v>80</v>
      </c>
      <c r="AL181">
        <v>28</v>
      </c>
      <c r="AM181">
        <v>15</v>
      </c>
      <c r="AN181">
        <v>12</v>
      </c>
      <c r="AO181">
        <v>1</v>
      </c>
      <c r="AP181">
        <v>10</v>
      </c>
      <c r="AQ181">
        <v>27.1</v>
      </c>
      <c r="AR181">
        <v>18.7</v>
      </c>
      <c r="AS181">
        <v>7</v>
      </c>
      <c r="AT181">
        <v>7.2</v>
      </c>
      <c r="AU181">
        <v>22.5</v>
      </c>
      <c r="AV181">
        <v>125.1</v>
      </c>
      <c r="AW181">
        <v>29.3</v>
      </c>
      <c r="AX181">
        <v>97</v>
      </c>
      <c r="AY181">
        <v>23.2</v>
      </c>
      <c r="AZ181">
        <v>78.7</v>
      </c>
      <c r="BA181">
        <v>55.8</v>
      </c>
      <c r="BB181" t="s">
        <v>63</v>
      </c>
      <c r="BC181" t="s">
        <v>64</v>
      </c>
      <c r="BD181" t="s">
        <v>65</v>
      </c>
      <c r="BE181" t="s">
        <v>64</v>
      </c>
      <c r="BF181" t="s">
        <v>64</v>
      </c>
      <c r="BG181" t="s">
        <v>66</v>
      </c>
      <c r="BH181">
        <v>2</v>
      </c>
      <c r="BI181">
        <v>1</v>
      </c>
      <c r="BJ181" t="s">
        <v>75</v>
      </c>
      <c r="BK181" t="s">
        <v>91</v>
      </c>
      <c r="BL181" t="s">
        <v>69</v>
      </c>
    </row>
    <row r="182" spans="1:64" x14ac:dyDescent="0.3">
      <c r="A182" t="s">
        <v>508</v>
      </c>
      <c r="B182">
        <v>181</v>
      </c>
      <c r="C182" t="s">
        <v>100</v>
      </c>
      <c r="D182" t="s">
        <v>101</v>
      </c>
      <c r="E182" t="s">
        <v>509</v>
      </c>
      <c r="F182">
        <f t="shared" si="4"/>
        <v>9</v>
      </c>
      <c r="G182">
        <f t="shared" si="5"/>
        <v>0</v>
      </c>
      <c r="M182">
        <v>0</v>
      </c>
      <c r="N182">
        <v>2</v>
      </c>
      <c r="P182">
        <v>1</v>
      </c>
      <c r="Q182" t="s">
        <v>80</v>
      </c>
      <c r="R182">
        <v>0</v>
      </c>
      <c r="S182">
        <v>7</v>
      </c>
      <c r="U182">
        <v>1</v>
      </c>
      <c r="V182" t="s">
        <v>80</v>
      </c>
      <c r="AL182">
        <v>28</v>
      </c>
      <c r="AM182">
        <v>4</v>
      </c>
      <c r="AN182">
        <v>5</v>
      </c>
      <c r="AO182">
        <v>19</v>
      </c>
      <c r="AP182">
        <v>10</v>
      </c>
      <c r="AQ182">
        <v>29.1</v>
      </c>
      <c r="AR182">
        <v>22.4</v>
      </c>
      <c r="AS182">
        <v>2.9</v>
      </c>
      <c r="AT182">
        <v>2.5</v>
      </c>
      <c r="AU182">
        <v>5.6</v>
      </c>
      <c r="AV182">
        <v>75.400000000000006</v>
      </c>
      <c r="AW182">
        <v>47.5</v>
      </c>
      <c r="AX182">
        <v>28.5</v>
      </c>
      <c r="AY182">
        <v>62.5</v>
      </c>
      <c r="AZ182">
        <v>51.4</v>
      </c>
      <c r="BA182">
        <v>6.7</v>
      </c>
      <c r="BB182" t="s">
        <v>63</v>
      </c>
      <c r="BC182" t="s">
        <v>64</v>
      </c>
      <c r="BD182" t="s">
        <v>65</v>
      </c>
      <c r="BE182" t="s">
        <v>64</v>
      </c>
      <c r="BF182" t="s">
        <v>64</v>
      </c>
      <c r="BG182" t="s">
        <v>176</v>
      </c>
      <c r="BH182">
        <v>2</v>
      </c>
      <c r="BI182">
        <v>1</v>
      </c>
      <c r="BJ182" t="s">
        <v>67</v>
      </c>
      <c r="BK182" t="s">
        <v>103</v>
      </c>
      <c r="BL182" t="s">
        <v>81</v>
      </c>
    </row>
    <row r="183" spans="1:64" x14ac:dyDescent="0.3">
      <c r="A183" t="s">
        <v>510</v>
      </c>
      <c r="B183">
        <v>182</v>
      </c>
      <c r="C183" t="s">
        <v>100</v>
      </c>
      <c r="D183" t="s">
        <v>101</v>
      </c>
      <c r="E183" t="s">
        <v>511</v>
      </c>
      <c r="F183">
        <f t="shared" si="4"/>
        <v>121</v>
      </c>
      <c r="G183">
        <f t="shared" si="5"/>
        <v>9</v>
      </c>
      <c r="M183">
        <v>0</v>
      </c>
      <c r="N183">
        <v>1</v>
      </c>
      <c r="P183">
        <v>1</v>
      </c>
      <c r="Q183" t="s">
        <v>80</v>
      </c>
      <c r="R183">
        <f>VLOOKUP(A183,Toche_corr!A:B,2,FALSE)</f>
        <v>9</v>
      </c>
      <c r="S183">
        <v>79</v>
      </c>
      <c r="V183" t="s">
        <v>90</v>
      </c>
      <c r="AG183">
        <v>0</v>
      </c>
      <c r="AH183">
        <v>41</v>
      </c>
      <c r="AJ183">
        <v>1</v>
      </c>
      <c r="AK183" t="s">
        <v>80</v>
      </c>
      <c r="AL183">
        <v>17</v>
      </c>
      <c r="AM183">
        <v>6</v>
      </c>
      <c r="AN183">
        <v>6</v>
      </c>
      <c r="AO183">
        <v>5</v>
      </c>
      <c r="AP183">
        <v>3</v>
      </c>
      <c r="AQ183">
        <v>23.7</v>
      </c>
      <c r="AR183">
        <v>16.8</v>
      </c>
      <c r="AS183">
        <v>2.2000000000000002</v>
      </c>
      <c r="AT183">
        <v>2</v>
      </c>
      <c r="AU183">
        <v>5.5</v>
      </c>
      <c r="AV183">
        <v>62.5</v>
      </c>
      <c r="AW183">
        <v>38.4</v>
      </c>
      <c r="AX183">
        <v>23.5</v>
      </c>
      <c r="AY183">
        <v>61.8</v>
      </c>
      <c r="AZ183">
        <v>42</v>
      </c>
      <c r="BA183">
        <v>5.9</v>
      </c>
      <c r="BB183" t="s">
        <v>171</v>
      </c>
      <c r="BC183" t="s">
        <v>64</v>
      </c>
      <c r="BD183" t="s">
        <v>65</v>
      </c>
      <c r="BE183" t="s">
        <v>64</v>
      </c>
      <c r="BF183" t="s">
        <v>64</v>
      </c>
      <c r="BG183" t="s">
        <v>66</v>
      </c>
      <c r="BH183">
        <v>2</v>
      </c>
      <c r="BI183">
        <v>1</v>
      </c>
      <c r="BJ183" t="s">
        <v>67</v>
      </c>
      <c r="BK183" t="s">
        <v>103</v>
      </c>
      <c r="BL183" t="s">
        <v>81</v>
      </c>
    </row>
    <row r="184" spans="1:64" x14ac:dyDescent="0.3">
      <c r="A184" t="s">
        <v>512</v>
      </c>
      <c r="B184">
        <v>183</v>
      </c>
      <c r="C184" t="s">
        <v>100</v>
      </c>
      <c r="D184" t="s">
        <v>101</v>
      </c>
      <c r="E184" t="s">
        <v>513</v>
      </c>
      <c r="F184">
        <f t="shared" si="4"/>
        <v>9</v>
      </c>
      <c r="G184">
        <f t="shared" si="5"/>
        <v>0</v>
      </c>
      <c r="J184">
        <v>1</v>
      </c>
      <c r="L184" t="s">
        <v>62</v>
      </c>
      <c r="M184">
        <v>0</v>
      </c>
      <c r="N184">
        <v>9</v>
      </c>
      <c r="P184">
        <v>1</v>
      </c>
      <c r="Q184" t="s">
        <v>80</v>
      </c>
      <c r="AL184">
        <v>8</v>
      </c>
      <c r="AM184">
        <v>3</v>
      </c>
      <c r="AN184">
        <v>5</v>
      </c>
      <c r="AO184">
        <v>0</v>
      </c>
      <c r="AP184">
        <v>4</v>
      </c>
      <c r="AQ184">
        <v>19</v>
      </c>
      <c r="AR184">
        <v>14.8</v>
      </c>
      <c r="AS184">
        <v>1.8</v>
      </c>
      <c r="AT184">
        <v>2.2000000000000002</v>
      </c>
      <c r="AU184">
        <v>5.3</v>
      </c>
      <c r="AV184">
        <v>67.900000000000006</v>
      </c>
      <c r="AW184">
        <v>43.4</v>
      </c>
      <c r="AX184">
        <v>24.5</v>
      </c>
      <c r="AY184">
        <v>63.8</v>
      </c>
      <c r="AZ184">
        <v>41.1</v>
      </c>
      <c r="BA184">
        <v>6.4</v>
      </c>
      <c r="BB184" t="s">
        <v>63</v>
      </c>
      <c r="BC184" t="s">
        <v>64</v>
      </c>
      <c r="BD184" t="s">
        <v>65</v>
      </c>
      <c r="BE184" t="s">
        <v>64</v>
      </c>
      <c r="BF184" t="s">
        <v>64</v>
      </c>
      <c r="BG184" t="s">
        <v>66</v>
      </c>
      <c r="BH184">
        <v>1</v>
      </c>
      <c r="BI184">
        <v>1</v>
      </c>
      <c r="BJ184" t="s">
        <v>67</v>
      </c>
      <c r="BK184" t="s">
        <v>103</v>
      </c>
      <c r="BL184" t="s">
        <v>81</v>
      </c>
    </row>
    <row r="185" spans="1:64" x14ac:dyDescent="0.3">
      <c r="A185" t="s">
        <v>514</v>
      </c>
      <c r="B185">
        <v>184</v>
      </c>
      <c r="C185" t="s">
        <v>515</v>
      </c>
      <c r="D185" t="s">
        <v>60</v>
      </c>
      <c r="E185" t="s">
        <v>516</v>
      </c>
      <c r="F185">
        <f t="shared" si="4"/>
        <v>2</v>
      </c>
      <c r="G185">
        <f t="shared" si="5"/>
        <v>19</v>
      </c>
      <c r="W185">
        <f>VLOOKUP(A185,Honda_corr!A:B,2,FALSE)</f>
        <v>18</v>
      </c>
      <c r="X185">
        <v>2</v>
      </c>
      <c r="AA185" t="s">
        <v>90</v>
      </c>
      <c r="AG185">
        <f>VLOOKUP(A185,Fusa_corr!A:B,2,FALSE)</f>
        <v>1</v>
      </c>
      <c r="AH185">
        <v>0</v>
      </c>
      <c r="AI185">
        <v>1</v>
      </c>
      <c r="AK185" t="s">
        <v>62</v>
      </c>
      <c r="AL185">
        <v>18</v>
      </c>
      <c r="AM185">
        <v>9</v>
      </c>
      <c r="AN185">
        <v>8</v>
      </c>
      <c r="AO185">
        <v>1</v>
      </c>
      <c r="AP185">
        <v>10</v>
      </c>
      <c r="AQ185">
        <v>14.5</v>
      </c>
      <c r="AR185">
        <v>8.8000000000000007</v>
      </c>
      <c r="AS185">
        <v>6.2</v>
      </c>
      <c r="AT185">
        <v>7.8</v>
      </c>
      <c r="AU185">
        <v>27.9</v>
      </c>
      <c r="AV185">
        <v>100.7</v>
      </c>
      <c r="AW185">
        <v>25.5</v>
      </c>
      <c r="AX185">
        <v>74.3</v>
      </c>
      <c r="AY185">
        <v>25.7</v>
      </c>
      <c r="AZ185">
        <v>56</v>
      </c>
      <c r="BA185">
        <v>134.5</v>
      </c>
      <c r="BB185" t="s">
        <v>63</v>
      </c>
      <c r="BC185" t="s">
        <v>64</v>
      </c>
      <c r="BD185" t="s">
        <v>65</v>
      </c>
      <c r="BE185" t="s">
        <v>64</v>
      </c>
      <c r="BF185" t="s">
        <v>64</v>
      </c>
      <c r="BG185" t="s">
        <v>66</v>
      </c>
      <c r="BH185">
        <v>2</v>
      </c>
      <c r="BI185">
        <v>1</v>
      </c>
      <c r="BJ185" t="s">
        <v>67</v>
      </c>
      <c r="BK185" t="s">
        <v>116</v>
      </c>
      <c r="BL185" t="s">
        <v>98</v>
      </c>
    </row>
    <row r="186" spans="1:64" x14ac:dyDescent="0.3">
      <c r="A186" t="s">
        <v>517</v>
      </c>
      <c r="B186">
        <v>185</v>
      </c>
      <c r="C186" t="s">
        <v>209</v>
      </c>
      <c r="D186" t="s">
        <v>88</v>
      </c>
      <c r="E186" t="s">
        <v>518</v>
      </c>
      <c r="F186">
        <f t="shared" si="4"/>
        <v>9</v>
      </c>
      <c r="G186">
        <f t="shared" si="5"/>
        <v>8</v>
      </c>
      <c r="H186">
        <f>VLOOKUP(A186,Barbacoas_H_corr!A:B,2,FALSE)</f>
        <v>5</v>
      </c>
      <c r="I186">
        <v>8</v>
      </c>
      <c r="L186" t="s">
        <v>90</v>
      </c>
      <c r="W186">
        <f>VLOOKUP(A186,Honda_corr!A:B,2,FALSE)</f>
        <v>3</v>
      </c>
      <c r="X186">
        <v>1</v>
      </c>
      <c r="AA186" t="s">
        <v>90</v>
      </c>
      <c r="AL186">
        <v>10</v>
      </c>
      <c r="AM186">
        <v>5</v>
      </c>
      <c r="AN186">
        <v>4</v>
      </c>
      <c r="AO186">
        <v>1</v>
      </c>
      <c r="AP186">
        <v>4</v>
      </c>
      <c r="AQ186">
        <v>12.4</v>
      </c>
      <c r="AR186">
        <v>6.2</v>
      </c>
      <c r="AS186">
        <v>5.3</v>
      </c>
      <c r="AT186">
        <v>3.4</v>
      </c>
      <c r="AU186">
        <v>15.1</v>
      </c>
      <c r="AV186">
        <v>80.8</v>
      </c>
      <c r="AW186">
        <v>15</v>
      </c>
      <c r="AX186">
        <v>65</v>
      </c>
      <c r="AY186">
        <v>18.899999999999999</v>
      </c>
      <c r="AZ186">
        <v>159.69999999999999</v>
      </c>
      <c r="BA186">
        <v>18.3</v>
      </c>
      <c r="BB186" t="s">
        <v>63</v>
      </c>
      <c r="BC186" t="s">
        <v>64</v>
      </c>
      <c r="BD186" t="s">
        <v>65</v>
      </c>
      <c r="BE186" t="s">
        <v>64</v>
      </c>
      <c r="BF186" t="s">
        <v>64</v>
      </c>
      <c r="BG186" t="s">
        <v>66</v>
      </c>
      <c r="BH186">
        <v>1</v>
      </c>
      <c r="BI186">
        <v>1</v>
      </c>
      <c r="BJ186" t="s">
        <v>75</v>
      </c>
      <c r="BK186" t="s">
        <v>91</v>
      </c>
      <c r="BL186" t="s">
        <v>69</v>
      </c>
    </row>
    <row r="187" spans="1:64" x14ac:dyDescent="0.3">
      <c r="A187" t="s">
        <v>519</v>
      </c>
      <c r="B187">
        <v>186</v>
      </c>
      <c r="C187" t="s">
        <v>473</v>
      </c>
      <c r="D187" t="s">
        <v>474</v>
      </c>
      <c r="E187" t="s">
        <v>520</v>
      </c>
      <c r="F187">
        <f t="shared" si="4"/>
        <v>2</v>
      </c>
      <c r="G187">
        <f t="shared" si="5"/>
        <v>0</v>
      </c>
      <c r="M187">
        <v>0</v>
      </c>
      <c r="N187">
        <v>1</v>
      </c>
      <c r="P187">
        <v>1</v>
      </c>
      <c r="Q187" t="s">
        <v>80</v>
      </c>
      <c r="AB187">
        <v>0</v>
      </c>
      <c r="AC187">
        <v>1</v>
      </c>
      <c r="AE187">
        <v>1</v>
      </c>
      <c r="AF187" t="s">
        <v>80</v>
      </c>
      <c r="AL187">
        <v>26</v>
      </c>
      <c r="AM187">
        <v>7</v>
      </c>
      <c r="AN187">
        <v>9</v>
      </c>
      <c r="AO187">
        <v>10</v>
      </c>
      <c r="AP187">
        <v>4</v>
      </c>
      <c r="AQ187">
        <v>12.4</v>
      </c>
      <c r="AR187">
        <v>7.1</v>
      </c>
      <c r="AS187">
        <v>2.4</v>
      </c>
      <c r="AT187">
        <v>3</v>
      </c>
      <c r="AU187">
        <v>15.5</v>
      </c>
      <c r="AV187">
        <v>76</v>
      </c>
      <c r="AW187">
        <v>14.8</v>
      </c>
      <c r="AX187">
        <v>64.599999999999994</v>
      </c>
      <c r="AY187">
        <v>18.7</v>
      </c>
      <c r="AZ187">
        <v>52.4</v>
      </c>
      <c r="BA187">
        <v>32.6</v>
      </c>
      <c r="BB187" t="s">
        <v>63</v>
      </c>
      <c r="BC187" t="s">
        <v>64</v>
      </c>
      <c r="BD187" t="s">
        <v>65</v>
      </c>
      <c r="BE187" t="s">
        <v>64</v>
      </c>
      <c r="BF187" t="s">
        <v>64</v>
      </c>
      <c r="BG187" t="s">
        <v>135</v>
      </c>
      <c r="BH187">
        <v>2</v>
      </c>
      <c r="BI187">
        <v>1</v>
      </c>
      <c r="BJ187" t="s">
        <v>67</v>
      </c>
      <c r="BK187" t="s">
        <v>136</v>
      </c>
      <c r="BL187" t="s">
        <v>98</v>
      </c>
    </row>
    <row r="188" spans="1:64" x14ac:dyDescent="0.3">
      <c r="A188" t="s">
        <v>521</v>
      </c>
      <c r="B188">
        <v>187</v>
      </c>
      <c r="C188" t="s">
        <v>473</v>
      </c>
      <c r="D188" t="s">
        <v>474</v>
      </c>
      <c r="E188" t="s">
        <v>522</v>
      </c>
      <c r="F188">
        <f t="shared" si="4"/>
        <v>6</v>
      </c>
      <c r="G188">
        <f t="shared" si="5"/>
        <v>2</v>
      </c>
      <c r="W188">
        <f>VLOOKUP(A188,Honda_corr!A:B,2,FALSE)</f>
        <v>2</v>
      </c>
      <c r="X188">
        <v>6</v>
      </c>
      <c r="AA188" t="s">
        <v>90</v>
      </c>
      <c r="AL188">
        <v>18</v>
      </c>
      <c r="AM188">
        <v>10</v>
      </c>
      <c r="AN188">
        <v>7</v>
      </c>
      <c r="AO188">
        <v>1</v>
      </c>
      <c r="AP188">
        <v>4</v>
      </c>
      <c r="AQ188">
        <v>13.9</v>
      </c>
      <c r="AR188">
        <v>8.1999999999999993</v>
      </c>
      <c r="AS188">
        <v>2.5</v>
      </c>
      <c r="AT188">
        <v>3.2</v>
      </c>
      <c r="AU188">
        <v>15.2</v>
      </c>
      <c r="AV188">
        <v>81.599999999999994</v>
      </c>
      <c r="AW188">
        <v>21.6</v>
      </c>
      <c r="AX188">
        <v>63.6</v>
      </c>
      <c r="AY188">
        <v>25.4</v>
      </c>
      <c r="AZ188">
        <v>59.6</v>
      </c>
      <c r="BA188">
        <v>35.4</v>
      </c>
      <c r="BB188" t="s">
        <v>63</v>
      </c>
      <c r="BC188" t="s">
        <v>64</v>
      </c>
      <c r="BD188" t="s">
        <v>65</v>
      </c>
      <c r="BE188" t="s">
        <v>64</v>
      </c>
      <c r="BF188" t="s">
        <v>64</v>
      </c>
      <c r="BG188" t="s">
        <v>135</v>
      </c>
      <c r="BH188">
        <v>2</v>
      </c>
      <c r="BI188">
        <v>1</v>
      </c>
      <c r="BJ188" t="s">
        <v>67</v>
      </c>
      <c r="BK188" t="s">
        <v>116</v>
      </c>
      <c r="BL188" t="s">
        <v>98</v>
      </c>
    </row>
    <row r="189" spans="1:64" x14ac:dyDescent="0.3">
      <c r="A189" t="s">
        <v>523</v>
      </c>
      <c r="B189">
        <v>188</v>
      </c>
      <c r="C189" t="s">
        <v>473</v>
      </c>
      <c r="D189" t="s">
        <v>474</v>
      </c>
      <c r="E189" t="s">
        <v>524</v>
      </c>
      <c r="F189">
        <f t="shared" si="4"/>
        <v>71</v>
      </c>
      <c r="G189">
        <f t="shared" si="5"/>
        <v>0</v>
      </c>
      <c r="M189">
        <v>0</v>
      </c>
      <c r="N189">
        <v>1</v>
      </c>
      <c r="P189">
        <v>1</v>
      </c>
      <c r="Q189" t="s">
        <v>80</v>
      </c>
      <c r="W189">
        <v>0</v>
      </c>
      <c r="X189">
        <v>62</v>
      </c>
      <c r="Z189">
        <v>1</v>
      </c>
      <c r="AA189" t="s">
        <v>80</v>
      </c>
      <c r="AB189">
        <v>0</v>
      </c>
      <c r="AC189">
        <v>8</v>
      </c>
      <c r="AE189">
        <v>1</v>
      </c>
      <c r="AF189" t="s">
        <v>80</v>
      </c>
      <c r="AL189">
        <v>66</v>
      </c>
      <c r="AM189">
        <v>15</v>
      </c>
      <c r="AN189">
        <v>32</v>
      </c>
      <c r="AO189">
        <v>19</v>
      </c>
      <c r="AP189">
        <v>4</v>
      </c>
      <c r="AQ189">
        <v>14.2</v>
      </c>
      <c r="AR189">
        <v>8.3000000000000007</v>
      </c>
      <c r="AS189">
        <v>3.1</v>
      </c>
      <c r="AT189">
        <v>3.6</v>
      </c>
      <c r="AU189">
        <v>16.399999999999999</v>
      </c>
      <c r="AV189">
        <v>86.8</v>
      </c>
      <c r="AW189">
        <v>17.7</v>
      </c>
      <c r="AX189">
        <v>70.099999999999994</v>
      </c>
      <c r="AY189">
        <v>19.899999999999999</v>
      </c>
      <c r="AZ189">
        <v>65.8</v>
      </c>
      <c r="BA189">
        <v>46</v>
      </c>
      <c r="BB189" t="s">
        <v>63</v>
      </c>
      <c r="BC189" t="s">
        <v>64</v>
      </c>
      <c r="BD189" t="s">
        <v>65</v>
      </c>
      <c r="BE189" t="s">
        <v>64</v>
      </c>
      <c r="BF189" t="s">
        <v>64</v>
      </c>
      <c r="BG189" t="s">
        <v>176</v>
      </c>
      <c r="BH189">
        <v>3</v>
      </c>
      <c r="BI189">
        <v>2</v>
      </c>
      <c r="BJ189" t="s">
        <v>67</v>
      </c>
      <c r="BK189" t="s">
        <v>136</v>
      </c>
      <c r="BL189" t="s">
        <v>98</v>
      </c>
    </row>
    <row r="190" spans="1:64" x14ac:dyDescent="0.3">
      <c r="A190" t="s">
        <v>525</v>
      </c>
      <c r="B190">
        <v>189</v>
      </c>
      <c r="C190" t="s">
        <v>163</v>
      </c>
      <c r="D190" t="s">
        <v>88</v>
      </c>
      <c r="E190" t="s">
        <v>526</v>
      </c>
      <c r="F190">
        <f t="shared" si="4"/>
        <v>15</v>
      </c>
      <c r="G190">
        <f t="shared" si="5"/>
        <v>8</v>
      </c>
      <c r="R190">
        <f>VLOOKUP(A190,Toche_corr!A:B,2,FALSE)</f>
        <v>1</v>
      </c>
      <c r="S190">
        <v>14</v>
      </c>
      <c r="V190" t="s">
        <v>90</v>
      </c>
      <c r="AG190">
        <f>VLOOKUP(A190,Fusa_corr!A:B,2,FALSE)</f>
        <v>7</v>
      </c>
      <c r="AH190">
        <v>1</v>
      </c>
      <c r="AK190" t="s">
        <v>90</v>
      </c>
      <c r="AL190">
        <v>15</v>
      </c>
      <c r="AM190">
        <v>4</v>
      </c>
      <c r="AN190">
        <v>11</v>
      </c>
      <c r="AO190">
        <v>0</v>
      </c>
      <c r="AP190">
        <v>6</v>
      </c>
      <c r="AQ190">
        <v>15.4</v>
      </c>
      <c r="AR190">
        <v>8.4</v>
      </c>
      <c r="AS190">
        <v>3.1</v>
      </c>
      <c r="AT190">
        <v>3.8</v>
      </c>
      <c r="AU190">
        <v>16.5</v>
      </c>
      <c r="AV190">
        <v>71</v>
      </c>
      <c r="AW190">
        <v>15.3</v>
      </c>
      <c r="AX190">
        <v>55.1</v>
      </c>
      <c r="AY190">
        <v>21.7</v>
      </c>
      <c r="AZ190">
        <v>57.3</v>
      </c>
      <c r="BA190">
        <v>14.9</v>
      </c>
      <c r="BB190" t="s">
        <v>63</v>
      </c>
      <c r="BC190" t="s">
        <v>64</v>
      </c>
      <c r="BD190" t="s">
        <v>65</v>
      </c>
      <c r="BE190" t="s">
        <v>64</v>
      </c>
      <c r="BF190" t="s">
        <v>64</v>
      </c>
      <c r="BG190" t="s">
        <v>66</v>
      </c>
      <c r="BH190">
        <v>1</v>
      </c>
      <c r="BI190">
        <v>1</v>
      </c>
      <c r="BJ190" t="s">
        <v>75</v>
      </c>
      <c r="BK190" t="s">
        <v>91</v>
      </c>
      <c r="BL190" t="s">
        <v>69</v>
      </c>
    </row>
    <row r="191" spans="1:64" x14ac:dyDescent="0.3">
      <c r="A191" t="s">
        <v>527</v>
      </c>
      <c r="B191">
        <v>190</v>
      </c>
      <c r="C191" t="s">
        <v>163</v>
      </c>
      <c r="D191" t="s">
        <v>88</v>
      </c>
      <c r="E191" t="s">
        <v>528</v>
      </c>
      <c r="F191">
        <f t="shared" si="4"/>
        <v>5</v>
      </c>
      <c r="G191">
        <f t="shared" si="5"/>
        <v>3</v>
      </c>
      <c r="W191">
        <f>VLOOKUP(A191,Honda_corr!A:B,2,FALSE)</f>
        <v>2</v>
      </c>
      <c r="X191">
        <v>5</v>
      </c>
      <c r="AA191" t="s">
        <v>90</v>
      </c>
      <c r="AG191">
        <f>VLOOKUP(A191,Fusa_corr!A:B,2,FALSE)</f>
        <v>1</v>
      </c>
      <c r="AH191">
        <v>0</v>
      </c>
      <c r="AI191">
        <v>1</v>
      </c>
      <c r="AK191" t="s">
        <v>62</v>
      </c>
      <c r="AL191">
        <v>4</v>
      </c>
      <c r="AM191">
        <v>0</v>
      </c>
      <c r="AN191">
        <v>4</v>
      </c>
      <c r="AO191">
        <v>0</v>
      </c>
      <c r="AP191">
        <v>3</v>
      </c>
      <c r="AQ191">
        <v>11.1</v>
      </c>
      <c r="AR191">
        <v>6.9</v>
      </c>
      <c r="AS191">
        <v>2.9</v>
      </c>
      <c r="AT191">
        <v>3</v>
      </c>
      <c r="AU191">
        <v>14.1</v>
      </c>
      <c r="AV191">
        <v>53.8</v>
      </c>
      <c r="AW191">
        <v>11.9</v>
      </c>
      <c r="AX191">
        <v>41.9</v>
      </c>
      <c r="AY191">
        <v>22.1</v>
      </c>
      <c r="AZ191">
        <v>32.5</v>
      </c>
      <c r="BA191">
        <v>7</v>
      </c>
      <c r="BB191" t="s">
        <v>63</v>
      </c>
      <c r="BC191" t="s">
        <v>64</v>
      </c>
      <c r="BD191" t="s">
        <v>65</v>
      </c>
      <c r="BE191" t="s">
        <v>64</v>
      </c>
      <c r="BF191" t="s">
        <v>64</v>
      </c>
      <c r="BG191" t="s">
        <v>66</v>
      </c>
      <c r="BH191">
        <v>2</v>
      </c>
      <c r="BI191">
        <v>1</v>
      </c>
      <c r="BJ191" t="s">
        <v>116</v>
      </c>
      <c r="BK191" t="s">
        <v>91</v>
      </c>
      <c r="BL191" t="s">
        <v>69</v>
      </c>
    </row>
    <row r="192" spans="1:64" x14ac:dyDescent="0.3">
      <c r="A192" t="s">
        <v>529</v>
      </c>
      <c r="B192">
        <v>191</v>
      </c>
      <c r="C192" t="s">
        <v>163</v>
      </c>
      <c r="D192" t="s">
        <v>88</v>
      </c>
      <c r="E192" t="s">
        <v>530</v>
      </c>
      <c r="F192">
        <f t="shared" si="4"/>
        <v>5</v>
      </c>
      <c r="G192">
        <f t="shared" si="5"/>
        <v>2</v>
      </c>
      <c r="AG192">
        <f>VLOOKUP(A192,Fusa_corr!A:B,2,FALSE)</f>
        <v>2</v>
      </c>
      <c r="AH192">
        <v>5</v>
      </c>
      <c r="AK192" t="s">
        <v>90</v>
      </c>
      <c r="AL192">
        <v>4</v>
      </c>
      <c r="AM192">
        <v>2</v>
      </c>
      <c r="AN192">
        <v>1</v>
      </c>
      <c r="AO192">
        <v>1</v>
      </c>
      <c r="AP192">
        <v>4</v>
      </c>
      <c r="AQ192">
        <v>13.3</v>
      </c>
      <c r="AR192">
        <v>7.4</v>
      </c>
      <c r="AS192">
        <v>2.7</v>
      </c>
      <c r="AT192">
        <v>3.3</v>
      </c>
      <c r="AU192">
        <v>18.8</v>
      </c>
      <c r="AV192">
        <v>63.1</v>
      </c>
      <c r="AW192">
        <v>10.6</v>
      </c>
      <c r="AX192">
        <v>52.6</v>
      </c>
      <c r="AY192">
        <v>16.7</v>
      </c>
      <c r="AZ192">
        <v>54.4</v>
      </c>
      <c r="BA192">
        <v>11</v>
      </c>
      <c r="BB192" t="s">
        <v>63</v>
      </c>
      <c r="BC192" t="s">
        <v>64</v>
      </c>
      <c r="BD192" t="s">
        <v>65</v>
      </c>
      <c r="BE192" t="s">
        <v>64</v>
      </c>
      <c r="BF192" t="s">
        <v>64</v>
      </c>
      <c r="BG192" t="s">
        <v>135</v>
      </c>
      <c r="BH192">
        <v>2</v>
      </c>
      <c r="BI192">
        <v>1</v>
      </c>
      <c r="BJ192" t="s">
        <v>75</v>
      </c>
      <c r="BK192" t="s">
        <v>91</v>
      </c>
      <c r="BL192" t="s">
        <v>69</v>
      </c>
    </row>
    <row r="193" spans="1:64" x14ac:dyDescent="0.3">
      <c r="A193" t="s">
        <v>531</v>
      </c>
      <c r="B193">
        <v>192</v>
      </c>
      <c r="C193" t="s">
        <v>163</v>
      </c>
      <c r="D193" t="s">
        <v>88</v>
      </c>
      <c r="E193" t="s">
        <v>532</v>
      </c>
      <c r="F193">
        <f t="shared" si="4"/>
        <v>11</v>
      </c>
      <c r="G193">
        <f t="shared" si="5"/>
        <v>12</v>
      </c>
      <c r="R193">
        <f>VLOOKUP(A193,Toche_corr!A:B,2,FALSE)</f>
        <v>8</v>
      </c>
      <c r="S193">
        <v>7</v>
      </c>
      <c r="V193" t="s">
        <v>90</v>
      </c>
      <c r="AG193">
        <f>VLOOKUP(A193,Fusa_corr!A:B,2,FALSE)</f>
        <v>4</v>
      </c>
      <c r="AH193">
        <v>4</v>
      </c>
      <c r="AK193" t="s">
        <v>90</v>
      </c>
      <c r="AL193">
        <v>22</v>
      </c>
      <c r="AM193">
        <v>8</v>
      </c>
      <c r="AN193">
        <v>8</v>
      </c>
      <c r="AO193">
        <v>6</v>
      </c>
      <c r="AP193">
        <v>6</v>
      </c>
      <c r="AQ193">
        <v>14.2</v>
      </c>
      <c r="AR193">
        <v>7.7</v>
      </c>
      <c r="AS193">
        <v>2.8</v>
      </c>
      <c r="AT193">
        <v>3.8</v>
      </c>
      <c r="AU193">
        <v>17.7</v>
      </c>
      <c r="AV193">
        <v>66.900000000000006</v>
      </c>
      <c r="AW193">
        <v>13.9</v>
      </c>
      <c r="AX193">
        <v>53.1</v>
      </c>
      <c r="AY193">
        <v>20.7</v>
      </c>
      <c r="AZ193">
        <v>55.6</v>
      </c>
      <c r="BA193">
        <v>11.9</v>
      </c>
      <c r="BB193" t="s">
        <v>63</v>
      </c>
      <c r="BC193" t="s">
        <v>64</v>
      </c>
      <c r="BD193" t="s">
        <v>65</v>
      </c>
      <c r="BE193" t="s">
        <v>64</v>
      </c>
      <c r="BF193" t="s">
        <v>64</v>
      </c>
      <c r="BG193" t="s">
        <v>66</v>
      </c>
      <c r="BH193">
        <v>1</v>
      </c>
      <c r="BI193">
        <v>1</v>
      </c>
      <c r="BJ193" t="s">
        <v>75</v>
      </c>
      <c r="BK193" t="s">
        <v>91</v>
      </c>
      <c r="BL193" t="s">
        <v>69</v>
      </c>
    </row>
    <row r="194" spans="1:64" x14ac:dyDescent="0.3">
      <c r="A194" t="s">
        <v>533</v>
      </c>
      <c r="B194">
        <v>193</v>
      </c>
      <c r="C194" t="s">
        <v>209</v>
      </c>
      <c r="D194" t="s">
        <v>88</v>
      </c>
      <c r="E194" t="s">
        <v>534</v>
      </c>
      <c r="F194">
        <f t="shared" ref="F194:F257" si="6">I194+N194+S194+X194+AC194+AH194</f>
        <v>0</v>
      </c>
      <c r="G194">
        <f t="shared" ref="G194:G257" si="7">H194+M194+R194+W194+AB194+AG194</f>
        <v>1</v>
      </c>
      <c r="AG194">
        <f>VLOOKUP(A194,Fusa_corr!A:B,2,FALSE)</f>
        <v>1</v>
      </c>
      <c r="AH194">
        <v>0</v>
      </c>
      <c r="AI194">
        <v>1</v>
      </c>
      <c r="AK194" t="s">
        <v>62</v>
      </c>
      <c r="AL194">
        <v>6</v>
      </c>
      <c r="AM194">
        <v>2</v>
      </c>
      <c r="AN194">
        <v>2</v>
      </c>
      <c r="AO194">
        <v>2</v>
      </c>
      <c r="AP194">
        <v>4</v>
      </c>
      <c r="AQ194">
        <v>20</v>
      </c>
      <c r="AR194">
        <v>11.8</v>
      </c>
      <c r="AS194">
        <v>6.7</v>
      </c>
      <c r="AT194">
        <v>5.5</v>
      </c>
      <c r="AU194">
        <v>17.399999999999999</v>
      </c>
      <c r="AV194">
        <v>83.4</v>
      </c>
      <c r="AW194">
        <v>16.2</v>
      </c>
      <c r="AX194">
        <v>67.2</v>
      </c>
      <c r="AY194">
        <v>19.399999999999999</v>
      </c>
      <c r="AZ194">
        <v>66.900000000000006</v>
      </c>
      <c r="BA194">
        <v>25</v>
      </c>
      <c r="BB194" t="s">
        <v>63</v>
      </c>
      <c r="BC194" t="s">
        <v>64</v>
      </c>
      <c r="BD194" t="s">
        <v>65</v>
      </c>
      <c r="BE194" t="s">
        <v>64</v>
      </c>
      <c r="BF194" t="s">
        <v>64</v>
      </c>
      <c r="BG194" t="s">
        <v>66</v>
      </c>
      <c r="BH194">
        <v>1</v>
      </c>
      <c r="BI194">
        <v>1</v>
      </c>
      <c r="BJ194" t="s">
        <v>116</v>
      </c>
      <c r="BK194" t="s">
        <v>91</v>
      </c>
      <c r="BL194" t="s">
        <v>69</v>
      </c>
    </row>
    <row r="195" spans="1:64" x14ac:dyDescent="0.3">
      <c r="A195" t="s">
        <v>535</v>
      </c>
      <c r="B195">
        <v>194</v>
      </c>
      <c r="C195" t="s">
        <v>536</v>
      </c>
      <c r="D195" t="s">
        <v>88</v>
      </c>
      <c r="E195" t="s">
        <v>537</v>
      </c>
      <c r="F195">
        <f t="shared" si="6"/>
        <v>0</v>
      </c>
      <c r="G195">
        <f t="shared" si="7"/>
        <v>3</v>
      </c>
      <c r="AB195">
        <f>VLOOKUP(A195,Florencia_corr!A:B,2,FALSE)</f>
        <v>3</v>
      </c>
      <c r="AC195">
        <v>0</v>
      </c>
      <c r="AD195">
        <v>1</v>
      </c>
      <c r="AF195" t="s">
        <v>62</v>
      </c>
      <c r="AL195">
        <v>6</v>
      </c>
      <c r="AM195">
        <v>2</v>
      </c>
      <c r="AN195">
        <v>4</v>
      </c>
      <c r="AO195">
        <v>0</v>
      </c>
      <c r="AP195">
        <v>4</v>
      </c>
      <c r="AQ195">
        <v>15.6</v>
      </c>
      <c r="AR195">
        <v>9.3000000000000007</v>
      </c>
      <c r="AS195">
        <v>5.8</v>
      </c>
      <c r="AT195">
        <v>4.4000000000000004</v>
      </c>
      <c r="AU195">
        <v>27.2</v>
      </c>
      <c r="AV195">
        <v>67.7</v>
      </c>
      <c r="AW195">
        <v>9.6</v>
      </c>
      <c r="AX195">
        <v>58</v>
      </c>
      <c r="AY195">
        <v>14.2</v>
      </c>
      <c r="AZ195">
        <v>32.5</v>
      </c>
      <c r="BA195">
        <v>26.3</v>
      </c>
      <c r="BB195" t="s">
        <v>63</v>
      </c>
      <c r="BC195" t="s">
        <v>64</v>
      </c>
      <c r="BD195" t="s">
        <v>65</v>
      </c>
      <c r="BE195" t="s">
        <v>64</v>
      </c>
      <c r="BF195" t="s">
        <v>64</v>
      </c>
      <c r="BG195" t="s">
        <v>66</v>
      </c>
      <c r="BH195">
        <v>1</v>
      </c>
      <c r="BI195">
        <v>1</v>
      </c>
      <c r="BJ195" t="s">
        <v>75</v>
      </c>
      <c r="BK195" t="s">
        <v>91</v>
      </c>
      <c r="BL195" t="s">
        <v>69</v>
      </c>
    </row>
    <row r="196" spans="1:64" x14ac:dyDescent="0.3">
      <c r="A196" t="s">
        <v>538</v>
      </c>
      <c r="B196">
        <v>195</v>
      </c>
      <c r="C196" t="s">
        <v>536</v>
      </c>
      <c r="D196" t="s">
        <v>88</v>
      </c>
      <c r="E196" t="s">
        <v>539</v>
      </c>
      <c r="F196">
        <f t="shared" si="6"/>
        <v>0</v>
      </c>
      <c r="G196">
        <f t="shared" si="7"/>
        <v>5</v>
      </c>
      <c r="M196">
        <f>VLOOKUP(A196,'San Agustin_corr'!A:B,2,FALSE)</f>
        <v>5</v>
      </c>
      <c r="N196">
        <v>0</v>
      </c>
      <c r="O196">
        <v>1</v>
      </c>
      <c r="Q196" t="s">
        <v>62</v>
      </c>
      <c r="AL196">
        <v>6</v>
      </c>
      <c r="AM196">
        <v>3</v>
      </c>
      <c r="AN196">
        <v>3</v>
      </c>
      <c r="AO196">
        <v>0</v>
      </c>
      <c r="AP196">
        <v>4</v>
      </c>
      <c r="AQ196">
        <v>20.9</v>
      </c>
      <c r="AR196">
        <v>9.6</v>
      </c>
      <c r="AS196">
        <v>5.9</v>
      </c>
      <c r="AT196">
        <v>4.4000000000000004</v>
      </c>
      <c r="AU196">
        <v>29.1</v>
      </c>
      <c r="AV196">
        <v>74.400000000000006</v>
      </c>
      <c r="AW196">
        <v>8.8000000000000007</v>
      </c>
      <c r="AX196">
        <v>65.400000000000006</v>
      </c>
      <c r="AY196">
        <v>11.8</v>
      </c>
      <c r="AZ196">
        <v>42.1</v>
      </c>
      <c r="BA196">
        <v>27</v>
      </c>
      <c r="BB196" t="s">
        <v>63</v>
      </c>
      <c r="BC196" t="s">
        <v>64</v>
      </c>
      <c r="BD196" t="s">
        <v>65</v>
      </c>
      <c r="BE196" t="s">
        <v>64</v>
      </c>
      <c r="BF196" t="s">
        <v>64</v>
      </c>
      <c r="BG196" t="s">
        <v>66</v>
      </c>
      <c r="BH196">
        <v>1</v>
      </c>
      <c r="BI196">
        <v>1</v>
      </c>
      <c r="BJ196" t="s">
        <v>75</v>
      </c>
      <c r="BK196" t="s">
        <v>91</v>
      </c>
      <c r="BL196" t="s">
        <v>69</v>
      </c>
    </row>
    <row r="197" spans="1:64" x14ac:dyDescent="0.3">
      <c r="A197" t="s">
        <v>540</v>
      </c>
      <c r="B197">
        <v>196</v>
      </c>
      <c r="C197" t="s">
        <v>209</v>
      </c>
      <c r="D197" t="s">
        <v>88</v>
      </c>
      <c r="E197" t="s">
        <v>541</v>
      </c>
      <c r="F197">
        <f t="shared" si="6"/>
        <v>2</v>
      </c>
      <c r="G197">
        <f t="shared" si="7"/>
        <v>1</v>
      </c>
      <c r="W197">
        <f>VLOOKUP(A197,Honda_corr!A:B,2,FALSE)</f>
        <v>1</v>
      </c>
      <c r="X197">
        <v>2</v>
      </c>
      <c r="AA197" t="s">
        <v>90</v>
      </c>
      <c r="AL197">
        <v>24</v>
      </c>
      <c r="AM197">
        <v>10</v>
      </c>
      <c r="AN197">
        <v>11</v>
      </c>
      <c r="AO197">
        <v>3</v>
      </c>
      <c r="AP197">
        <v>12</v>
      </c>
      <c r="AQ197">
        <v>15.2</v>
      </c>
      <c r="AR197">
        <v>9.3000000000000007</v>
      </c>
      <c r="AS197">
        <v>6.3</v>
      </c>
      <c r="AT197">
        <v>3.6</v>
      </c>
      <c r="AU197">
        <v>13.1</v>
      </c>
      <c r="AV197">
        <v>70.3</v>
      </c>
      <c r="AW197">
        <v>16.399999999999999</v>
      </c>
      <c r="AX197">
        <v>53.5</v>
      </c>
      <c r="AY197">
        <v>23.4</v>
      </c>
      <c r="AZ197">
        <v>60.4</v>
      </c>
      <c r="BA197">
        <v>11.6</v>
      </c>
      <c r="BB197" t="s">
        <v>63</v>
      </c>
      <c r="BC197" t="s">
        <v>64</v>
      </c>
      <c r="BD197" t="s">
        <v>65</v>
      </c>
      <c r="BE197" t="s">
        <v>64</v>
      </c>
      <c r="BF197" t="s">
        <v>64</v>
      </c>
      <c r="BG197" t="s">
        <v>66</v>
      </c>
      <c r="BH197">
        <v>2</v>
      </c>
      <c r="BI197">
        <v>2</v>
      </c>
      <c r="BJ197" t="s">
        <v>75</v>
      </c>
      <c r="BK197" t="s">
        <v>91</v>
      </c>
      <c r="BL197" t="s">
        <v>69</v>
      </c>
    </row>
    <row r="198" spans="1:64" x14ac:dyDescent="0.3">
      <c r="A198" t="s">
        <v>542</v>
      </c>
      <c r="B198">
        <v>197</v>
      </c>
      <c r="C198" t="s">
        <v>209</v>
      </c>
      <c r="D198" t="s">
        <v>88</v>
      </c>
      <c r="E198" t="s">
        <v>543</v>
      </c>
      <c r="F198">
        <f t="shared" si="6"/>
        <v>1</v>
      </c>
      <c r="G198">
        <f t="shared" si="7"/>
        <v>0</v>
      </c>
      <c r="H198">
        <v>0</v>
      </c>
      <c r="I198">
        <v>1</v>
      </c>
      <c r="K198">
        <v>1</v>
      </c>
      <c r="L198" t="s">
        <v>80</v>
      </c>
      <c r="AL198">
        <v>8</v>
      </c>
      <c r="AM198">
        <v>3</v>
      </c>
      <c r="AN198">
        <v>4</v>
      </c>
      <c r="AO198">
        <v>1</v>
      </c>
      <c r="AP198">
        <v>4</v>
      </c>
      <c r="AQ198">
        <v>19.899999999999999</v>
      </c>
      <c r="AR198">
        <v>12.2</v>
      </c>
      <c r="AS198">
        <v>8.5</v>
      </c>
      <c r="AT198">
        <v>6.5</v>
      </c>
      <c r="AU198">
        <v>14.7</v>
      </c>
      <c r="AV198">
        <v>104.7</v>
      </c>
      <c r="AW198">
        <v>38.5</v>
      </c>
      <c r="AX198">
        <v>63.2</v>
      </c>
      <c r="AY198">
        <v>37.9</v>
      </c>
      <c r="AZ198">
        <v>68.8</v>
      </c>
      <c r="BA198">
        <v>32.1</v>
      </c>
      <c r="BB198" t="s">
        <v>63</v>
      </c>
      <c r="BC198" t="s">
        <v>64</v>
      </c>
      <c r="BD198" t="s">
        <v>65</v>
      </c>
      <c r="BE198" t="s">
        <v>64</v>
      </c>
      <c r="BF198" t="s">
        <v>64</v>
      </c>
      <c r="BG198" t="s">
        <v>66</v>
      </c>
      <c r="BH198">
        <v>1</v>
      </c>
      <c r="BI198">
        <v>3</v>
      </c>
      <c r="BJ198" t="s">
        <v>75</v>
      </c>
      <c r="BK198" t="s">
        <v>91</v>
      </c>
      <c r="BL198" t="s">
        <v>69</v>
      </c>
    </row>
    <row r="199" spans="1:64" x14ac:dyDescent="0.3">
      <c r="A199" t="s">
        <v>544</v>
      </c>
      <c r="B199">
        <v>198</v>
      </c>
      <c r="C199" t="s">
        <v>209</v>
      </c>
      <c r="D199" t="s">
        <v>88</v>
      </c>
      <c r="E199" t="s">
        <v>545</v>
      </c>
      <c r="F199">
        <f t="shared" si="6"/>
        <v>10</v>
      </c>
      <c r="G199">
        <f t="shared" si="7"/>
        <v>16</v>
      </c>
      <c r="J199">
        <v>1</v>
      </c>
      <c r="L199" t="s">
        <v>62</v>
      </c>
      <c r="M199">
        <f>VLOOKUP(A199,'San Agustin_corr'!A:B,2,FALSE)</f>
        <v>6</v>
      </c>
      <c r="N199">
        <v>2</v>
      </c>
      <c r="Q199" t="s">
        <v>90</v>
      </c>
      <c r="R199">
        <f>VLOOKUP(A199,Toche_corr!A:B,2,FALSE)</f>
        <v>1</v>
      </c>
      <c r="S199">
        <v>8</v>
      </c>
      <c r="V199" t="s">
        <v>90</v>
      </c>
      <c r="AG199">
        <f>VLOOKUP(A199,Fusa_corr!A:B,2,FALSE)</f>
        <v>9</v>
      </c>
      <c r="AH199">
        <v>0</v>
      </c>
      <c r="AI199">
        <v>1</v>
      </c>
      <c r="AK199" t="s">
        <v>62</v>
      </c>
      <c r="AL199">
        <v>13</v>
      </c>
      <c r="AM199">
        <v>5</v>
      </c>
      <c r="AN199">
        <v>7</v>
      </c>
      <c r="AO199">
        <v>1</v>
      </c>
      <c r="AP199">
        <v>5</v>
      </c>
      <c r="AQ199">
        <v>20.2</v>
      </c>
      <c r="AR199">
        <v>11.7</v>
      </c>
      <c r="AS199">
        <v>7</v>
      </c>
      <c r="AT199">
        <v>5</v>
      </c>
      <c r="AU199">
        <v>15.5</v>
      </c>
      <c r="AV199">
        <v>92.6</v>
      </c>
      <c r="AW199">
        <v>25.7</v>
      </c>
      <c r="AX199">
        <v>66.5</v>
      </c>
      <c r="AY199">
        <v>27.9</v>
      </c>
      <c r="AZ199">
        <v>80</v>
      </c>
      <c r="BA199">
        <v>19.899999999999999</v>
      </c>
      <c r="BB199" t="s">
        <v>63</v>
      </c>
      <c r="BC199" t="s">
        <v>64</v>
      </c>
      <c r="BD199" t="s">
        <v>65</v>
      </c>
      <c r="BE199" t="s">
        <v>64</v>
      </c>
      <c r="BF199" t="s">
        <v>64</v>
      </c>
      <c r="BG199" t="s">
        <v>66</v>
      </c>
      <c r="BH199">
        <v>1</v>
      </c>
      <c r="BI199">
        <v>1</v>
      </c>
      <c r="BJ199" t="s">
        <v>75</v>
      </c>
      <c r="BK199" t="s">
        <v>91</v>
      </c>
      <c r="BL199" t="s">
        <v>69</v>
      </c>
    </row>
    <row r="200" spans="1:64" x14ac:dyDescent="0.3">
      <c r="A200" t="s">
        <v>546</v>
      </c>
      <c r="B200">
        <v>199</v>
      </c>
      <c r="C200" t="s">
        <v>209</v>
      </c>
      <c r="D200" t="s">
        <v>88</v>
      </c>
      <c r="E200" t="s">
        <v>547</v>
      </c>
      <c r="F200">
        <f t="shared" si="6"/>
        <v>1</v>
      </c>
      <c r="G200">
        <f t="shared" si="7"/>
        <v>1</v>
      </c>
      <c r="H200">
        <v>0</v>
      </c>
      <c r="I200">
        <v>1</v>
      </c>
      <c r="K200">
        <v>1</v>
      </c>
      <c r="L200" t="s">
        <v>80</v>
      </c>
      <c r="M200">
        <f>VLOOKUP(A200,'San Agustin_corr'!A:B,2,FALSE)</f>
        <v>1</v>
      </c>
      <c r="N200">
        <v>0</v>
      </c>
      <c r="O200">
        <v>1</v>
      </c>
      <c r="Q200" t="s">
        <v>62</v>
      </c>
      <c r="AL200">
        <v>14</v>
      </c>
      <c r="AM200">
        <v>5</v>
      </c>
      <c r="AN200">
        <v>5</v>
      </c>
      <c r="AO200">
        <v>4</v>
      </c>
      <c r="AP200">
        <v>4</v>
      </c>
      <c r="AQ200">
        <v>16.399999999999999</v>
      </c>
      <c r="AR200">
        <v>9.1999999999999993</v>
      </c>
      <c r="AS200">
        <v>6.4</v>
      </c>
      <c r="AT200">
        <v>4.0999999999999996</v>
      </c>
      <c r="AU200">
        <v>13.8</v>
      </c>
      <c r="AV200">
        <v>82.6</v>
      </c>
      <c r="AW200">
        <v>29</v>
      </c>
      <c r="AX200">
        <v>57.7</v>
      </c>
      <c r="AY200">
        <v>33.5</v>
      </c>
      <c r="AZ200">
        <v>60.2</v>
      </c>
      <c r="BA200">
        <v>13.1</v>
      </c>
      <c r="BB200" t="s">
        <v>63</v>
      </c>
      <c r="BC200" t="s">
        <v>64</v>
      </c>
      <c r="BD200" t="s">
        <v>65</v>
      </c>
      <c r="BE200" t="s">
        <v>64</v>
      </c>
      <c r="BF200" t="s">
        <v>64</v>
      </c>
      <c r="BG200" t="s">
        <v>66</v>
      </c>
      <c r="BH200">
        <v>1</v>
      </c>
      <c r="BI200">
        <v>3</v>
      </c>
      <c r="BJ200" t="s">
        <v>75</v>
      </c>
      <c r="BK200" t="s">
        <v>91</v>
      </c>
      <c r="BL200" t="s">
        <v>69</v>
      </c>
    </row>
    <row r="201" spans="1:64" x14ac:dyDescent="0.3">
      <c r="A201" t="s">
        <v>548</v>
      </c>
      <c r="B201">
        <v>200</v>
      </c>
      <c r="C201" t="s">
        <v>209</v>
      </c>
      <c r="D201" t="s">
        <v>88</v>
      </c>
      <c r="E201" t="s">
        <v>549</v>
      </c>
      <c r="F201">
        <f t="shared" si="6"/>
        <v>4</v>
      </c>
      <c r="G201">
        <f t="shared" si="7"/>
        <v>1</v>
      </c>
      <c r="H201">
        <v>0</v>
      </c>
      <c r="I201">
        <v>1</v>
      </c>
      <c r="K201">
        <v>1</v>
      </c>
      <c r="L201" t="s">
        <v>80</v>
      </c>
      <c r="M201">
        <f>VLOOKUP(A201,'San Agustin_corr'!A:B,2,FALSE)</f>
        <v>1</v>
      </c>
      <c r="N201">
        <v>1</v>
      </c>
      <c r="Q201" t="s">
        <v>90</v>
      </c>
      <c r="W201">
        <v>0</v>
      </c>
      <c r="X201">
        <v>2</v>
      </c>
      <c r="Z201">
        <v>1</v>
      </c>
      <c r="AA201" t="s">
        <v>80</v>
      </c>
      <c r="AL201">
        <v>19</v>
      </c>
      <c r="AM201">
        <v>3</v>
      </c>
      <c r="AN201">
        <v>7</v>
      </c>
      <c r="AO201">
        <v>9</v>
      </c>
      <c r="AP201">
        <v>4</v>
      </c>
      <c r="AQ201">
        <v>14.3</v>
      </c>
      <c r="AR201">
        <v>10</v>
      </c>
      <c r="AS201">
        <v>6.3</v>
      </c>
      <c r="AT201">
        <v>4</v>
      </c>
      <c r="AU201">
        <v>14.2</v>
      </c>
      <c r="AV201">
        <v>81</v>
      </c>
      <c r="AW201">
        <v>25.6</v>
      </c>
      <c r="AX201">
        <v>57</v>
      </c>
      <c r="AY201">
        <v>31</v>
      </c>
      <c r="AZ201">
        <v>62.7</v>
      </c>
      <c r="BA201">
        <v>13.9</v>
      </c>
      <c r="BB201" t="s">
        <v>63</v>
      </c>
      <c r="BC201" t="s">
        <v>64</v>
      </c>
      <c r="BD201" t="s">
        <v>65</v>
      </c>
      <c r="BE201" t="s">
        <v>64</v>
      </c>
      <c r="BF201" t="s">
        <v>64</v>
      </c>
      <c r="BG201" t="s">
        <v>66</v>
      </c>
      <c r="BH201">
        <v>1</v>
      </c>
      <c r="BI201">
        <v>3</v>
      </c>
      <c r="BJ201" t="s">
        <v>75</v>
      </c>
      <c r="BK201" t="s">
        <v>91</v>
      </c>
      <c r="BL201" t="s">
        <v>69</v>
      </c>
    </row>
    <row r="202" spans="1:64" x14ac:dyDescent="0.3">
      <c r="A202" t="s">
        <v>550</v>
      </c>
      <c r="B202">
        <v>201</v>
      </c>
      <c r="C202" t="s">
        <v>342</v>
      </c>
      <c r="D202" t="s">
        <v>343</v>
      </c>
      <c r="E202" t="s">
        <v>551</v>
      </c>
      <c r="F202">
        <f t="shared" si="6"/>
        <v>98</v>
      </c>
      <c r="G202">
        <f t="shared" si="7"/>
        <v>0</v>
      </c>
      <c r="H202">
        <v>0</v>
      </c>
      <c r="I202">
        <v>51</v>
      </c>
      <c r="K202">
        <v>1</v>
      </c>
      <c r="L202" t="s">
        <v>80</v>
      </c>
      <c r="M202">
        <v>0</v>
      </c>
      <c r="N202">
        <v>1</v>
      </c>
      <c r="P202">
        <v>1</v>
      </c>
      <c r="Q202" t="s">
        <v>80</v>
      </c>
      <c r="R202">
        <v>0</v>
      </c>
      <c r="S202">
        <v>22</v>
      </c>
      <c r="U202">
        <v>1</v>
      </c>
      <c r="V202" t="s">
        <v>80</v>
      </c>
      <c r="W202">
        <v>0</v>
      </c>
      <c r="X202">
        <v>11</v>
      </c>
      <c r="Z202">
        <v>1</v>
      </c>
      <c r="AA202" t="s">
        <v>80</v>
      </c>
      <c r="AB202">
        <v>0</v>
      </c>
      <c r="AC202">
        <v>13</v>
      </c>
      <c r="AE202">
        <v>1</v>
      </c>
      <c r="AF202" t="s">
        <v>80</v>
      </c>
      <c r="AL202">
        <v>8</v>
      </c>
      <c r="AM202">
        <v>0</v>
      </c>
      <c r="AN202">
        <v>3</v>
      </c>
      <c r="AO202">
        <v>5</v>
      </c>
      <c r="AP202">
        <v>4</v>
      </c>
      <c r="AQ202">
        <v>60</v>
      </c>
      <c r="AR202">
        <v>35</v>
      </c>
      <c r="AS202">
        <v>14.8</v>
      </c>
      <c r="AT202">
        <v>16.100000000000001</v>
      </c>
      <c r="AU202">
        <v>76.099999999999994</v>
      </c>
      <c r="AV202">
        <v>410.1</v>
      </c>
      <c r="AW202">
        <v>58.4</v>
      </c>
      <c r="AX202">
        <v>352.6</v>
      </c>
      <c r="AY202">
        <v>14.3</v>
      </c>
      <c r="AZ202">
        <v>180</v>
      </c>
      <c r="BA202">
        <v>1881.7</v>
      </c>
      <c r="BB202" t="s">
        <v>63</v>
      </c>
      <c r="BC202" t="s">
        <v>64</v>
      </c>
      <c r="BD202" t="s">
        <v>65</v>
      </c>
      <c r="BE202" t="s">
        <v>64</v>
      </c>
      <c r="BF202" t="s">
        <v>64</v>
      </c>
      <c r="BG202" t="s">
        <v>176</v>
      </c>
      <c r="BH202">
        <v>3</v>
      </c>
      <c r="BI202">
        <v>2</v>
      </c>
      <c r="BJ202" t="s">
        <v>116</v>
      </c>
      <c r="BK202" t="s">
        <v>345</v>
      </c>
      <c r="BL202" t="s">
        <v>98</v>
      </c>
    </row>
    <row r="203" spans="1:64" x14ac:dyDescent="0.3">
      <c r="A203" t="s">
        <v>552</v>
      </c>
      <c r="B203">
        <v>202</v>
      </c>
      <c r="C203" t="s">
        <v>369</v>
      </c>
      <c r="D203" t="s">
        <v>88</v>
      </c>
      <c r="E203" t="s">
        <v>553</v>
      </c>
      <c r="F203">
        <f t="shared" si="6"/>
        <v>1</v>
      </c>
      <c r="G203">
        <f t="shared" si="7"/>
        <v>2</v>
      </c>
      <c r="W203">
        <f>VLOOKUP(A203,Honda_corr!A:B,2,FALSE)</f>
        <v>2</v>
      </c>
      <c r="X203">
        <v>1</v>
      </c>
      <c r="AA203" t="s">
        <v>90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10.199999999999999</v>
      </c>
      <c r="AR203">
        <v>5.6</v>
      </c>
      <c r="AS203">
        <v>3.2</v>
      </c>
      <c r="AT203">
        <v>3.5</v>
      </c>
      <c r="AU203">
        <v>14.9</v>
      </c>
      <c r="AV203">
        <v>58</v>
      </c>
      <c r="AW203">
        <v>11</v>
      </c>
      <c r="AX203">
        <v>47.3</v>
      </c>
      <c r="AY203">
        <v>18.8</v>
      </c>
      <c r="AZ203">
        <v>35</v>
      </c>
      <c r="BA203">
        <v>11.7</v>
      </c>
      <c r="BB203" t="s">
        <v>63</v>
      </c>
      <c r="BC203" t="s">
        <v>64</v>
      </c>
      <c r="BD203" t="s">
        <v>362</v>
      </c>
      <c r="BE203" t="s">
        <v>554</v>
      </c>
    </row>
    <row r="204" spans="1:64" x14ac:dyDescent="0.3">
      <c r="A204" t="s">
        <v>555</v>
      </c>
      <c r="B204">
        <v>203</v>
      </c>
      <c r="C204" t="s">
        <v>163</v>
      </c>
      <c r="D204" t="s">
        <v>88</v>
      </c>
      <c r="E204" t="s">
        <v>556</v>
      </c>
      <c r="F204">
        <f t="shared" si="6"/>
        <v>10</v>
      </c>
      <c r="G204">
        <f t="shared" si="7"/>
        <v>0</v>
      </c>
      <c r="W204">
        <v>0</v>
      </c>
      <c r="X204">
        <v>10</v>
      </c>
      <c r="Z204">
        <v>1</v>
      </c>
      <c r="AA204" t="s">
        <v>80</v>
      </c>
      <c r="AL204">
        <v>76</v>
      </c>
      <c r="AM204">
        <v>30</v>
      </c>
      <c r="AN204">
        <v>46</v>
      </c>
      <c r="AO204">
        <v>0</v>
      </c>
      <c r="AP204">
        <v>3</v>
      </c>
      <c r="AQ204">
        <v>11.9</v>
      </c>
      <c r="AR204">
        <v>9.1999999999999993</v>
      </c>
      <c r="AS204">
        <v>4.5999999999999996</v>
      </c>
      <c r="AT204">
        <v>6.7</v>
      </c>
      <c r="AU204">
        <v>17.100000000000001</v>
      </c>
      <c r="AV204">
        <v>63.7</v>
      </c>
      <c r="AW204">
        <v>11.7</v>
      </c>
      <c r="AX204">
        <v>52</v>
      </c>
      <c r="AY204">
        <v>18.399999999999999</v>
      </c>
      <c r="AZ204">
        <v>57.3</v>
      </c>
      <c r="BA204">
        <v>15.3</v>
      </c>
      <c r="BB204" t="s">
        <v>63</v>
      </c>
      <c r="BC204" t="s">
        <v>64</v>
      </c>
      <c r="BD204" t="s">
        <v>65</v>
      </c>
      <c r="BE204" t="s">
        <v>64</v>
      </c>
      <c r="BF204" t="s">
        <v>64</v>
      </c>
      <c r="BG204" t="s">
        <v>135</v>
      </c>
      <c r="BH204">
        <v>1</v>
      </c>
      <c r="BI204">
        <v>1</v>
      </c>
      <c r="BJ204" t="s">
        <v>116</v>
      </c>
      <c r="BK204" t="s">
        <v>116</v>
      </c>
      <c r="BL204" t="s">
        <v>98</v>
      </c>
    </row>
    <row r="205" spans="1:64" x14ac:dyDescent="0.3">
      <c r="A205" t="s">
        <v>557</v>
      </c>
      <c r="B205">
        <v>204</v>
      </c>
      <c r="C205" t="s">
        <v>138</v>
      </c>
      <c r="D205" t="s">
        <v>88</v>
      </c>
      <c r="E205" t="s">
        <v>558</v>
      </c>
      <c r="F205">
        <f t="shared" si="6"/>
        <v>1</v>
      </c>
      <c r="G205">
        <f t="shared" si="7"/>
        <v>3</v>
      </c>
      <c r="H205">
        <f>VLOOKUP(A205,Barbacoas_H_corr!A:B,2,FALSE)</f>
        <v>3</v>
      </c>
      <c r="I205">
        <v>1</v>
      </c>
      <c r="L205" t="s">
        <v>90</v>
      </c>
      <c r="AL205">
        <v>4</v>
      </c>
      <c r="AM205">
        <v>4</v>
      </c>
      <c r="AN205">
        <v>0</v>
      </c>
      <c r="AO205">
        <v>0</v>
      </c>
      <c r="AP205">
        <v>4</v>
      </c>
      <c r="AQ205">
        <v>18.100000000000001</v>
      </c>
      <c r="AR205">
        <v>10.199999999999999</v>
      </c>
      <c r="AS205">
        <v>6</v>
      </c>
      <c r="AT205">
        <v>5.7</v>
      </c>
      <c r="AU205">
        <v>22.5</v>
      </c>
      <c r="AV205">
        <v>111.8</v>
      </c>
      <c r="AW205">
        <v>27.7</v>
      </c>
      <c r="AX205">
        <v>84.1</v>
      </c>
      <c r="AY205">
        <v>24.8</v>
      </c>
      <c r="AZ205">
        <v>76.8</v>
      </c>
      <c r="BA205">
        <v>57.2</v>
      </c>
      <c r="BB205" t="s">
        <v>361</v>
      </c>
      <c r="BC205" t="s">
        <v>64</v>
      </c>
      <c r="BD205" t="s">
        <v>362</v>
      </c>
      <c r="BE205" t="s">
        <v>559</v>
      </c>
      <c r="BF205" t="s">
        <v>560</v>
      </c>
      <c r="BG205" t="s">
        <v>66</v>
      </c>
      <c r="BH205">
        <v>1</v>
      </c>
      <c r="BI205">
        <v>1</v>
      </c>
      <c r="BJ205" t="s">
        <v>67</v>
      </c>
      <c r="BK205" t="s">
        <v>68</v>
      </c>
      <c r="BL205" t="s">
        <v>69</v>
      </c>
    </row>
    <row r="206" spans="1:64" x14ac:dyDescent="0.3">
      <c r="A206" t="s">
        <v>561</v>
      </c>
      <c r="B206">
        <v>205</v>
      </c>
      <c r="C206" t="s">
        <v>141</v>
      </c>
      <c r="D206" t="s">
        <v>88</v>
      </c>
      <c r="E206" t="s">
        <v>562</v>
      </c>
      <c r="F206">
        <f t="shared" si="6"/>
        <v>6</v>
      </c>
      <c r="G206">
        <f t="shared" si="7"/>
        <v>5</v>
      </c>
      <c r="M206">
        <f>VLOOKUP(A206,'San Agustin_corr'!A:B,2,FALSE)</f>
        <v>2</v>
      </c>
      <c r="N206">
        <v>5</v>
      </c>
      <c r="Q206" t="s">
        <v>90</v>
      </c>
      <c r="AG206">
        <f>VLOOKUP(A206,Fusa_corr!A:B,2,FALSE)</f>
        <v>3</v>
      </c>
      <c r="AH206">
        <v>1</v>
      </c>
      <c r="AK206" t="s">
        <v>90</v>
      </c>
      <c r="AL206">
        <v>13</v>
      </c>
      <c r="AM206">
        <v>1</v>
      </c>
      <c r="AN206">
        <v>10</v>
      </c>
      <c r="AO206">
        <v>2</v>
      </c>
      <c r="AP206">
        <v>3</v>
      </c>
      <c r="AQ206">
        <v>14.7</v>
      </c>
      <c r="AR206">
        <v>8.8000000000000007</v>
      </c>
      <c r="AS206">
        <v>3.1</v>
      </c>
      <c r="AT206">
        <v>3.7</v>
      </c>
      <c r="AU206">
        <v>17.7</v>
      </c>
      <c r="AV206">
        <v>63.8</v>
      </c>
      <c r="AW206">
        <v>11.1</v>
      </c>
      <c r="AX206">
        <v>52.8</v>
      </c>
      <c r="AY206">
        <v>17.399999999999999</v>
      </c>
      <c r="AZ206">
        <v>71.8</v>
      </c>
      <c r="BA206">
        <v>17.5</v>
      </c>
      <c r="BB206" t="s">
        <v>63</v>
      </c>
      <c r="BC206" t="s">
        <v>64</v>
      </c>
      <c r="BD206" t="s">
        <v>65</v>
      </c>
      <c r="BE206" t="s">
        <v>64</v>
      </c>
      <c r="BF206" t="s">
        <v>64</v>
      </c>
      <c r="BG206" t="s">
        <v>66</v>
      </c>
      <c r="BH206">
        <v>1</v>
      </c>
      <c r="BI206">
        <v>1</v>
      </c>
      <c r="BJ206" t="s">
        <v>75</v>
      </c>
      <c r="BK206" t="s">
        <v>91</v>
      </c>
      <c r="BL206" t="s">
        <v>69</v>
      </c>
    </row>
    <row r="207" spans="1:64" x14ac:dyDescent="0.3">
      <c r="A207" t="s">
        <v>563</v>
      </c>
      <c r="B207">
        <v>206</v>
      </c>
      <c r="C207" t="s">
        <v>163</v>
      </c>
      <c r="D207" t="s">
        <v>88</v>
      </c>
      <c r="E207" t="s">
        <v>564</v>
      </c>
      <c r="F207">
        <f t="shared" si="6"/>
        <v>3</v>
      </c>
      <c r="G207">
        <f t="shared" si="7"/>
        <v>12</v>
      </c>
      <c r="M207">
        <f>VLOOKUP(A207,'San Agustin_corr'!A:B,2,FALSE)</f>
        <v>12</v>
      </c>
      <c r="N207">
        <v>0</v>
      </c>
      <c r="O207">
        <v>1</v>
      </c>
      <c r="Q207" t="s">
        <v>62</v>
      </c>
      <c r="R207">
        <v>0</v>
      </c>
      <c r="S207">
        <v>3</v>
      </c>
      <c r="U207">
        <v>1</v>
      </c>
      <c r="V207" t="s">
        <v>80</v>
      </c>
      <c r="AL207">
        <v>6</v>
      </c>
      <c r="AM207">
        <v>3</v>
      </c>
      <c r="AN207">
        <v>3</v>
      </c>
      <c r="AO207">
        <v>0</v>
      </c>
      <c r="AP207">
        <v>4</v>
      </c>
      <c r="AQ207">
        <v>19.8</v>
      </c>
      <c r="AR207">
        <v>9.1999999999999993</v>
      </c>
      <c r="AS207">
        <v>5.5</v>
      </c>
      <c r="AT207">
        <v>6.4</v>
      </c>
      <c r="AU207">
        <v>19.3</v>
      </c>
      <c r="AV207">
        <v>77.7</v>
      </c>
      <c r="AW207">
        <v>14.5</v>
      </c>
      <c r="AX207">
        <v>63.2</v>
      </c>
      <c r="AY207">
        <v>18.600000000000001</v>
      </c>
      <c r="AZ207">
        <v>68.8</v>
      </c>
      <c r="BA207">
        <v>24</v>
      </c>
      <c r="BB207" t="s">
        <v>63</v>
      </c>
      <c r="BC207" t="s">
        <v>64</v>
      </c>
      <c r="BD207" t="s">
        <v>65</v>
      </c>
      <c r="BE207" t="s">
        <v>64</v>
      </c>
      <c r="BF207" t="s">
        <v>64</v>
      </c>
      <c r="BG207" t="s">
        <v>66</v>
      </c>
      <c r="BH207">
        <v>1</v>
      </c>
      <c r="BI207">
        <v>1</v>
      </c>
      <c r="BJ207" t="s">
        <v>75</v>
      </c>
      <c r="BK207" t="s">
        <v>91</v>
      </c>
      <c r="BL207" t="s">
        <v>69</v>
      </c>
    </row>
    <row r="208" spans="1:64" x14ac:dyDescent="0.3">
      <c r="A208" t="s">
        <v>565</v>
      </c>
      <c r="B208">
        <v>207</v>
      </c>
      <c r="C208" t="s">
        <v>487</v>
      </c>
      <c r="D208" t="s">
        <v>488</v>
      </c>
      <c r="E208" t="s">
        <v>566</v>
      </c>
      <c r="F208">
        <f t="shared" si="6"/>
        <v>121</v>
      </c>
      <c r="G208">
        <f t="shared" si="7"/>
        <v>6</v>
      </c>
      <c r="H208">
        <f>VLOOKUP(A208,Barbacoas_H_corr!A:B,2,FALSE)</f>
        <v>2</v>
      </c>
      <c r="I208">
        <v>4</v>
      </c>
      <c r="L208" t="s">
        <v>90</v>
      </c>
      <c r="M208">
        <f>VLOOKUP(A208,'San Agustin_corr'!A:B,2,FALSE)</f>
        <v>1</v>
      </c>
      <c r="N208">
        <v>3</v>
      </c>
      <c r="Q208" t="s">
        <v>90</v>
      </c>
      <c r="W208">
        <v>0</v>
      </c>
      <c r="X208">
        <v>34</v>
      </c>
      <c r="Z208">
        <v>1</v>
      </c>
      <c r="AA208" t="s">
        <v>80</v>
      </c>
      <c r="AB208">
        <f>VLOOKUP(A208,Florencia_corr!A:B,2,FALSE)</f>
        <v>2</v>
      </c>
      <c r="AC208">
        <v>80</v>
      </c>
      <c r="AF208" t="s">
        <v>90</v>
      </c>
      <c r="AG208">
        <f>VLOOKUP(A208,Fusa_corr!A:B,2,FALSE)</f>
        <v>1</v>
      </c>
      <c r="AH208">
        <v>0</v>
      </c>
      <c r="AI208">
        <v>1</v>
      </c>
      <c r="AK208" t="s">
        <v>62</v>
      </c>
      <c r="AL208">
        <v>22</v>
      </c>
      <c r="AM208">
        <v>9</v>
      </c>
      <c r="AN208">
        <v>7</v>
      </c>
      <c r="AO208">
        <v>6</v>
      </c>
      <c r="AP208">
        <v>8</v>
      </c>
      <c r="AQ208">
        <v>30.6</v>
      </c>
      <c r="AR208">
        <v>18.399999999999999</v>
      </c>
      <c r="AS208">
        <v>9.9</v>
      </c>
      <c r="AT208">
        <v>21.1</v>
      </c>
      <c r="AU208">
        <v>35.799999999999997</v>
      </c>
      <c r="AV208">
        <v>144</v>
      </c>
      <c r="AW208">
        <v>35.5</v>
      </c>
      <c r="AX208">
        <v>107.3</v>
      </c>
      <c r="AY208">
        <v>24.8</v>
      </c>
      <c r="AZ208">
        <v>180.6</v>
      </c>
      <c r="BA208">
        <v>110.1</v>
      </c>
      <c r="BB208" t="s">
        <v>63</v>
      </c>
      <c r="BC208" t="s">
        <v>64</v>
      </c>
      <c r="BD208" t="s">
        <v>65</v>
      </c>
      <c r="BE208" t="s">
        <v>64</v>
      </c>
      <c r="BF208" t="s">
        <v>64</v>
      </c>
      <c r="BG208" t="s">
        <v>176</v>
      </c>
      <c r="BH208">
        <v>3</v>
      </c>
      <c r="BI208">
        <v>1</v>
      </c>
      <c r="BJ208" t="s">
        <v>75</v>
      </c>
      <c r="BK208" t="s">
        <v>116</v>
      </c>
      <c r="BL208" t="s">
        <v>69</v>
      </c>
    </row>
    <row r="209" spans="1:64" x14ac:dyDescent="0.3">
      <c r="A209" t="s">
        <v>567</v>
      </c>
      <c r="B209">
        <v>208</v>
      </c>
      <c r="C209" t="s">
        <v>487</v>
      </c>
      <c r="D209" t="s">
        <v>488</v>
      </c>
      <c r="E209" t="s">
        <v>568</v>
      </c>
      <c r="F209">
        <f t="shared" si="6"/>
        <v>22</v>
      </c>
      <c r="G209">
        <f t="shared" si="7"/>
        <v>1</v>
      </c>
      <c r="W209">
        <f>VLOOKUP(A209,Honda_corr!A:B,2,FALSE)</f>
        <v>1</v>
      </c>
      <c r="X209">
        <v>21</v>
      </c>
      <c r="AA209" t="s">
        <v>90</v>
      </c>
      <c r="AB209">
        <v>0</v>
      </c>
      <c r="AC209">
        <v>1</v>
      </c>
      <c r="AE209">
        <v>1</v>
      </c>
      <c r="AF209" t="s">
        <v>80</v>
      </c>
      <c r="AL209">
        <v>10</v>
      </c>
      <c r="AM209">
        <v>3</v>
      </c>
      <c r="AN209">
        <v>4</v>
      </c>
      <c r="AO209">
        <v>3</v>
      </c>
      <c r="AP209">
        <v>8</v>
      </c>
      <c r="AQ209">
        <v>47.2</v>
      </c>
      <c r="AR209">
        <v>32.799999999999997</v>
      </c>
      <c r="AS209">
        <v>13.7</v>
      </c>
      <c r="AT209">
        <v>21.5</v>
      </c>
      <c r="AU209">
        <v>41</v>
      </c>
      <c r="AV209">
        <v>193.6</v>
      </c>
      <c r="AW209">
        <v>46</v>
      </c>
      <c r="AX209">
        <v>147.80000000000001</v>
      </c>
      <c r="AY209">
        <v>23.7</v>
      </c>
      <c r="AZ209">
        <v>252.2</v>
      </c>
      <c r="BA209">
        <v>148.30000000000001</v>
      </c>
      <c r="BB209" t="s">
        <v>63</v>
      </c>
      <c r="BC209" t="s">
        <v>64</v>
      </c>
      <c r="BD209" t="s">
        <v>65</v>
      </c>
      <c r="BE209" t="s">
        <v>64</v>
      </c>
      <c r="BF209" t="s">
        <v>64</v>
      </c>
      <c r="BG209" t="s">
        <v>66</v>
      </c>
      <c r="BH209">
        <v>1</v>
      </c>
      <c r="BI209">
        <v>1</v>
      </c>
      <c r="BJ209" t="s">
        <v>116</v>
      </c>
      <c r="BK209" t="s">
        <v>116</v>
      </c>
      <c r="BL209" t="s">
        <v>69</v>
      </c>
    </row>
    <row r="210" spans="1:64" x14ac:dyDescent="0.3">
      <c r="A210" t="s">
        <v>569</v>
      </c>
      <c r="B210">
        <v>209</v>
      </c>
      <c r="C210" t="s">
        <v>487</v>
      </c>
      <c r="D210" t="s">
        <v>488</v>
      </c>
      <c r="E210" t="s">
        <v>570</v>
      </c>
      <c r="F210">
        <f t="shared" si="6"/>
        <v>3</v>
      </c>
      <c r="G210">
        <f t="shared" si="7"/>
        <v>0</v>
      </c>
      <c r="W210">
        <v>0</v>
      </c>
      <c r="X210">
        <v>3</v>
      </c>
      <c r="Z210">
        <v>1</v>
      </c>
      <c r="AA210" t="s">
        <v>80</v>
      </c>
      <c r="AL210">
        <v>15</v>
      </c>
      <c r="AM210">
        <v>5</v>
      </c>
      <c r="AN210">
        <v>4</v>
      </c>
      <c r="AO210">
        <v>6</v>
      </c>
      <c r="AP210">
        <v>4</v>
      </c>
      <c r="AQ210">
        <v>26.9</v>
      </c>
      <c r="AR210">
        <v>17.7</v>
      </c>
      <c r="AS210">
        <v>9.5</v>
      </c>
      <c r="AT210">
        <v>16.5</v>
      </c>
      <c r="AU210">
        <v>33.799999999999997</v>
      </c>
      <c r="AV210">
        <v>129.30000000000001</v>
      </c>
      <c r="AW210">
        <v>24.8</v>
      </c>
      <c r="AX210">
        <v>103</v>
      </c>
      <c r="AY210">
        <v>19.3</v>
      </c>
      <c r="AZ210">
        <v>162.69999999999999</v>
      </c>
      <c r="BA210">
        <v>82</v>
      </c>
      <c r="BB210" t="s">
        <v>63</v>
      </c>
      <c r="BC210" t="s">
        <v>64</v>
      </c>
      <c r="BD210" t="s">
        <v>65</v>
      </c>
      <c r="BE210" t="s">
        <v>64</v>
      </c>
      <c r="BF210" t="s">
        <v>64</v>
      </c>
      <c r="BG210" t="s">
        <v>176</v>
      </c>
      <c r="BH210">
        <v>3</v>
      </c>
      <c r="BI210">
        <v>1</v>
      </c>
      <c r="BJ210" t="s">
        <v>75</v>
      </c>
      <c r="BK210" t="s">
        <v>91</v>
      </c>
      <c r="BL210" t="s">
        <v>98</v>
      </c>
    </row>
    <row r="211" spans="1:64" x14ac:dyDescent="0.3">
      <c r="A211" t="s">
        <v>571</v>
      </c>
      <c r="B211">
        <v>210</v>
      </c>
      <c r="C211" t="s">
        <v>71</v>
      </c>
      <c r="D211" t="s">
        <v>72</v>
      </c>
      <c r="E211" t="s">
        <v>572</v>
      </c>
      <c r="F211">
        <f t="shared" si="6"/>
        <v>0</v>
      </c>
      <c r="G211">
        <f t="shared" si="7"/>
        <v>1</v>
      </c>
      <c r="H211">
        <f>VLOOKUP(A211,Barbacoas_H_corr!A:B,2,FALSE)</f>
        <v>1</v>
      </c>
      <c r="I211">
        <v>0</v>
      </c>
      <c r="J211">
        <v>1</v>
      </c>
      <c r="L211" t="s">
        <v>62</v>
      </c>
      <c r="AL211">
        <v>5</v>
      </c>
      <c r="AM211">
        <v>2</v>
      </c>
      <c r="AN211">
        <v>3</v>
      </c>
      <c r="AO211">
        <v>0</v>
      </c>
      <c r="AP211">
        <v>4</v>
      </c>
      <c r="AQ211">
        <v>32.1</v>
      </c>
      <c r="AR211">
        <v>21</v>
      </c>
      <c r="AS211">
        <v>11.2</v>
      </c>
      <c r="AT211">
        <v>16.7</v>
      </c>
      <c r="AU211">
        <v>58.9</v>
      </c>
      <c r="AV211">
        <v>238</v>
      </c>
      <c r="AW211">
        <v>74.2</v>
      </c>
      <c r="AX211">
        <v>164.8</v>
      </c>
      <c r="AY211">
        <v>31</v>
      </c>
      <c r="AZ211">
        <v>145.4</v>
      </c>
      <c r="BA211">
        <v>482</v>
      </c>
      <c r="BB211" t="s">
        <v>63</v>
      </c>
      <c r="BC211" t="s">
        <v>64</v>
      </c>
      <c r="BD211" t="s">
        <v>65</v>
      </c>
      <c r="BE211" t="s">
        <v>64</v>
      </c>
      <c r="BF211" t="s">
        <v>64</v>
      </c>
      <c r="BG211" t="s">
        <v>66</v>
      </c>
      <c r="BH211">
        <v>1</v>
      </c>
      <c r="BI211">
        <v>1</v>
      </c>
      <c r="BJ211" t="s">
        <v>75</v>
      </c>
      <c r="BK211" t="s">
        <v>76</v>
      </c>
      <c r="BL211" t="s">
        <v>69</v>
      </c>
    </row>
    <row r="212" spans="1:64" x14ac:dyDescent="0.3">
      <c r="A212" t="s">
        <v>573</v>
      </c>
      <c r="B212">
        <v>211</v>
      </c>
      <c r="C212" t="s">
        <v>369</v>
      </c>
      <c r="D212" t="s">
        <v>88</v>
      </c>
      <c r="E212" t="s">
        <v>574</v>
      </c>
      <c r="F212">
        <f t="shared" si="6"/>
        <v>2</v>
      </c>
      <c r="G212">
        <f t="shared" si="7"/>
        <v>3</v>
      </c>
      <c r="H212">
        <f>VLOOKUP(A212,Barbacoas_H_corr!A:B,2,FALSE)</f>
        <v>2</v>
      </c>
      <c r="I212">
        <v>2</v>
      </c>
      <c r="L212" t="s">
        <v>90</v>
      </c>
      <c r="AB212">
        <f>VLOOKUP(A212,Florencia_corr!A:B,2,FALSE)</f>
        <v>1</v>
      </c>
      <c r="AC212">
        <v>0</v>
      </c>
      <c r="AD212">
        <v>1</v>
      </c>
      <c r="AF212" t="s">
        <v>62</v>
      </c>
      <c r="AL212">
        <v>11</v>
      </c>
      <c r="AM212">
        <v>5</v>
      </c>
      <c r="AN212">
        <v>6</v>
      </c>
      <c r="AO212">
        <v>0</v>
      </c>
      <c r="AP212">
        <v>8</v>
      </c>
      <c r="AQ212">
        <v>14.1</v>
      </c>
      <c r="AR212">
        <v>7.4</v>
      </c>
      <c r="AS212">
        <v>4</v>
      </c>
      <c r="AT212">
        <v>4.0999999999999996</v>
      </c>
      <c r="AU212">
        <v>14.9</v>
      </c>
      <c r="AV212">
        <v>71</v>
      </c>
      <c r="AW212">
        <v>14.3</v>
      </c>
      <c r="AX212">
        <v>56.8</v>
      </c>
      <c r="AY212">
        <v>20.100000000000001</v>
      </c>
      <c r="AZ212">
        <v>45.2</v>
      </c>
      <c r="BA212">
        <v>14.9</v>
      </c>
      <c r="BB212" t="s">
        <v>63</v>
      </c>
      <c r="BC212" t="s">
        <v>64</v>
      </c>
      <c r="BD212" t="s">
        <v>65</v>
      </c>
      <c r="BE212" t="s">
        <v>64</v>
      </c>
      <c r="BF212" t="s">
        <v>64</v>
      </c>
      <c r="BG212" t="s">
        <v>66</v>
      </c>
      <c r="BH212">
        <v>1</v>
      </c>
      <c r="BI212">
        <v>1</v>
      </c>
      <c r="BJ212" t="s">
        <v>116</v>
      </c>
      <c r="BK212" t="s">
        <v>68</v>
      </c>
      <c r="BL212" t="s">
        <v>69</v>
      </c>
    </row>
    <row r="213" spans="1:64" x14ac:dyDescent="0.3">
      <c r="A213" t="s">
        <v>575</v>
      </c>
      <c r="B213">
        <v>212</v>
      </c>
      <c r="C213" t="s">
        <v>576</v>
      </c>
      <c r="D213" t="s">
        <v>577</v>
      </c>
      <c r="E213" t="s">
        <v>578</v>
      </c>
      <c r="F213">
        <f t="shared" si="6"/>
        <v>0</v>
      </c>
      <c r="G213">
        <f t="shared" si="7"/>
        <v>1</v>
      </c>
      <c r="H213">
        <f>VLOOKUP(A213,Barbacoas_H_corr!A:B,2,FALSE)</f>
        <v>1</v>
      </c>
      <c r="I213">
        <v>0</v>
      </c>
      <c r="J213">
        <v>1</v>
      </c>
      <c r="L213" t="s">
        <v>62</v>
      </c>
      <c r="AL213">
        <v>5</v>
      </c>
      <c r="AM213">
        <v>2</v>
      </c>
      <c r="AN213">
        <v>1</v>
      </c>
      <c r="AO213">
        <v>2</v>
      </c>
      <c r="AP213">
        <v>4</v>
      </c>
      <c r="AQ213">
        <v>27.9</v>
      </c>
      <c r="AR213">
        <v>10.5</v>
      </c>
      <c r="AS213">
        <v>5.3</v>
      </c>
      <c r="AT213">
        <v>6.5</v>
      </c>
      <c r="AU213">
        <v>53.4</v>
      </c>
      <c r="AV213">
        <v>164.6</v>
      </c>
      <c r="AW213">
        <v>38.1</v>
      </c>
      <c r="AX213">
        <v>126.5</v>
      </c>
      <c r="AY213">
        <v>23.3</v>
      </c>
      <c r="AZ213">
        <v>54.2</v>
      </c>
      <c r="BA213">
        <v>516.79999999999995</v>
      </c>
      <c r="BB213" t="s">
        <v>63</v>
      </c>
      <c r="BC213" t="s">
        <v>64</v>
      </c>
      <c r="BD213" t="s">
        <v>65</v>
      </c>
      <c r="BE213" t="s">
        <v>64</v>
      </c>
      <c r="BF213" t="s">
        <v>64</v>
      </c>
      <c r="BG213" t="s">
        <v>66</v>
      </c>
      <c r="BH213">
        <v>1</v>
      </c>
      <c r="BI213">
        <v>1</v>
      </c>
      <c r="BJ213" t="s">
        <v>67</v>
      </c>
      <c r="BK213" t="s">
        <v>116</v>
      </c>
      <c r="BL213" t="s">
        <v>98</v>
      </c>
    </row>
    <row r="214" spans="1:64" x14ac:dyDescent="0.3">
      <c r="A214" t="s">
        <v>579</v>
      </c>
      <c r="B214">
        <v>213</v>
      </c>
      <c r="C214" t="s">
        <v>576</v>
      </c>
      <c r="D214" t="s">
        <v>577</v>
      </c>
      <c r="E214" t="s">
        <v>580</v>
      </c>
      <c r="F214">
        <f t="shared" si="6"/>
        <v>8</v>
      </c>
      <c r="G214">
        <f t="shared" si="7"/>
        <v>0</v>
      </c>
      <c r="AB214">
        <v>0</v>
      </c>
      <c r="AC214">
        <v>8</v>
      </c>
      <c r="AE214">
        <v>1</v>
      </c>
      <c r="AF214" t="s">
        <v>80</v>
      </c>
      <c r="AL214">
        <v>8</v>
      </c>
      <c r="AM214">
        <v>3</v>
      </c>
      <c r="AN214">
        <v>5</v>
      </c>
      <c r="AO214">
        <v>0</v>
      </c>
      <c r="AP214">
        <v>3</v>
      </c>
      <c r="AQ214">
        <v>31</v>
      </c>
      <c r="AR214">
        <v>10.4</v>
      </c>
      <c r="AS214">
        <v>5.2</v>
      </c>
      <c r="AT214">
        <v>5.4</v>
      </c>
      <c r="AU214">
        <v>49.8</v>
      </c>
      <c r="AV214">
        <v>162.4</v>
      </c>
      <c r="AW214">
        <v>30.1</v>
      </c>
      <c r="AX214">
        <v>132</v>
      </c>
      <c r="AY214">
        <v>18.7</v>
      </c>
      <c r="AZ214">
        <v>55.9</v>
      </c>
      <c r="BA214">
        <v>506.6</v>
      </c>
      <c r="BB214" t="s">
        <v>63</v>
      </c>
      <c r="BC214" t="s">
        <v>64</v>
      </c>
      <c r="BD214" t="s">
        <v>65</v>
      </c>
      <c r="BE214" t="s">
        <v>64</v>
      </c>
      <c r="BF214" t="s">
        <v>64</v>
      </c>
      <c r="BG214" t="s">
        <v>66</v>
      </c>
      <c r="BH214">
        <v>1</v>
      </c>
      <c r="BI214">
        <v>1</v>
      </c>
      <c r="BJ214" t="s">
        <v>67</v>
      </c>
      <c r="BK214" t="s">
        <v>116</v>
      </c>
      <c r="BL214" t="s">
        <v>98</v>
      </c>
    </row>
    <row r="215" spans="1:64" x14ac:dyDescent="0.3">
      <c r="A215" t="s">
        <v>581</v>
      </c>
      <c r="B215">
        <v>214</v>
      </c>
      <c r="C215" t="s">
        <v>576</v>
      </c>
      <c r="D215" t="s">
        <v>577</v>
      </c>
      <c r="E215" t="s">
        <v>582</v>
      </c>
      <c r="F215">
        <f t="shared" si="6"/>
        <v>10</v>
      </c>
      <c r="G215">
        <f t="shared" si="7"/>
        <v>0</v>
      </c>
      <c r="H215">
        <v>0</v>
      </c>
      <c r="I215">
        <v>4</v>
      </c>
      <c r="K215">
        <v>1</v>
      </c>
      <c r="L215" t="s">
        <v>80</v>
      </c>
      <c r="W215">
        <v>0</v>
      </c>
      <c r="X215">
        <v>5</v>
      </c>
      <c r="Z215">
        <v>1</v>
      </c>
      <c r="AA215" t="s">
        <v>80</v>
      </c>
      <c r="AB215">
        <v>0</v>
      </c>
      <c r="AC215">
        <v>1</v>
      </c>
      <c r="AE215">
        <v>1</v>
      </c>
      <c r="AF215" t="s">
        <v>80</v>
      </c>
      <c r="AL215">
        <v>18</v>
      </c>
      <c r="AM215">
        <v>8</v>
      </c>
      <c r="AN215">
        <v>7</v>
      </c>
      <c r="AO215">
        <v>3</v>
      </c>
      <c r="AP215">
        <v>5</v>
      </c>
      <c r="AQ215">
        <v>24.2</v>
      </c>
      <c r="AR215">
        <v>8</v>
      </c>
      <c r="AS215">
        <v>4.2</v>
      </c>
      <c r="AT215">
        <v>3.9</v>
      </c>
      <c r="AU215">
        <v>36.4</v>
      </c>
      <c r="AV215">
        <v>127.5</v>
      </c>
      <c r="AW215">
        <v>32.9</v>
      </c>
      <c r="AX215">
        <v>96.4</v>
      </c>
      <c r="AY215">
        <v>25.4</v>
      </c>
      <c r="AZ215">
        <v>47.9</v>
      </c>
      <c r="BA215">
        <v>216.2</v>
      </c>
      <c r="BB215" t="s">
        <v>63</v>
      </c>
      <c r="BC215" t="s">
        <v>64</v>
      </c>
      <c r="BD215" t="s">
        <v>65</v>
      </c>
      <c r="BE215" t="s">
        <v>64</v>
      </c>
      <c r="BF215" t="s">
        <v>64</v>
      </c>
      <c r="BG215" t="s">
        <v>66</v>
      </c>
      <c r="BH215">
        <v>1</v>
      </c>
      <c r="BI215">
        <v>1</v>
      </c>
      <c r="BJ215" t="s">
        <v>67</v>
      </c>
      <c r="BK215" t="s">
        <v>116</v>
      </c>
      <c r="BL215" t="s">
        <v>98</v>
      </c>
    </row>
    <row r="216" spans="1:64" x14ac:dyDescent="0.3">
      <c r="A216" t="s">
        <v>583</v>
      </c>
      <c r="B216">
        <v>215</v>
      </c>
      <c r="C216" t="s">
        <v>163</v>
      </c>
      <c r="D216" t="s">
        <v>88</v>
      </c>
      <c r="E216" t="s">
        <v>584</v>
      </c>
      <c r="F216">
        <f t="shared" si="6"/>
        <v>39</v>
      </c>
      <c r="G216">
        <f t="shared" si="7"/>
        <v>0</v>
      </c>
      <c r="H216">
        <v>0</v>
      </c>
      <c r="I216">
        <v>10</v>
      </c>
      <c r="K216">
        <v>1</v>
      </c>
      <c r="L216" t="s">
        <v>80</v>
      </c>
      <c r="AB216">
        <v>0</v>
      </c>
      <c r="AC216">
        <v>29</v>
      </c>
      <c r="AE216">
        <v>1</v>
      </c>
      <c r="AF216" t="s">
        <v>80</v>
      </c>
      <c r="AL216">
        <v>16</v>
      </c>
      <c r="AM216">
        <v>6</v>
      </c>
      <c r="AN216">
        <v>10</v>
      </c>
      <c r="AO216">
        <v>0</v>
      </c>
      <c r="AP216">
        <v>4</v>
      </c>
      <c r="AQ216">
        <v>19.5</v>
      </c>
      <c r="AR216">
        <v>14.7</v>
      </c>
      <c r="AS216">
        <v>3.4</v>
      </c>
      <c r="AT216">
        <v>3.3</v>
      </c>
      <c r="AU216">
        <v>13.8</v>
      </c>
      <c r="AV216">
        <v>56.7</v>
      </c>
      <c r="AW216">
        <v>14.4</v>
      </c>
      <c r="AX216">
        <v>42.4</v>
      </c>
      <c r="AY216">
        <v>25.5</v>
      </c>
      <c r="AZ216">
        <v>32.1</v>
      </c>
      <c r="BA216">
        <v>12</v>
      </c>
      <c r="BB216" t="s">
        <v>63</v>
      </c>
      <c r="BC216" t="s">
        <v>64</v>
      </c>
      <c r="BD216" t="s">
        <v>65</v>
      </c>
      <c r="BE216" t="s">
        <v>64</v>
      </c>
      <c r="BF216" t="s">
        <v>64</v>
      </c>
      <c r="BG216" t="s">
        <v>66</v>
      </c>
      <c r="BH216">
        <v>1</v>
      </c>
      <c r="BI216">
        <v>1</v>
      </c>
      <c r="BJ216" t="s">
        <v>116</v>
      </c>
      <c r="BK216" t="s">
        <v>116</v>
      </c>
      <c r="BL216" t="s">
        <v>69</v>
      </c>
    </row>
    <row r="217" spans="1:64" x14ac:dyDescent="0.3">
      <c r="A217" t="s">
        <v>585</v>
      </c>
      <c r="B217">
        <v>216</v>
      </c>
      <c r="C217" t="s">
        <v>163</v>
      </c>
      <c r="D217" t="s">
        <v>88</v>
      </c>
      <c r="E217" t="s">
        <v>586</v>
      </c>
      <c r="F217">
        <f t="shared" si="6"/>
        <v>2</v>
      </c>
      <c r="G217">
        <f t="shared" si="7"/>
        <v>19</v>
      </c>
      <c r="H217">
        <f>VLOOKUP(A217,Barbacoas_H_corr!A:B,2,FALSE)</f>
        <v>19</v>
      </c>
      <c r="I217">
        <v>2</v>
      </c>
      <c r="L217" t="s">
        <v>90</v>
      </c>
      <c r="AL217">
        <v>17</v>
      </c>
      <c r="AM217">
        <v>8</v>
      </c>
      <c r="AN217">
        <v>8</v>
      </c>
      <c r="AO217">
        <v>1</v>
      </c>
      <c r="AP217">
        <v>8</v>
      </c>
      <c r="AQ217">
        <v>19.399999999999999</v>
      </c>
      <c r="AR217">
        <v>12.8</v>
      </c>
      <c r="AS217">
        <v>3.8</v>
      </c>
      <c r="AT217">
        <v>3.6</v>
      </c>
      <c r="AU217">
        <v>13.7</v>
      </c>
      <c r="AV217">
        <v>60.9</v>
      </c>
      <c r="AW217">
        <v>15.7</v>
      </c>
      <c r="AX217">
        <v>44.5</v>
      </c>
      <c r="AY217">
        <v>26</v>
      </c>
      <c r="AZ217">
        <v>34.799999999999997</v>
      </c>
      <c r="BA217">
        <v>14</v>
      </c>
      <c r="BB217" t="s">
        <v>63</v>
      </c>
      <c r="BC217" t="s">
        <v>64</v>
      </c>
      <c r="BD217" t="s">
        <v>65</v>
      </c>
      <c r="BE217" t="s">
        <v>64</v>
      </c>
      <c r="BF217" t="s">
        <v>64</v>
      </c>
      <c r="BG217" t="s">
        <v>66</v>
      </c>
      <c r="BH217">
        <v>1</v>
      </c>
      <c r="BI217">
        <v>1</v>
      </c>
      <c r="BJ217" t="s">
        <v>116</v>
      </c>
      <c r="BK217" t="s">
        <v>116</v>
      </c>
      <c r="BL217" t="s">
        <v>69</v>
      </c>
    </row>
    <row r="218" spans="1:64" x14ac:dyDescent="0.3">
      <c r="A218" t="s">
        <v>587</v>
      </c>
      <c r="B218">
        <v>217</v>
      </c>
      <c r="C218" t="s">
        <v>588</v>
      </c>
      <c r="D218" t="s">
        <v>88</v>
      </c>
      <c r="E218" t="s">
        <v>589</v>
      </c>
      <c r="F218">
        <f t="shared" si="6"/>
        <v>37</v>
      </c>
      <c r="G218">
        <f t="shared" si="7"/>
        <v>2</v>
      </c>
      <c r="W218">
        <f>VLOOKUP(A218,Honda_corr!A:B,2,FALSE)</f>
        <v>2</v>
      </c>
      <c r="X218">
        <v>37</v>
      </c>
      <c r="AA218" t="s">
        <v>90</v>
      </c>
      <c r="AL218">
        <v>10</v>
      </c>
      <c r="AM218">
        <v>2</v>
      </c>
      <c r="AN218">
        <v>8</v>
      </c>
      <c r="AO218">
        <v>0</v>
      </c>
      <c r="AP218">
        <v>4</v>
      </c>
      <c r="AQ218">
        <v>38.4</v>
      </c>
      <c r="AR218">
        <v>23.1</v>
      </c>
      <c r="AS218">
        <v>12.2</v>
      </c>
      <c r="AT218">
        <v>13.5</v>
      </c>
      <c r="AU218">
        <v>50.1</v>
      </c>
      <c r="AV218">
        <v>167.8</v>
      </c>
      <c r="AW218">
        <v>17.100000000000001</v>
      </c>
      <c r="AX218">
        <v>150.69999999999999</v>
      </c>
      <c r="AY218">
        <v>10.199999999999999</v>
      </c>
      <c r="AZ218">
        <v>160</v>
      </c>
      <c r="BA218">
        <v>212</v>
      </c>
      <c r="BB218" t="s">
        <v>63</v>
      </c>
      <c r="BC218" t="s">
        <v>64</v>
      </c>
      <c r="BD218" t="s">
        <v>65</v>
      </c>
      <c r="BE218" t="s">
        <v>64</v>
      </c>
      <c r="BF218" t="s">
        <v>64</v>
      </c>
      <c r="BG218" t="s">
        <v>66</v>
      </c>
      <c r="BH218">
        <v>1</v>
      </c>
      <c r="BI218">
        <v>1</v>
      </c>
      <c r="BJ218" t="s">
        <v>116</v>
      </c>
      <c r="BK218" t="s">
        <v>68</v>
      </c>
      <c r="BL218" t="s">
        <v>69</v>
      </c>
    </row>
    <row r="219" spans="1:64" x14ac:dyDescent="0.3">
      <c r="A219" t="s">
        <v>590</v>
      </c>
      <c r="B219">
        <v>218</v>
      </c>
      <c r="C219" t="s">
        <v>588</v>
      </c>
      <c r="D219" t="s">
        <v>88</v>
      </c>
      <c r="E219" t="s">
        <v>591</v>
      </c>
      <c r="F219">
        <f t="shared" si="6"/>
        <v>56</v>
      </c>
      <c r="G219">
        <f t="shared" si="7"/>
        <v>7</v>
      </c>
      <c r="AB219">
        <f>VLOOKUP(A219,Florencia_corr!A:B,2,FALSE)</f>
        <v>7</v>
      </c>
      <c r="AC219">
        <v>56</v>
      </c>
      <c r="AF219" t="s">
        <v>90</v>
      </c>
      <c r="AL219">
        <v>12</v>
      </c>
      <c r="AM219">
        <v>3</v>
      </c>
      <c r="AN219">
        <v>8</v>
      </c>
      <c r="AO219">
        <v>1</v>
      </c>
      <c r="AP219">
        <v>4</v>
      </c>
      <c r="AQ219">
        <v>39</v>
      </c>
      <c r="AR219">
        <v>24.9</v>
      </c>
      <c r="AS219">
        <v>12.6</v>
      </c>
      <c r="AT219">
        <v>14.6</v>
      </c>
      <c r="AU219">
        <v>48</v>
      </c>
      <c r="AV219">
        <v>193.6</v>
      </c>
      <c r="AW219">
        <v>28.5</v>
      </c>
      <c r="AX219">
        <v>165</v>
      </c>
      <c r="AY219">
        <v>14.8</v>
      </c>
      <c r="AZ219">
        <v>163.80000000000001</v>
      </c>
      <c r="BA219">
        <v>262</v>
      </c>
      <c r="BB219" t="s">
        <v>63</v>
      </c>
      <c r="BC219" t="s">
        <v>64</v>
      </c>
      <c r="BD219" t="s">
        <v>65</v>
      </c>
      <c r="BE219" t="s">
        <v>64</v>
      </c>
      <c r="BF219" t="s">
        <v>64</v>
      </c>
      <c r="BG219" t="s">
        <v>66</v>
      </c>
      <c r="BH219">
        <v>1</v>
      </c>
      <c r="BI219">
        <v>1</v>
      </c>
      <c r="BJ219" t="s">
        <v>116</v>
      </c>
      <c r="BK219" t="s">
        <v>116</v>
      </c>
      <c r="BL219" t="s">
        <v>69</v>
      </c>
    </row>
    <row r="220" spans="1:64" x14ac:dyDescent="0.3">
      <c r="A220" t="s">
        <v>592</v>
      </c>
      <c r="B220">
        <v>219</v>
      </c>
      <c r="C220" t="s">
        <v>588</v>
      </c>
      <c r="D220" t="s">
        <v>88</v>
      </c>
      <c r="E220" t="s">
        <v>593</v>
      </c>
      <c r="F220">
        <f t="shared" si="6"/>
        <v>167</v>
      </c>
      <c r="G220">
        <f t="shared" si="7"/>
        <v>10</v>
      </c>
      <c r="M220">
        <f>VLOOKUP(A220,'San Agustin_corr'!A:B,2,FALSE)</f>
        <v>7</v>
      </c>
      <c r="N220">
        <v>75</v>
      </c>
      <c r="Q220" t="s">
        <v>90</v>
      </c>
      <c r="R220">
        <v>0</v>
      </c>
      <c r="S220">
        <v>86</v>
      </c>
      <c r="U220">
        <v>1</v>
      </c>
      <c r="V220" t="s">
        <v>80</v>
      </c>
      <c r="AG220">
        <f>VLOOKUP(A220,Fusa_corr!A:B,2,FALSE)</f>
        <v>3</v>
      </c>
      <c r="AH220">
        <v>6</v>
      </c>
      <c r="AK220" t="s">
        <v>90</v>
      </c>
      <c r="AL220">
        <v>30</v>
      </c>
      <c r="AM220">
        <v>9</v>
      </c>
      <c r="AN220">
        <v>20</v>
      </c>
      <c r="AO220">
        <v>1</v>
      </c>
      <c r="AP220">
        <v>8</v>
      </c>
      <c r="AQ220">
        <v>29.6</v>
      </c>
      <c r="AR220">
        <v>16.2</v>
      </c>
      <c r="AS220">
        <v>9.3000000000000007</v>
      </c>
      <c r="AT220">
        <v>9.9</v>
      </c>
      <c r="AU220">
        <v>38.700000000000003</v>
      </c>
      <c r="AV220">
        <v>121.5</v>
      </c>
      <c r="AW220">
        <v>9.5</v>
      </c>
      <c r="AX220">
        <v>112.4</v>
      </c>
      <c r="AY220">
        <v>7.8</v>
      </c>
      <c r="AZ220">
        <v>139.30000000000001</v>
      </c>
      <c r="BA220">
        <v>78.5</v>
      </c>
      <c r="BB220" t="s">
        <v>63</v>
      </c>
      <c r="BC220" t="s">
        <v>64</v>
      </c>
      <c r="BD220" t="s">
        <v>65</v>
      </c>
      <c r="BE220" t="s">
        <v>64</v>
      </c>
      <c r="BF220" t="s">
        <v>64</v>
      </c>
      <c r="BG220" t="s">
        <v>66</v>
      </c>
      <c r="BH220">
        <v>2</v>
      </c>
      <c r="BI220">
        <v>1</v>
      </c>
      <c r="BJ220" t="s">
        <v>116</v>
      </c>
      <c r="BK220" t="s">
        <v>116</v>
      </c>
      <c r="BL220" t="s">
        <v>69</v>
      </c>
    </row>
    <row r="221" spans="1:64" x14ac:dyDescent="0.3">
      <c r="A221" t="s">
        <v>594</v>
      </c>
      <c r="B221">
        <v>220</v>
      </c>
      <c r="C221" t="s">
        <v>448</v>
      </c>
      <c r="D221" t="s">
        <v>88</v>
      </c>
      <c r="E221" t="s">
        <v>595</v>
      </c>
      <c r="F221">
        <f t="shared" si="6"/>
        <v>10</v>
      </c>
      <c r="G221">
        <f t="shared" si="7"/>
        <v>0</v>
      </c>
      <c r="H221">
        <v>0</v>
      </c>
      <c r="I221">
        <v>8</v>
      </c>
      <c r="K221">
        <v>1</v>
      </c>
      <c r="L221" t="s">
        <v>80</v>
      </c>
      <c r="W221">
        <v>0</v>
      </c>
      <c r="X221">
        <v>2</v>
      </c>
      <c r="Z221">
        <v>1</v>
      </c>
      <c r="AA221" t="s">
        <v>80</v>
      </c>
      <c r="AL221">
        <v>35</v>
      </c>
      <c r="AM221">
        <v>13</v>
      </c>
      <c r="AN221">
        <v>21</v>
      </c>
      <c r="AO221">
        <v>1</v>
      </c>
      <c r="AP221">
        <v>6</v>
      </c>
      <c r="AQ221">
        <v>19.600000000000001</v>
      </c>
      <c r="AR221">
        <v>14.9</v>
      </c>
      <c r="AS221">
        <v>10.199999999999999</v>
      </c>
      <c r="AT221">
        <v>13.9</v>
      </c>
      <c r="AU221">
        <v>21.1</v>
      </c>
      <c r="AV221">
        <v>79.599999999999994</v>
      </c>
      <c r="AW221">
        <v>10.8</v>
      </c>
      <c r="AX221">
        <v>67.2</v>
      </c>
      <c r="AY221">
        <v>13.8</v>
      </c>
      <c r="AZ221">
        <v>66.8</v>
      </c>
      <c r="BA221">
        <v>32.5</v>
      </c>
      <c r="BB221" t="s">
        <v>63</v>
      </c>
      <c r="BC221" t="s">
        <v>64</v>
      </c>
      <c r="BD221" t="s">
        <v>65</v>
      </c>
      <c r="BE221" t="s">
        <v>64</v>
      </c>
      <c r="BF221" t="s">
        <v>64</v>
      </c>
      <c r="BG221" t="s">
        <v>66</v>
      </c>
      <c r="BH221">
        <v>1</v>
      </c>
      <c r="BI221">
        <v>1</v>
      </c>
      <c r="BJ221" t="s">
        <v>67</v>
      </c>
      <c r="BK221" t="s">
        <v>136</v>
      </c>
      <c r="BL221" t="s">
        <v>69</v>
      </c>
    </row>
    <row r="222" spans="1:64" x14ac:dyDescent="0.3">
      <c r="A222" t="s">
        <v>596</v>
      </c>
      <c r="B222">
        <v>221</v>
      </c>
      <c r="C222" t="s">
        <v>588</v>
      </c>
      <c r="D222" t="s">
        <v>88</v>
      </c>
      <c r="E222" t="s">
        <v>597</v>
      </c>
      <c r="F222">
        <f t="shared" si="6"/>
        <v>24</v>
      </c>
      <c r="G222">
        <f t="shared" si="7"/>
        <v>11</v>
      </c>
      <c r="R222">
        <f>VLOOKUP(A222,Toche_corr!A:B,2,FALSE)</f>
        <v>11</v>
      </c>
      <c r="S222">
        <v>24</v>
      </c>
      <c r="V222" t="s">
        <v>90</v>
      </c>
      <c r="AL222">
        <v>11</v>
      </c>
      <c r="AM222">
        <v>1</v>
      </c>
      <c r="AN222">
        <v>8</v>
      </c>
      <c r="AO222">
        <v>2</v>
      </c>
      <c r="AP222">
        <v>4</v>
      </c>
      <c r="AQ222">
        <v>29.5</v>
      </c>
      <c r="AR222">
        <v>16.2</v>
      </c>
      <c r="AS222">
        <v>9.1999999999999993</v>
      </c>
      <c r="AT222">
        <v>10.3</v>
      </c>
      <c r="AU222">
        <v>40.9</v>
      </c>
      <c r="AV222">
        <v>137.6</v>
      </c>
      <c r="AW222">
        <v>11.8</v>
      </c>
      <c r="AX222">
        <v>125.1</v>
      </c>
      <c r="AY222">
        <v>8.6999999999999993</v>
      </c>
      <c r="AZ222">
        <v>164.2</v>
      </c>
      <c r="BA222">
        <v>200</v>
      </c>
      <c r="BB222" t="s">
        <v>63</v>
      </c>
      <c r="BC222" t="s">
        <v>64</v>
      </c>
      <c r="BD222" t="s">
        <v>65</v>
      </c>
      <c r="BE222" t="s">
        <v>64</v>
      </c>
      <c r="BF222" t="s">
        <v>64</v>
      </c>
      <c r="BG222" t="s">
        <v>66</v>
      </c>
      <c r="BH222">
        <v>1</v>
      </c>
      <c r="BI222">
        <v>1</v>
      </c>
      <c r="BJ222" t="s">
        <v>75</v>
      </c>
      <c r="BK222" t="s">
        <v>91</v>
      </c>
      <c r="BL222" t="s">
        <v>69</v>
      </c>
    </row>
    <row r="223" spans="1:64" x14ac:dyDescent="0.3">
      <c r="A223" t="s">
        <v>598</v>
      </c>
      <c r="B223">
        <v>222</v>
      </c>
      <c r="C223" t="s">
        <v>599</v>
      </c>
      <c r="D223" t="s">
        <v>88</v>
      </c>
      <c r="E223" t="s">
        <v>600</v>
      </c>
      <c r="F223">
        <f t="shared" si="6"/>
        <v>35</v>
      </c>
      <c r="G223">
        <f t="shared" si="7"/>
        <v>2</v>
      </c>
      <c r="M223">
        <v>0</v>
      </c>
      <c r="N223">
        <v>1</v>
      </c>
      <c r="P223">
        <v>1</v>
      </c>
      <c r="Q223" t="s">
        <v>80</v>
      </c>
      <c r="W223">
        <f>VLOOKUP(A223,Honda_corr!A:B,2,FALSE)</f>
        <v>2</v>
      </c>
      <c r="X223">
        <v>34</v>
      </c>
      <c r="AA223" t="s">
        <v>90</v>
      </c>
      <c r="AL223">
        <v>69</v>
      </c>
      <c r="AM223">
        <v>17</v>
      </c>
      <c r="AN223">
        <v>40</v>
      </c>
      <c r="AO223">
        <v>12</v>
      </c>
      <c r="AP223">
        <v>4</v>
      </c>
      <c r="AQ223">
        <v>18</v>
      </c>
      <c r="AR223">
        <v>11.1</v>
      </c>
      <c r="AS223">
        <v>5.8</v>
      </c>
      <c r="AT223">
        <v>9.1999999999999993</v>
      </c>
      <c r="AU223">
        <v>22.8</v>
      </c>
      <c r="AV223">
        <v>76.2</v>
      </c>
      <c r="AW223">
        <v>11.2</v>
      </c>
      <c r="AX223">
        <v>64.900000000000006</v>
      </c>
      <c r="AY223">
        <v>14.8</v>
      </c>
      <c r="AZ223">
        <v>64.099999999999994</v>
      </c>
      <c r="BA223">
        <v>28.8</v>
      </c>
      <c r="BB223" t="s">
        <v>63</v>
      </c>
      <c r="BC223" t="s">
        <v>64</v>
      </c>
      <c r="BD223" t="s">
        <v>65</v>
      </c>
      <c r="BE223" t="s">
        <v>64</v>
      </c>
      <c r="BF223" t="s">
        <v>64</v>
      </c>
      <c r="BG223" t="s">
        <v>66</v>
      </c>
      <c r="BH223">
        <v>2</v>
      </c>
      <c r="BI223">
        <v>1</v>
      </c>
      <c r="BJ223" t="s">
        <v>75</v>
      </c>
      <c r="BK223" t="s">
        <v>91</v>
      </c>
      <c r="BL223" t="s">
        <v>69</v>
      </c>
    </row>
    <row r="224" spans="1:64" x14ac:dyDescent="0.3">
      <c r="A224" t="s">
        <v>601</v>
      </c>
      <c r="B224">
        <v>223</v>
      </c>
      <c r="C224" t="s">
        <v>599</v>
      </c>
      <c r="D224" t="s">
        <v>88</v>
      </c>
      <c r="E224" t="s">
        <v>602</v>
      </c>
      <c r="F224">
        <f t="shared" si="6"/>
        <v>6</v>
      </c>
      <c r="G224">
        <f t="shared" si="7"/>
        <v>3</v>
      </c>
      <c r="M224">
        <f>VLOOKUP(A224,'San Agustin_corr'!A:B,2,FALSE)</f>
        <v>1</v>
      </c>
      <c r="N224">
        <v>2</v>
      </c>
      <c r="Q224" t="s">
        <v>90</v>
      </c>
      <c r="R224">
        <f>VLOOKUP(A224,Toche_corr!A:B,2,FALSE)</f>
        <v>1</v>
      </c>
      <c r="S224">
        <v>4</v>
      </c>
      <c r="V224" t="s">
        <v>90</v>
      </c>
      <c r="AG224">
        <f>VLOOKUP(A224,Fusa_corr!A:B,2,FALSE)</f>
        <v>1</v>
      </c>
      <c r="AH224">
        <v>0</v>
      </c>
      <c r="AI224">
        <v>1</v>
      </c>
      <c r="AK224" t="s">
        <v>62</v>
      </c>
      <c r="AL224">
        <v>16</v>
      </c>
      <c r="AM224">
        <v>4</v>
      </c>
      <c r="AN224">
        <v>7</v>
      </c>
      <c r="AO224">
        <v>5</v>
      </c>
      <c r="AP224">
        <v>4</v>
      </c>
      <c r="AQ224">
        <v>18.600000000000001</v>
      </c>
      <c r="AR224">
        <v>10.7</v>
      </c>
      <c r="AS224">
        <v>5.3</v>
      </c>
      <c r="AT224">
        <v>7.3</v>
      </c>
      <c r="AU224">
        <v>22.6</v>
      </c>
      <c r="AV224">
        <v>76.7</v>
      </c>
      <c r="AW224">
        <v>10.4</v>
      </c>
      <c r="AX224">
        <v>66.2</v>
      </c>
      <c r="AY224">
        <v>13.5</v>
      </c>
      <c r="AZ224">
        <v>62.6</v>
      </c>
      <c r="BA224">
        <v>31.9</v>
      </c>
      <c r="BB224" t="s">
        <v>63</v>
      </c>
      <c r="BC224" t="s">
        <v>64</v>
      </c>
      <c r="BD224" t="s">
        <v>65</v>
      </c>
      <c r="BE224" t="s">
        <v>64</v>
      </c>
      <c r="BF224" t="s">
        <v>64</v>
      </c>
      <c r="BG224" t="s">
        <v>66</v>
      </c>
      <c r="BH224">
        <v>2</v>
      </c>
      <c r="BI224">
        <v>1</v>
      </c>
      <c r="BJ224" t="s">
        <v>75</v>
      </c>
      <c r="BK224" t="s">
        <v>91</v>
      </c>
      <c r="BL224" t="s">
        <v>69</v>
      </c>
    </row>
    <row r="225" spans="1:64" x14ac:dyDescent="0.3">
      <c r="A225" t="s">
        <v>603</v>
      </c>
      <c r="B225">
        <v>224</v>
      </c>
      <c r="C225" t="s">
        <v>110</v>
      </c>
      <c r="D225" t="s">
        <v>88</v>
      </c>
      <c r="E225" t="s">
        <v>604</v>
      </c>
      <c r="F225">
        <f t="shared" si="6"/>
        <v>0</v>
      </c>
      <c r="G225">
        <f t="shared" si="7"/>
        <v>8</v>
      </c>
      <c r="H225">
        <f>VLOOKUP(A225,Barbacoas_H_corr!A:B,2,FALSE)</f>
        <v>6</v>
      </c>
      <c r="I225">
        <v>0</v>
      </c>
      <c r="J225">
        <v>1</v>
      </c>
      <c r="L225" t="s">
        <v>62</v>
      </c>
      <c r="AB225">
        <f>VLOOKUP(A225,Florencia_corr!A:B,2,FALSE)</f>
        <v>2</v>
      </c>
      <c r="AC225">
        <v>0</v>
      </c>
      <c r="AD225">
        <v>1</v>
      </c>
      <c r="AF225" t="s">
        <v>62</v>
      </c>
      <c r="AL225">
        <v>9</v>
      </c>
      <c r="AM225">
        <v>3</v>
      </c>
      <c r="AN225">
        <v>6</v>
      </c>
      <c r="AO225">
        <v>0</v>
      </c>
      <c r="AP225">
        <v>4</v>
      </c>
      <c r="AQ225">
        <v>24.7</v>
      </c>
      <c r="AR225">
        <v>14.6</v>
      </c>
      <c r="AS225">
        <v>8.5</v>
      </c>
      <c r="AT225">
        <v>8.9</v>
      </c>
      <c r="AU225">
        <v>25.8</v>
      </c>
      <c r="AV225">
        <v>75.8</v>
      </c>
      <c r="AW225">
        <v>7.7</v>
      </c>
      <c r="AX225">
        <v>68.900000000000006</v>
      </c>
      <c r="AY225">
        <v>10.1</v>
      </c>
      <c r="AZ225">
        <v>71.5</v>
      </c>
      <c r="BA225">
        <v>35.799999999999997</v>
      </c>
      <c r="BB225" t="s">
        <v>63</v>
      </c>
      <c r="BC225" t="s">
        <v>64</v>
      </c>
      <c r="BD225" t="s">
        <v>65</v>
      </c>
      <c r="BE225" t="s">
        <v>64</v>
      </c>
      <c r="BF225" t="s">
        <v>64</v>
      </c>
      <c r="BG225" t="s">
        <v>66</v>
      </c>
      <c r="BH225">
        <v>1</v>
      </c>
      <c r="BI225">
        <v>1</v>
      </c>
      <c r="BJ225" t="s">
        <v>75</v>
      </c>
      <c r="BK225" t="s">
        <v>91</v>
      </c>
      <c r="BL225" t="s">
        <v>69</v>
      </c>
    </row>
    <row r="226" spans="1:64" x14ac:dyDescent="0.3">
      <c r="A226" t="s">
        <v>605</v>
      </c>
      <c r="B226">
        <v>225</v>
      </c>
      <c r="C226" t="s">
        <v>307</v>
      </c>
      <c r="D226" t="s">
        <v>88</v>
      </c>
      <c r="E226" t="s">
        <v>606</v>
      </c>
      <c r="F226">
        <f t="shared" si="6"/>
        <v>0</v>
      </c>
      <c r="G226">
        <f t="shared" si="7"/>
        <v>3</v>
      </c>
      <c r="AB226">
        <f>VLOOKUP(A226,Florencia_corr!A:B,2,FALSE)</f>
        <v>3</v>
      </c>
      <c r="AC226">
        <v>0</v>
      </c>
      <c r="AD226">
        <v>1</v>
      </c>
      <c r="AF226" t="s">
        <v>62</v>
      </c>
      <c r="AL226">
        <v>20</v>
      </c>
      <c r="AM226">
        <v>2</v>
      </c>
      <c r="AN226">
        <v>9</v>
      </c>
      <c r="AO226">
        <v>9</v>
      </c>
      <c r="AP226">
        <v>4</v>
      </c>
      <c r="AQ226">
        <v>17.7</v>
      </c>
      <c r="AR226">
        <v>12.4</v>
      </c>
      <c r="AS226">
        <v>3.6</v>
      </c>
      <c r="AT226">
        <v>5</v>
      </c>
      <c r="AU226">
        <v>24</v>
      </c>
      <c r="AV226">
        <v>64.400000000000006</v>
      </c>
      <c r="AW226">
        <v>6.5</v>
      </c>
      <c r="AX226">
        <v>57</v>
      </c>
      <c r="AY226">
        <v>10.1</v>
      </c>
      <c r="AZ226">
        <v>39</v>
      </c>
      <c r="BA226">
        <v>20.9</v>
      </c>
      <c r="BB226" t="s">
        <v>63</v>
      </c>
      <c r="BC226" t="s">
        <v>64</v>
      </c>
      <c r="BD226" t="s">
        <v>65</v>
      </c>
      <c r="BE226" t="s">
        <v>64</v>
      </c>
      <c r="BF226" t="s">
        <v>64</v>
      </c>
      <c r="BG226" t="s">
        <v>66</v>
      </c>
      <c r="BH226">
        <v>1</v>
      </c>
      <c r="BI226">
        <v>1</v>
      </c>
      <c r="BJ226" t="s">
        <v>75</v>
      </c>
      <c r="BK226" t="s">
        <v>91</v>
      </c>
      <c r="BL226" t="s">
        <v>77</v>
      </c>
    </row>
    <row r="227" spans="1:64" x14ac:dyDescent="0.3">
      <c r="A227" t="s">
        <v>607</v>
      </c>
      <c r="B227">
        <v>226</v>
      </c>
      <c r="C227" t="s">
        <v>307</v>
      </c>
      <c r="D227" t="s">
        <v>88</v>
      </c>
      <c r="E227" t="s">
        <v>608</v>
      </c>
      <c r="F227">
        <f t="shared" si="6"/>
        <v>0</v>
      </c>
      <c r="G227">
        <f t="shared" si="7"/>
        <v>1</v>
      </c>
      <c r="H227">
        <f>VLOOKUP(A227,Barbacoas_H_corr!A:B,2,FALSE)</f>
        <v>1</v>
      </c>
      <c r="I227">
        <v>0</v>
      </c>
      <c r="J227">
        <v>1</v>
      </c>
      <c r="L227" t="s">
        <v>62</v>
      </c>
      <c r="AL227">
        <v>25</v>
      </c>
      <c r="AM227">
        <v>3</v>
      </c>
      <c r="AN227">
        <v>8</v>
      </c>
      <c r="AO227">
        <v>14</v>
      </c>
      <c r="AP227">
        <v>15</v>
      </c>
      <c r="AQ227">
        <v>19.5</v>
      </c>
      <c r="AR227">
        <v>13.2</v>
      </c>
      <c r="AS227">
        <v>3.5</v>
      </c>
      <c r="AT227">
        <v>5.3</v>
      </c>
      <c r="AU227">
        <v>23.7</v>
      </c>
      <c r="AV227">
        <v>63.1</v>
      </c>
      <c r="AW227">
        <v>6.7</v>
      </c>
      <c r="AX227">
        <v>56.6</v>
      </c>
      <c r="AY227">
        <v>10.6</v>
      </c>
      <c r="AZ227">
        <v>32.6</v>
      </c>
      <c r="BA227">
        <v>24.6</v>
      </c>
      <c r="BB227" t="s">
        <v>63</v>
      </c>
      <c r="BC227" t="s">
        <v>64</v>
      </c>
      <c r="BD227" t="s">
        <v>65</v>
      </c>
      <c r="BE227" t="s">
        <v>64</v>
      </c>
      <c r="BF227" t="s">
        <v>64</v>
      </c>
      <c r="BG227" t="s">
        <v>66</v>
      </c>
      <c r="BH227">
        <v>1</v>
      </c>
      <c r="BI227">
        <v>1</v>
      </c>
      <c r="BJ227" t="s">
        <v>75</v>
      </c>
      <c r="BK227" t="s">
        <v>91</v>
      </c>
      <c r="BL227" t="s">
        <v>98</v>
      </c>
    </row>
    <row r="228" spans="1:64" x14ac:dyDescent="0.3">
      <c r="A228" t="s">
        <v>609</v>
      </c>
      <c r="B228">
        <v>227</v>
      </c>
      <c r="C228" t="s">
        <v>105</v>
      </c>
      <c r="D228" t="s">
        <v>101</v>
      </c>
      <c r="E228" t="s">
        <v>610</v>
      </c>
      <c r="F228">
        <f t="shared" si="6"/>
        <v>10</v>
      </c>
      <c r="G228">
        <f t="shared" si="7"/>
        <v>0</v>
      </c>
      <c r="H228">
        <v>0</v>
      </c>
      <c r="I228">
        <v>10</v>
      </c>
      <c r="K228">
        <v>1</v>
      </c>
      <c r="L228" t="s">
        <v>80</v>
      </c>
      <c r="AL228">
        <v>4</v>
      </c>
      <c r="AM228">
        <v>1</v>
      </c>
      <c r="AN228">
        <v>2</v>
      </c>
      <c r="AO228">
        <v>1</v>
      </c>
      <c r="AP228">
        <v>4</v>
      </c>
      <c r="AQ228">
        <v>8.6</v>
      </c>
      <c r="AR228">
        <v>3.7</v>
      </c>
      <c r="AS228">
        <v>3.7</v>
      </c>
      <c r="AT228">
        <v>2.4</v>
      </c>
      <c r="AU228">
        <v>16</v>
      </c>
      <c r="AV228">
        <v>137.19999999999999</v>
      </c>
      <c r="AW228">
        <v>93.1</v>
      </c>
      <c r="AX228">
        <v>44.1</v>
      </c>
      <c r="AY228">
        <v>67.8</v>
      </c>
      <c r="AZ228">
        <v>44.8</v>
      </c>
      <c r="BA228">
        <v>34.5</v>
      </c>
      <c r="BB228" t="s">
        <v>63</v>
      </c>
      <c r="BC228" t="s">
        <v>64</v>
      </c>
      <c r="BD228" t="s">
        <v>65</v>
      </c>
      <c r="BE228" t="s">
        <v>64</v>
      </c>
      <c r="BF228" t="s">
        <v>64</v>
      </c>
      <c r="BG228" t="s">
        <v>66</v>
      </c>
      <c r="BH228">
        <v>1</v>
      </c>
      <c r="BI228">
        <v>1</v>
      </c>
      <c r="BJ228" t="s">
        <v>75</v>
      </c>
      <c r="BK228" t="s">
        <v>91</v>
      </c>
      <c r="BL228" t="s">
        <v>81</v>
      </c>
    </row>
    <row r="229" spans="1:64" x14ac:dyDescent="0.3">
      <c r="A229" t="s">
        <v>611</v>
      </c>
      <c r="B229">
        <v>228</v>
      </c>
      <c r="C229" t="s">
        <v>163</v>
      </c>
      <c r="D229" t="s">
        <v>88</v>
      </c>
      <c r="E229" t="s">
        <v>612</v>
      </c>
      <c r="F229">
        <f t="shared" si="6"/>
        <v>4</v>
      </c>
      <c r="G229">
        <f t="shared" si="7"/>
        <v>9</v>
      </c>
      <c r="H229">
        <f>VLOOKUP(A229,Barbacoas_H_corr!A:B,2,FALSE)</f>
        <v>4</v>
      </c>
      <c r="I229">
        <v>4</v>
      </c>
      <c r="L229" t="s">
        <v>90</v>
      </c>
      <c r="AB229">
        <f>VLOOKUP(A229,Florencia_corr!A:B,2,FALSE)</f>
        <v>5</v>
      </c>
      <c r="AC229">
        <v>0</v>
      </c>
      <c r="AD229">
        <v>1</v>
      </c>
      <c r="AF229" t="s">
        <v>62</v>
      </c>
      <c r="AL229">
        <v>30</v>
      </c>
      <c r="AM229">
        <v>9</v>
      </c>
      <c r="AN229">
        <v>20</v>
      </c>
      <c r="AO229">
        <v>1</v>
      </c>
      <c r="AP229">
        <v>4</v>
      </c>
      <c r="AQ229">
        <v>13.7</v>
      </c>
      <c r="AR229">
        <v>8</v>
      </c>
      <c r="AS229">
        <v>3.7</v>
      </c>
      <c r="AT229">
        <v>4.2</v>
      </c>
      <c r="AU229">
        <v>15.5</v>
      </c>
      <c r="AV229">
        <v>61.8</v>
      </c>
      <c r="AW229">
        <v>15.5</v>
      </c>
      <c r="AX229">
        <v>47.3</v>
      </c>
      <c r="AY229">
        <v>24.7</v>
      </c>
      <c r="AZ229">
        <v>43.9</v>
      </c>
      <c r="BA229">
        <v>13</v>
      </c>
      <c r="BB229" t="s">
        <v>63</v>
      </c>
      <c r="BC229" t="s">
        <v>64</v>
      </c>
      <c r="BD229" t="s">
        <v>65</v>
      </c>
      <c r="BE229" t="s">
        <v>64</v>
      </c>
      <c r="BF229" t="s">
        <v>64</v>
      </c>
      <c r="BG229" t="s">
        <v>66</v>
      </c>
      <c r="BH229">
        <v>2</v>
      </c>
      <c r="BI229">
        <v>1</v>
      </c>
      <c r="BJ229" t="s">
        <v>67</v>
      </c>
      <c r="BK229" t="s">
        <v>68</v>
      </c>
      <c r="BL229" t="s">
        <v>69</v>
      </c>
    </row>
    <row r="230" spans="1:64" x14ac:dyDescent="0.3">
      <c r="A230" t="s">
        <v>613</v>
      </c>
      <c r="B230">
        <v>229</v>
      </c>
      <c r="C230" t="s">
        <v>163</v>
      </c>
      <c r="D230" t="s">
        <v>88</v>
      </c>
      <c r="E230" t="s">
        <v>614</v>
      </c>
      <c r="F230">
        <f t="shared" si="6"/>
        <v>0</v>
      </c>
      <c r="G230">
        <f t="shared" si="7"/>
        <v>6</v>
      </c>
      <c r="W230">
        <f>VLOOKUP(A230,Honda_corr!A:B,2,FALSE)</f>
        <v>1</v>
      </c>
      <c r="X230">
        <v>0</v>
      </c>
      <c r="Y230">
        <v>1</v>
      </c>
      <c r="AA230" t="s">
        <v>62</v>
      </c>
      <c r="AB230">
        <f>VLOOKUP(A230,Florencia_corr!A:B,2,FALSE)</f>
        <v>5</v>
      </c>
      <c r="AC230">
        <v>0</v>
      </c>
      <c r="AD230">
        <v>1</v>
      </c>
      <c r="AF230" t="s">
        <v>62</v>
      </c>
      <c r="AL230">
        <v>15</v>
      </c>
      <c r="AM230">
        <v>7</v>
      </c>
      <c r="AN230">
        <v>8</v>
      </c>
      <c r="AO230">
        <v>0</v>
      </c>
      <c r="AP230">
        <v>9</v>
      </c>
      <c r="AQ230">
        <v>12.9</v>
      </c>
      <c r="AR230">
        <v>7.6</v>
      </c>
      <c r="AS230">
        <v>3.4</v>
      </c>
      <c r="AT230">
        <v>3.5</v>
      </c>
      <c r="AU230">
        <v>14.1</v>
      </c>
      <c r="AV230">
        <v>59.5</v>
      </c>
      <c r="AW230">
        <v>15.3</v>
      </c>
      <c r="AX230">
        <v>43.7</v>
      </c>
      <c r="AY230">
        <v>25.9</v>
      </c>
      <c r="AZ230">
        <v>40.799999999999997</v>
      </c>
      <c r="BA230">
        <v>11</v>
      </c>
      <c r="BB230" t="s">
        <v>63</v>
      </c>
      <c r="BC230" t="s">
        <v>64</v>
      </c>
      <c r="BD230" t="s">
        <v>65</v>
      </c>
      <c r="BE230" t="s">
        <v>64</v>
      </c>
      <c r="BF230" t="s">
        <v>64</v>
      </c>
      <c r="BG230" t="s">
        <v>66</v>
      </c>
      <c r="BH230">
        <v>2</v>
      </c>
      <c r="BI230">
        <v>1</v>
      </c>
      <c r="BJ230" t="s">
        <v>67</v>
      </c>
      <c r="BK230" t="s">
        <v>68</v>
      </c>
      <c r="BL230" t="s">
        <v>69</v>
      </c>
    </row>
    <row r="231" spans="1:64" x14ac:dyDescent="0.3">
      <c r="A231" t="s">
        <v>615</v>
      </c>
      <c r="B231">
        <v>230</v>
      </c>
      <c r="C231" t="s">
        <v>163</v>
      </c>
      <c r="D231" t="s">
        <v>88</v>
      </c>
      <c r="E231" t="s">
        <v>616</v>
      </c>
      <c r="F231">
        <f t="shared" si="6"/>
        <v>5</v>
      </c>
      <c r="G231">
        <f t="shared" si="7"/>
        <v>2</v>
      </c>
      <c r="H231">
        <f>VLOOKUP(A231,Barbacoas_H_corr!A:B,2,FALSE)</f>
        <v>2</v>
      </c>
      <c r="I231">
        <v>5</v>
      </c>
      <c r="L231" t="s">
        <v>90</v>
      </c>
      <c r="AH231">
        <v>0</v>
      </c>
      <c r="AI231">
        <v>1</v>
      </c>
      <c r="AK231" t="s">
        <v>62</v>
      </c>
      <c r="AL231">
        <v>16</v>
      </c>
      <c r="AM231">
        <v>7</v>
      </c>
      <c r="AN231">
        <v>9</v>
      </c>
      <c r="AO231">
        <v>0</v>
      </c>
      <c r="AP231">
        <v>4</v>
      </c>
      <c r="AQ231">
        <v>13.1</v>
      </c>
      <c r="AR231">
        <v>8.9</v>
      </c>
      <c r="AS231">
        <v>3.8</v>
      </c>
      <c r="AT231">
        <v>3.9</v>
      </c>
      <c r="AU231">
        <v>14.8</v>
      </c>
      <c r="AV231">
        <v>64.599999999999994</v>
      </c>
      <c r="AW231">
        <v>15.9</v>
      </c>
      <c r="AX231">
        <v>44.5</v>
      </c>
      <c r="AY231">
        <v>26.3</v>
      </c>
      <c r="AZ231">
        <v>38.799999999999997</v>
      </c>
      <c r="BA231">
        <v>16.100000000000001</v>
      </c>
      <c r="BB231" t="s">
        <v>63</v>
      </c>
      <c r="BC231" t="s">
        <v>64</v>
      </c>
      <c r="BD231" t="s">
        <v>65</v>
      </c>
      <c r="BE231" t="s">
        <v>64</v>
      </c>
      <c r="BF231" t="s">
        <v>64</v>
      </c>
      <c r="BG231" t="s">
        <v>66</v>
      </c>
      <c r="BH231">
        <v>2</v>
      </c>
      <c r="BI231">
        <v>1</v>
      </c>
      <c r="BJ231" t="s">
        <v>67</v>
      </c>
      <c r="BK231" t="s">
        <v>68</v>
      </c>
      <c r="BL231" t="s">
        <v>69</v>
      </c>
    </row>
    <row r="232" spans="1:64" x14ac:dyDescent="0.3">
      <c r="A232" t="s">
        <v>617</v>
      </c>
      <c r="B232">
        <v>231</v>
      </c>
      <c r="C232" t="s">
        <v>330</v>
      </c>
      <c r="D232" t="s">
        <v>331</v>
      </c>
      <c r="E232" t="s">
        <v>618</v>
      </c>
      <c r="F232">
        <f t="shared" si="6"/>
        <v>7</v>
      </c>
      <c r="G232">
        <f t="shared" si="7"/>
        <v>0</v>
      </c>
      <c r="AB232">
        <v>0</v>
      </c>
      <c r="AC232">
        <v>7</v>
      </c>
      <c r="AE232">
        <v>1</v>
      </c>
      <c r="AF232" t="s">
        <v>80</v>
      </c>
      <c r="AL232">
        <v>8</v>
      </c>
      <c r="AM232">
        <v>4</v>
      </c>
      <c r="AN232">
        <v>3</v>
      </c>
      <c r="AO232">
        <v>1</v>
      </c>
      <c r="AP232">
        <v>6</v>
      </c>
      <c r="AQ232">
        <v>33.1</v>
      </c>
      <c r="AR232">
        <v>21.1</v>
      </c>
      <c r="AS232">
        <v>12</v>
      </c>
      <c r="AT232">
        <v>15</v>
      </c>
      <c r="AU232">
        <v>48.3</v>
      </c>
      <c r="AV232">
        <v>310.7</v>
      </c>
      <c r="AW232">
        <v>98.5</v>
      </c>
      <c r="AX232">
        <v>215.2</v>
      </c>
      <c r="AY232">
        <v>31.4</v>
      </c>
      <c r="AZ232">
        <v>199.4</v>
      </c>
      <c r="BA232">
        <v>351.8</v>
      </c>
      <c r="BB232" t="s">
        <v>63</v>
      </c>
      <c r="BC232" t="s">
        <v>64</v>
      </c>
      <c r="BD232" t="s">
        <v>65</v>
      </c>
      <c r="BE232" t="s">
        <v>64</v>
      </c>
      <c r="BF232" t="s">
        <v>64</v>
      </c>
      <c r="BG232" t="s">
        <v>66</v>
      </c>
      <c r="BH232">
        <v>2</v>
      </c>
      <c r="BI232">
        <v>2</v>
      </c>
      <c r="BJ232" t="s">
        <v>75</v>
      </c>
      <c r="BK232" t="s">
        <v>116</v>
      </c>
      <c r="BL232" t="s">
        <v>98</v>
      </c>
    </row>
    <row r="233" spans="1:64" x14ac:dyDescent="0.3">
      <c r="A233" t="s">
        <v>619</v>
      </c>
      <c r="B233">
        <v>232</v>
      </c>
      <c r="C233" t="s">
        <v>141</v>
      </c>
      <c r="D233" t="s">
        <v>88</v>
      </c>
      <c r="E233" t="s">
        <v>620</v>
      </c>
      <c r="F233">
        <f t="shared" si="6"/>
        <v>34</v>
      </c>
      <c r="G233">
        <f t="shared" si="7"/>
        <v>2</v>
      </c>
      <c r="H233">
        <f>VLOOKUP(A233,Barbacoas_H_corr!A:B,2,FALSE)</f>
        <v>1</v>
      </c>
      <c r="I233">
        <v>4</v>
      </c>
      <c r="L233" t="s">
        <v>90</v>
      </c>
      <c r="W233">
        <f>VLOOKUP(A233,Honda_corr!A:B,2,FALSE)</f>
        <v>1</v>
      </c>
      <c r="X233">
        <v>10</v>
      </c>
      <c r="AA233" t="s">
        <v>90</v>
      </c>
      <c r="AB233">
        <v>0</v>
      </c>
      <c r="AC233">
        <v>20</v>
      </c>
      <c r="AE233">
        <v>1</v>
      </c>
      <c r="AF233" t="s">
        <v>80</v>
      </c>
      <c r="AL233">
        <v>44</v>
      </c>
      <c r="AM233">
        <v>8</v>
      </c>
      <c r="AN233">
        <v>17</v>
      </c>
      <c r="AO233">
        <v>19</v>
      </c>
      <c r="AP233">
        <v>11</v>
      </c>
      <c r="AQ233">
        <v>29.9</v>
      </c>
      <c r="AR233">
        <v>20</v>
      </c>
      <c r="AS233">
        <v>6.4</v>
      </c>
      <c r="AT233">
        <v>6.6</v>
      </c>
      <c r="AU233">
        <v>24.7</v>
      </c>
      <c r="AV233">
        <v>104.9</v>
      </c>
      <c r="AW233">
        <v>18.899999999999999</v>
      </c>
      <c r="AX233">
        <v>84.1</v>
      </c>
      <c r="AY233">
        <v>18.3</v>
      </c>
      <c r="AZ233">
        <v>86.7</v>
      </c>
      <c r="BA233">
        <v>38.700000000000003</v>
      </c>
      <c r="BB233" t="s">
        <v>63</v>
      </c>
      <c r="BC233" t="s">
        <v>64</v>
      </c>
      <c r="BD233" t="s">
        <v>65</v>
      </c>
      <c r="BE233" t="s">
        <v>64</v>
      </c>
      <c r="BF233" t="s">
        <v>64</v>
      </c>
      <c r="BG233" t="s">
        <v>66</v>
      </c>
      <c r="BH233">
        <v>1</v>
      </c>
      <c r="BI233">
        <v>1</v>
      </c>
      <c r="BJ233" t="s">
        <v>75</v>
      </c>
      <c r="BK233" t="s">
        <v>91</v>
      </c>
      <c r="BL233" t="s">
        <v>69</v>
      </c>
    </row>
    <row r="234" spans="1:64" x14ac:dyDescent="0.3">
      <c r="A234" t="s">
        <v>621</v>
      </c>
      <c r="B234">
        <v>233</v>
      </c>
      <c r="C234" t="s">
        <v>141</v>
      </c>
      <c r="D234" t="s">
        <v>88</v>
      </c>
      <c r="E234" t="s">
        <v>622</v>
      </c>
      <c r="F234">
        <f t="shared" si="6"/>
        <v>8</v>
      </c>
      <c r="G234">
        <f t="shared" si="7"/>
        <v>3</v>
      </c>
      <c r="M234">
        <v>0</v>
      </c>
      <c r="N234">
        <v>1</v>
      </c>
      <c r="P234">
        <v>1</v>
      </c>
      <c r="Q234" t="s">
        <v>80</v>
      </c>
      <c r="R234">
        <f>VLOOKUP(A234,Toche_corr!A:B,2,FALSE)</f>
        <v>3</v>
      </c>
      <c r="S234">
        <v>7</v>
      </c>
      <c r="V234" t="s">
        <v>90</v>
      </c>
      <c r="AL234">
        <v>24</v>
      </c>
      <c r="AM234">
        <v>2</v>
      </c>
      <c r="AN234">
        <v>5</v>
      </c>
      <c r="AO234">
        <v>17</v>
      </c>
      <c r="AP234">
        <v>4</v>
      </c>
      <c r="AQ234">
        <v>35.799999999999997</v>
      </c>
      <c r="AR234">
        <v>23</v>
      </c>
      <c r="AS234">
        <v>7.5</v>
      </c>
      <c r="AT234">
        <v>7.9</v>
      </c>
      <c r="AU234">
        <v>25.4</v>
      </c>
      <c r="AV234">
        <v>122.3</v>
      </c>
      <c r="AW234">
        <v>22.1</v>
      </c>
      <c r="AX234">
        <v>101.2</v>
      </c>
      <c r="AY234">
        <v>17.899999999999999</v>
      </c>
      <c r="AZ234">
        <v>121.1</v>
      </c>
      <c r="BA234">
        <v>54.9</v>
      </c>
      <c r="BB234" t="s">
        <v>63</v>
      </c>
      <c r="BC234" t="s">
        <v>64</v>
      </c>
      <c r="BD234" t="s">
        <v>65</v>
      </c>
      <c r="BE234" t="s">
        <v>64</v>
      </c>
      <c r="BF234" t="s">
        <v>64</v>
      </c>
      <c r="BG234" t="s">
        <v>66</v>
      </c>
      <c r="BH234">
        <v>1</v>
      </c>
      <c r="BI234">
        <v>1</v>
      </c>
      <c r="BJ234" t="s">
        <v>75</v>
      </c>
      <c r="BK234" t="s">
        <v>91</v>
      </c>
      <c r="BL234" t="s">
        <v>69</v>
      </c>
    </row>
    <row r="235" spans="1:64" x14ac:dyDescent="0.3">
      <c r="A235" s="2" t="s">
        <v>1814</v>
      </c>
      <c r="B235">
        <v>234</v>
      </c>
      <c r="C235" s="2" t="s">
        <v>1820</v>
      </c>
      <c r="D235" s="2" t="s">
        <v>88</v>
      </c>
      <c r="E235" s="2"/>
      <c r="F235">
        <f t="shared" si="6"/>
        <v>0</v>
      </c>
      <c r="G235">
        <f t="shared" si="7"/>
        <v>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>
        <v>1</v>
      </c>
      <c r="AC235" s="2">
        <v>0</v>
      </c>
      <c r="AD235" s="2">
        <v>1</v>
      </c>
      <c r="AE235" s="2"/>
      <c r="AF235" s="2" t="s">
        <v>62</v>
      </c>
      <c r="AG235" s="2"/>
      <c r="AH235" s="2"/>
      <c r="AI235" s="2"/>
      <c r="AJ235" s="2"/>
      <c r="AK235" s="2"/>
      <c r="AL235" s="2">
        <v>22</v>
      </c>
      <c r="AM235" s="2">
        <v>5</v>
      </c>
      <c r="AN235" s="2">
        <v>16</v>
      </c>
      <c r="AO235" s="2">
        <v>1</v>
      </c>
      <c r="AP235" s="2">
        <v>8</v>
      </c>
      <c r="AQ235" s="2">
        <v>41</v>
      </c>
      <c r="AR235" s="2">
        <v>29.3</v>
      </c>
      <c r="AS235" s="2">
        <v>9.4</v>
      </c>
      <c r="AT235" s="2">
        <v>8</v>
      </c>
      <c r="AU235" s="2">
        <v>27.3</v>
      </c>
      <c r="AV235" s="2">
        <v>126.9</v>
      </c>
      <c r="AW235" s="2">
        <v>22.5</v>
      </c>
      <c r="AX235" s="2">
        <v>104.3</v>
      </c>
      <c r="AY235" s="2">
        <v>17.7</v>
      </c>
      <c r="AZ235" s="2">
        <v>122.9</v>
      </c>
      <c r="BA235" s="2">
        <v>68.7</v>
      </c>
      <c r="BB235" s="2" t="s">
        <v>63</v>
      </c>
      <c r="BC235" s="2" t="s">
        <v>64</v>
      </c>
      <c r="BD235" s="2" t="s">
        <v>65</v>
      </c>
      <c r="BE235" s="2" t="s">
        <v>64</v>
      </c>
      <c r="BF235" s="2" t="s">
        <v>64</v>
      </c>
      <c r="BG235" s="2" t="s">
        <v>66</v>
      </c>
      <c r="BH235" s="2">
        <v>1</v>
      </c>
      <c r="BI235" s="2">
        <v>1</v>
      </c>
      <c r="BJ235" s="2" t="s">
        <v>75</v>
      </c>
      <c r="BK235" s="2" t="s">
        <v>91</v>
      </c>
      <c r="BL235" s="2" t="s">
        <v>69</v>
      </c>
    </row>
    <row r="236" spans="1:64" x14ac:dyDescent="0.3">
      <c r="A236" t="s">
        <v>623</v>
      </c>
      <c r="B236">
        <v>235</v>
      </c>
      <c r="C236" t="s">
        <v>141</v>
      </c>
      <c r="D236" t="s">
        <v>88</v>
      </c>
      <c r="E236" t="s">
        <v>624</v>
      </c>
      <c r="F236">
        <f t="shared" si="6"/>
        <v>1</v>
      </c>
      <c r="G236">
        <f t="shared" si="7"/>
        <v>5</v>
      </c>
      <c r="M236">
        <f>VLOOKUP(A236,'San Agustin_corr'!A:B,2,FALSE)</f>
        <v>3</v>
      </c>
      <c r="N236">
        <v>0</v>
      </c>
      <c r="O236">
        <v>1</v>
      </c>
      <c r="Q236" t="s">
        <v>62</v>
      </c>
      <c r="AB236">
        <f>VLOOKUP(A236,Florencia_corr!A:B,2,FALSE)</f>
        <v>1</v>
      </c>
      <c r="AC236">
        <v>1</v>
      </c>
      <c r="AF236" t="s">
        <v>90</v>
      </c>
      <c r="AG236">
        <f>VLOOKUP(A236,Fusa_corr!A:B,2,FALSE)</f>
        <v>1</v>
      </c>
      <c r="AH236">
        <v>0</v>
      </c>
      <c r="AI236">
        <v>1</v>
      </c>
      <c r="AK236" t="s">
        <v>62</v>
      </c>
      <c r="AL236">
        <v>19</v>
      </c>
      <c r="AM236">
        <v>5</v>
      </c>
      <c r="AN236">
        <v>9</v>
      </c>
      <c r="AO236">
        <v>5</v>
      </c>
      <c r="AP236">
        <v>4</v>
      </c>
      <c r="AQ236">
        <v>40.5</v>
      </c>
      <c r="AR236">
        <v>28.4</v>
      </c>
      <c r="AS236">
        <v>8.3000000000000007</v>
      </c>
      <c r="AT236">
        <v>8.3000000000000007</v>
      </c>
      <c r="AU236">
        <v>28.5</v>
      </c>
      <c r="AV236">
        <v>129.6</v>
      </c>
      <c r="AW236">
        <v>23.3</v>
      </c>
      <c r="AX236">
        <v>108.2</v>
      </c>
      <c r="AY236">
        <v>17.7</v>
      </c>
      <c r="AZ236">
        <v>121.7</v>
      </c>
      <c r="BA236">
        <v>76.599999999999994</v>
      </c>
      <c r="BB236" t="s">
        <v>63</v>
      </c>
      <c r="BC236" t="s">
        <v>64</v>
      </c>
      <c r="BD236" t="s">
        <v>65</v>
      </c>
      <c r="BE236" t="s">
        <v>64</v>
      </c>
      <c r="BF236" t="s">
        <v>64</v>
      </c>
      <c r="BG236" t="s">
        <v>66</v>
      </c>
      <c r="BH236">
        <v>1</v>
      </c>
      <c r="BI236">
        <v>1</v>
      </c>
      <c r="BJ236" t="s">
        <v>75</v>
      </c>
      <c r="BK236" t="s">
        <v>91</v>
      </c>
      <c r="BL236" t="s">
        <v>69</v>
      </c>
    </row>
    <row r="237" spans="1:64" x14ac:dyDescent="0.3">
      <c r="A237" t="s">
        <v>625</v>
      </c>
      <c r="B237">
        <v>236</v>
      </c>
      <c r="C237" t="s">
        <v>141</v>
      </c>
      <c r="D237" t="s">
        <v>88</v>
      </c>
      <c r="E237" t="s">
        <v>626</v>
      </c>
      <c r="F237">
        <f t="shared" si="6"/>
        <v>3</v>
      </c>
      <c r="G237">
        <f t="shared" si="7"/>
        <v>0</v>
      </c>
      <c r="H237">
        <v>0</v>
      </c>
      <c r="I237">
        <v>3</v>
      </c>
      <c r="K237">
        <v>1</v>
      </c>
      <c r="L237" t="s">
        <v>80</v>
      </c>
      <c r="AL237">
        <v>20</v>
      </c>
      <c r="AM237">
        <v>3</v>
      </c>
      <c r="AN237">
        <v>7</v>
      </c>
      <c r="AO237">
        <v>10</v>
      </c>
      <c r="AP237">
        <v>2</v>
      </c>
      <c r="AQ237">
        <v>39.9</v>
      </c>
      <c r="AR237">
        <v>27.6</v>
      </c>
      <c r="AS237">
        <v>8.9</v>
      </c>
      <c r="AT237">
        <v>8.3000000000000007</v>
      </c>
      <c r="AU237">
        <v>29.5</v>
      </c>
      <c r="AV237">
        <v>126.1</v>
      </c>
      <c r="AW237">
        <v>25.3</v>
      </c>
      <c r="AX237">
        <v>101.1</v>
      </c>
      <c r="AY237">
        <v>20</v>
      </c>
      <c r="AZ237">
        <v>114.2</v>
      </c>
      <c r="BA237">
        <v>66.900000000000006</v>
      </c>
      <c r="BB237" t="s">
        <v>63</v>
      </c>
      <c r="BC237" t="s">
        <v>64</v>
      </c>
      <c r="BD237" t="s">
        <v>65</v>
      </c>
      <c r="BE237" t="s">
        <v>64</v>
      </c>
      <c r="BF237" t="s">
        <v>64</v>
      </c>
      <c r="BG237" t="s">
        <v>66</v>
      </c>
      <c r="BH237">
        <v>1</v>
      </c>
      <c r="BI237">
        <v>1</v>
      </c>
      <c r="BJ237" t="s">
        <v>75</v>
      </c>
      <c r="BK237" t="s">
        <v>91</v>
      </c>
      <c r="BL237" t="s">
        <v>69</v>
      </c>
    </row>
    <row r="238" spans="1:64" x14ac:dyDescent="0.3">
      <c r="A238" t="s">
        <v>627</v>
      </c>
      <c r="B238">
        <v>237</v>
      </c>
      <c r="C238" t="s">
        <v>628</v>
      </c>
      <c r="D238" t="s">
        <v>159</v>
      </c>
      <c r="E238" t="s">
        <v>629</v>
      </c>
      <c r="F238">
        <f t="shared" si="6"/>
        <v>17</v>
      </c>
      <c r="G238">
        <f t="shared" si="7"/>
        <v>0</v>
      </c>
      <c r="W238">
        <v>0</v>
      </c>
      <c r="X238">
        <v>17</v>
      </c>
      <c r="Z238">
        <v>1</v>
      </c>
      <c r="AA238" t="s">
        <v>80</v>
      </c>
      <c r="AL238">
        <v>6</v>
      </c>
      <c r="AM238">
        <v>2</v>
      </c>
      <c r="AN238">
        <v>3</v>
      </c>
      <c r="AO238">
        <v>1</v>
      </c>
      <c r="AP238">
        <v>4</v>
      </c>
      <c r="AQ238">
        <v>50.8</v>
      </c>
      <c r="AR238">
        <v>34.6</v>
      </c>
      <c r="AS238">
        <v>18.3</v>
      </c>
      <c r="AT238">
        <v>16.100000000000001</v>
      </c>
      <c r="AU238">
        <v>52.7</v>
      </c>
      <c r="AV238">
        <v>240.8</v>
      </c>
      <c r="AW238">
        <v>79.099999999999994</v>
      </c>
      <c r="AX238">
        <v>163.4</v>
      </c>
      <c r="AY238">
        <v>32.700000000000003</v>
      </c>
      <c r="AZ238">
        <v>66</v>
      </c>
      <c r="BA238">
        <v>755.3</v>
      </c>
      <c r="BB238" t="s">
        <v>63</v>
      </c>
      <c r="BC238" t="s">
        <v>64</v>
      </c>
      <c r="BD238" t="s">
        <v>65</v>
      </c>
      <c r="BE238" t="s">
        <v>64</v>
      </c>
      <c r="BF238" t="s">
        <v>64</v>
      </c>
      <c r="BG238" t="s">
        <v>96</v>
      </c>
      <c r="BH238">
        <v>3</v>
      </c>
      <c r="BI238">
        <v>2</v>
      </c>
      <c r="BJ238" t="s">
        <v>67</v>
      </c>
      <c r="BK238" t="s">
        <v>630</v>
      </c>
      <c r="BL238" t="s">
        <v>98</v>
      </c>
    </row>
    <row r="239" spans="1:64" x14ac:dyDescent="0.3">
      <c r="A239" t="s">
        <v>631</v>
      </c>
      <c r="B239">
        <v>238</v>
      </c>
      <c r="C239" t="s">
        <v>141</v>
      </c>
      <c r="D239" t="s">
        <v>88</v>
      </c>
      <c r="E239" t="s">
        <v>632</v>
      </c>
      <c r="F239">
        <f t="shared" si="6"/>
        <v>22</v>
      </c>
      <c r="G239">
        <f t="shared" si="7"/>
        <v>2</v>
      </c>
      <c r="W239">
        <f>VLOOKUP(A239,Honda_corr!A:B,2,FALSE)</f>
        <v>2</v>
      </c>
      <c r="X239">
        <v>11</v>
      </c>
      <c r="AA239" t="s">
        <v>90</v>
      </c>
      <c r="AB239">
        <v>0</v>
      </c>
      <c r="AC239">
        <v>11</v>
      </c>
      <c r="AE239">
        <v>1</v>
      </c>
      <c r="AF239" t="s">
        <v>80</v>
      </c>
      <c r="AL239">
        <v>20</v>
      </c>
      <c r="AM239">
        <v>7</v>
      </c>
      <c r="AN239">
        <v>9</v>
      </c>
      <c r="AO239">
        <v>4</v>
      </c>
      <c r="AP239">
        <v>4</v>
      </c>
      <c r="AQ239">
        <v>28.6</v>
      </c>
      <c r="AR239">
        <v>22.6</v>
      </c>
      <c r="AS239">
        <v>4.8</v>
      </c>
      <c r="AT239">
        <v>6.5</v>
      </c>
      <c r="AU239">
        <v>20.7</v>
      </c>
      <c r="AV239">
        <v>98.2</v>
      </c>
      <c r="AW239">
        <v>18</v>
      </c>
      <c r="AX239">
        <v>83</v>
      </c>
      <c r="AY239">
        <v>17.8</v>
      </c>
      <c r="AZ239">
        <v>83.4</v>
      </c>
      <c r="BA239">
        <v>41.3</v>
      </c>
      <c r="BB239" t="s">
        <v>63</v>
      </c>
      <c r="BC239" t="s">
        <v>64</v>
      </c>
      <c r="BD239" t="s">
        <v>65</v>
      </c>
      <c r="BE239" t="s">
        <v>64</v>
      </c>
      <c r="BF239" t="s">
        <v>64</v>
      </c>
      <c r="BG239" t="s">
        <v>66</v>
      </c>
      <c r="BH239">
        <v>2</v>
      </c>
      <c r="BI239">
        <v>1</v>
      </c>
      <c r="BJ239" t="s">
        <v>75</v>
      </c>
      <c r="BK239" t="s">
        <v>91</v>
      </c>
      <c r="BL239" t="s">
        <v>69</v>
      </c>
    </row>
    <row r="240" spans="1:64" x14ac:dyDescent="0.3">
      <c r="A240" t="s">
        <v>633</v>
      </c>
      <c r="B240">
        <v>239</v>
      </c>
      <c r="C240" t="s">
        <v>110</v>
      </c>
      <c r="D240" t="s">
        <v>88</v>
      </c>
      <c r="E240" t="s">
        <v>634</v>
      </c>
      <c r="F240">
        <f t="shared" si="6"/>
        <v>0</v>
      </c>
      <c r="G240">
        <f t="shared" si="7"/>
        <v>3</v>
      </c>
      <c r="AB240">
        <f>VLOOKUP(A240,Florencia_corr!A:B,2,FALSE)</f>
        <v>3</v>
      </c>
      <c r="AC240">
        <v>0</v>
      </c>
      <c r="AD240">
        <v>1</v>
      </c>
      <c r="AF240" t="s">
        <v>62</v>
      </c>
      <c r="AL240">
        <v>10</v>
      </c>
      <c r="AM240">
        <v>5</v>
      </c>
      <c r="AN240">
        <v>4</v>
      </c>
      <c r="AO240">
        <v>1</v>
      </c>
      <c r="AP240">
        <v>4</v>
      </c>
      <c r="AQ240">
        <v>17.8</v>
      </c>
      <c r="AR240">
        <v>10.7</v>
      </c>
      <c r="AS240">
        <v>3.5</v>
      </c>
      <c r="AT240">
        <v>3.6</v>
      </c>
      <c r="AU240">
        <v>20.9</v>
      </c>
      <c r="AV240">
        <v>59.4</v>
      </c>
      <c r="AW240">
        <v>6.8</v>
      </c>
      <c r="AX240">
        <v>52.8</v>
      </c>
      <c r="AY240">
        <v>11.4</v>
      </c>
      <c r="AZ240">
        <v>26.4</v>
      </c>
      <c r="BA240">
        <v>16</v>
      </c>
      <c r="BB240" t="s">
        <v>63</v>
      </c>
      <c r="BC240" t="s">
        <v>64</v>
      </c>
      <c r="BD240" t="s">
        <v>65</v>
      </c>
      <c r="BE240" t="s">
        <v>64</v>
      </c>
      <c r="BF240" t="s">
        <v>64</v>
      </c>
      <c r="BG240" t="s">
        <v>66</v>
      </c>
      <c r="BH240">
        <v>1</v>
      </c>
      <c r="BI240">
        <v>1</v>
      </c>
      <c r="BJ240" t="s">
        <v>75</v>
      </c>
      <c r="BK240" t="s">
        <v>91</v>
      </c>
      <c r="BL240" t="s">
        <v>98</v>
      </c>
    </row>
    <row r="241" spans="1:64" x14ac:dyDescent="0.3">
      <c r="A241" t="s">
        <v>635</v>
      </c>
      <c r="B241">
        <v>240</v>
      </c>
      <c r="C241" t="s">
        <v>163</v>
      </c>
      <c r="D241" t="s">
        <v>88</v>
      </c>
      <c r="E241" t="s">
        <v>636</v>
      </c>
      <c r="F241">
        <f t="shared" si="6"/>
        <v>43</v>
      </c>
      <c r="G241">
        <f t="shared" si="7"/>
        <v>24</v>
      </c>
      <c r="M241">
        <v>0</v>
      </c>
      <c r="N241">
        <v>5</v>
      </c>
      <c r="P241">
        <v>1</v>
      </c>
      <c r="Q241" t="s">
        <v>80</v>
      </c>
      <c r="R241">
        <f>VLOOKUP(A241,Toche_corr!A:B,2,FALSE)</f>
        <v>5</v>
      </c>
      <c r="S241">
        <v>24</v>
      </c>
      <c r="V241" t="s">
        <v>90</v>
      </c>
      <c r="AG241">
        <f>VLOOKUP(A241,Fusa_corr!A:B,2,FALSE)</f>
        <v>19</v>
      </c>
      <c r="AH241">
        <v>14</v>
      </c>
      <c r="AK241" t="s">
        <v>90</v>
      </c>
      <c r="AL241">
        <v>15</v>
      </c>
      <c r="AM241">
        <v>6</v>
      </c>
      <c r="AN241">
        <v>8</v>
      </c>
      <c r="AO241">
        <v>1</v>
      </c>
      <c r="AP241">
        <v>4</v>
      </c>
      <c r="AQ241">
        <v>13.1</v>
      </c>
      <c r="AR241">
        <v>7.3</v>
      </c>
      <c r="AS241">
        <v>3.1</v>
      </c>
      <c r="AT241">
        <v>4.5999999999999996</v>
      </c>
      <c r="AU241">
        <v>19.8</v>
      </c>
      <c r="AV241">
        <v>56.7</v>
      </c>
      <c r="AW241">
        <v>9.6</v>
      </c>
      <c r="AX241">
        <v>47.7</v>
      </c>
      <c r="AY241">
        <v>16.7</v>
      </c>
      <c r="AZ241">
        <v>43.5</v>
      </c>
      <c r="BA241">
        <v>9.8000000000000007</v>
      </c>
      <c r="BB241" t="s">
        <v>63</v>
      </c>
      <c r="BC241" t="s">
        <v>64</v>
      </c>
      <c r="BD241" t="s">
        <v>65</v>
      </c>
      <c r="BE241" t="s">
        <v>64</v>
      </c>
      <c r="BF241" t="s">
        <v>64</v>
      </c>
      <c r="BG241" t="s">
        <v>66</v>
      </c>
      <c r="BH241">
        <v>2</v>
      </c>
      <c r="BI241">
        <v>1</v>
      </c>
      <c r="BJ241" t="s">
        <v>116</v>
      </c>
      <c r="BK241" t="s">
        <v>103</v>
      </c>
      <c r="BL241" t="s">
        <v>69</v>
      </c>
    </row>
    <row r="242" spans="1:64" x14ac:dyDescent="0.3">
      <c r="A242" t="s">
        <v>637</v>
      </c>
      <c r="B242">
        <v>241</v>
      </c>
      <c r="C242" t="s">
        <v>163</v>
      </c>
      <c r="D242" t="s">
        <v>88</v>
      </c>
      <c r="E242" t="s">
        <v>638</v>
      </c>
      <c r="F242">
        <f t="shared" si="6"/>
        <v>20</v>
      </c>
      <c r="G242">
        <f t="shared" si="7"/>
        <v>3</v>
      </c>
      <c r="R242">
        <v>0</v>
      </c>
      <c r="S242">
        <v>7</v>
      </c>
      <c r="U242">
        <v>1</v>
      </c>
      <c r="V242" t="s">
        <v>80</v>
      </c>
      <c r="AG242">
        <f>VLOOKUP(A242,Fusa_corr!A:B,2,FALSE)</f>
        <v>3</v>
      </c>
      <c r="AH242">
        <v>13</v>
      </c>
      <c r="AK242" t="s">
        <v>90</v>
      </c>
      <c r="AL242">
        <v>16</v>
      </c>
      <c r="AM242">
        <v>7</v>
      </c>
      <c r="AN242">
        <v>6</v>
      </c>
      <c r="AO242">
        <v>3</v>
      </c>
      <c r="AP242">
        <v>10</v>
      </c>
      <c r="AQ242">
        <v>17.100000000000001</v>
      </c>
      <c r="AR242">
        <v>9.8000000000000007</v>
      </c>
      <c r="AS242">
        <v>2.7</v>
      </c>
      <c r="AT242">
        <v>4.0999999999999996</v>
      </c>
      <c r="AU242">
        <v>19.899999999999999</v>
      </c>
      <c r="AV242">
        <v>68.099999999999994</v>
      </c>
      <c r="AW242">
        <v>11.9</v>
      </c>
      <c r="AX242">
        <v>56.2</v>
      </c>
      <c r="AY242">
        <v>17.399999999999999</v>
      </c>
      <c r="AZ242">
        <v>54.2</v>
      </c>
      <c r="BA242">
        <v>14.4</v>
      </c>
      <c r="BB242" t="s">
        <v>63</v>
      </c>
      <c r="BC242" t="s">
        <v>64</v>
      </c>
      <c r="BD242" t="s">
        <v>65</v>
      </c>
      <c r="BE242" t="s">
        <v>64</v>
      </c>
      <c r="BF242" t="s">
        <v>64</v>
      </c>
      <c r="BG242" t="s">
        <v>66</v>
      </c>
      <c r="BH242">
        <v>2</v>
      </c>
      <c r="BI242">
        <v>1</v>
      </c>
      <c r="BJ242" t="s">
        <v>75</v>
      </c>
      <c r="BK242" t="s">
        <v>91</v>
      </c>
      <c r="BL242" t="s">
        <v>69</v>
      </c>
    </row>
    <row r="243" spans="1:64" x14ac:dyDescent="0.3">
      <c r="A243" t="s">
        <v>639</v>
      </c>
      <c r="B243">
        <v>242</v>
      </c>
      <c r="C243" t="s">
        <v>163</v>
      </c>
      <c r="D243" t="s">
        <v>88</v>
      </c>
      <c r="E243" t="s">
        <v>640</v>
      </c>
      <c r="F243">
        <f t="shared" si="6"/>
        <v>58</v>
      </c>
      <c r="G243">
        <f t="shared" si="7"/>
        <v>27</v>
      </c>
      <c r="M243">
        <v>0</v>
      </c>
      <c r="N243">
        <v>2</v>
      </c>
      <c r="P243">
        <v>1</v>
      </c>
      <c r="Q243" t="s">
        <v>80</v>
      </c>
      <c r="R243">
        <f>VLOOKUP(A243,Toche_corr!A:B,2,FALSE)</f>
        <v>10</v>
      </c>
      <c r="S243">
        <v>39</v>
      </c>
      <c r="V243" t="s">
        <v>90</v>
      </c>
      <c r="AG243">
        <f>VLOOKUP(A243,Fusa_corr!A:B,2,FALSE)</f>
        <v>17</v>
      </c>
      <c r="AH243">
        <v>17</v>
      </c>
      <c r="AK243" t="s">
        <v>90</v>
      </c>
      <c r="AL243">
        <v>109</v>
      </c>
      <c r="AM243">
        <v>20</v>
      </c>
      <c r="AN243">
        <v>23</v>
      </c>
      <c r="AO243">
        <v>66</v>
      </c>
      <c r="AP243">
        <v>54</v>
      </c>
      <c r="AQ243">
        <v>18</v>
      </c>
      <c r="AR243">
        <v>11.4</v>
      </c>
      <c r="AS243">
        <v>3.3</v>
      </c>
      <c r="AT243">
        <v>5.0999999999999996</v>
      </c>
      <c r="AU243">
        <v>22.5</v>
      </c>
      <c r="AV243">
        <v>73.599999999999994</v>
      </c>
      <c r="AW243">
        <v>13.8</v>
      </c>
      <c r="AX243">
        <v>60</v>
      </c>
      <c r="AY243">
        <v>18.600000000000001</v>
      </c>
      <c r="AZ243">
        <v>63</v>
      </c>
      <c r="BA243">
        <v>17</v>
      </c>
      <c r="BB243" t="s">
        <v>63</v>
      </c>
      <c r="BC243" t="s">
        <v>64</v>
      </c>
      <c r="BD243" t="s">
        <v>65</v>
      </c>
      <c r="BE243" t="s">
        <v>64</v>
      </c>
      <c r="BF243" t="s">
        <v>64</v>
      </c>
      <c r="BG243" t="s">
        <v>66</v>
      </c>
      <c r="BH243">
        <v>2</v>
      </c>
      <c r="BI243">
        <v>1</v>
      </c>
      <c r="BJ243" t="s">
        <v>116</v>
      </c>
      <c r="BK243" t="s">
        <v>68</v>
      </c>
      <c r="BL243" t="s">
        <v>69</v>
      </c>
    </row>
    <row r="244" spans="1:64" x14ac:dyDescent="0.3">
      <c r="A244" t="s">
        <v>641</v>
      </c>
      <c r="B244">
        <v>243</v>
      </c>
      <c r="C244" t="s">
        <v>163</v>
      </c>
      <c r="D244" t="s">
        <v>88</v>
      </c>
      <c r="E244" t="s">
        <v>642</v>
      </c>
      <c r="F244">
        <f t="shared" si="6"/>
        <v>12</v>
      </c>
      <c r="G244">
        <f t="shared" si="7"/>
        <v>6</v>
      </c>
      <c r="R244">
        <f>VLOOKUP(A244,Toche_corr!A:B,2,FALSE)</f>
        <v>2</v>
      </c>
      <c r="S244">
        <v>1</v>
      </c>
      <c r="V244" t="s">
        <v>90</v>
      </c>
      <c r="AG244">
        <f>VLOOKUP(A244,Fusa_corr!A:B,2,FALSE)</f>
        <v>4</v>
      </c>
      <c r="AH244">
        <v>11</v>
      </c>
      <c r="AK244" t="s">
        <v>90</v>
      </c>
      <c r="AL244">
        <v>14</v>
      </c>
      <c r="AM244">
        <v>2</v>
      </c>
      <c r="AN244">
        <v>5</v>
      </c>
      <c r="AO244">
        <v>7</v>
      </c>
      <c r="AP244">
        <v>4</v>
      </c>
      <c r="AQ244">
        <v>13.9</v>
      </c>
      <c r="AR244">
        <v>8.1</v>
      </c>
      <c r="AS244">
        <v>2.2999999999999998</v>
      </c>
      <c r="AT244">
        <v>4.4000000000000004</v>
      </c>
      <c r="AU244">
        <v>22.4</v>
      </c>
      <c r="AV244">
        <v>67.400000000000006</v>
      </c>
      <c r="AW244">
        <v>11.7</v>
      </c>
      <c r="AX244">
        <v>57.6</v>
      </c>
      <c r="AY244">
        <v>16.899999999999999</v>
      </c>
      <c r="AZ244">
        <v>59.2</v>
      </c>
      <c r="BA244">
        <v>13.1</v>
      </c>
      <c r="BB244" t="s">
        <v>63</v>
      </c>
      <c r="BC244" t="s">
        <v>64</v>
      </c>
      <c r="BD244" t="s">
        <v>65</v>
      </c>
      <c r="BE244" t="s">
        <v>64</v>
      </c>
      <c r="BF244" t="s">
        <v>64</v>
      </c>
      <c r="BG244" t="s">
        <v>135</v>
      </c>
      <c r="BH244">
        <v>2</v>
      </c>
      <c r="BI244">
        <v>1</v>
      </c>
      <c r="BJ244" t="s">
        <v>67</v>
      </c>
      <c r="BK244" t="s">
        <v>103</v>
      </c>
      <c r="BL244" t="s">
        <v>69</v>
      </c>
    </row>
    <row r="245" spans="1:64" x14ac:dyDescent="0.3">
      <c r="A245" t="s">
        <v>643</v>
      </c>
      <c r="B245">
        <v>244</v>
      </c>
      <c r="C245" t="s">
        <v>163</v>
      </c>
      <c r="D245" t="s">
        <v>88</v>
      </c>
      <c r="E245" t="s">
        <v>644</v>
      </c>
      <c r="F245">
        <f t="shared" si="6"/>
        <v>2</v>
      </c>
      <c r="G245">
        <f t="shared" si="7"/>
        <v>0</v>
      </c>
      <c r="R245">
        <v>0</v>
      </c>
      <c r="S245">
        <v>2</v>
      </c>
      <c r="U245">
        <v>1</v>
      </c>
      <c r="V245" t="s">
        <v>80</v>
      </c>
      <c r="AL245">
        <v>19</v>
      </c>
      <c r="AM245">
        <v>6</v>
      </c>
      <c r="AN245">
        <v>10</v>
      </c>
      <c r="AO245">
        <v>3</v>
      </c>
      <c r="AP245">
        <v>4</v>
      </c>
      <c r="AQ245">
        <v>17.3</v>
      </c>
      <c r="AR245">
        <v>9.3000000000000007</v>
      </c>
      <c r="AS245">
        <v>2.6</v>
      </c>
      <c r="AT245">
        <v>4.9000000000000004</v>
      </c>
      <c r="AU245">
        <v>24.8</v>
      </c>
      <c r="AV245">
        <v>70.900000000000006</v>
      </c>
      <c r="AW245">
        <v>11.4</v>
      </c>
      <c r="AX245">
        <v>60</v>
      </c>
      <c r="AY245">
        <v>16</v>
      </c>
      <c r="AZ245">
        <v>63.4</v>
      </c>
      <c r="BA245">
        <v>16</v>
      </c>
      <c r="BB245" t="s">
        <v>63</v>
      </c>
      <c r="BC245" t="s">
        <v>64</v>
      </c>
      <c r="BD245" t="s">
        <v>65</v>
      </c>
      <c r="BE245" t="s">
        <v>64</v>
      </c>
      <c r="BF245" t="s">
        <v>64</v>
      </c>
      <c r="BG245" t="s">
        <v>66</v>
      </c>
      <c r="BH245">
        <v>2</v>
      </c>
      <c r="BI245">
        <v>1</v>
      </c>
      <c r="BJ245" t="s">
        <v>116</v>
      </c>
      <c r="BK245" t="s">
        <v>103</v>
      </c>
      <c r="BL245" t="s">
        <v>69</v>
      </c>
    </row>
    <row r="246" spans="1:64" x14ac:dyDescent="0.3">
      <c r="A246" t="s">
        <v>645</v>
      </c>
      <c r="B246">
        <v>245</v>
      </c>
      <c r="C246" t="s">
        <v>163</v>
      </c>
      <c r="D246" t="s">
        <v>88</v>
      </c>
      <c r="E246" t="s">
        <v>646</v>
      </c>
      <c r="F246">
        <f t="shared" si="6"/>
        <v>6</v>
      </c>
      <c r="G246">
        <f t="shared" si="7"/>
        <v>4</v>
      </c>
      <c r="M246">
        <f>VLOOKUP(A246,'San Agustin_corr'!A:B,2,FALSE)</f>
        <v>3</v>
      </c>
      <c r="N246">
        <v>6</v>
      </c>
      <c r="Q246" t="s">
        <v>90</v>
      </c>
      <c r="R246">
        <f>VLOOKUP(A246,Toche_corr!A:B,2,FALSE)</f>
        <v>1</v>
      </c>
      <c r="S246">
        <v>0</v>
      </c>
      <c r="T246">
        <v>1</v>
      </c>
      <c r="V246" t="s">
        <v>62</v>
      </c>
      <c r="AL246">
        <v>16</v>
      </c>
      <c r="AM246">
        <v>7</v>
      </c>
      <c r="AN246">
        <v>5</v>
      </c>
      <c r="AO246">
        <v>4</v>
      </c>
      <c r="AP246">
        <v>4</v>
      </c>
      <c r="AQ246">
        <v>12.9</v>
      </c>
      <c r="AR246">
        <v>7.6</v>
      </c>
      <c r="AS246">
        <v>2.5</v>
      </c>
      <c r="AT246">
        <v>4.4000000000000004</v>
      </c>
      <c r="AU246">
        <v>18.7</v>
      </c>
      <c r="AV246">
        <v>57.1</v>
      </c>
      <c r="AW246">
        <v>13.1</v>
      </c>
      <c r="AX246">
        <v>46.9</v>
      </c>
      <c r="AY246">
        <v>21.9</v>
      </c>
      <c r="AZ246">
        <v>46.2</v>
      </c>
      <c r="BA246">
        <v>9</v>
      </c>
      <c r="BB246" t="s">
        <v>63</v>
      </c>
      <c r="BC246" t="s">
        <v>64</v>
      </c>
      <c r="BD246" t="s">
        <v>65</v>
      </c>
      <c r="BE246" t="s">
        <v>64</v>
      </c>
      <c r="BF246" t="s">
        <v>64</v>
      </c>
      <c r="BG246" t="s">
        <v>66</v>
      </c>
      <c r="BH246">
        <v>2</v>
      </c>
      <c r="BI246">
        <v>1</v>
      </c>
      <c r="BJ246" t="s">
        <v>116</v>
      </c>
      <c r="BK246" t="s">
        <v>116</v>
      </c>
      <c r="BL246" t="s">
        <v>69</v>
      </c>
    </row>
    <row r="247" spans="1:64" x14ac:dyDescent="0.3">
      <c r="A247" t="s">
        <v>647</v>
      </c>
      <c r="B247">
        <v>246</v>
      </c>
      <c r="C247" t="s">
        <v>100</v>
      </c>
      <c r="D247" t="s">
        <v>101</v>
      </c>
      <c r="E247" t="s">
        <v>648</v>
      </c>
      <c r="F247">
        <f t="shared" si="6"/>
        <v>0</v>
      </c>
      <c r="G247">
        <f t="shared" si="7"/>
        <v>7</v>
      </c>
      <c r="H247">
        <f>VLOOKUP(A247,Barbacoas_H_corr!A:B,2,FALSE)</f>
        <v>7</v>
      </c>
      <c r="I247">
        <v>0</v>
      </c>
      <c r="J247">
        <v>1</v>
      </c>
      <c r="L247" t="s">
        <v>62</v>
      </c>
      <c r="AL247">
        <v>4</v>
      </c>
      <c r="AM247">
        <v>2</v>
      </c>
      <c r="AN247">
        <v>2</v>
      </c>
      <c r="AO247">
        <v>0</v>
      </c>
      <c r="AP247">
        <v>4</v>
      </c>
      <c r="AQ247">
        <v>14.4</v>
      </c>
      <c r="AR247">
        <v>10</v>
      </c>
      <c r="AS247">
        <v>1.3</v>
      </c>
      <c r="AT247">
        <v>1.3</v>
      </c>
      <c r="AU247">
        <v>6.4</v>
      </c>
      <c r="AV247">
        <v>42.2</v>
      </c>
      <c r="AW247">
        <v>29.2</v>
      </c>
      <c r="AX247">
        <v>13</v>
      </c>
      <c r="AY247">
        <v>69.2</v>
      </c>
      <c r="AZ247">
        <v>42</v>
      </c>
      <c r="BA247">
        <v>3</v>
      </c>
      <c r="BB247" t="s">
        <v>63</v>
      </c>
      <c r="BC247" t="s">
        <v>64</v>
      </c>
      <c r="BD247" t="s">
        <v>65</v>
      </c>
      <c r="BE247" t="s">
        <v>64</v>
      </c>
      <c r="BF247" t="s">
        <v>64</v>
      </c>
      <c r="BG247" t="s">
        <v>66</v>
      </c>
      <c r="BH247">
        <v>1</v>
      </c>
      <c r="BI247">
        <v>1</v>
      </c>
      <c r="BJ247" t="s">
        <v>67</v>
      </c>
      <c r="BK247" t="s">
        <v>103</v>
      </c>
      <c r="BL247" t="s">
        <v>81</v>
      </c>
    </row>
    <row r="248" spans="1:64" x14ac:dyDescent="0.3">
      <c r="A248" t="s">
        <v>649</v>
      </c>
      <c r="B248">
        <v>247</v>
      </c>
      <c r="C248" t="s">
        <v>130</v>
      </c>
      <c r="D248" t="s">
        <v>88</v>
      </c>
      <c r="E248" t="s">
        <v>650</v>
      </c>
      <c r="F248">
        <f t="shared" si="6"/>
        <v>0</v>
      </c>
      <c r="G248">
        <f t="shared" si="7"/>
        <v>2</v>
      </c>
      <c r="M248">
        <f>VLOOKUP(A248,'San Agustin_corr'!A:B,2,FALSE)</f>
        <v>1</v>
      </c>
      <c r="N248">
        <v>0</v>
      </c>
      <c r="O248">
        <v>1</v>
      </c>
      <c r="Q248" t="s">
        <v>62</v>
      </c>
      <c r="AB248">
        <f>VLOOKUP(A248,Florencia_corr!A:B,2,FALSE)</f>
        <v>1</v>
      </c>
      <c r="AC248">
        <v>0</v>
      </c>
      <c r="AD248">
        <v>1</v>
      </c>
      <c r="AF248" t="s">
        <v>62</v>
      </c>
      <c r="AL248">
        <v>5</v>
      </c>
      <c r="AM248">
        <v>2</v>
      </c>
      <c r="AN248">
        <v>3</v>
      </c>
      <c r="AO248">
        <v>0</v>
      </c>
      <c r="AP248">
        <v>4</v>
      </c>
      <c r="AQ248">
        <v>16.2</v>
      </c>
      <c r="AR248">
        <v>9.8000000000000007</v>
      </c>
      <c r="AS248">
        <v>5.9</v>
      </c>
      <c r="AT248">
        <v>7.6</v>
      </c>
      <c r="AU248">
        <v>26.5</v>
      </c>
      <c r="AV248">
        <v>90.2</v>
      </c>
      <c r="AW248">
        <v>32</v>
      </c>
      <c r="AX248">
        <v>58.5</v>
      </c>
      <c r="AY248">
        <v>35.4</v>
      </c>
      <c r="AZ248">
        <v>61.8</v>
      </c>
      <c r="BA248">
        <v>31.5</v>
      </c>
      <c r="BB248" t="s">
        <v>63</v>
      </c>
      <c r="BC248" t="s">
        <v>64</v>
      </c>
      <c r="BD248" t="s">
        <v>65</v>
      </c>
      <c r="BE248" t="s">
        <v>64</v>
      </c>
      <c r="BF248" t="s">
        <v>64</v>
      </c>
      <c r="BG248" t="s">
        <v>207</v>
      </c>
      <c r="BH248">
        <v>1</v>
      </c>
      <c r="BI248">
        <v>3</v>
      </c>
      <c r="BJ248" t="s">
        <v>116</v>
      </c>
      <c r="BK248" t="s">
        <v>136</v>
      </c>
      <c r="BL248" t="s">
        <v>77</v>
      </c>
    </row>
    <row r="249" spans="1:64" x14ac:dyDescent="0.3">
      <c r="A249" t="s">
        <v>651</v>
      </c>
      <c r="B249">
        <v>248</v>
      </c>
      <c r="C249" t="s">
        <v>652</v>
      </c>
      <c r="D249" t="s">
        <v>88</v>
      </c>
      <c r="E249" t="s">
        <v>653</v>
      </c>
      <c r="F249">
        <f t="shared" si="6"/>
        <v>15</v>
      </c>
      <c r="G249">
        <f t="shared" si="7"/>
        <v>11</v>
      </c>
      <c r="W249">
        <f>VLOOKUP(A249,Honda_corr!A:B,2,FALSE)</f>
        <v>1</v>
      </c>
      <c r="X249">
        <v>7</v>
      </c>
      <c r="AA249" t="s">
        <v>90</v>
      </c>
      <c r="AB249">
        <f>VLOOKUP(A249,Florencia_corr!A:B,2,FALSE)</f>
        <v>10</v>
      </c>
      <c r="AC249">
        <v>8</v>
      </c>
      <c r="AF249" t="s">
        <v>90</v>
      </c>
      <c r="AL249">
        <v>7</v>
      </c>
      <c r="AM249">
        <v>3</v>
      </c>
      <c r="AN249">
        <v>3</v>
      </c>
      <c r="AO249">
        <v>1</v>
      </c>
      <c r="AP249">
        <v>4</v>
      </c>
      <c r="AQ249">
        <v>26.1</v>
      </c>
      <c r="AR249">
        <v>14.9</v>
      </c>
      <c r="AS249">
        <v>4.5999999999999996</v>
      </c>
      <c r="AT249">
        <v>5.3</v>
      </c>
      <c r="AU249">
        <v>31.7</v>
      </c>
      <c r="AV249">
        <v>81.099999999999994</v>
      </c>
      <c r="AW249">
        <v>7.7</v>
      </c>
      <c r="AX249">
        <v>72.5</v>
      </c>
      <c r="AY249">
        <v>9.6</v>
      </c>
      <c r="AZ249">
        <v>98.5</v>
      </c>
      <c r="BA249">
        <v>36.799999999999997</v>
      </c>
      <c r="BB249" t="s">
        <v>63</v>
      </c>
      <c r="BC249" t="s">
        <v>64</v>
      </c>
      <c r="BD249" t="s">
        <v>65</v>
      </c>
      <c r="BE249" t="s">
        <v>64</v>
      </c>
      <c r="BF249" t="s">
        <v>64</v>
      </c>
      <c r="BG249" t="s">
        <v>96</v>
      </c>
      <c r="BH249">
        <v>3</v>
      </c>
      <c r="BI249">
        <v>1</v>
      </c>
      <c r="BJ249" t="s">
        <v>75</v>
      </c>
      <c r="BK249" t="s">
        <v>91</v>
      </c>
      <c r="BL249" t="s">
        <v>69</v>
      </c>
    </row>
    <row r="250" spans="1:64" x14ac:dyDescent="0.3">
      <c r="A250" t="s">
        <v>654</v>
      </c>
      <c r="B250">
        <v>249</v>
      </c>
      <c r="C250" t="s">
        <v>100</v>
      </c>
      <c r="D250" t="s">
        <v>101</v>
      </c>
      <c r="E250" t="s">
        <v>655</v>
      </c>
      <c r="F250">
        <f t="shared" si="6"/>
        <v>2</v>
      </c>
      <c r="G250">
        <f t="shared" si="7"/>
        <v>0</v>
      </c>
      <c r="AB250">
        <v>0</v>
      </c>
      <c r="AC250">
        <v>2</v>
      </c>
      <c r="AE250">
        <v>1</v>
      </c>
      <c r="AF250" t="s">
        <v>80</v>
      </c>
      <c r="AL250">
        <v>9</v>
      </c>
      <c r="AM250">
        <v>4</v>
      </c>
      <c r="AN250">
        <v>5</v>
      </c>
      <c r="AO250">
        <v>0</v>
      </c>
      <c r="AP250">
        <v>4</v>
      </c>
      <c r="AQ250">
        <v>30.6</v>
      </c>
      <c r="AR250">
        <v>25.6</v>
      </c>
      <c r="AS250">
        <v>1.9</v>
      </c>
      <c r="AT250">
        <v>1.9</v>
      </c>
      <c r="AU250">
        <v>5.3</v>
      </c>
      <c r="AV250">
        <v>52.8</v>
      </c>
      <c r="AW250">
        <v>34.5</v>
      </c>
      <c r="AX250">
        <v>18.2</v>
      </c>
      <c r="AY250">
        <v>65.5</v>
      </c>
      <c r="AZ250">
        <v>28.2</v>
      </c>
      <c r="BA250">
        <v>4.8</v>
      </c>
      <c r="BB250" t="s">
        <v>63</v>
      </c>
      <c r="BC250" t="s">
        <v>64</v>
      </c>
      <c r="BD250" t="s">
        <v>65</v>
      </c>
      <c r="BE250" t="s">
        <v>64</v>
      </c>
      <c r="BF250" t="s">
        <v>64</v>
      </c>
      <c r="BG250" t="s">
        <v>66</v>
      </c>
      <c r="BH250">
        <v>1</v>
      </c>
      <c r="BI250">
        <v>1</v>
      </c>
      <c r="BJ250" t="s">
        <v>67</v>
      </c>
      <c r="BK250" t="s">
        <v>103</v>
      </c>
      <c r="BL250" t="s">
        <v>81</v>
      </c>
    </row>
    <row r="251" spans="1:64" x14ac:dyDescent="0.3">
      <c r="A251" t="s">
        <v>656</v>
      </c>
      <c r="B251">
        <v>250</v>
      </c>
      <c r="C251" t="s">
        <v>100</v>
      </c>
      <c r="D251" t="s">
        <v>101</v>
      </c>
      <c r="E251" t="s">
        <v>657</v>
      </c>
      <c r="F251">
        <f t="shared" si="6"/>
        <v>16</v>
      </c>
      <c r="G251">
        <f t="shared" si="7"/>
        <v>0</v>
      </c>
      <c r="M251">
        <v>0</v>
      </c>
      <c r="N251">
        <v>3</v>
      </c>
      <c r="P251">
        <v>1</v>
      </c>
      <c r="Q251" t="s">
        <v>80</v>
      </c>
      <c r="AG251">
        <v>0</v>
      </c>
      <c r="AH251">
        <v>13</v>
      </c>
      <c r="AJ251">
        <v>1</v>
      </c>
      <c r="AK251" t="s">
        <v>80</v>
      </c>
      <c r="AL251">
        <v>17</v>
      </c>
      <c r="AM251">
        <v>6</v>
      </c>
      <c r="AN251">
        <v>7</v>
      </c>
      <c r="AO251">
        <v>4</v>
      </c>
      <c r="AP251">
        <v>5</v>
      </c>
      <c r="AQ251">
        <v>37.6</v>
      </c>
      <c r="AR251">
        <v>30.6</v>
      </c>
      <c r="AS251">
        <v>2.8</v>
      </c>
      <c r="AT251">
        <v>2.2999999999999998</v>
      </c>
      <c r="AU251">
        <v>5.8</v>
      </c>
      <c r="AV251">
        <v>57.4</v>
      </c>
      <c r="AW251">
        <v>35.200000000000003</v>
      </c>
      <c r="AX251">
        <v>22.1</v>
      </c>
      <c r="AY251">
        <v>61.5</v>
      </c>
      <c r="AZ251">
        <v>34.700000000000003</v>
      </c>
      <c r="BA251">
        <v>6</v>
      </c>
      <c r="BB251" t="s">
        <v>63</v>
      </c>
      <c r="BC251" t="s">
        <v>64</v>
      </c>
      <c r="BD251" t="s">
        <v>65</v>
      </c>
      <c r="BE251" t="s">
        <v>64</v>
      </c>
      <c r="BF251" t="s">
        <v>64</v>
      </c>
      <c r="BG251" t="s">
        <v>66</v>
      </c>
      <c r="BH251">
        <v>1</v>
      </c>
      <c r="BI251">
        <v>1</v>
      </c>
      <c r="BJ251" t="s">
        <v>67</v>
      </c>
      <c r="BK251" t="s">
        <v>103</v>
      </c>
      <c r="BL251" t="s">
        <v>81</v>
      </c>
    </row>
    <row r="252" spans="1:64" x14ac:dyDescent="0.3">
      <c r="A252" t="s">
        <v>658</v>
      </c>
      <c r="B252">
        <v>251</v>
      </c>
      <c r="C252" t="s">
        <v>110</v>
      </c>
      <c r="D252" t="s">
        <v>88</v>
      </c>
      <c r="E252" t="s">
        <v>659</v>
      </c>
      <c r="F252">
        <f t="shared" si="6"/>
        <v>5</v>
      </c>
      <c r="G252">
        <f t="shared" si="7"/>
        <v>0</v>
      </c>
      <c r="R252">
        <v>0</v>
      </c>
      <c r="S252">
        <v>5</v>
      </c>
      <c r="U252">
        <v>1</v>
      </c>
      <c r="V252" t="s">
        <v>80</v>
      </c>
      <c r="AL252">
        <v>8</v>
      </c>
      <c r="AM252">
        <v>4</v>
      </c>
      <c r="AN252">
        <v>4</v>
      </c>
      <c r="AO252">
        <v>0</v>
      </c>
      <c r="AP252">
        <v>4</v>
      </c>
      <c r="AQ252">
        <v>19.7</v>
      </c>
      <c r="AR252">
        <v>8.9</v>
      </c>
      <c r="AS252">
        <v>4.2</v>
      </c>
      <c r="AT252">
        <v>3.5</v>
      </c>
      <c r="AU252">
        <v>19.100000000000001</v>
      </c>
      <c r="AV252">
        <v>53</v>
      </c>
      <c r="AW252">
        <v>6</v>
      </c>
      <c r="AX252">
        <v>48.4</v>
      </c>
      <c r="AY252">
        <v>10.9</v>
      </c>
      <c r="AZ252">
        <v>74.7</v>
      </c>
      <c r="BA252">
        <v>12.2</v>
      </c>
      <c r="BB252" t="s">
        <v>84</v>
      </c>
      <c r="BC252" t="s">
        <v>192</v>
      </c>
      <c r="BD252" t="s">
        <v>65</v>
      </c>
      <c r="BE252" t="s">
        <v>64</v>
      </c>
      <c r="BF252" t="s">
        <v>64</v>
      </c>
      <c r="BG252" t="s">
        <v>66</v>
      </c>
      <c r="BH252">
        <v>1</v>
      </c>
      <c r="BI252">
        <v>1</v>
      </c>
      <c r="BJ252" t="s">
        <v>75</v>
      </c>
      <c r="BK252" t="s">
        <v>91</v>
      </c>
      <c r="BL252" t="s">
        <v>69</v>
      </c>
    </row>
    <row r="253" spans="1:64" x14ac:dyDescent="0.3">
      <c r="A253" t="s">
        <v>660</v>
      </c>
      <c r="B253">
        <v>252</v>
      </c>
      <c r="C253" t="s">
        <v>284</v>
      </c>
      <c r="D253" t="s">
        <v>151</v>
      </c>
      <c r="E253" t="s">
        <v>661</v>
      </c>
      <c r="F253">
        <f t="shared" si="6"/>
        <v>2</v>
      </c>
      <c r="G253">
        <f t="shared" si="7"/>
        <v>5</v>
      </c>
      <c r="AB253">
        <f>VLOOKUP(A253,Florencia_corr!A:B,2,FALSE)</f>
        <v>5</v>
      </c>
      <c r="AC253">
        <v>2</v>
      </c>
      <c r="AF253" t="s">
        <v>90</v>
      </c>
      <c r="AL253">
        <v>7</v>
      </c>
      <c r="AM253">
        <v>2</v>
      </c>
      <c r="AN253">
        <v>5</v>
      </c>
      <c r="AO253">
        <v>0</v>
      </c>
      <c r="AP253">
        <v>4</v>
      </c>
      <c r="AQ253">
        <v>22.1</v>
      </c>
      <c r="AR253">
        <v>17.600000000000001</v>
      </c>
      <c r="AS253">
        <v>5.6</v>
      </c>
      <c r="AT253">
        <v>6.7</v>
      </c>
      <c r="AU253">
        <v>16.2</v>
      </c>
      <c r="AV253">
        <v>91.9</v>
      </c>
      <c r="AW253">
        <v>18.899999999999999</v>
      </c>
      <c r="AX253">
        <v>72.599999999999994</v>
      </c>
      <c r="AY253">
        <v>20.7</v>
      </c>
      <c r="AZ253">
        <v>62.5</v>
      </c>
      <c r="BA253">
        <v>34.799999999999997</v>
      </c>
      <c r="BB253" t="s">
        <v>63</v>
      </c>
      <c r="BC253" t="s">
        <v>64</v>
      </c>
      <c r="BD253" t="s">
        <v>65</v>
      </c>
      <c r="BE253" t="s">
        <v>64</v>
      </c>
      <c r="BF253" t="s">
        <v>64</v>
      </c>
      <c r="BG253" t="s">
        <v>66</v>
      </c>
      <c r="BH253">
        <v>1</v>
      </c>
      <c r="BI253">
        <v>1</v>
      </c>
      <c r="BJ253" t="s">
        <v>75</v>
      </c>
      <c r="BK253" t="s">
        <v>91</v>
      </c>
      <c r="BL253" t="s">
        <v>69</v>
      </c>
    </row>
    <row r="254" spans="1:64" x14ac:dyDescent="0.3">
      <c r="A254" t="s">
        <v>662</v>
      </c>
      <c r="B254">
        <v>253</v>
      </c>
      <c r="C254" t="s">
        <v>284</v>
      </c>
      <c r="D254" t="s">
        <v>151</v>
      </c>
      <c r="E254" t="s">
        <v>663</v>
      </c>
      <c r="F254">
        <f t="shared" si="6"/>
        <v>0</v>
      </c>
      <c r="G254">
        <f t="shared" si="7"/>
        <v>1</v>
      </c>
      <c r="AG254">
        <f>VLOOKUP(A254,Fusa_corr!A:B,2,FALSE)</f>
        <v>1</v>
      </c>
      <c r="AH254">
        <v>0</v>
      </c>
      <c r="AI254">
        <v>1</v>
      </c>
      <c r="AK254" t="s">
        <v>62</v>
      </c>
      <c r="AL254">
        <v>5</v>
      </c>
      <c r="AM254">
        <v>1</v>
      </c>
      <c r="AN254">
        <v>4</v>
      </c>
      <c r="AO254">
        <v>0</v>
      </c>
      <c r="AP254">
        <v>5</v>
      </c>
      <c r="AQ254">
        <v>21</v>
      </c>
      <c r="AR254">
        <v>15.8</v>
      </c>
      <c r="AS254">
        <v>7.5</v>
      </c>
      <c r="AT254">
        <v>6.1</v>
      </c>
      <c r="AU254">
        <v>20.3</v>
      </c>
      <c r="AV254">
        <v>96.6</v>
      </c>
      <c r="AW254">
        <v>23.3</v>
      </c>
      <c r="AX254">
        <v>73.3</v>
      </c>
      <c r="AY254">
        <v>24.1</v>
      </c>
      <c r="AZ254">
        <v>61.2</v>
      </c>
      <c r="BA254">
        <v>37.6</v>
      </c>
      <c r="BB254" t="s">
        <v>63</v>
      </c>
      <c r="BC254" t="s">
        <v>64</v>
      </c>
      <c r="BD254" t="s">
        <v>65</v>
      </c>
      <c r="BE254" t="s">
        <v>64</v>
      </c>
      <c r="BF254" t="s">
        <v>64</v>
      </c>
      <c r="BG254" t="s">
        <v>66</v>
      </c>
      <c r="BH254">
        <v>1</v>
      </c>
      <c r="BI254">
        <v>1</v>
      </c>
      <c r="BJ254" t="s">
        <v>75</v>
      </c>
      <c r="BK254" t="s">
        <v>91</v>
      </c>
      <c r="BL254" t="s">
        <v>69</v>
      </c>
    </row>
    <row r="255" spans="1:64" x14ac:dyDescent="0.3">
      <c r="A255" t="s">
        <v>664</v>
      </c>
      <c r="B255">
        <v>254</v>
      </c>
      <c r="C255" t="s">
        <v>284</v>
      </c>
      <c r="D255" t="s">
        <v>151</v>
      </c>
      <c r="E255" t="s">
        <v>665</v>
      </c>
      <c r="F255">
        <f t="shared" si="6"/>
        <v>10</v>
      </c>
      <c r="G255">
        <f t="shared" si="7"/>
        <v>7</v>
      </c>
      <c r="M255">
        <f>VLOOKUP(A255,'San Agustin_corr'!A:B,2,FALSE)</f>
        <v>3</v>
      </c>
      <c r="N255">
        <v>3</v>
      </c>
      <c r="Q255" t="s">
        <v>90</v>
      </c>
      <c r="R255">
        <v>0</v>
      </c>
      <c r="S255">
        <v>4</v>
      </c>
      <c r="U255">
        <v>1</v>
      </c>
      <c r="V255" t="s">
        <v>80</v>
      </c>
      <c r="AG255">
        <f>VLOOKUP(A255,Fusa_corr!A:B,2,FALSE)</f>
        <v>4</v>
      </c>
      <c r="AH255">
        <v>3</v>
      </c>
      <c r="AK255" t="s">
        <v>90</v>
      </c>
      <c r="AL255">
        <v>14</v>
      </c>
      <c r="AM255">
        <v>5</v>
      </c>
      <c r="AN255">
        <v>8</v>
      </c>
      <c r="AO255">
        <v>1</v>
      </c>
      <c r="AP255">
        <v>4</v>
      </c>
      <c r="AQ255">
        <v>22</v>
      </c>
      <c r="AR255">
        <v>16.899999999999999</v>
      </c>
      <c r="AS255">
        <v>6.9</v>
      </c>
      <c r="AT255">
        <v>6.7</v>
      </c>
      <c r="AU255">
        <v>18</v>
      </c>
      <c r="AV255">
        <v>95.1</v>
      </c>
      <c r="AW255">
        <v>19.100000000000001</v>
      </c>
      <c r="AX255">
        <v>76.400000000000006</v>
      </c>
      <c r="AY255">
        <v>20</v>
      </c>
      <c r="AZ255">
        <v>61.8</v>
      </c>
      <c r="BA255">
        <v>36.200000000000003</v>
      </c>
      <c r="BB255" t="s">
        <v>63</v>
      </c>
      <c r="BC255" t="s">
        <v>64</v>
      </c>
      <c r="BD255" t="s">
        <v>65</v>
      </c>
      <c r="BE255" t="s">
        <v>64</v>
      </c>
      <c r="BF255" t="s">
        <v>64</v>
      </c>
      <c r="BG255" t="s">
        <v>66</v>
      </c>
      <c r="BH255">
        <v>1</v>
      </c>
      <c r="BI255">
        <v>1</v>
      </c>
      <c r="BJ255" t="s">
        <v>75</v>
      </c>
      <c r="BK255" t="s">
        <v>91</v>
      </c>
      <c r="BL255" t="s">
        <v>69</v>
      </c>
    </row>
    <row r="256" spans="1:64" x14ac:dyDescent="0.3">
      <c r="A256" t="s">
        <v>666</v>
      </c>
      <c r="B256">
        <v>255</v>
      </c>
      <c r="C256" t="s">
        <v>284</v>
      </c>
      <c r="D256" t="s">
        <v>151</v>
      </c>
      <c r="E256" t="s">
        <v>667</v>
      </c>
      <c r="F256">
        <f t="shared" si="6"/>
        <v>3</v>
      </c>
      <c r="G256">
        <f t="shared" si="7"/>
        <v>9</v>
      </c>
      <c r="H256">
        <f>VLOOKUP(A256,Barbacoas_H_corr!A:B,2,FALSE)</f>
        <v>6</v>
      </c>
      <c r="I256">
        <v>0</v>
      </c>
      <c r="J256">
        <v>1</v>
      </c>
      <c r="L256" t="s">
        <v>62</v>
      </c>
      <c r="W256">
        <f>VLOOKUP(A256,Honda_corr!A:B,2,FALSE)</f>
        <v>3</v>
      </c>
      <c r="X256">
        <v>3</v>
      </c>
      <c r="AA256" t="s">
        <v>90</v>
      </c>
      <c r="AL256">
        <v>7</v>
      </c>
      <c r="AM256">
        <v>4</v>
      </c>
      <c r="AN256">
        <v>3</v>
      </c>
      <c r="AO256">
        <v>0</v>
      </c>
      <c r="AP256">
        <v>4</v>
      </c>
      <c r="AQ256">
        <v>20.9</v>
      </c>
      <c r="AR256">
        <v>16.2</v>
      </c>
      <c r="AS256">
        <v>5.3</v>
      </c>
      <c r="AT256">
        <v>5.9</v>
      </c>
      <c r="AU256">
        <v>16.5</v>
      </c>
      <c r="AV256">
        <v>86.1</v>
      </c>
      <c r="AW256">
        <v>15.4</v>
      </c>
      <c r="AX256">
        <v>72.8</v>
      </c>
      <c r="AY256">
        <v>17.5</v>
      </c>
      <c r="AZ256">
        <v>58.5</v>
      </c>
      <c r="BA256">
        <v>28.8</v>
      </c>
      <c r="BB256" t="s">
        <v>63</v>
      </c>
      <c r="BC256" t="s">
        <v>64</v>
      </c>
      <c r="BD256" t="s">
        <v>65</v>
      </c>
      <c r="BE256" t="s">
        <v>64</v>
      </c>
      <c r="BF256" t="s">
        <v>64</v>
      </c>
      <c r="BG256" t="s">
        <v>66</v>
      </c>
      <c r="BH256">
        <v>2</v>
      </c>
      <c r="BI256">
        <v>1</v>
      </c>
      <c r="BJ256" t="s">
        <v>75</v>
      </c>
      <c r="BK256" t="s">
        <v>91</v>
      </c>
      <c r="BL256" t="s">
        <v>69</v>
      </c>
    </row>
    <row r="257" spans="1:64" x14ac:dyDescent="0.3">
      <c r="A257" t="s">
        <v>668</v>
      </c>
      <c r="B257">
        <v>256</v>
      </c>
      <c r="C257" t="s">
        <v>284</v>
      </c>
      <c r="D257" t="s">
        <v>151</v>
      </c>
      <c r="E257" t="s">
        <v>669</v>
      </c>
      <c r="F257">
        <f t="shared" si="6"/>
        <v>1</v>
      </c>
      <c r="G257">
        <f t="shared" si="7"/>
        <v>0</v>
      </c>
      <c r="R257">
        <v>0</v>
      </c>
      <c r="S257">
        <v>1</v>
      </c>
      <c r="U257">
        <v>1</v>
      </c>
      <c r="V257" t="s">
        <v>80</v>
      </c>
      <c r="AL257">
        <v>21</v>
      </c>
      <c r="AM257">
        <v>10</v>
      </c>
      <c r="AN257">
        <v>11</v>
      </c>
      <c r="AO257">
        <v>0</v>
      </c>
      <c r="AP257">
        <v>4</v>
      </c>
      <c r="AQ257">
        <v>24.3</v>
      </c>
      <c r="AR257">
        <v>16.899999999999999</v>
      </c>
      <c r="AS257">
        <v>6.2</v>
      </c>
      <c r="AT257">
        <v>6.9</v>
      </c>
      <c r="AU257">
        <v>19.399999999999999</v>
      </c>
      <c r="AV257">
        <v>97.8</v>
      </c>
      <c r="AW257">
        <v>18.2</v>
      </c>
      <c r="AX257">
        <v>79.5</v>
      </c>
      <c r="AY257">
        <v>18.600000000000001</v>
      </c>
      <c r="AZ257">
        <v>68.900000000000006</v>
      </c>
      <c r="BA257">
        <v>44</v>
      </c>
      <c r="BB257" t="s">
        <v>63</v>
      </c>
      <c r="BC257" t="s">
        <v>64</v>
      </c>
      <c r="BD257" t="s">
        <v>65</v>
      </c>
      <c r="BE257" t="s">
        <v>64</v>
      </c>
      <c r="BF257" t="s">
        <v>64</v>
      </c>
      <c r="BG257" t="s">
        <v>66</v>
      </c>
      <c r="BH257">
        <v>1</v>
      </c>
      <c r="BI257">
        <v>1</v>
      </c>
      <c r="BJ257" t="s">
        <v>75</v>
      </c>
      <c r="BK257" t="s">
        <v>91</v>
      </c>
      <c r="BL257" t="s">
        <v>69</v>
      </c>
    </row>
    <row r="258" spans="1:64" x14ac:dyDescent="0.3">
      <c r="A258" t="s">
        <v>670</v>
      </c>
      <c r="B258">
        <v>257</v>
      </c>
      <c r="C258" t="s">
        <v>284</v>
      </c>
      <c r="D258" t="s">
        <v>151</v>
      </c>
      <c r="E258" t="s">
        <v>671</v>
      </c>
      <c r="F258">
        <f t="shared" ref="F258:F321" si="8">I258+N258+S258+X258+AC258+AH258</f>
        <v>1</v>
      </c>
      <c r="G258">
        <f t="shared" ref="G258:G321" si="9">H258+M258+R258+W258+AB258+AG258</f>
        <v>0</v>
      </c>
      <c r="AB258">
        <v>0</v>
      </c>
      <c r="AC258">
        <v>1</v>
      </c>
      <c r="AE258">
        <v>1</v>
      </c>
      <c r="AF258" t="s">
        <v>80</v>
      </c>
      <c r="AL258">
        <v>12</v>
      </c>
      <c r="AM258">
        <v>7</v>
      </c>
      <c r="AN258">
        <v>5</v>
      </c>
      <c r="AO258">
        <v>0</v>
      </c>
      <c r="AP258">
        <v>4</v>
      </c>
      <c r="AQ258">
        <v>18.7</v>
      </c>
      <c r="AR258">
        <v>15.9</v>
      </c>
      <c r="AS258">
        <v>5.5</v>
      </c>
      <c r="AT258">
        <v>5.3</v>
      </c>
      <c r="AU258">
        <v>14.3</v>
      </c>
      <c r="AV258">
        <v>76.599999999999994</v>
      </c>
      <c r="AW258">
        <v>11.5</v>
      </c>
      <c r="AX258">
        <v>65.099999999999994</v>
      </c>
      <c r="AY258">
        <v>15.1</v>
      </c>
      <c r="AZ258">
        <v>46.9</v>
      </c>
      <c r="BA258">
        <v>32.1</v>
      </c>
      <c r="BB258" t="s">
        <v>63</v>
      </c>
      <c r="BC258" t="s">
        <v>64</v>
      </c>
      <c r="BD258" t="s">
        <v>65</v>
      </c>
      <c r="BE258" t="s">
        <v>64</v>
      </c>
      <c r="BF258" t="s">
        <v>64</v>
      </c>
      <c r="BG258" t="s">
        <v>66</v>
      </c>
      <c r="BH258">
        <v>2</v>
      </c>
      <c r="BI258">
        <v>1</v>
      </c>
      <c r="BJ258" t="s">
        <v>75</v>
      </c>
      <c r="BK258" t="s">
        <v>91</v>
      </c>
      <c r="BL258" t="s">
        <v>69</v>
      </c>
    </row>
    <row r="259" spans="1:64" x14ac:dyDescent="0.3">
      <c r="A259" t="s">
        <v>672</v>
      </c>
      <c r="B259">
        <v>258</v>
      </c>
      <c r="C259" t="s">
        <v>284</v>
      </c>
      <c r="D259" t="s">
        <v>151</v>
      </c>
      <c r="E259" t="s">
        <v>673</v>
      </c>
      <c r="F259">
        <f t="shared" si="8"/>
        <v>3</v>
      </c>
      <c r="G259">
        <f t="shared" si="9"/>
        <v>0</v>
      </c>
      <c r="H259">
        <v>0</v>
      </c>
      <c r="I259">
        <v>1</v>
      </c>
      <c r="K259">
        <v>1</v>
      </c>
      <c r="L259" t="s">
        <v>80</v>
      </c>
      <c r="W259">
        <v>0</v>
      </c>
      <c r="X259">
        <v>2</v>
      </c>
      <c r="Z259">
        <v>1</v>
      </c>
      <c r="AA259" t="s">
        <v>80</v>
      </c>
      <c r="AL259">
        <v>34</v>
      </c>
      <c r="AM259">
        <v>13</v>
      </c>
      <c r="AN259">
        <v>20</v>
      </c>
      <c r="AO259">
        <v>1</v>
      </c>
      <c r="AP259">
        <v>15</v>
      </c>
      <c r="AQ259">
        <v>41.3</v>
      </c>
      <c r="AR259">
        <v>30.5</v>
      </c>
      <c r="AS259">
        <v>11</v>
      </c>
      <c r="AT259">
        <v>10.199999999999999</v>
      </c>
      <c r="AU259">
        <v>28.6</v>
      </c>
      <c r="AV259">
        <v>184.7</v>
      </c>
      <c r="AW259">
        <v>41</v>
      </c>
      <c r="AX259">
        <v>144.9</v>
      </c>
      <c r="AY259">
        <v>22</v>
      </c>
      <c r="AZ259">
        <v>122</v>
      </c>
      <c r="BA259">
        <v>183.2</v>
      </c>
      <c r="BB259" t="s">
        <v>63</v>
      </c>
      <c r="BC259" t="s">
        <v>64</v>
      </c>
      <c r="BD259" t="s">
        <v>65</v>
      </c>
      <c r="BE259" t="s">
        <v>64</v>
      </c>
      <c r="BF259" t="s">
        <v>64</v>
      </c>
      <c r="BG259" t="s">
        <v>66</v>
      </c>
      <c r="BH259">
        <v>2</v>
      </c>
      <c r="BI259">
        <v>1</v>
      </c>
      <c r="BJ259" t="s">
        <v>75</v>
      </c>
      <c r="BK259" t="s">
        <v>91</v>
      </c>
      <c r="BL259" t="s">
        <v>69</v>
      </c>
    </row>
    <row r="260" spans="1:64" x14ac:dyDescent="0.3">
      <c r="A260" t="s">
        <v>674</v>
      </c>
      <c r="B260">
        <v>259</v>
      </c>
      <c r="C260" t="s">
        <v>163</v>
      </c>
      <c r="D260" t="s">
        <v>88</v>
      </c>
      <c r="E260" t="s">
        <v>675</v>
      </c>
      <c r="F260">
        <f t="shared" si="8"/>
        <v>7</v>
      </c>
      <c r="G260">
        <f t="shared" si="9"/>
        <v>3</v>
      </c>
      <c r="R260">
        <v>0</v>
      </c>
      <c r="S260">
        <v>4</v>
      </c>
      <c r="U260">
        <v>1</v>
      </c>
      <c r="V260" t="s">
        <v>80</v>
      </c>
      <c r="AG260">
        <f>VLOOKUP(A260,Fusa_corr!A:B,2,FALSE)</f>
        <v>3</v>
      </c>
      <c r="AH260">
        <v>3</v>
      </c>
      <c r="AK260" t="s">
        <v>90</v>
      </c>
      <c r="AL260">
        <v>21</v>
      </c>
      <c r="AM260">
        <v>8</v>
      </c>
      <c r="AN260">
        <v>11</v>
      </c>
      <c r="AO260">
        <v>2</v>
      </c>
      <c r="AP260">
        <v>4</v>
      </c>
      <c r="AQ260">
        <v>22.2</v>
      </c>
      <c r="AR260">
        <v>10.7</v>
      </c>
      <c r="AS260">
        <v>5.7</v>
      </c>
      <c r="AT260">
        <v>7.4</v>
      </c>
      <c r="AU260">
        <v>28.2</v>
      </c>
      <c r="AV260">
        <v>90.5</v>
      </c>
      <c r="AW260">
        <v>12.4</v>
      </c>
      <c r="AX260">
        <v>78.400000000000006</v>
      </c>
      <c r="AY260">
        <v>13.6</v>
      </c>
      <c r="AZ260">
        <v>91.7</v>
      </c>
      <c r="BA260">
        <v>37</v>
      </c>
      <c r="BB260" t="s">
        <v>63</v>
      </c>
      <c r="BC260" t="s">
        <v>64</v>
      </c>
      <c r="BD260" t="s">
        <v>65</v>
      </c>
      <c r="BE260" t="s">
        <v>64</v>
      </c>
      <c r="BF260" t="s">
        <v>64</v>
      </c>
      <c r="BG260" t="s">
        <v>66</v>
      </c>
      <c r="BH260">
        <v>1</v>
      </c>
      <c r="BI260">
        <v>1</v>
      </c>
      <c r="BJ260" t="s">
        <v>116</v>
      </c>
      <c r="BK260" t="s">
        <v>68</v>
      </c>
      <c r="BL260" t="s">
        <v>69</v>
      </c>
    </row>
    <row r="261" spans="1:64" x14ac:dyDescent="0.3">
      <c r="A261" t="s">
        <v>676</v>
      </c>
      <c r="B261">
        <v>260</v>
      </c>
      <c r="C261" t="s">
        <v>110</v>
      </c>
      <c r="D261" t="s">
        <v>88</v>
      </c>
      <c r="E261" t="s">
        <v>677</v>
      </c>
      <c r="F261">
        <f t="shared" si="8"/>
        <v>20</v>
      </c>
      <c r="G261">
        <f t="shared" si="9"/>
        <v>8</v>
      </c>
      <c r="M261">
        <f>VLOOKUP(A261,'San Agustin_corr'!A:B,2,FALSE)</f>
        <v>6</v>
      </c>
      <c r="N261">
        <v>20</v>
      </c>
      <c r="Q261" t="s">
        <v>90</v>
      </c>
      <c r="W261">
        <f>VLOOKUP(A261,Honda_corr!A:B,2,FALSE)</f>
        <v>2</v>
      </c>
      <c r="X261">
        <v>0</v>
      </c>
      <c r="Y261">
        <v>1</v>
      </c>
      <c r="AA261" t="s">
        <v>62</v>
      </c>
      <c r="AL261">
        <v>66</v>
      </c>
      <c r="AM261">
        <v>18</v>
      </c>
      <c r="AN261">
        <v>43</v>
      </c>
      <c r="AO261">
        <v>5</v>
      </c>
      <c r="AP261">
        <v>9</v>
      </c>
      <c r="AQ261">
        <v>15.8</v>
      </c>
      <c r="AR261">
        <v>9.1999999999999993</v>
      </c>
      <c r="AS261">
        <v>4.2</v>
      </c>
      <c r="AT261">
        <v>4.5999999999999996</v>
      </c>
      <c r="AU261">
        <v>19</v>
      </c>
      <c r="AV261">
        <v>59.8</v>
      </c>
      <c r="AW261">
        <v>6.7</v>
      </c>
      <c r="AX261">
        <v>54</v>
      </c>
      <c r="AY261">
        <v>11.1</v>
      </c>
      <c r="AZ261">
        <v>42.6</v>
      </c>
      <c r="BA261">
        <v>14.9</v>
      </c>
      <c r="BB261" t="s">
        <v>63</v>
      </c>
      <c r="BC261" t="s">
        <v>64</v>
      </c>
      <c r="BD261" t="s">
        <v>65</v>
      </c>
      <c r="BE261" t="s">
        <v>64</v>
      </c>
      <c r="BF261" t="s">
        <v>64</v>
      </c>
      <c r="BG261" t="s">
        <v>66</v>
      </c>
      <c r="BH261">
        <v>1</v>
      </c>
      <c r="BI261">
        <v>1</v>
      </c>
      <c r="BJ261" t="s">
        <v>75</v>
      </c>
      <c r="BK261" t="s">
        <v>91</v>
      </c>
      <c r="BL261" t="s">
        <v>69</v>
      </c>
    </row>
    <row r="262" spans="1:64" x14ac:dyDescent="0.3">
      <c r="A262" t="s">
        <v>678</v>
      </c>
      <c r="B262">
        <v>261</v>
      </c>
      <c r="C262" t="s">
        <v>110</v>
      </c>
      <c r="D262" t="s">
        <v>88</v>
      </c>
      <c r="E262" t="s">
        <v>679</v>
      </c>
      <c r="F262">
        <f t="shared" si="8"/>
        <v>4</v>
      </c>
      <c r="G262">
        <f t="shared" si="9"/>
        <v>8</v>
      </c>
      <c r="H262">
        <f>VLOOKUP(A262,Barbacoas_H_corr!A:B,2,FALSE)</f>
        <v>8</v>
      </c>
      <c r="I262">
        <v>4</v>
      </c>
      <c r="L262" t="s">
        <v>90</v>
      </c>
      <c r="AL262">
        <v>9</v>
      </c>
      <c r="AM262">
        <v>6</v>
      </c>
      <c r="AN262">
        <v>3</v>
      </c>
      <c r="AO262">
        <v>0</v>
      </c>
      <c r="AP262">
        <v>4</v>
      </c>
      <c r="AQ262">
        <v>18</v>
      </c>
      <c r="AR262">
        <v>10.6</v>
      </c>
      <c r="AS262">
        <v>4.9000000000000004</v>
      </c>
      <c r="AT262">
        <v>5.0999999999999996</v>
      </c>
      <c r="AU262">
        <v>20.3</v>
      </c>
      <c r="AV262">
        <v>57.8</v>
      </c>
      <c r="AW262">
        <v>8.1999999999999993</v>
      </c>
      <c r="AX262">
        <v>51.1</v>
      </c>
      <c r="AY262">
        <v>13.8</v>
      </c>
      <c r="AZ262">
        <v>37.1</v>
      </c>
      <c r="BA262">
        <v>14.9</v>
      </c>
      <c r="BB262" t="s">
        <v>63</v>
      </c>
      <c r="BC262" t="s">
        <v>64</v>
      </c>
      <c r="BD262" t="s">
        <v>65</v>
      </c>
      <c r="BE262" t="s">
        <v>64</v>
      </c>
      <c r="BF262" t="s">
        <v>64</v>
      </c>
      <c r="BG262" t="s">
        <v>66</v>
      </c>
      <c r="BH262">
        <v>1</v>
      </c>
      <c r="BI262">
        <v>1</v>
      </c>
      <c r="BJ262" t="s">
        <v>75</v>
      </c>
      <c r="BK262" t="s">
        <v>91</v>
      </c>
      <c r="BL262" t="s">
        <v>69</v>
      </c>
    </row>
    <row r="263" spans="1:64" x14ac:dyDescent="0.3">
      <c r="A263" t="s">
        <v>680</v>
      </c>
      <c r="B263">
        <v>262</v>
      </c>
      <c r="C263" t="s">
        <v>209</v>
      </c>
      <c r="D263" t="s">
        <v>88</v>
      </c>
      <c r="E263" t="s">
        <v>681</v>
      </c>
      <c r="F263">
        <f t="shared" si="8"/>
        <v>1</v>
      </c>
      <c r="G263">
        <f t="shared" si="9"/>
        <v>0</v>
      </c>
      <c r="H263">
        <v>0</v>
      </c>
      <c r="I263">
        <v>1</v>
      </c>
      <c r="K263">
        <v>1</v>
      </c>
      <c r="L263" t="s">
        <v>80</v>
      </c>
      <c r="AL263">
        <v>1</v>
      </c>
      <c r="AM263">
        <v>0</v>
      </c>
      <c r="AN263">
        <v>1</v>
      </c>
      <c r="AO263">
        <v>0</v>
      </c>
      <c r="AP263">
        <v>1</v>
      </c>
      <c r="AQ263">
        <v>13.6</v>
      </c>
      <c r="AR263">
        <v>7.5</v>
      </c>
      <c r="AS263">
        <v>4.5</v>
      </c>
      <c r="AT263">
        <v>3.6</v>
      </c>
      <c r="AU263">
        <v>18.7</v>
      </c>
      <c r="AV263">
        <v>72</v>
      </c>
      <c r="AW263">
        <v>14.4</v>
      </c>
      <c r="AX263">
        <v>57.6</v>
      </c>
      <c r="AY263">
        <v>20</v>
      </c>
      <c r="AZ263">
        <v>63</v>
      </c>
      <c r="BA263">
        <v>15.4</v>
      </c>
      <c r="BB263" t="s">
        <v>171</v>
      </c>
      <c r="BC263" t="s">
        <v>64</v>
      </c>
      <c r="BD263" t="s">
        <v>65</v>
      </c>
      <c r="BE263" t="s">
        <v>64</v>
      </c>
      <c r="BF263" t="s">
        <v>64</v>
      </c>
      <c r="BG263" t="s">
        <v>74</v>
      </c>
      <c r="BH263">
        <v>3</v>
      </c>
      <c r="BI263">
        <v>2</v>
      </c>
      <c r="BJ263" t="s">
        <v>116</v>
      </c>
      <c r="BK263" t="s">
        <v>116</v>
      </c>
      <c r="BL263" t="s">
        <v>69</v>
      </c>
    </row>
    <row r="264" spans="1:64" x14ac:dyDescent="0.3">
      <c r="A264" t="s">
        <v>682</v>
      </c>
      <c r="B264">
        <v>263</v>
      </c>
      <c r="C264" t="s">
        <v>209</v>
      </c>
      <c r="D264" t="s">
        <v>88</v>
      </c>
      <c r="E264" t="s">
        <v>683</v>
      </c>
      <c r="F264">
        <f t="shared" si="8"/>
        <v>4</v>
      </c>
      <c r="G264">
        <f t="shared" si="9"/>
        <v>15</v>
      </c>
      <c r="M264">
        <f>VLOOKUP(A264,'San Agustin_corr'!A:B,2,FALSE)</f>
        <v>12</v>
      </c>
      <c r="N264">
        <v>4</v>
      </c>
      <c r="Q264" t="s">
        <v>90</v>
      </c>
      <c r="R264">
        <f>VLOOKUP(A264,Toche_corr!A:B,2,FALSE)</f>
        <v>2</v>
      </c>
      <c r="S264">
        <v>0</v>
      </c>
      <c r="T264">
        <v>1</v>
      </c>
      <c r="V264" t="s">
        <v>62</v>
      </c>
      <c r="AG264">
        <f>VLOOKUP(A264,Fusa_corr!A:B,2,FALSE)</f>
        <v>1</v>
      </c>
      <c r="AH264">
        <v>0</v>
      </c>
      <c r="AI264">
        <v>1</v>
      </c>
      <c r="AK264" t="s">
        <v>62</v>
      </c>
      <c r="AL264">
        <v>6</v>
      </c>
      <c r="AM264">
        <v>2</v>
      </c>
      <c r="AN264">
        <v>3</v>
      </c>
      <c r="AO264">
        <v>1</v>
      </c>
      <c r="AP264">
        <v>4</v>
      </c>
      <c r="AQ264">
        <v>12.8</v>
      </c>
      <c r="AR264">
        <v>7.8</v>
      </c>
      <c r="AS264">
        <v>4.3</v>
      </c>
      <c r="AT264">
        <v>4.0999999999999996</v>
      </c>
      <c r="AU264">
        <v>16.399999999999999</v>
      </c>
      <c r="AV264">
        <v>72.400000000000006</v>
      </c>
      <c r="AW264">
        <v>15</v>
      </c>
      <c r="AX264">
        <v>57.3</v>
      </c>
      <c r="AY264">
        <v>20.8</v>
      </c>
      <c r="AZ264">
        <v>62</v>
      </c>
      <c r="BA264">
        <v>15.4</v>
      </c>
      <c r="BB264" t="s">
        <v>63</v>
      </c>
      <c r="BC264" t="s">
        <v>64</v>
      </c>
      <c r="BD264" t="s">
        <v>65</v>
      </c>
      <c r="BE264" t="s">
        <v>64</v>
      </c>
      <c r="BF264" t="s">
        <v>64</v>
      </c>
      <c r="BG264" t="s">
        <v>135</v>
      </c>
      <c r="BH264">
        <v>3</v>
      </c>
      <c r="BI264">
        <v>2</v>
      </c>
      <c r="BJ264" t="s">
        <v>116</v>
      </c>
      <c r="BK264" t="s">
        <v>116</v>
      </c>
      <c r="BL264" t="s">
        <v>69</v>
      </c>
    </row>
    <row r="265" spans="1:64" x14ac:dyDescent="0.3">
      <c r="A265" t="s">
        <v>684</v>
      </c>
      <c r="B265">
        <v>264</v>
      </c>
      <c r="C265" t="s">
        <v>209</v>
      </c>
      <c r="D265" t="s">
        <v>88</v>
      </c>
      <c r="E265" t="s">
        <v>685</v>
      </c>
      <c r="F265">
        <f t="shared" si="8"/>
        <v>61</v>
      </c>
      <c r="G265">
        <f t="shared" si="9"/>
        <v>6</v>
      </c>
      <c r="H265">
        <f>VLOOKUP(A265,Barbacoas_H_corr!A:B,2,FALSE)</f>
        <v>2</v>
      </c>
      <c r="I265">
        <v>12</v>
      </c>
      <c r="L265" t="s">
        <v>90</v>
      </c>
      <c r="M265">
        <f>VLOOKUP(A265,'San Agustin_corr'!A:B,2,FALSE)</f>
        <v>1</v>
      </c>
      <c r="N265">
        <v>3</v>
      </c>
      <c r="Q265" t="s">
        <v>90</v>
      </c>
      <c r="W265">
        <f>VLOOKUP(A265,Honda_corr!A:B,2,FALSE)</f>
        <v>3</v>
      </c>
      <c r="X265">
        <v>45</v>
      </c>
      <c r="AA265" t="s">
        <v>90</v>
      </c>
      <c r="AG265">
        <v>0</v>
      </c>
      <c r="AH265">
        <v>1</v>
      </c>
      <c r="AJ265">
        <v>1</v>
      </c>
      <c r="AK265" t="s">
        <v>80</v>
      </c>
      <c r="AL265">
        <v>80</v>
      </c>
      <c r="AM265">
        <v>19</v>
      </c>
      <c r="AN265">
        <v>16</v>
      </c>
      <c r="AO265">
        <v>45</v>
      </c>
      <c r="AP265">
        <v>12</v>
      </c>
      <c r="AQ265">
        <v>12.7</v>
      </c>
      <c r="AR265">
        <v>7.2</v>
      </c>
      <c r="AS265">
        <v>5</v>
      </c>
      <c r="AT265">
        <v>4</v>
      </c>
      <c r="AU265">
        <v>21.4</v>
      </c>
      <c r="AV265">
        <v>77.400000000000006</v>
      </c>
      <c r="AW265">
        <v>12.7</v>
      </c>
      <c r="AX265">
        <v>64.5</v>
      </c>
      <c r="AY265">
        <v>16.399999999999999</v>
      </c>
      <c r="AZ265">
        <v>70.599999999999994</v>
      </c>
      <c r="BA265">
        <v>24.8</v>
      </c>
      <c r="BB265" t="s">
        <v>63</v>
      </c>
      <c r="BC265" t="s">
        <v>64</v>
      </c>
      <c r="BD265" t="s">
        <v>65</v>
      </c>
      <c r="BE265" t="s">
        <v>64</v>
      </c>
      <c r="BF265" t="s">
        <v>64</v>
      </c>
      <c r="BG265" t="s">
        <v>74</v>
      </c>
      <c r="BH265">
        <v>3</v>
      </c>
      <c r="BI265">
        <v>1</v>
      </c>
      <c r="BJ265" t="s">
        <v>116</v>
      </c>
      <c r="BK265" t="s">
        <v>91</v>
      </c>
      <c r="BL265" t="s">
        <v>69</v>
      </c>
    </row>
    <row r="266" spans="1:64" x14ac:dyDescent="0.3">
      <c r="A266" t="s">
        <v>686</v>
      </c>
      <c r="B266">
        <v>265</v>
      </c>
      <c r="C266" t="s">
        <v>209</v>
      </c>
      <c r="D266" t="s">
        <v>88</v>
      </c>
      <c r="E266" t="s">
        <v>687</v>
      </c>
      <c r="F266">
        <f t="shared" si="8"/>
        <v>43</v>
      </c>
      <c r="G266">
        <f t="shared" si="9"/>
        <v>4</v>
      </c>
      <c r="M266">
        <v>0</v>
      </c>
      <c r="N266">
        <v>14</v>
      </c>
      <c r="P266">
        <v>1</v>
      </c>
      <c r="Q266" t="s">
        <v>80</v>
      </c>
      <c r="R266">
        <f>VLOOKUP(A266,Toche_corr!A:B,2,FALSE)</f>
        <v>1</v>
      </c>
      <c r="S266">
        <v>23</v>
      </c>
      <c r="V266" t="s">
        <v>90</v>
      </c>
      <c r="AG266">
        <f>VLOOKUP(A266,Fusa_corr!A:B,2,FALSE)</f>
        <v>3</v>
      </c>
      <c r="AH266">
        <v>6</v>
      </c>
      <c r="AK266" t="s">
        <v>90</v>
      </c>
      <c r="AL266">
        <v>22</v>
      </c>
      <c r="AM266">
        <v>6</v>
      </c>
      <c r="AN266">
        <v>10</v>
      </c>
      <c r="AO266">
        <v>6</v>
      </c>
      <c r="AP266">
        <v>7</v>
      </c>
      <c r="AQ266">
        <v>12.6</v>
      </c>
      <c r="AR266">
        <v>7</v>
      </c>
      <c r="AS266">
        <v>4.4000000000000004</v>
      </c>
      <c r="AT266">
        <v>3.6</v>
      </c>
      <c r="AU266">
        <v>16.600000000000001</v>
      </c>
      <c r="AV266">
        <v>74.599999999999994</v>
      </c>
      <c r="AW266">
        <v>15</v>
      </c>
      <c r="AX266">
        <v>62.5</v>
      </c>
      <c r="AY266">
        <v>19.3</v>
      </c>
      <c r="AZ266">
        <v>65.400000000000006</v>
      </c>
      <c r="BA266">
        <v>19.600000000000001</v>
      </c>
      <c r="BB266" t="s">
        <v>63</v>
      </c>
      <c r="BC266" t="s">
        <v>64</v>
      </c>
      <c r="BD266" t="s">
        <v>65</v>
      </c>
      <c r="BE266" t="s">
        <v>64</v>
      </c>
      <c r="BF266" t="s">
        <v>64</v>
      </c>
      <c r="BG266" t="s">
        <v>66</v>
      </c>
      <c r="BH266">
        <v>3</v>
      </c>
      <c r="BI266">
        <v>1</v>
      </c>
      <c r="BJ266" t="s">
        <v>67</v>
      </c>
      <c r="BK266" t="s">
        <v>68</v>
      </c>
      <c r="BL266" t="s">
        <v>69</v>
      </c>
    </row>
    <row r="267" spans="1:64" x14ac:dyDescent="0.3">
      <c r="A267" t="s">
        <v>688</v>
      </c>
      <c r="B267">
        <v>266</v>
      </c>
      <c r="C267" t="s">
        <v>209</v>
      </c>
      <c r="D267" t="s">
        <v>88</v>
      </c>
      <c r="E267" t="s">
        <v>689</v>
      </c>
      <c r="F267">
        <f t="shared" si="8"/>
        <v>0</v>
      </c>
      <c r="G267">
        <f t="shared" si="9"/>
        <v>1</v>
      </c>
      <c r="AB267">
        <f>VLOOKUP(A267,Florencia_corr!A:B,2,FALSE)</f>
        <v>1</v>
      </c>
      <c r="AC267">
        <v>0</v>
      </c>
      <c r="AD267">
        <v>1</v>
      </c>
      <c r="AF267" t="s">
        <v>62</v>
      </c>
      <c r="AL267">
        <v>11</v>
      </c>
      <c r="AM267">
        <v>3</v>
      </c>
      <c r="AN267">
        <v>5</v>
      </c>
      <c r="AO267">
        <v>3</v>
      </c>
      <c r="AP267">
        <v>8</v>
      </c>
      <c r="AQ267">
        <v>15.6</v>
      </c>
      <c r="AR267">
        <v>8.1</v>
      </c>
      <c r="AS267">
        <v>4.9000000000000004</v>
      </c>
      <c r="AT267">
        <v>4.3</v>
      </c>
      <c r="AU267">
        <v>19.399999999999999</v>
      </c>
      <c r="AV267">
        <v>89.5</v>
      </c>
      <c r="AW267">
        <v>17.5</v>
      </c>
      <c r="AX267">
        <v>72</v>
      </c>
      <c r="AY267">
        <v>19.5</v>
      </c>
      <c r="AZ267">
        <v>74.099999999999994</v>
      </c>
      <c r="BA267">
        <v>31</v>
      </c>
      <c r="BB267" t="s">
        <v>63</v>
      </c>
      <c r="BC267" t="s">
        <v>64</v>
      </c>
      <c r="BD267" t="s">
        <v>65</v>
      </c>
      <c r="BE267" t="s">
        <v>64</v>
      </c>
      <c r="BF267" t="s">
        <v>64</v>
      </c>
      <c r="BG267" t="s">
        <v>135</v>
      </c>
      <c r="BH267">
        <v>1</v>
      </c>
      <c r="BI267">
        <v>2</v>
      </c>
      <c r="BJ267" t="s">
        <v>116</v>
      </c>
      <c r="BK267" t="s">
        <v>91</v>
      </c>
      <c r="BL267" t="s">
        <v>69</v>
      </c>
    </row>
    <row r="268" spans="1:64" x14ac:dyDescent="0.3">
      <c r="A268" t="s">
        <v>690</v>
      </c>
      <c r="B268">
        <v>267</v>
      </c>
      <c r="C268" t="s">
        <v>209</v>
      </c>
      <c r="D268" t="s">
        <v>88</v>
      </c>
      <c r="E268" t="s">
        <v>691</v>
      </c>
      <c r="F268">
        <f t="shared" si="8"/>
        <v>0</v>
      </c>
      <c r="G268">
        <f t="shared" si="9"/>
        <v>0</v>
      </c>
      <c r="AH268">
        <v>0</v>
      </c>
      <c r="AI268">
        <v>1</v>
      </c>
      <c r="AK268" t="s">
        <v>62</v>
      </c>
      <c r="AL268">
        <v>13</v>
      </c>
      <c r="AM268">
        <v>5</v>
      </c>
      <c r="AN268">
        <v>8</v>
      </c>
      <c r="AO268">
        <v>0</v>
      </c>
      <c r="AP268">
        <v>1</v>
      </c>
      <c r="AQ268">
        <v>15.8</v>
      </c>
      <c r="AR268">
        <v>8.1999999999999993</v>
      </c>
      <c r="AS268">
        <v>4.0999999999999996</v>
      </c>
      <c r="AT268">
        <v>4.3</v>
      </c>
      <c r="AU268">
        <v>20.3</v>
      </c>
      <c r="AV268">
        <v>84.7</v>
      </c>
      <c r="AW268">
        <v>13.1</v>
      </c>
      <c r="AX268">
        <v>71.599999999999994</v>
      </c>
      <c r="AY268">
        <v>15.4</v>
      </c>
      <c r="AZ268">
        <v>84.5</v>
      </c>
      <c r="BA268">
        <v>23.9</v>
      </c>
      <c r="BB268" t="s">
        <v>63</v>
      </c>
      <c r="BC268" t="s">
        <v>64</v>
      </c>
      <c r="BD268" t="s">
        <v>65</v>
      </c>
      <c r="BE268" t="s">
        <v>64</v>
      </c>
      <c r="BF268" t="s">
        <v>64</v>
      </c>
      <c r="BG268" t="s">
        <v>66</v>
      </c>
      <c r="BH268">
        <v>1</v>
      </c>
      <c r="BI268">
        <v>1</v>
      </c>
      <c r="BJ268" t="s">
        <v>116</v>
      </c>
      <c r="BK268" t="s">
        <v>91</v>
      </c>
      <c r="BL268" t="s">
        <v>69</v>
      </c>
    </row>
    <row r="269" spans="1:64" x14ac:dyDescent="0.3">
      <c r="A269" t="s">
        <v>692</v>
      </c>
      <c r="B269">
        <v>268</v>
      </c>
      <c r="C269" t="s">
        <v>209</v>
      </c>
      <c r="D269" t="s">
        <v>88</v>
      </c>
      <c r="E269" t="s">
        <v>693</v>
      </c>
      <c r="F269">
        <f t="shared" si="8"/>
        <v>3</v>
      </c>
      <c r="G269">
        <f t="shared" si="9"/>
        <v>5</v>
      </c>
      <c r="AB269">
        <f>VLOOKUP(A269,Florencia_corr!A:B,2,FALSE)</f>
        <v>5</v>
      </c>
      <c r="AC269">
        <v>3</v>
      </c>
      <c r="AF269" t="s">
        <v>90</v>
      </c>
      <c r="AL269">
        <v>12</v>
      </c>
      <c r="AM269">
        <v>6</v>
      </c>
      <c r="AN269">
        <v>6</v>
      </c>
      <c r="AO269">
        <v>0</v>
      </c>
      <c r="AP269">
        <v>4</v>
      </c>
      <c r="AQ269">
        <v>13.2</v>
      </c>
      <c r="AR269">
        <v>6.5</v>
      </c>
      <c r="AS269">
        <v>3.5</v>
      </c>
      <c r="AT269">
        <v>3.1</v>
      </c>
      <c r="AU269">
        <v>18.600000000000001</v>
      </c>
      <c r="AV269">
        <v>69.400000000000006</v>
      </c>
      <c r="AW269">
        <v>13.9</v>
      </c>
      <c r="AX269">
        <v>55.9</v>
      </c>
      <c r="AY269">
        <v>19.899999999999999</v>
      </c>
      <c r="AZ269">
        <v>64.900000000000006</v>
      </c>
      <c r="BA269">
        <v>13.8</v>
      </c>
      <c r="BB269" t="s">
        <v>63</v>
      </c>
      <c r="BC269" t="s">
        <v>64</v>
      </c>
      <c r="BD269" t="s">
        <v>65</v>
      </c>
      <c r="BE269" t="s">
        <v>64</v>
      </c>
      <c r="BF269" t="s">
        <v>64</v>
      </c>
      <c r="BG269" t="s">
        <v>66</v>
      </c>
      <c r="BH269">
        <v>2</v>
      </c>
      <c r="BI269">
        <v>3</v>
      </c>
      <c r="BJ269" t="s">
        <v>75</v>
      </c>
      <c r="BK269" t="s">
        <v>91</v>
      </c>
      <c r="BL269" t="s">
        <v>69</v>
      </c>
    </row>
    <row r="270" spans="1:64" x14ac:dyDescent="0.3">
      <c r="A270" t="s">
        <v>694</v>
      </c>
      <c r="B270">
        <v>269</v>
      </c>
      <c r="C270" t="s">
        <v>71</v>
      </c>
      <c r="D270" t="s">
        <v>72</v>
      </c>
      <c r="E270" t="s">
        <v>695</v>
      </c>
      <c r="F270">
        <f t="shared" si="8"/>
        <v>5</v>
      </c>
      <c r="G270">
        <f t="shared" si="9"/>
        <v>2</v>
      </c>
      <c r="M270">
        <v>0</v>
      </c>
      <c r="N270">
        <v>5</v>
      </c>
      <c r="P270">
        <v>1</v>
      </c>
      <c r="Q270" t="s">
        <v>80</v>
      </c>
      <c r="R270">
        <f>VLOOKUP(A270,Toche_corr!A:B,2,FALSE)</f>
        <v>1</v>
      </c>
      <c r="S270">
        <v>0</v>
      </c>
      <c r="T270">
        <v>1</v>
      </c>
      <c r="V270" t="s">
        <v>62</v>
      </c>
      <c r="AB270">
        <f>VLOOKUP(A270,Florencia_corr!A:B,2,FALSE)</f>
        <v>1</v>
      </c>
      <c r="AC270">
        <v>0</v>
      </c>
      <c r="AD270">
        <v>1</v>
      </c>
      <c r="AF270" t="s">
        <v>62</v>
      </c>
      <c r="AL270">
        <v>5</v>
      </c>
      <c r="AM270">
        <v>2</v>
      </c>
      <c r="AN270">
        <v>3</v>
      </c>
      <c r="AO270">
        <v>0</v>
      </c>
      <c r="AP270">
        <v>4</v>
      </c>
      <c r="AQ270">
        <v>29.4</v>
      </c>
      <c r="AR270">
        <v>19</v>
      </c>
      <c r="AS270">
        <v>10.199999999999999</v>
      </c>
      <c r="AT270">
        <v>12.3</v>
      </c>
      <c r="AU270">
        <v>33.5</v>
      </c>
      <c r="AV270">
        <v>412.8</v>
      </c>
      <c r="AW270">
        <v>189.1</v>
      </c>
      <c r="AX270">
        <v>214.7</v>
      </c>
      <c r="AY270">
        <v>46.9</v>
      </c>
      <c r="AZ270">
        <v>279.2</v>
      </c>
      <c r="BA270">
        <v>416.2</v>
      </c>
      <c r="BB270" t="s">
        <v>63</v>
      </c>
      <c r="BC270" t="s">
        <v>64</v>
      </c>
      <c r="BD270" t="s">
        <v>65</v>
      </c>
      <c r="BE270" t="s">
        <v>64</v>
      </c>
      <c r="BF270" t="s">
        <v>64</v>
      </c>
      <c r="BG270" t="s">
        <v>66</v>
      </c>
      <c r="BH270">
        <v>2</v>
      </c>
      <c r="BI270">
        <v>3</v>
      </c>
      <c r="BJ270" t="s">
        <v>75</v>
      </c>
      <c r="BK270" t="s">
        <v>91</v>
      </c>
      <c r="BL270" t="s">
        <v>77</v>
      </c>
    </row>
    <row r="271" spans="1:64" x14ac:dyDescent="0.3">
      <c r="A271" t="s">
        <v>696</v>
      </c>
      <c r="B271">
        <v>270</v>
      </c>
      <c r="C271" t="s">
        <v>163</v>
      </c>
      <c r="D271" t="s">
        <v>88</v>
      </c>
      <c r="E271" t="s">
        <v>697</v>
      </c>
      <c r="F271">
        <f t="shared" si="8"/>
        <v>2</v>
      </c>
      <c r="G271">
        <f t="shared" si="9"/>
        <v>0</v>
      </c>
      <c r="M271">
        <v>0</v>
      </c>
      <c r="N271">
        <v>2</v>
      </c>
      <c r="P271">
        <v>1</v>
      </c>
      <c r="Q271" t="s">
        <v>80</v>
      </c>
      <c r="AL271">
        <v>10</v>
      </c>
      <c r="AM271">
        <v>4</v>
      </c>
      <c r="AN271">
        <v>5</v>
      </c>
      <c r="AO271">
        <v>1</v>
      </c>
      <c r="AP271">
        <v>4</v>
      </c>
      <c r="AQ271">
        <v>14.9</v>
      </c>
      <c r="AR271">
        <v>8.3000000000000007</v>
      </c>
      <c r="AS271">
        <v>4.8</v>
      </c>
      <c r="AT271">
        <v>6.5</v>
      </c>
      <c r="AU271">
        <v>23.6</v>
      </c>
      <c r="AV271">
        <v>70.099999999999994</v>
      </c>
      <c r="AW271">
        <v>7.4</v>
      </c>
      <c r="AX271">
        <v>60.9</v>
      </c>
      <c r="AY271">
        <v>10.8</v>
      </c>
      <c r="AZ271">
        <v>97</v>
      </c>
      <c r="BA271">
        <v>27.6</v>
      </c>
      <c r="BB271" t="s">
        <v>63</v>
      </c>
      <c r="BC271" t="s">
        <v>64</v>
      </c>
      <c r="BD271" t="s">
        <v>65</v>
      </c>
      <c r="BE271" t="s">
        <v>64</v>
      </c>
      <c r="BF271" t="s">
        <v>64</v>
      </c>
      <c r="BG271" t="s">
        <v>207</v>
      </c>
      <c r="BH271">
        <v>3</v>
      </c>
      <c r="BI271">
        <v>1</v>
      </c>
      <c r="BJ271" t="s">
        <v>116</v>
      </c>
      <c r="BK271" t="s">
        <v>136</v>
      </c>
      <c r="BL271" t="s">
        <v>98</v>
      </c>
    </row>
    <row r="272" spans="1:64" x14ac:dyDescent="0.3">
      <c r="A272" t="s">
        <v>698</v>
      </c>
      <c r="B272">
        <v>271</v>
      </c>
      <c r="C272" t="s">
        <v>209</v>
      </c>
      <c r="D272" t="s">
        <v>88</v>
      </c>
      <c r="E272" t="s">
        <v>699</v>
      </c>
      <c r="F272">
        <f t="shared" si="8"/>
        <v>0</v>
      </c>
      <c r="G272">
        <f t="shared" si="9"/>
        <v>4</v>
      </c>
      <c r="W272">
        <f>VLOOKUP(A272,Honda_corr!A:B,2,FALSE)</f>
        <v>4</v>
      </c>
      <c r="X272">
        <v>0</v>
      </c>
      <c r="Y272">
        <v>1</v>
      </c>
      <c r="AA272" t="s">
        <v>62</v>
      </c>
      <c r="AL272">
        <v>15</v>
      </c>
      <c r="AM272">
        <v>2</v>
      </c>
      <c r="AN272">
        <v>2</v>
      </c>
      <c r="AO272">
        <v>11</v>
      </c>
      <c r="AP272">
        <v>4</v>
      </c>
      <c r="AQ272">
        <v>13.1</v>
      </c>
      <c r="AR272">
        <v>8.5</v>
      </c>
      <c r="AS272">
        <v>5.9</v>
      </c>
      <c r="AT272">
        <v>4.3</v>
      </c>
      <c r="AU272">
        <v>18.399999999999999</v>
      </c>
      <c r="AV272">
        <v>66.5</v>
      </c>
      <c r="AW272">
        <v>16.2</v>
      </c>
      <c r="AX272">
        <v>52.6</v>
      </c>
      <c r="AY272">
        <v>23.5</v>
      </c>
      <c r="AZ272">
        <v>59.1</v>
      </c>
      <c r="BA272">
        <v>13.4</v>
      </c>
      <c r="BB272" t="s">
        <v>63</v>
      </c>
      <c r="BC272" t="s">
        <v>64</v>
      </c>
      <c r="BD272" t="s">
        <v>65</v>
      </c>
      <c r="BE272" t="s">
        <v>64</v>
      </c>
      <c r="BF272" t="s">
        <v>64</v>
      </c>
      <c r="BG272" t="s">
        <v>135</v>
      </c>
      <c r="BH272">
        <v>2</v>
      </c>
      <c r="BI272">
        <v>3</v>
      </c>
      <c r="BJ272" t="s">
        <v>75</v>
      </c>
      <c r="BK272" t="s">
        <v>91</v>
      </c>
      <c r="BL272" t="s">
        <v>69</v>
      </c>
    </row>
    <row r="273" spans="1:64" x14ac:dyDescent="0.3">
      <c r="A273" t="s">
        <v>700</v>
      </c>
      <c r="B273">
        <v>272</v>
      </c>
      <c r="C273" t="s">
        <v>209</v>
      </c>
      <c r="D273" t="s">
        <v>88</v>
      </c>
      <c r="E273" t="s">
        <v>701</v>
      </c>
      <c r="F273">
        <f t="shared" si="8"/>
        <v>11</v>
      </c>
      <c r="G273">
        <f t="shared" si="9"/>
        <v>0</v>
      </c>
      <c r="H273">
        <v>0</v>
      </c>
      <c r="I273">
        <v>3</v>
      </c>
      <c r="K273">
        <v>1</v>
      </c>
      <c r="L273" t="s">
        <v>80</v>
      </c>
      <c r="W273">
        <v>0</v>
      </c>
      <c r="X273">
        <v>8</v>
      </c>
      <c r="Z273">
        <v>1</v>
      </c>
      <c r="AA273" t="s">
        <v>80</v>
      </c>
      <c r="AL273">
        <v>48</v>
      </c>
      <c r="AM273">
        <v>5</v>
      </c>
      <c r="AN273">
        <v>8</v>
      </c>
      <c r="AO273">
        <v>35</v>
      </c>
      <c r="AP273">
        <v>5</v>
      </c>
      <c r="AQ273">
        <v>13.3</v>
      </c>
      <c r="AR273">
        <v>9.1</v>
      </c>
      <c r="AS273">
        <v>6.1</v>
      </c>
      <c r="AT273">
        <v>4</v>
      </c>
      <c r="AU273">
        <v>17.100000000000001</v>
      </c>
      <c r="AV273">
        <v>71</v>
      </c>
      <c r="AW273">
        <v>19.899999999999999</v>
      </c>
      <c r="AX273">
        <v>52.1</v>
      </c>
      <c r="AY273">
        <v>27.5</v>
      </c>
      <c r="AZ273">
        <v>58.8</v>
      </c>
      <c r="BA273">
        <v>12.6</v>
      </c>
      <c r="BB273" t="s">
        <v>63</v>
      </c>
      <c r="BC273" t="s">
        <v>64</v>
      </c>
      <c r="BD273" t="s">
        <v>65</v>
      </c>
      <c r="BE273" t="s">
        <v>64</v>
      </c>
      <c r="BF273" t="s">
        <v>64</v>
      </c>
      <c r="BG273" t="s">
        <v>66</v>
      </c>
      <c r="BH273">
        <v>2</v>
      </c>
      <c r="BI273">
        <v>3</v>
      </c>
      <c r="BJ273" t="s">
        <v>75</v>
      </c>
      <c r="BK273" t="s">
        <v>91</v>
      </c>
      <c r="BL273" t="s">
        <v>69</v>
      </c>
    </row>
    <row r="274" spans="1:64" x14ac:dyDescent="0.3">
      <c r="A274" t="s">
        <v>702</v>
      </c>
      <c r="B274">
        <v>273</v>
      </c>
      <c r="C274" t="s">
        <v>209</v>
      </c>
      <c r="D274" t="s">
        <v>88</v>
      </c>
      <c r="E274" t="s">
        <v>703</v>
      </c>
      <c r="F274">
        <f t="shared" si="8"/>
        <v>8</v>
      </c>
      <c r="G274">
        <f t="shared" si="9"/>
        <v>0</v>
      </c>
      <c r="AB274">
        <v>0</v>
      </c>
      <c r="AC274">
        <v>8</v>
      </c>
      <c r="AE274">
        <v>1</v>
      </c>
      <c r="AF274" t="s">
        <v>80</v>
      </c>
      <c r="AL274">
        <v>20</v>
      </c>
      <c r="AM274">
        <v>9</v>
      </c>
      <c r="AN274">
        <v>8</v>
      </c>
      <c r="AO274">
        <v>3</v>
      </c>
      <c r="AP274">
        <v>4</v>
      </c>
      <c r="AQ274">
        <v>17.5</v>
      </c>
      <c r="AR274">
        <v>10.5</v>
      </c>
      <c r="AS274">
        <v>6.3</v>
      </c>
      <c r="AT274">
        <v>5.5</v>
      </c>
      <c r="AU274">
        <v>15.3</v>
      </c>
      <c r="AV274">
        <v>96.8</v>
      </c>
      <c r="AW274">
        <v>23.5</v>
      </c>
      <c r="AX274">
        <v>73.3</v>
      </c>
      <c r="AY274">
        <v>24.2</v>
      </c>
      <c r="AZ274">
        <v>80.599999999999994</v>
      </c>
      <c r="BA274">
        <v>27.1</v>
      </c>
      <c r="BB274" t="s">
        <v>63</v>
      </c>
      <c r="BC274" t="s">
        <v>64</v>
      </c>
      <c r="BD274" t="s">
        <v>65</v>
      </c>
      <c r="BE274" t="s">
        <v>64</v>
      </c>
      <c r="BF274" t="s">
        <v>64</v>
      </c>
      <c r="BG274" t="s">
        <v>74</v>
      </c>
      <c r="BH274">
        <v>2</v>
      </c>
      <c r="BI274">
        <v>3</v>
      </c>
      <c r="BJ274" t="s">
        <v>116</v>
      </c>
      <c r="BK274" t="s">
        <v>91</v>
      </c>
      <c r="BL274" t="s">
        <v>69</v>
      </c>
    </row>
    <row r="275" spans="1:64" x14ac:dyDescent="0.3">
      <c r="A275" t="s">
        <v>704</v>
      </c>
      <c r="B275">
        <v>274</v>
      </c>
      <c r="C275" t="s">
        <v>100</v>
      </c>
      <c r="D275" t="s">
        <v>101</v>
      </c>
      <c r="E275" t="s">
        <v>705</v>
      </c>
      <c r="F275">
        <f t="shared" si="8"/>
        <v>12</v>
      </c>
      <c r="G275">
        <f t="shared" si="9"/>
        <v>3</v>
      </c>
      <c r="R275">
        <f>VLOOKUP(A275,Toche_corr!A:B,2,FALSE)</f>
        <v>2</v>
      </c>
      <c r="S275">
        <v>12</v>
      </c>
      <c r="V275" t="s">
        <v>90</v>
      </c>
      <c r="AG275">
        <f>VLOOKUP(A275,Fusa_corr!A:B,2,FALSE)</f>
        <v>1</v>
      </c>
      <c r="AH275">
        <v>0</v>
      </c>
      <c r="AI275">
        <v>1</v>
      </c>
      <c r="AK275" t="s">
        <v>62</v>
      </c>
      <c r="AL275">
        <v>14</v>
      </c>
      <c r="AM275">
        <v>8</v>
      </c>
      <c r="AN275">
        <v>6</v>
      </c>
      <c r="AO275">
        <v>0</v>
      </c>
      <c r="AP275">
        <v>3</v>
      </c>
      <c r="AQ275">
        <v>97.4</v>
      </c>
      <c r="AR275">
        <v>87.2</v>
      </c>
      <c r="AS275">
        <v>2.5</v>
      </c>
      <c r="AT275">
        <v>3</v>
      </c>
      <c r="AU275">
        <v>4.8</v>
      </c>
      <c r="AV275">
        <v>76.3</v>
      </c>
      <c r="AW275">
        <v>45.6</v>
      </c>
      <c r="AX275">
        <v>32.299999999999997</v>
      </c>
      <c r="AY275">
        <v>58.7</v>
      </c>
      <c r="AZ275">
        <v>60.5</v>
      </c>
      <c r="BA275">
        <v>11.2</v>
      </c>
      <c r="BB275" t="s">
        <v>63</v>
      </c>
      <c r="BC275" t="s">
        <v>64</v>
      </c>
      <c r="BD275" t="s">
        <v>65</v>
      </c>
      <c r="BE275" t="s">
        <v>64</v>
      </c>
      <c r="BF275" t="s">
        <v>64</v>
      </c>
      <c r="BG275" t="s">
        <v>66</v>
      </c>
      <c r="BH275">
        <v>1</v>
      </c>
      <c r="BI275">
        <v>1</v>
      </c>
      <c r="BJ275" t="s">
        <v>67</v>
      </c>
      <c r="BK275" t="s">
        <v>103</v>
      </c>
      <c r="BL275" t="s">
        <v>81</v>
      </c>
    </row>
    <row r="276" spans="1:64" x14ac:dyDescent="0.3">
      <c r="A276" t="s">
        <v>706</v>
      </c>
      <c r="B276">
        <v>275</v>
      </c>
      <c r="C276" t="s">
        <v>110</v>
      </c>
      <c r="D276" t="s">
        <v>88</v>
      </c>
      <c r="E276" t="s">
        <v>707</v>
      </c>
      <c r="F276">
        <f t="shared" si="8"/>
        <v>12</v>
      </c>
      <c r="G276">
        <f t="shared" si="9"/>
        <v>3</v>
      </c>
      <c r="H276">
        <f>VLOOKUP(A276,Barbacoas_H_corr!A:B,2,FALSE)</f>
        <v>3</v>
      </c>
      <c r="I276">
        <v>12</v>
      </c>
      <c r="L276" t="s">
        <v>90</v>
      </c>
      <c r="AL276">
        <v>27</v>
      </c>
      <c r="AM276">
        <v>12</v>
      </c>
      <c r="AN276">
        <v>15</v>
      </c>
      <c r="AO276">
        <v>0</v>
      </c>
      <c r="AP276">
        <v>11</v>
      </c>
      <c r="AQ276">
        <v>15</v>
      </c>
      <c r="AR276">
        <v>9.6999999999999993</v>
      </c>
      <c r="AS276">
        <v>4.0999999999999996</v>
      </c>
      <c r="AT276">
        <v>4.4000000000000004</v>
      </c>
      <c r="AU276">
        <v>16.5</v>
      </c>
      <c r="AV276">
        <v>50.9</v>
      </c>
      <c r="AW276">
        <v>5.9</v>
      </c>
      <c r="AX276">
        <v>44.9</v>
      </c>
      <c r="AY276">
        <v>11.5</v>
      </c>
      <c r="AZ276">
        <v>33.200000000000003</v>
      </c>
      <c r="BA276">
        <v>10.4</v>
      </c>
      <c r="BB276" t="s">
        <v>63</v>
      </c>
      <c r="BC276" t="s">
        <v>64</v>
      </c>
      <c r="BD276" t="s">
        <v>65</v>
      </c>
      <c r="BE276" t="s">
        <v>64</v>
      </c>
      <c r="BF276" t="s">
        <v>64</v>
      </c>
      <c r="BG276" t="s">
        <v>66</v>
      </c>
      <c r="BH276">
        <v>1</v>
      </c>
      <c r="BI276">
        <v>1</v>
      </c>
      <c r="BJ276" t="s">
        <v>75</v>
      </c>
      <c r="BK276" t="s">
        <v>91</v>
      </c>
      <c r="BL276" t="s">
        <v>69</v>
      </c>
    </row>
    <row r="277" spans="1:64" x14ac:dyDescent="0.3">
      <c r="A277" t="s">
        <v>708</v>
      </c>
      <c r="B277">
        <v>276</v>
      </c>
      <c r="C277" t="s">
        <v>110</v>
      </c>
      <c r="D277" t="s">
        <v>88</v>
      </c>
      <c r="E277" t="s">
        <v>709</v>
      </c>
      <c r="F277">
        <f t="shared" si="8"/>
        <v>0</v>
      </c>
      <c r="G277">
        <f t="shared" si="9"/>
        <v>1</v>
      </c>
      <c r="AB277">
        <f>VLOOKUP(A277,Florencia_corr!A:B,2,FALSE)</f>
        <v>1</v>
      </c>
      <c r="AC277">
        <v>0</v>
      </c>
      <c r="AD277">
        <v>1</v>
      </c>
      <c r="AF277" t="s">
        <v>62</v>
      </c>
      <c r="AL277">
        <v>20</v>
      </c>
      <c r="AM277">
        <v>9</v>
      </c>
      <c r="AN277">
        <v>11</v>
      </c>
      <c r="AO277">
        <v>0</v>
      </c>
      <c r="AP277">
        <v>11</v>
      </c>
      <c r="AQ277">
        <v>14.8</v>
      </c>
      <c r="AR277">
        <v>9.1999999999999993</v>
      </c>
      <c r="AS277">
        <v>3.8</v>
      </c>
      <c r="AT277">
        <v>4</v>
      </c>
      <c r="AU277">
        <v>16.100000000000001</v>
      </c>
      <c r="AV277">
        <v>50.2</v>
      </c>
      <c r="AW277">
        <v>6.9</v>
      </c>
      <c r="AX277">
        <v>44.1</v>
      </c>
      <c r="AY277">
        <v>13.6</v>
      </c>
      <c r="AZ277">
        <v>37.799999999999997</v>
      </c>
      <c r="BA277">
        <v>8.6999999999999993</v>
      </c>
      <c r="BB277" t="s">
        <v>63</v>
      </c>
      <c r="BC277" t="s">
        <v>64</v>
      </c>
      <c r="BD277" t="s">
        <v>65</v>
      </c>
      <c r="BE277" t="s">
        <v>64</v>
      </c>
      <c r="BF277" t="s">
        <v>64</v>
      </c>
      <c r="BG277" t="s">
        <v>66</v>
      </c>
      <c r="BH277">
        <v>1</v>
      </c>
      <c r="BI277">
        <v>1</v>
      </c>
      <c r="BJ277" t="s">
        <v>75</v>
      </c>
      <c r="BK277" t="s">
        <v>91</v>
      </c>
      <c r="BL277" t="s">
        <v>69</v>
      </c>
    </row>
    <row r="278" spans="1:64" x14ac:dyDescent="0.3">
      <c r="A278" t="s">
        <v>710</v>
      </c>
      <c r="B278">
        <v>277</v>
      </c>
      <c r="C278" t="s">
        <v>100</v>
      </c>
      <c r="D278" t="s">
        <v>101</v>
      </c>
      <c r="E278" t="s">
        <v>711</v>
      </c>
      <c r="F278">
        <f t="shared" si="8"/>
        <v>1</v>
      </c>
      <c r="G278">
        <f t="shared" si="9"/>
        <v>19</v>
      </c>
      <c r="R278">
        <f>VLOOKUP(A278,Toche_corr!A:B,2,FALSE)</f>
        <v>19</v>
      </c>
      <c r="S278">
        <v>1</v>
      </c>
      <c r="V278" t="s">
        <v>90</v>
      </c>
      <c r="AL278">
        <v>5</v>
      </c>
      <c r="AM278">
        <v>2</v>
      </c>
      <c r="AN278">
        <v>3</v>
      </c>
      <c r="AO278">
        <v>0</v>
      </c>
      <c r="AP278">
        <v>4</v>
      </c>
      <c r="AQ278">
        <v>22.9</v>
      </c>
      <c r="AR278">
        <v>18</v>
      </c>
      <c r="AS278">
        <v>1.6</v>
      </c>
      <c r="AT278">
        <v>2</v>
      </c>
      <c r="AU278">
        <v>7.2</v>
      </c>
      <c r="AV278">
        <v>56.2</v>
      </c>
      <c r="AW278">
        <v>34.799999999999997</v>
      </c>
      <c r="AX278">
        <v>21.2</v>
      </c>
      <c r="AY278">
        <v>62.1</v>
      </c>
      <c r="AZ278">
        <v>32.4</v>
      </c>
      <c r="BA278">
        <v>5.5</v>
      </c>
      <c r="BB278" t="s">
        <v>84</v>
      </c>
      <c r="BC278" t="s">
        <v>192</v>
      </c>
      <c r="BD278" t="s">
        <v>65</v>
      </c>
      <c r="BE278" t="s">
        <v>64</v>
      </c>
      <c r="BF278" t="s">
        <v>64</v>
      </c>
      <c r="BG278" t="s">
        <v>66</v>
      </c>
      <c r="BH278">
        <v>2</v>
      </c>
      <c r="BI278">
        <v>1</v>
      </c>
      <c r="BJ278" t="s">
        <v>67</v>
      </c>
      <c r="BK278" t="s">
        <v>103</v>
      </c>
      <c r="BL278" t="s">
        <v>81</v>
      </c>
    </row>
    <row r="279" spans="1:64" x14ac:dyDescent="0.3">
      <c r="A279" t="s">
        <v>712</v>
      </c>
      <c r="B279">
        <v>278</v>
      </c>
      <c r="C279" t="s">
        <v>100</v>
      </c>
      <c r="D279" t="s">
        <v>101</v>
      </c>
      <c r="E279" t="s">
        <v>713</v>
      </c>
      <c r="F279">
        <f t="shared" si="8"/>
        <v>14</v>
      </c>
      <c r="G279">
        <f t="shared" si="9"/>
        <v>4</v>
      </c>
      <c r="R279">
        <v>0</v>
      </c>
      <c r="S279">
        <v>3</v>
      </c>
      <c r="U279">
        <v>1</v>
      </c>
      <c r="V279" t="s">
        <v>80</v>
      </c>
      <c r="AG279">
        <f>VLOOKUP(A279,Fusa_corr!A:B,2,FALSE)</f>
        <v>4</v>
      </c>
      <c r="AH279">
        <v>11</v>
      </c>
      <c r="AK279" t="s">
        <v>90</v>
      </c>
      <c r="AL279">
        <v>8</v>
      </c>
      <c r="AM279">
        <v>4</v>
      </c>
      <c r="AN279">
        <v>4</v>
      </c>
      <c r="AO279">
        <v>0</v>
      </c>
      <c r="AP279">
        <v>4</v>
      </c>
      <c r="AQ279">
        <v>22.3</v>
      </c>
      <c r="AR279">
        <v>16.399999999999999</v>
      </c>
      <c r="AS279">
        <v>2</v>
      </c>
      <c r="AT279">
        <v>1.5</v>
      </c>
      <c r="AU279">
        <v>6.1</v>
      </c>
      <c r="AV279">
        <v>58.5</v>
      </c>
      <c r="AW279">
        <v>35.9</v>
      </c>
      <c r="AX279">
        <v>22.5</v>
      </c>
      <c r="AY279">
        <v>61.5</v>
      </c>
      <c r="AZ279">
        <v>42.1</v>
      </c>
      <c r="BA279">
        <v>4.5</v>
      </c>
      <c r="BB279" t="s">
        <v>63</v>
      </c>
      <c r="BC279" t="s">
        <v>64</v>
      </c>
      <c r="BD279" t="s">
        <v>65</v>
      </c>
      <c r="BE279" t="s">
        <v>64</v>
      </c>
      <c r="BF279" t="s">
        <v>64</v>
      </c>
      <c r="BG279" t="s">
        <v>66</v>
      </c>
      <c r="BH279">
        <v>2</v>
      </c>
      <c r="BI279">
        <v>1</v>
      </c>
      <c r="BJ279" t="s">
        <v>67</v>
      </c>
      <c r="BK279" t="s">
        <v>103</v>
      </c>
      <c r="BL279" t="s">
        <v>81</v>
      </c>
    </row>
    <row r="280" spans="1:64" x14ac:dyDescent="0.3">
      <c r="A280" t="s">
        <v>714</v>
      </c>
      <c r="B280">
        <v>279</v>
      </c>
      <c r="C280" t="s">
        <v>319</v>
      </c>
      <c r="D280" t="s">
        <v>151</v>
      </c>
      <c r="E280" t="s">
        <v>715</v>
      </c>
      <c r="F280">
        <f t="shared" si="8"/>
        <v>2</v>
      </c>
      <c r="G280">
        <f t="shared" si="9"/>
        <v>3</v>
      </c>
      <c r="M280">
        <f>VLOOKUP(A280,'San Agustin_corr'!A:B,2,FALSE)</f>
        <v>3</v>
      </c>
      <c r="N280">
        <v>0</v>
      </c>
      <c r="O280">
        <v>1</v>
      </c>
      <c r="Q280" t="s">
        <v>62</v>
      </c>
      <c r="AG280">
        <v>0</v>
      </c>
      <c r="AH280">
        <v>2</v>
      </c>
      <c r="AJ280">
        <v>1</v>
      </c>
      <c r="AK280" t="s">
        <v>80</v>
      </c>
      <c r="AL280">
        <v>9</v>
      </c>
      <c r="AM280">
        <v>4</v>
      </c>
      <c r="AN280">
        <v>5</v>
      </c>
      <c r="AO280">
        <v>0</v>
      </c>
      <c r="AP280">
        <v>4</v>
      </c>
      <c r="AQ280">
        <v>20.6</v>
      </c>
      <c r="AR280">
        <v>14.8</v>
      </c>
      <c r="AS280">
        <v>5.8</v>
      </c>
      <c r="AT280">
        <v>8.6</v>
      </c>
      <c r="AU280">
        <v>20.9</v>
      </c>
      <c r="AV280">
        <v>72</v>
      </c>
      <c r="AW280">
        <v>10.6</v>
      </c>
      <c r="AX280">
        <v>60.9</v>
      </c>
      <c r="AY280">
        <v>14.8</v>
      </c>
      <c r="AZ280">
        <v>52.4</v>
      </c>
      <c r="BA280">
        <v>37</v>
      </c>
      <c r="BB280" t="s">
        <v>63</v>
      </c>
      <c r="BC280" t="s">
        <v>64</v>
      </c>
      <c r="BD280" t="s">
        <v>65</v>
      </c>
      <c r="BE280" t="s">
        <v>64</v>
      </c>
      <c r="BF280" t="s">
        <v>64</v>
      </c>
      <c r="BG280" t="s">
        <v>66</v>
      </c>
      <c r="BH280">
        <v>1</v>
      </c>
      <c r="BI280">
        <v>1</v>
      </c>
      <c r="BJ280" t="s">
        <v>67</v>
      </c>
      <c r="BK280" t="s">
        <v>68</v>
      </c>
      <c r="BL280" t="s">
        <v>69</v>
      </c>
    </row>
    <row r="281" spans="1:64" x14ac:dyDescent="0.3">
      <c r="A281" t="s">
        <v>716</v>
      </c>
      <c r="B281">
        <v>280</v>
      </c>
      <c r="C281" t="s">
        <v>110</v>
      </c>
      <c r="D281" t="s">
        <v>88</v>
      </c>
      <c r="E281" t="s">
        <v>717</v>
      </c>
      <c r="F281">
        <f t="shared" si="8"/>
        <v>1</v>
      </c>
      <c r="G281">
        <f t="shared" si="9"/>
        <v>2</v>
      </c>
      <c r="M281">
        <v>0</v>
      </c>
      <c r="N281">
        <v>1</v>
      </c>
      <c r="P281">
        <v>1</v>
      </c>
      <c r="Q281" t="s">
        <v>80</v>
      </c>
      <c r="AG281">
        <f>VLOOKUP(A281,Fusa_corr!A:B,2,FALSE)</f>
        <v>2</v>
      </c>
      <c r="AH281">
        <v>0</v>
      </c>
      <c r="AI281">
        <v>1</v>
      </c>
      <c r="AK281" t="s">
        <v>62</v>
      </c>
      <c r="AL281">
        <v>6</v>
      </c>
      <c r="AM281">
        <v>1</v>
      </c>
      <c r="AN281">
        <v>3</v>
      </c>
      <c r="AO281">
        <v>2</v>
      </c>
      <c r="AP281">
        <v>3</v>
      </c>
      <c r="AQ281">
        <v>15.8</v>
      </c>
      <c r="AR281">
        <v>8.3000000000000007</v>
      </c>
      <c r="AS281">
        <v>2.9</v>
      </c>
      <c r="AT281">
        <v>3.1</v>
      </c>
      <c r="AU281">
        <v>14.2</v>
      </c>
      <c r="AV281">
        <v>52.7</v>
      </c>
      <c r="AW281">
        <v>6.5</v>
      </c>
      <c r="AX281">
        <v>46.7</v>
      </c>
      <c r="AY281">
        <v>12.1</v>
      </c>
      <c r="AZ281">
        <v>41.3</v>
      </c>
      <c r="BA281">
        <v>7</v>
      </c>
      <c r="BB281" t="s">
        <v>63</v>
      </c>
      <c r="BC281" t="s">
        <v>64</v>
      </c>
      <c r="BD281" t="s">
        <v>65</v>
      </c>
      <c r="BE281" t="s">
        <v>64</v>
      </c>
      <c r="BF281" t="s">
        <v>64</v>
      </c>
      <c r="BG281" t="s">
        <v>66</v>
      </c>
      <c r="BH281">
        <v>1</v>
      </c>
      <c r="BI281">
        <v>1</v>
      </c>
      <c r="BJ281" t="s">
        <v>75</v>
      </c>
      <c r="BK281" t="s">
        <v>91</v>
      </c>
      <c r="BL281" t="s">
        <v>69</v>
      </c>
    </row>
    <row r="282" spans="1:64" x14ac:dyDescent="0.3">
      <c r="A282" t="s">
        <v>718</v>
      </c>
      <c r="B282">
        <v>281</v>
      </c>
      <c r="C282" t="s">
        <v>163</v>
      </c>
      <c r="D282" t="s">
        <v>88</v>
      </c>
      <c r="E282" t="s">
        <v>719</v>
      </c>
      <c r="F282">
        <f t="shared" si="8"/>
        <v>12</v>
      </c>
      <c r="G282">
        <f t="shared" si="9"/>
        <v>2</v>
      </c>
      <c r="W282">
        <f>VLOOKUP(A282,Honda_corr!A:B,2,FALSE)</f>
        <v>2</v>
      </c>
      <c r="X282">
        <v>12</v>
      </c>
      <c r="AA282" t="s">
        <v>90</v>
      </c>
      <c r="AL282">
        <v>13</v>
      </c>
      <c r="AM282">
        <v>3</v>
      </c>
      <c r="AN282">
        <v>5</v>
      </c>
      <c r="AO282">
        <v>5</v>
      </c>
      <c r="AP282">
        <v>6</v>
      </c>
      <c r="AQ282">
        <v>18</v>
      </c>
      <c r="AR282">
        <v>11.6</v>
      </c>
      <c r="AS282">
        <v>6.4</v>
      </c>
      <c r="AT282">
        <v>6.9</v>
      </c>
      <c r="AU282">
        <v>20.399999999999999</v>
      </c>
      <c r="AV282">
        <v>88.7</v>
      </c>
      <c r="AW282">
        <v>16.3</v>
      </c>
      <c r="AX282">
        <v>73.2</v>
      </c>
      <c r="AY282">
        <v>18.2</v>
      </c>
      <c r="AZ282">
        <v>76.8</v>
      </c>
      <c r="BA282">
        <v>27</v>
      </c>
      <c r="BB282" t="s">
        <v>63</v>
      </c>
      <c r="BC282" t="s">
        <v>64</v>
      </c>
      <c r="BD282" t="s">
        <v>65</v>
      </c>
      <c r="BE282" t="s">
        <v>64</v>
      </c>
      <c r="BF282" t="s">
        <v>64</v>
      </c>
      <c r="BG282" t="s">
        <v>66</v>
      </c>
      <c r="BH282">
        <v>1</v>
      </c>
      <c r="BI282">
        <v>1</v>
      </c>
      <c r="BJ282" t="s">
        <v>75</v>
      </c>
      <c r="BK282" t="s">
        <v>91</v>
      </c>
      <c r="BL282" t="s">
        <v>69</v>
      </c>
    </row>
    <row r="283" spans="1:64" x14ac:dyDescent="0.3">
      <c r="A283" t="s">
        <v>720</v>
      </c>
      <c r="B283">
        <v>282</v>
      </c>
      <c r="C283" t="s">
        <v>429</v>
      </c>
      <c r="D283" t="s">
        <v>88</v>
      </c>
      <c r="E283" t="s">
        <v>721</v>
      </c>
      <c r="F283">
        <f t="shared" si="8"/>
        <v>5</v>
      </c>
      <c r="G283">
        <f t="shared" si="9"/>
        <v>0</v>
      </c>
      <c r="AB283">
        <v>0</v>
      </c>
      <c r="AC283">
        <v>5</v>
      </c>
      <c r="AE283">
        <v>1</v>
      </c>
      <c r="AF283" t="s">
        <v>80</v>
      </c>
      <c r="AL283">
        <v>9</v>
      </c>
      <c r="AM283">
        <v>4</v>
      </c>
      <c r="AN283">
        <v>5</v>
      </c>
      <c r="AO283">
        <v>0</v>
      </c>
      <c r="AP283">
        <v>4</v>
      </c>
      <c r="AQ283">
        <v>11.5</v>
      </c>
      <c r="AR283">
        <v>6.2</v>
      </c>
      <c r="AS283">
        <v>5</v>
      </c>
      <c r="AT283">
        <v>5.3</v>
      </c>
      <c r="AU283">
        <v>14.6</v>
      </c>
      <c r="AV283">
        <v>56.9</v>
      </c>
      <c r="AW283">
        <v>12</v>
      </c>
      <c r="AX283">
        <v>45</v>
      </c>
      <c r="AY283">
        <v>21</v>
      </c>
      <c r="AZ283">
        <v>35.1</v>
      </c>
      <c r="BA283">
        <v>14</v>
      </c>
      <c r="BB283" t="s">
        <v>63</v>
      </c>
      <c r="BC283" t="s">
        <v>64</v>
      </c>
      <c r="BD283" t="s">
        <v>65</v>
      </c>
      <c r="BE283" t="s">
        <v>64</v>
      </c>
      <c r="BF283" t="s">
        <v>64</v>
      </c>
      <c r="BG283" t="s">
        <v>66</v>
      </c>
      <c r="BH283">
        <v>2</v>
      </c>
      <c r="BI283">
        <v>1</v>
      </c>
      <c r="BJ283" t="s">
        <v>116</v>
      </c>
      <c r="BK283" t="s">
        <v>68</v>
      </c>
      <c r="BL283" t="s">
        <v>69</v>
      </c>
    </row>
    <row r="284" spans="1:64" x14ac:dyDescent="0.3">
      <c r="A284" t="s">
        <v>722</v>
      </c>
      <c r="B284">
        <v>283</v>
      </c>
      <c r="C284" t="s">
        <v>429</v>
      </c>
      <c r="D284" t="s">
        <v>88</v>
      </c>
      <c r="E284" t="s">
        <v>723</v>
      </c>
      <c r="F284">
        <f t="shared" si="8"/>
        <v>0</v>
      </c>
      <c r="G284">
        <f t="shared" si="9"/>
        <v>1</v>
      </c>
      <c r="W284">
        <f>VLOOKUP(A284,Honda_corr!A:B,2,FALSE)</f>
        <v>1</v>
      </c>
      <c r="X284">
        <v>0</v>
      </c>
      <c r="Y284">
        <v>1</v>
      </c>
      <c r="AA284" t="s">
        <v>62</v>
      </c>
      <c r="AL284">
        <v>5</v>
      </c>
      <c r="AM284">
        <v>2</v>
      </c>
      <c r="AN284">
        <v>3</v>
      </c>
      <c r="AO284">
        <v>0</v>
      </c>
      <c r="AP284">
        <v>4</v>
      </c>
      <c r="AQ284">
        <v>9</v>
      </c>
      <c r="AR284">
        <v>5</v>
      </c>
      <c r="AS284">
        <v>4</v>
      </c>
      <c r="AT284">
        <v>3.9</v>
      </c>
      <c r="AU284">
        <v>14</v>
      </c>
      <c r="AV284">
        <v>55.7</v>
      </c>
      <c r="AW284">
        <v>14.2</v>
      </c>
      <c r="AX284">
        <v>41.4</v>
      </c>
      <c r="AY284">
        <v>25.6</v>
      </c>
      <c r="AZ284">
        <v>35.700000000000003</v>
      </c>
      <c r="BA284">
        <v>10.3</v>
      </c>
      <c r="BB284" t="s">
        <v>63</v>
      </c>
      <c r="BC284" t="s">
        <v>64</v>
      </c>
      <c r="BD284" t="s">
        <v>65</v>
      </c>
      <c r="BE284" t="s">
        <v>64</v>
      </c>
      <c r="BF284" t="s">
        <v>64</v>
      </c>
      <c r="BG284" t="s">
        <v>74</v>
      </c>
      <c r="BH284">
        <v>2</v>
      </c>
      <c r="BI284">
        <v>1</v>
      </c>
      <c r="BJ284" t="s">
        <v>67</v>
      </c>
      <c r="BK284" t="s">
        <v>68</v>
      </c>
      <c r="BL284" t="s">
        <v>69</v>
      </c>
    </row>
    <row r="285" spans="1:64" x14ac:dyDescent="0.3">
      <c r="A285" t="s">
        <v>724</v>
      </c>
      <c r="B285">
        <v>284</v>
      </c>
      <c r="C285" t="s">
        <v>429</v>
      </c>
      <c r="D285" t="s">
        <v>88</v>
      </c>
      <c r="E285" t="s">
        <v>725</v>
      </c>
      <c r="F285">
        <f t="shared" si="8"/>
        <v>3</v>
      </c>
      <c r="G285">
        <f t="shared" si="9"/>
        <v>2</v>
      </c>
      <c r="H285">
        <f>VLOOKUP(A285,Barbacoas_H_corr!A:B,2,FALSE)</f>
        <v>2</v>
      </c>
      <c r="I285">
        <v>3</v>
      </c>
      <c r="L285" t="s">
        <v>90</v>
      </c>
      <c r="AL285">
        <v>6</v>
      </c>
      <c r="AM285">
        <v>2</v>
      </c>
      <c r="AN285">
        <v>4</v>
      </c>
      <c r="AO285">
        <v>0</v>
      </c>
      <c r="AP285">
        <v>5</v>
      </c>
      <c r="AQ285">
        <v>10.1</v>
      </c>
      <c r="AR285">
        <v>6.5</v>
      </c>
      <c r="AS285">
        <v>4.7</v>
      </c>
      <c r="AT285">
        <v>4.9000000000000004</v>
      </c>
      <c r="AU285">
        <v>14.5</v>
      </c>
      <c r="AV285">
        <v>51.2</v>
      </c>
      <c r="AW285">
        <v>10.3</v>
      </c>
      <c r="AX285">
        <v>40.5</v>
      </c>
      <c r="AY285">
        <v>20.2</v>
      </c>
      <c r="AZ285">
        <v>26.7</v>
      </c>
      <c r="BA285">
        <v>11</v>
      </c>
      <c r="BB285" t="s">
        <v>63</v>
      </c>
      <c r="BC285" t="s">
        <v>64</v>
      </c>
      <c r="BD285" t="s">
        <v>65</v>
      </c>
      <c r="BE285" t="s">
        <v>64</v>
      </c>
      <c r="BF285" t="s">
        <v>64</v>
      </c>
      <c r="BG285" t="s">
        <v>66</v>
      </c>
      <c r="BH285">
        <v>2</v>
      </c>
      <c r="BI285">
        <v>1</v>
      </c>
      <c r="BJ285" t="s">
        <v>67</v>
      </c>
      <c r="BK285" t="s">
        <v>68</v>
      </c>
      <c r="BL285" t="s">
        <v>69</v>
      </c>
    </row>
    <row r="286" spans="1:64" x14ac:dyDescent="0.3">
      <c r="A286" t="s">
        <v>726</v>
      </c>
      <c r="B286">
        <v>285</v>
      </c>
      <c r="C286" t="s">
        <v>429</v>
      </c>
      <c r="D286" t="s">
        <v>88</v>
      </c>
      <c r="E286" t="s">
        <v>727</v>
      </c>
      <c r="F286">
        <f t="shared" si="8"/>
        <v>48</v>
      </c>
      <c r="G286">
        <f t="shared" si="9"/>
        <v>6</v>
      </c>
      <c r="M286">
        <v>0</v>
      </c>
      <c r="N286">
        <v>4</v>
      </c>
      <c r="P286">
        <v>1</v>
      </c>
      <c r="Q286" t="s">
        <v>80</v>
      </c>
      <c r="R286">
        <v>0</v>
      </c>
      <c r="S286">
        <v>2</v>
      </c>
      <c r="U286">
        <v>1</v>
      </c>
      <c r="V286" t="s">
        <v>80</v>
      </c>
      <c r="W286">
        <f>VLOOKUP(A286,Honda_corr!A:B,2,FALSE)</f>
        <v>5</v>
      </c>
      <c r="X286">
        <v>35</v>
      </c>
      <c r="AA286" t="s">
        <v>90</v>
      </c>
      <c r="AB286">
        <f>VLOOKUP(A286,Florencia_corr!A:B,2,FALSE)</f>
        <v>1</v>
      </c>
      <c r="AC286">
        <v>7</v>
      </c>
      <c r="AF286" t="s">
        <v>90</v>
      </c>
      <c r="AL286">
        <v>91</v>
      </c>
      <c r="AM286">
        <v>34</v>
      </c>
      <c r="AN286">
        <v>51</v>
      </c>
      <c r="AO286">
        <v>6</v>
      </c>
      <c r="AP286">
        <v>9</v>
      </c>
      <c r="AQ286">
        <v>10.1</v>
      </c>
      <c r="AR286">
        <v>6.5</v>
      </c>
      <c r="AS286">
        <v>5.6</v>
      </c>
      <c r="AT286">
        <v>5.7</v>
      </c>
      <c r="AU286">
        <v>17.3</v>
      </c>
      <c r="AV286">
        <v>61</v>
      </c>
      <c r="AW286">
        <v>14</v>
      </c>
      <c r="AX286">
        <v>45.9</v>
      </c>
      <c r="AY286">
        <v>23.4</v>
      </c>
      <c r="AZ286">
        <v>37.1</v>
      </c>
      <c r="BA286">
        <v>15</v>
      </c>
      <c r="BB286" t="s">
        <v>63</v>
      </c>
      <c r="BC286" t="s">
        <v>64</v>
      </c>
      <c r="BD286" t="s">
        <v>65</v>
      </c>
      <c r="BE286" t="s">
        <v>64</v>
      </c>
      <c r="BF286" t="s">
        <v>64</v>
      </c>
      <c r="BG286" t="s">
        <v>66</v>
      </c>
      <c r="BH286">
        <v>2</v>
      </c>
      <c r="BI286">
        <v>1</v>
      </c>
      <c r="BJ286" t="s">
        <v>67</v>
      </c>
      <c r="BK286" t="s">
        <v>68</v>
      </c>
      <c r="BL286" t="s">
        <v>69</v>
      </c>
    </row>
    <row r="287" spans="1:64" x14ac:dyDescent="0.3">
      <c r="A287" t="s">
        <v>728</v>
      </c>
      <c r="B287">
        <v>286</v>
      </c>
      <c r="C287" t="s">
        <v>429</v>
      </c>
      <c r="D287" t="s">
        <v>88</v>
      </c>
      <c r="E287" t="s">
        <v>729</v>
      </c>
      <c r="F287">
        <f t="shared" si="8"/>
        <v>3</v>
      </c>
      <c r="G287">
        <f t="shared" si="9"/>
        <v>1</v>
      </c>
      <c r="H287">
        <f>VLOOKUP(A287,Barbacoas_H_corr!A:B,2,FALSE)</f>
        <v>1</v>
      </c>
      <c r="I287">
        <v>2</v>
      </c>
      <c r="L287" t="s">
        <v>90</v>
      </c>
      <c r="AB287">
        <v>0</v>
      </c>
      <c r="AC287">
        <v>1</v>
      </c>
      <c r="AE287">
        <v>1</v>
      </c>
      <c r="AF287" t="s">
        <v>80</v>
      </c>
      <c r="AL287">
        <v>9</v>
      </c>
      <c r="AM287">
        <v>4</v>
      </c>
      <c r="AN287">
        <v>5</v>
      </c>
      <c r="AO287">
        <v>0</v>
      </c>
      <c r="AP287">
        <v>4</v>
      </c>
      <c r="AQ287">
        <v>10.6</v>
      </c>
      <c r="AR287">
        <v>5.7</v>
      </c>
      <c r="AS287">
        <v>4.0999999999999996</v>
      </c>
      <c r="AT287">
        <v>3.6</v>
      </c>
      <c r="AU287">
        <v>12.4</v>
      </c>
      <c r="AV287">
        <v>51.4</v>
      </c>
      <c r="AW287">
        <v>11.8</v>
      </c>
      <c r="AX287">
        <v>39.5</v>
      </c>
      <c r="AY287">
        <v>22.9</v>
      </c>
      <c r="AZ287">
        <v>27.7</v>
      </c>
      <c r="BA287">
        <v>10</v>
      </c>
      <c r="BB287" t="s">
        <v>63</v>
      </c>
      <c r="BC287" t="s">
        <v>64</v>
      </c>
      <c r="BD287" t="s">
        <v>65</v>
      </c>
      <c r="BE287" t="s">
        <v>64</v>
      </c>
      <c r="BF287" t="s">
        <v>64</v>
      </c>
      <c r="BG287" t="s">
        <v>66</v>
      </c>
      <c r="BH287">
        <v>1</v>
      </c>
      <c r="BI287">
        <v>1</v>
      </c>
      <c r="BJ287" t="s">
        <v>67</v>
      </c>
      <c r="BK287" t="s">
        <v>68</v>
      </c>
      <c r="BL287" t="s">
        <v>69</v>
      </c>
    </row>
    <row r="288" spans="1:64" x14ac:dyDescent="0.3">
      <c r="A288" t="s">
        <v>730</v>
      </c>
      <c r="B288">
        <v>287</v>
      </c>
      <c r="C288" t="s">
        <v>429</v>
      </c>
      <c r="D288" t="s">
        <v>88</v>
      </c>
      <c r="E288" t="s">
        <v>731</v>
      </c>
      <c r="F288">
        <f t="shared" si="8"/>
        <v>15</v>
      </c>
      <c r="G288">
        <f t="shared" si="9"/>
        <v>10</v>
      </c>
      <c r="H288">
        <f>VLOOKUP(A288,Barbacoas_H_corr!A:B,2,FALSE)</f>
        <v>2</v>
      </c>
      <c r="I288">
        <v>0</v>
      </c>
      <c r="J288">
        <v>1</v>
      </c>
      <c r="L288" t="s">
        <v>62</v>
      </c>
      <c r="M288">
        <f>VLOOKUP(A288,'San Agustin_corr'!A:B,2,FALSE)</f>
        <v>2</v>
      </c>
      <c r="N288">
        <v>11</v>
      </c>
      <c r="Q288" t="s">
        <v>90</v>
      </c>
      <c r="AB288">
        <f>VLOOKUP(A288,Florencia_corr!A:B,2,FALSE)</f>
        <v>6</v>
      </c>
      <c r="AC288">
        <v>4</v>
      </c>
      <c r="AF288" t="s">
        <v>90</v>
      </c>
      <c r="AL288">
        <v>35</v>
      </c>
      <c r="AM288">
        <v>13</v>
      </c>
      <c r="AN288">
        <v>17</v>
      </c>
      <c r="AO288">
        <v>5</v>
      </c>
      <c r="AP288">
        <v>16</v>
      </c>
      <c r="AQ288">
        <v>10.7</v>
      </c>
      <c r="AR288">
        <v>6</v>
      </c>
      <c r="AS288">
        <v>4.8</v>
      </c>
      <c r="AT288">
        <v>4.8</v>
      </c>
      <c r="AU288">
        <v>16.399999999999999</v>
      </c>
      <c r="AV288">
        <v>61.4</v>
      </c>
      <c r="AW288">
        <v>13.7</v>
      </c>
      <c r="AX288">
        <v>47.7</v>
      </c>
      <c r="AY288">
        <v>22.4</v>
      </c>
      <c r="AZ288">
        <v>36</v>
      </c>
      <c r="BA288">
        <v>13</v>
      </c>
      <c r="BB288" t="s">
        <v>63</v>
      </c>
      <c r="BC288" t="s">
        <v>64</v>
      </c>
      <c r="BD288" t="s">
        <v>65</v>
      </c>
      <c r="BE288" t="s">
        <v>64</v>
      </c>
      <c r="BF288" t="s">
        <v>64</v>
      </c>
      <c r="BG288" t="s">
        <v>66</v>
      </c>
      <c r="BH288">
        <v>2</v>
      </c>
      <c r="BI288">
        <v>1</v>
      </c>
      <c r="BJ288" t="s">
        <v>67</v>
      </c>
      <c r="BK288" t="s">
        <v>68</v>
      </c>
      <c r="BL288" t="s">
        <v>69</v>
      </c>
    </row>
    <row r="289" spans="1:64" x14ac:dyDescent="0.3">
      <c r="A289" t="s">
        <v>732</v>
      </c>
      <c r="B289">
        <v>288</v>
      </c>
      <c r="C289" t="s">
        <v>209</v>
      </c>
      <c r="D289" t="s">
        <v>88</v>
      </c>
      <c r="E289" t="s">
        <v>733</v>
      </c>
      <c r="F289">
        <f t="shared" si="8"/>
        <v>4</v>
      </c>
      <c r="G289">
        <f t="shared" si="9"/>
        <v>0</v>
      </c>
      <c r="W289">
        <v>0</v>
      </c>
      <c r="X289">
        <v>4</v>
      </c>
      <c r="Z289">
        <v>1</v>
      </c>
      <c r="AA289" t="s">
        <v>80</v>
      </c>
      <c r="AL289">
        <v>10</v>
      </c>
      <c r="AM289">
        <v>3</v>
      </c>
      <c r="AN289">
        <v>4</v>
      </c>
      <c r="AO289">
        <v>3</v>
      </c>
      <c r="AP289">
        <v>4</v>
      </c>
      <c r="AQ289">
        <v>11.9</v>
      </c>
      <c r="AR289">
        <v>6.7</v>
      </c>
      <c r="AS289">
        <v>2.9</v>
      </c>
      <c r="AT289">
        <v>3.2</v>
      </c>
      <c r="AU289">
        <v>18.2</v>
      </c>
      <c r="AV289">
        <v>46</v>
      </c>
      <c r="AW289">
        <v>4.8</v>
      </c>
      <c r="AX289">
        <v>40.5</v>
      </c>
      <c r="AY289">
        <v>10.6</v>
      </c>
      <c r="AZ289">
        <v>39</v>
      </c>
      <c r="BA289">
        <v>6.8</v>
      </c>
      <c r="BB289" t="s">
        <v>63</v>
      </c>
      <c r="BC289" t="s">
        <v>64</v>
      </c>
      <c r="BD289" t="s">
        <v>65</v>
      </c>
      <c r="BE289" t="s">
        <v>64</v>
      </c>
      <c r="BF289" t="s">
        <v>64</v>
      </c>
      <c r="BG289" t="s">
        <v>135</v>
      </c>
      <c r="BH289">
        <v>2</v>
      </c>
      <c r="BI289">
        <v>1</v>
      </c>
      <c r="BJ289" t="s">
        <v>75</v>
      </c>
      <c r="BK289" t="s">
        <v>91</v>
      </c>
      <c r="BL289" t="s">
        <v>69</v>
      </c>
    </row>
    <row r="290" spans="1:64" x14ac:dyDescent="0.3">
      <c r="A290" t="s">
        <v>734</v>
      </c>
      <c r="B290">
        <v>289</v>
      </c>
      <c r="C290" t="s">
        <v>100</v>
      </c>
      <c r="D290" t="s">
        <v>101</v>
      </c>
      <c r="E290" t="s">
        <v>735</v>
      </c>
      <c r="F290">
        <f t="shared" si="8"/>
        <v>13</v>
      </c>
      <c r="G290">
        <f t="shared" si="9"/>
        <v>1</v>
      </c>
      <c r="H290">
        <v>0</v>
      </c>
      <c r="I290">
        <v>2</v>
      </c>
      <c r="K290">
        <v>1</v>
      </c>
      <c r="L290" t="s">
        <v>80</v>
      </c>
      <c r="M290">
        <v>0</v>
      </c>
      <c r="N290">
        <v>5</v>
      </c>
      <c r="P290">
        <v>1</v>
      </c>
      <c r="Q290" t="s">
        <v>80</v>
      </c>
      <c r="R290">
        <v>0</v>
      </c>
      <c r="S290">
        <v>4</v>
      </c>
      <c r="U290">
        <v>1</v>
      </c>
      <c r="V290" t="s">
        <v>80</v>
      </c>
      <c r="AG290">
        <f>VLOOKUP(A290,Fusa_corr!A:B,2,FALSE)</f>
        <v>1</v>
      </c>
      <c r="AH290">
        <v>2</v>
      </c>
      <c r="AK290" t="s">
        <v>90</v>
      </c>
      <c r="AL290">
        <v>11</v>
      </c>
      <c r="AM290">
        <v>4</v>
      </c>
      <c r="AN290">
        <v>6</v>
      </c>
      <c r="AO290">
        <v>1</v>
      </c>
      <c r="AP290">
        <v>4</v>
      </c>
      <c r="AQ290">
        <v>27.5</v>
      </c>
      <c r="AR290">
        <v>23.1</v>
      </c>
      <c r="AS290">
        <v>3.6</v>
      </c>
      <c r="AT290">
        <v>2.9</v>
      </c>
      <c r="AU290">
        <v>6.8</v>
      </c>
      <c r="AV290">
        <v>70.5</v>
      </c>
      <c r="AW290">
        <v>42.9</v>
      </c>
      <c r="AX290">
        <v>27.8</v>
      </c>
      <c r="AY290">
        <v>60.7</v>
      </c>
      <c r="AZ290">
        <v>54</v>
      </c>
      <c r="BA290">
        <v>10.6</v>
      </c>
      <c r="BB290" t="s">
        <v>63</v>
      </c>
      <c r="BC290" t="s">
        <v>64</v>
      </c>
      <c r="BD290" t="s">
        <v>65</v>
      </c>
      <c r="BE290" t="s">
        <v>64</v>
      </c>
      <c r="BF290" t="s">
        <v>64</v>
      </c>
      <c r="BG290" t="s">
        <v>66</v>
      </c>
      <c r="BH290">
        <v>1</v>
      </c>
      <c r="BI290">
        <v>1</v>
      </c>
      <c r="BJ290" t="s">
        <v>67</v>
      </c>
      <c r="BK290" t="s">
        <v>103</v>
      </c>
      <c r="BL290" t="s">
        <v>69</v>
      </c>
    </row>
    <row r="291" spans="1:64" x14ac:dyDescent="0.3">
      <c r="A291" t="s">
        <v>736</v>
      </c>
      <c r="B291">
        <v>290</v>
      </c>
      <c r="C291" t="s">
        <v>330</v>
      </c>
      <c r="D291" t="s">
        <v>331</v>
      </c>
      <c r="E291" t="s">
        <v>737</v>
      </c>
      <c r="F291">
        <f t="shared" si="8"/>
        <v>1</v>
      </c>
      <c r="G291">
        <f t="shared" si="9"/>
        <v>5</v>
      </c>
      <c r="M291">
        <f>VLOOKUP(A291,'San Agustin_corr'!A:B,2,FALSE)</f>
        <v>2</v>
      </c>
      <c r="N291">
        <v>0</v>
      </c>
      <c r="O291">
        <v>1</v>
      </c>
      <c r="Q291" t="s">
        <v>62</v>
      </c>
      <c r="AB291">
        <f>VLOOKUP(A291,Florencia_corr!A:B,2,FALSE)</f>
        <v>3</v>
      </c>
      <c r="AC291">
        <v>1</v>
      </c>
      <c r="AF291" t="s">
        <v>90</v>
      </c>
      <c r="AL291">
        <v>8</v>
      </c>
      <c r="AM291">
        <v>6</v>
      </c>
      <c r="AN291">
        <v>2</v>
      </c>
      <c r="AO291">
        <v>0</v>
      </c>
      <c r="AP291">
        <v>8</v>
      </c>
      <c r="AQ291">
        <v>19.600000000000001</v>
      </c>
      <c r="AR291">
        <v>12</v>
      </c>
      <c r="AS291">
        <v>9.6999999999999993</v>
      </c>
      <c r="AT291">
        <v>11</v>
      </c>
      <c r="AU291">
        <v>32.799999999999997</v>
      </c>
      <c r="AV291">
        <v>198.8</v>
      </c>
      <c r="AW291">
        <v>80</v>
      </c>
      <c r="AX291">
        <v>118.7</v>
      </c>
      <c r="AY291">
        <v>40.299999999999997</v>
      </c>
      <c r="AZ291">
        <v>108</v>
      </c>
      <c r="BA291">
        <v>163.6</v>
      </c>
      <c r="BB291" t="s">
        <v>63</v>
      </c>
      <c r="BC291" t="s">
        <v>64</v>
      </c>
      <c r="BD291" t="s">
        <v>65</v>
      </c>
      <c r="BE291" t="s">
        <v>64</v>
      </c>
      <c r="BF291" t="s">
        <v>64</v>
      </c>
      <c r="BG291" t="s">
        <v>66</v>
      </c>
      <c r="BH291">
        <v>2</v>
      </c>
      <c r="BI291">
        <v>1</v>
      </c>
      <c r="BJ291" t="s">
        <v>75</v>
      </c>
      <c r="BK291" t="s">
        <v>76</v>
      </c>
      <c r="BL291" t="s">
        <v>81</v>
      </c>
    </row>
    <row r="292" spans="1:64" x14ac:dyDescent="0.3">
      <c r="A292" t="s">
        <v>738</v>
      </c>
      <c r="B292">
        <v>291</v>
      </c>
      <c r="C292" t="s">
        <v>330</v>
      </c>
      <c r="D292" t="s">
        <v>331</v>
      </c>
      <c r="E292" t="s">
        <v>739</v>
      </c>
      <c r="F292">
        <f t="shared" si="8"/>
        <v>25</v>
      </c>
      <c r="G292">
        <f t="shared" si="9"/>
        <v>9</v>
      </c>
      <c r="R292">
        <f>VLOOKUP(A292,Toche_corr!A:B,2,FALSE)</f>
        <v>2</v>
      </c>
      <c r="S292">
        <v>19</v>
      </c>
      <c r="V292" t="s">
        <v>90</v>
      </c>
      <c r="W292">
        <f>VLOOKUP(A292,Honda_corr!A:B,2,FALSE)</f>
        <v>4</v>
      </c>
      <c r="X292">
        <v>6</v>
      </c>
      <c r="AA292" t="s">
        <v>90</v>
      </c>
      <c r="AG292">
        <f>VLOOKUP(A292,Fusa_corr!A:B,2,FALSE)</f>
        <v>3</v>
      </c>
      <c r="AH292">
        <v>0</v>
      </c>
      <c r="AI292">
        <v>1</v>
      </c>
      <c r="AK292" t="s">
        <v>62</v>
      </c>
      <c r="AL292">
        <v>7</v>
      </c>
      <c r="AM292">
        <v>1</v>
      </c>
      <c r="AN292">
        <v>5</v>
      </c>
      <c r="AO292">
        <v>1</v>
      </c>
      <c r="AP292">
        <v>4</v>
      </c>
      <c r="AQ292">
        <v>17.100000000000001</v>
      </c>
      <c r="AR292">
        <v>11</v>
      </c>
      <c r="AS292">
        <v>8.4</v>
      </c>
      <c r="AT292">
        <v>10.1</v>
      </c>
      <c r="AU292">
        <v>33.700000000000003</v>
      </c>
      <c r="AV292">
        <v>182.4</v>
      </c>
      <c r="AW292">
        <v>77.900000000000006</v>
      </c>
      <c r="AX292">
        <v>100.1</v>
      </c>
      <c r="AY292">
        <v>43.7</v>
      </c>
      <c r="AZ292">
        <v>126.5</v>
      </c>
      <c r="BA292">
        <v>114.6</v>
      </c>
      <c r="BB292" t="s">
        <v>63</v>
      </c>
      <c r="BC292" t="s">
        <v>64</v>
      </c>
      <c r="BD292" t="s">
        <v>65</v>
      </c>
      <c r="BE292" t="s">
        <v>64</v>
      </c>
      <c r="BF292" t="s">
        <v>64</v>
      </c>
      <c r="BG292" t="s">
        <v>207</v>
      </c>
      <c r="BH292">
        <v>3</v>
      </c>
      <c r="BI292">
        <v>3</v>
      </c>
      <c r="BJ292" t="s">
        <v>75</v>
      </c>
      <c r="BK292" t="s">
        <v>116</v>
      </c>
      <c r="BL292" t="s">
        <v>69</v>
      </c>
    </row>
    <row r="293" spans="1:64" x14ac:dyDescent="0.3">
      <c r="A293" t="s">
        <v>740</v>
      </c>
      <c r="B293">
        <v>292</v>
      </c>
      <c r="C293" t="s">
        <v>100</v>
      </c>
      <c r="D293" t="s">
        <v>101</v>
      </c>
      <c r="E293" t="s">
        <v>741</v>
      </c>
      <c r="F293">
        <f t="shared" si="8"/>
        <v>16</v>
      </c>
      <c r="G293">
        <f t="shared" si="9"/>
        <v>8</v>
      </c>
      <c r="H293">
        <f>VLOOKUP(A293,Barbacoas_H_corr!A:B,2,FALSE)</f>
        <v>8</v>
      </c>
      <c r="I293">
        <v>8</v>
      </c>
      <c r="L293" t="s">
        <v>90</v>
      </c>
      <c r="AB293">
        <v>0</v>
      </c>
      <c r="AC293">
        <v>8</v>
      </c>
      <c r="AE293">
        <v>1</v>
      </c>
      <c r="AF293" t="s">
        <v>80</v>
      </c>
      <c r="AL293">
        <v>46</v>
      </c>
      <c r="AM293">
        <v>12</v>
      </c>
      <c r="AN293">
        <v>25</v>
      </c>
      <c r="AO293">
        <v>9</v>
      </c>
      <c r="AP293">
        <v>9</v>
      </c>
      <c r="AQ293">
        <v>23.6</v>
      </c>
      <c r="AR293">
        <v>16.7</v>
      </c>
      <c r="AS293">
        <v>2.6</v>
      </c>
      <c r="AT293">
        <v>2.7</v>
      </c>
      <c r="AU293">
        <v>5</v>
      </c>
      <c r="AV293">
        <v>67.8</v>
      </c>
      <c r="AW293">
        <v>43.8</v>
      </c>
      <c r="AX293">
        <v>22.6</v>
      </c>
      <c r="AY293">
        <v>66.099999999999994</v>
      </c>
      <c r="AZ293">
        <v>36.799999999999997</v>
      </c>
      <c r="BA293">
        <v>7.4</v>
      </c>
      <c r="BB293" t="s">
        <v>63</v>
      </c>
      <c r="BC293" t="s">
        <v>64</v>
      </c>
      <c r="BD293" t="s">
        <v>65</v>
      </c>
      <c r="BE293" t="s">
        <v>64</v>
      </c>
      <c r="BF293" t="s">
        <v>64</v>
      </c>
      <c r="BG293" t="s">
        <v>66</v>
      </c>
      <c r="BH293">
        <v>1</v>
      </c>
      <c r="BI293">
        <v>1</v>
      </c>
      <c r="BJ293" t="s">
        <v>67</v>
      </c>
      <c r="BK293" t="s">
        <v>103</v>
      </c>
      <c r="BL293" t="s">
        <v>81</v>
      </c>
    </row>
    <row r="294" spans="1:64" x14ac:dyDescent="0.3">
      <c r="A294" t="s">
        <v>742</v>
      </c>
      <c r="B294">
        <v>293</v>
      </c>
      <c r="C294" t="s">
        <v>209</v>
      </c>
      <c r="D294" t="s">
        <v>88</v>
      </c>
      <c r="E294" t="s">
        <v>743</v>
      </c>
      <c r="F294">
        <f t="shared" si="8"/>
        <v>3</v>
      </c>
      <c r="G294">
        <f t="shared" si="9"/>
        <v>1</v>
      </c>
      <c r="W294">
        <f>VLOOKUP(A294,Honda_corr!A:B,2,FALSE)</f>
        <v>1</v>
      </c>
      <c r="X294">
        <v>3</v>
      </c>
      <c r="AA294" t="s">
        <v>90</v>
      </c>
      <c r="AL294">
        <v>12</v>
      </c>
      <c r="AM294">
        <v>2</v>
      </c>
      <c r="AN294">
        <v>5</v>
      </c>
      <c r="AO294">
        <v>5</v>
      </c>
      <c r="AP294">
        <v>9</v>
      </c>
      <c r="AQ294">
        <v>16.399999999999999</v>
      </c>
      <c r="AR294">
        <v>9.6</v>
      </c>
      <c r="AS294">
        <v>4.7</v>
      </c>
      <c r="AT294">
        <v>3.4</v>
      </c>
      <c r="AU294">
        <v>20.7</v>
      </c>
      <c r="AV294">
        <v>63.9</v>
      </c>
      <c r="AW294">
        <v>10.8</v>
      </c>
      <c r="AX294">
        <v>53.6</v>
      </c>
      <c r="AY294">
        <v>16.8</v>
      </c>
      <c r="AZ294">
        <v>48.6</v>
      </c>
      <c r="BA294">
        <v>12.3</v>
      </c>
      <c r="BB294" t="s">
        <v>63</v>
      </c>
      <c r="BC294" t="s">
        <v>64</v>
      </c>
      <c r="BD294" t="s">
        <v>65</v>
      </c>
      <c r="BE294" t="s">
        <v>64</v>
      </c>
      <c r="BF294" t="s">
        <v>64</v>
      </c>
      <c r="BG294" t="s">
        <v>96</v>
      </c>
      <c r="BH294">
        <v>3</v>
      </c>
      <c r="BI294">
        <v>2</v>
      </c>
      <c r="BJ294" t="s">
        <v>75</v>
      </c>
      <c r="BK294" t="s">
        <v>91</v>
      </c>
      <c r="BL294" t="s">
        <v>69</v>
      </c>
    </row>
    <row r="295" spans="1:64" x14ac:dyDescent="0.3">
      <c r="A295" t="s">
        <v>744</v>
      </c>
      <c r="B295">
        <v>294</v>
      </c>
      <c r="C295" t="s">
        <v>395</v>
      </c>
      <c r="D295" t="s">
        <v>88</v>
      </c>
      <c r="E295" t="s">
        <v>745</v>
      </c>
      <c r="F295">
        <f t="shared" si="8"/>
        <v>0</v>
      </c>
      <c r="G295">
        <f t="shared" si="9"/>
        <v>3</v>
      </c>
      <c r="AB295">
        <f>VLOOKUP(A295,Florencia_corr!A:B,2,FALSE)</f>
        <v>3</v>
      </c>
      <c r="AC295">
        <v>0</v>
      </c>
      <c r="AD295">
        <v>1</v>
      </c>
      <c r="AF295" t="s">
        <v>62</v>
      </c>
      <c r="AL295">
        <v>30</v>
      </c>
      <c r="AM295">
        <v>4</v>
      </c>
      <c r="AN295">
        <v>20</v>
      </c>
      <c r="AO295">
        <v>6</v>
      </c>
      <c r="AP295">
        <v>12</v>
      </c>
      <c r="AQ295">
        <v>21.8</v>
      </c>
      <c r="AR295">
        <v>13.4</v>
      </c>
      <c r="AS295">
        <v>5.6</v>
      </c>
      <c r="AT295">
        <v>6</v>
      </c>
      <c r="AU295">
        <v>32.4</v>
      </c>
      <c r="AV295">
        <v>89.3</v>
      </c>
      <c r="AW295">
        <v>14.8</v>
      </c>
      <c r="AX295">
        <v>74.599999999999994</v>
      </c>
      <c r="AY295">
        <v>16.600000000000001</v>
      </c>
      <c r="AZ295">
        <v>56.8</v>
      </c>
      <c r="BA295">
        <v>62.2</v>
      </c>
      <c r="BB295" t="s">
        <v>63</v>
      </c>
      <c r="BC295" t="s">
        <v>64</v>
      </c>
      <c r="BD295" t="s">
        <v>65</v>
      </c>
      <c r="BE295" t="s">
        <v>64</v>
      </c>
      <c r="BF295" t="s">
        <v>64</v>
      </c>
      <c r="BG295" t="s">
        <v>66</v>
      </c>
      <c r="BH295">
        <v>1</v>
      </c>
      <c r="BI295">
        <v>1</v>
      </c>
      <c r="BJ295" t="s">
        <v>75</v>
      </c>
      <c r="BK295" t="s">
        <v>91</v>
      </c>
      <c r="BL295" t="s">
        <v>98</v>
      </c>
    </row>
    <row r="296" spans="1:64" x14ac:dyDescent="0.3">
      <c r="A296" t="s">
        <v>746</v>
      </c>
      <c r="B296">
        <v>295</v>
      </c>
      <c r="C296" t="s">
        <v>395</v>
      </c>
      <c r="D296" t="s">
        <v>88</v>
      </c>
      <c r="E296" t="s">
        <v>747</v>
      </c>
      <c r="F296">
        <f t="shared" si="8"/>
        <v>0</v>
      </c>
      <c r="G296">
        <f t="shared" si="9"/>
        <v>4</v>
      </c>
      <c r="AB296">
        <f>VLOOKUP(A296,Florencia_corr!A:B,2,FALSE)</f>
        <v>4</v>
      </c>
      <c r="AC296">
        <v>0</v>
      </c>
      <c r="AD296">
        <v>1</v>
      </c>
      <c r="AF296" t="s">
        <v>62</v>
      </c>
      <c r="AL296">
        <v>13</v>
      </c>
      <c r="AM296">
        <v>4</v>
      </c>
      <c r="AN296">
        <v>5</v>
      </c>
      <c r="AO296">
        <v>4</v>
      </c>
      <c r="AP296">
        <v>4</v>
      </c>
      <c r="AQ296">
        <v>21.5</v>
      </c>
      <c r="AR296">
        <v>12.1</v>
      </c>
      <c r="AS296">
        <v>5.0999999999999996</v>
      </c>
      <c r="AT296">
        <v>5.3</v>
      </c>
      <c r="AU296">
        <v>29.9</v>
      </c>
      <c r="AV296">
        <v>85</v>
      </c>
      <c r="AW296">
        <v>16.3</v>
      </c>
      <c r="AX296">
        <v>69.3</v>
      </c>
      <c r="AY296">
        <v>19</v>
      </c>
      <c r="AZ296">
        <v>53.4</v>
      </c>
      <c r="BA296">
        <v>47</v>
      </c>
      <c r="BB296" t="s">
        <v>63</v>
      </c>
      <c r="BC296" t="s">
        <v>64</v>
      </c>
      <c r="BD296" t="s">
        <v>65</v>
      </c>
      <c r="BE296" t="s">
        <v>64</v>
      </c>
      <c r="BF296" t="s">
        <v>64</v>
      </c>
      <c r="BG296" t="s">
        <v>66</v>
      </c>
      <c r="BH296">
        <v>1</v>
      </c>
      <c r="BI296">
        <v>1</v>
      </c>
      <c r="BJ296" t="s">
        <v>75</v>
      </c>
      <c r="BK296" t="s">
        <v>91</v>
      </c>
      <c r="BL296" t="s">
        <v>98</v>
      </c>
    </row>
    <row r="297" spans="1:64" x14ac:dyDescent="0.3">
      <c r="A297" t="s">
        <v>748</v>
      </c>
      <c r="B297">
        <v>296</v>
      </c>
      <c r="C297" t="s">
        <v>110</v>
      </c>
      <c r="D297" t="s">
        <v>88</v>
      </c>
      <c r="E297" t="s">
        <v>749</v>
      </c>
      <c r="F297">
        <f t="shared" si="8"/>
        <v>21</v>
      </c>
      <c r="G297">
        <f t="shared" si="9"/>
        <v>6</v>
      </c>
      <c r="W297">
        <f>VLOOKUP(A297,Honda_corr!A:B,2,FALSE)</f>
        <v>5</v>
      </c>
      <c r="X297">
        <v>21</v>
      </c>
      <c r="AA297" t="s">
        <v>90</v>
      </c>
      <c r="AG297">
        <f>VLOOKUP(A297,Fusa_corr!A:B,2,FALSE)</f>
        <v>1</v>
      </c>
      <c r="AH297">
        <v>0</v>
      </c>
      <c r="AI297">
        <v>1</v>
      </c>
      <c r="AK297" t="s">
        <v>62</v>
      </c>
      <c r="AL297">
        <v>48</v>
      </c>
      <c r="AM297">
        <v>20</v>
      </c>
      <c r="AN297">
        <v>28</v>
      </c>
      <c r="AO297">
        <v>0</v>
      </c>
      <c r="AP297">
        <v>8</v>
      </c>
      <c r="AQ297">
        <v>15.5</v>
      </c>
      <c r="AR297">
        <v>9.4</v>
      </c>
      <c r="AS297">
        <v>3.7</v>
      </c>
      <c r="AT297">
        <v>3.8</v>
      </c>
      <c r="AU297">
        <v>20.5</v>
      </c>
      <c r="AV297">
        <v>52.9</v>
      </c>
      <c r="AW297">
        <v>3.9</v>
      </c>
      <c r="AX297">
        <v>49</v>
      </c>
      <c r="AY297">
        <v>7.4</v>
      </c>
      <c r="AZ297">
        <v>48.8</v>
      </c>
      <c r="BA297">
        <v>10.4</v>
      </c>
      <c r="BB297" t="s">
        <v>63</v>
      </c>
      <c r="BC297" t="s">
        <v>64</v>
      </c>
      <c r="BD297" t="s">
        <v>65</v>
      </c>
      <c r="BE297" t="s">
        <v>64</v>
      </c>
      <c r="BF297" t="s">
        <v>64</v>
      </c>
      <c r="BG297" t="s">
        <v>135</v>
      </c>
      <c r="BH297">
        <v>2</v>
      </c>
      <c r="BI297">
        <v>1</v>
      </c>
      <c r="BJ297" t="s">
        <v>75</v>
      </c>
      <c r="BK297" t="s">
        <v>91</v>
      </c>
      <c r="BL297" t="s">
        <v>69</v>
      </c>
    </row>
    <row r="298" spans="1:64" x14ac:dyDescent="0.3">
      <c r="A298" t="s">
        <v>750</v>
      </c>
      <c r="B298">
        <v>297</v>
      </c>
      <c r="C298" t="s">
        <v>120</v>
      </c>
      <c r="D298" t="s">
        <v>121</v>
      </c>
      <c r="E298" t="s">
        <v>751</v>
      </c>
      <c r="F298">
        <f t="shared" si="8"/>
        <v>23</v>
      </c>
      <c r="G298">
        <f t="shared" si="9"/>
        <v>4</v>
      </c>
      <c r="M298">
        <v>0</v>
      </c>
      <c r="N298">
        <v>3</v>
      </c>
      <c r="P298">
        <v>1</v>
      </c>
      <c r="Q298" t="s">
        <v>80</v>
      </c>
      <c r="W298">
        <f>VLOOKUP(A298,Honda_corr!A:B,2,FALSE)</f>
        <v>4</v>
      </c>
      <c r="X298">
        <v>20</v>
      </c>
      <c r="AA298" t="s">
        <v>90</v>
      </c>
      <c r="AL298">
        <v>13</v>
      </c>
      <c r="AM298">
        <v>1</v>
      </c>
      <c r="AN298">
        <v>4</v>
      </c>
      <c r="AO298">
        <v>8</v>
      </c>
      <c r="AP298">
        <v>4</v>
      </c>
      <c r="AQ298">
        <v>13.5</v>
      </c>
      <c r="AR298">
        <v>11.5</v>
      </c>
      <c r="AS298">
        <v>9.6</v>
      </c>
      <c r="AT298">
        <v>11.5</v>
      </c>
      <c r="AU298">
        <v>9.9</v>
      </c>
      <c r="AV298">
        <v>77.2</v>
      </c>
      <c r="AW298">
        <v>30.5</v>
      </c>
      <c r="AX298">
        <v>49</v>
      </c>
      <c r="AY298">
        <v>38.4</v>
      </c>
      <c r="AZ298">
        <v>38.799999999999997</v>
      </c>
      <c r="BA298">
        <v>26.4</v>
      </c>
      <c r="BB298" t="s">
        <v>63</v>
      </c>
      <c r="BC298" t="s">
        <v>64</v>
      </c>
      <c r="BD298" t="s">
        <v>65</v>
      </c>
      <c r="BE298" t="s">
        <v>64</v>
      </c>
      <c r="BF298" t="s">
        <v>64</v>
      </c>
      <c r="BG298" t="s">
        <v>74</v>
      </c>
      <c r="BH298">
        <v>2</v>
      </c>
      <c r="BI298">
        <v>1</v>
      </c>
      <c r="BJ298" t="s">
        <v>67</v>
      </c>
      <c r="BK298" t="s">
        <v>116</v>
      </c>
      <c r="BL298" t="s">
        <v>77</v>
      </c>
    </row>
    <row r="299" spans="1:64" x14ac:dyDescent="0.3">
      <c r="A299" t="s">
        <v>752</v>
      </c>
      <c r="B299">
        <v>298</v>
      </c>
      <c r="C299" t="s">
        <v>120</v>
      </c>
      <c r="D299" t="s">
        <v>121</v>
      </c>
      <c r="E299" t="s">
        <v>753</v>
      </c>
      <c r="F299">
        <f t="shared" si="8"/>
        <v>0</v>
      </c>
      <c r="G299">
        <f t="shared" si="9"/>
        <v>3</v>
      </c>
      <c r="AB299">
        <f>VLOOKUP(A299,Florencia_corr!A:B,2,FALSE)</f>
        <v>3</v>
      </c>
      <c r="AC299">
        <v>0</v>
      </c>
      <c r="AD299">
        <v>1</v>
      </c>
      <c r="AF299" t="s">
        <v>62</v>
      </c>
      <c r="AL299">
        <v>7</v>
      </c>
      <c r="AM299">
        <v>3</v>
      </c>
      <c r="AN299">
        <v>4</v>
      </c>
      <c r="AO299">
        <v>0</v>
      </c>
      <c r="AP299">
        <v>4</v>
      </c>
      <c r="AQ299">
        <v>14.5</v>
      </c>
      <c r="AR299">
        <v>12.5</v>
      </c>
      <c r="AS299">
        <v>8.6</v>
      </c>
      <c r="AT299">
        <v>13.7</v>
      </c>
      <c r="AU299">
        <v>10.3</v>
      </c>
      <c r="AV299">
        <v>81</v>
      </c>
      <c r="AW299">
        <v>30.3</v>
      </c>
      <c r="AX299">
        <v>51.1</v>
      </c>
      <c r="AY299">
        <v>37.299999999999997</v>
      </c>
      <c r="AZ299">
        <v>38.1</v>
      </c>
      <c r="BA299">
        <v>27.2</v>
      </c>
      <c r="BB299" t="s">
        <v>63</v>
      </c>
      <c r="BC299" t="s">
        <v>64</v>
      </c>
      <c r="BD299" t="s">
        <v>65</v>
      </c>
      <c r="BE299" t="s">
        <v>64</v>
      </c>
      <c r="BF299" t="s">
        <v>64</v>
      </c>
      <c r="BG299" t="s">
        <v>66</v>
      </c>
      <c r="BH299">
        <v>2</v>
      </c>
      <c r="BI299">
        <v>1</v>
      </c>
      <c r="BJ299" t="s">
        <v>67</v>
      </c>
      <c r="BK299" t="s">
        <v>68</v>
      </c>
      <c r="BL299" t="s">
        <v>69</v>
      </c>
    </row>
    <row r="300" spans="1:64" x14ac:dyDescent="0.3">
      <c r="A300" t="s">
        <v>754</v>
      </c>
      <c r="B300">
        <v>299</v>
      </c>
      <c r="C300" t="s">
        <v>141</v>
      </c>
      <c r="D300" t="s">
        <v>88</v>
      </c>
      <c r="E300" t="s">
        <v>755</v>
      </c>
      <c r="F300">
        <f t="shared" si="8"/>
        <v>2</v>
      </c>
      <c r="G300">
        <f t="shared" si="9"/>
        <v>0</v>
      </c>
      <c r="W300">
        <v>0</v>
      </c>
      <c r="X300">
        <v>2</v>
      </c>
      <c r="Z300">
        <v>1</v>
      </c>
      <c r="AA300" t="s">
        <v>80</v>
      </c>
      <c r="AL300">
        <v>41</v>
      </c>
      <c r="AM300">
        <v>12</v>
      </c>
      <c r="AN300">
        <v>23</v>
      </c>
      <c r="AO300">
        <v>6</v>
      </c>
      <c r="AP300">
        <v>12</v>
      </c>
      <c r="AQ300">
        <v>24.6</v>
      </c>
      <c r="AR300">
        <v>16.2</v>
      </c>
      <c r="AS300">
        <v>4.0999999999999996</v>
      </c>
      <c r="AT300">
        <v>4.8</v>
      </c>
      <c r="AU300">
        <v>30.3</v>
      </c>
      <c r="AV300">
        <v>90.1</v>
      </c>
      <c r="AW300">
        <v>14.6</v>
      </c>
      <c r="AX300">
        <v>75.8</v>
      </c>
      <c r="AY300">
        <v>16.2</v>
      </c>
      <c r="AZ300">
        <v>61.4</v>
      </c>
      <c r="BA300">
        <v>54.8</v>
      </c>
      <c r="BB300" t="s">
        <v>63</v>
      </c>
      <c r="BC300" t="s">
        <v>64</v>
      </c>
      <c r="BD300" t="s">
        <v>65</v>
      </c>
      <c r="BE300" t="s">
        <v>64</v>
      </c>
      <c r="BF300" t="s">
        <v>64</v>
      </c>
      <c r="BG300" t="s">
        <v>135</v>
      </c>
      <c r="BH300">
        <v>2</v>
      </c>
      <c r="BI300">
        <v>1</v>
      </c>
      <c r="BJ300" t="s">
        <v>75</v>
      </c>
      <c r="BK300" t="s">
        <v>91</v>
      </c>
      <c r="BL300" t="s">
        <v>98</v>
      </c>
    </row>
    <row r="301" spans="1:64" x14ac:dyDescent="0.3">
      <c r="A301" t="s">
        <v>756</v>
      </c>
      <c r="B301">
        <v>300</v>
      </c>
      <c r="C301" t="s">
        <v>253</v>
      </c>
      <c r="D301" t="s">
        <v>254</v>
      </c>
      <c r="E301" t="s">
        <v>757</v>
      </c>
      <c r="F301">
        <f t="shared" si="8"/>
        <v>7</v>
      </c>
      <c r="G301">
        <f t="shared" si="9"/>
        <v>8</v>
      </c>
      <c r="AB301">
        <f>VLOOKUP(A301,Florencia_corr!A:B,2,FALSE)</f>
        <v>8</v>
      </c>
      <c r="AC301">
        <v>7</v>
      </c>
      <c r="AF301" t="s">
        <v>90</v>
      </c>
      <c r="AL301">
        <v>4</v>
      </c>
      <c r="AM301">
        <v>1</v>
      </c>
      <c r="AN301">
        <v>3</v>
      </c>
      <c r="AO301">
        <v>0</v>
      </c>
      <c r="AP301">
        <v>4</v>
      </c>
      <c r="AQ301">
        <v>54</v>
      </c>
      <c r="AR301">
        <v>42.5</v>
      </c>
      <c r="AS301">
        <v>8.3000000000000007</v>
      </c>
      <c r="AT301">
        <v>12.1</v>
      </c>
      <c r="AU301">
        <v>18.8</v>
      </c>
      <c r="AV301">
        <v>87.8</v>
      </c>
      <c r="AW301">
        <v>21.2</v>
      </c>
      <c r="AX301">
        <v>66.5</v>
      </c>
      <c r="AY301">
        <v>24.1</v>
      </c>
      <c r="AZ301">
        <v>53.5</v>
      </c>
      <c r="BA301">
        <v>46.9</v>
      </c>
      <c r="BB301" t="s">
        <v>63</v>
      </c>
      <c r="BC301" t="s">
        <v>64</v>
      </c>
      <c r="BD301" t="s">
        <v>65</v>
      </c>
      <c r="BE301" t="s">
        <v>64</v>
      </c>
      <c r="BF301" t="s">
        <v>64</v>
      </c>
      <c r="BG301" t="s">
        <v>66</v>
      </c>
      <c r="BH301">
        <v>2</v>
      </c>
      <c r="BI301">
        <v>1</v>
      </c>
      <c r="BJ301" t="s">
        <v>75</v>
      </c>
      <c r="BK301" t="s">
        <v>91</v>
      </c>
      <c r="BL301" t="s">
        <v>69</v>
      </c>
    </row>
    <row r="302" spans="1:64" x14ac:dyDescent="0.3">
      <c r="A302" t="s">
        <v>758</v>
      </c>
      <c r="B302">
        <v>301</v>
      </c>
      <c r="C302" t="s">
        <v>253</v>
      </c>
      <c r="D302" t="s">
        <v>254</v>
      </c>
      <c r="E302" t="s">
        <v>759</v>
      </c>
      <c r="F302">
        <f t="shared" si="8"/>
        <v>0</v>
      </c>
      <c r="G302">
        <f t="shared" si="9"/>
        <v>5</v>
      </c>
      <c r="AB302">
        <f>VLOOKUP(A302,Florencia_corr!A:B,2,FALSE)</f>
        <v>5</v>
      </c>
      <c r="AC302">
        <v>0</v>
      </c>
      <c r="AD302">
        <v>1</v>
      </c>
      <c r="AF302" t="s">
        <v>62</v>
      </c>
      <c r="AL302">
        <v>9</v>
      </c>
      <c r="AM302">
        <v>3</v>
      </c>
      <c r="AN302">
        <v>6</v>
      </c>
      <c r="AO302">
        <v>0</v>
      </c>
      <c r="AP302">
        <v>7</v>
      </c>
      <c r="AQ302">
        <v>40.6</v>
      </c>
      <c r="AR302">
        <v>33.200000000000003</v>
      </c>
      <c r="AS302">
        <v>5.4</v>
      </c>
      <c r="AT302">
        <v>6.3</v>
      </c>
      <c r="AU302">
        <v>11.7</v>
      </c>
      <c r="AV302">
        <v>75.3</v>
      </c>
      <c r="AW302">
        <v>17</v>
      </c>
      <c r="AX302">
        <v>58.1</v>
      </c>
      <c r="AY302">
        <v>22.6</v>
      </c>
      <c r="AZ302">
        <v>69</v>
      </c>
      <c r="BA302">
        <v>22.1</v>
      </c>
      <c r="BB302" t="s">
        <v>63</v>
      </c>
      <c r="BC302" t="s">
        <v>64</v>
      </c>
      <c r="BD302" t="s">
        <v>65</v>
      </c>
      <c r="BE302" t="s">
        <v>64</v>
      </c>
      <c r="BF302" t="s">
        <v>64</v>
      </c>
      <c r="BG302" t="s">
        <v>66</v>
      </c>
      <c r="BH302">
        <v>1</v>
      </c>
      <c r="BI302">
        <v>1</v>
      </c>
      <c r="BJ302" t="s">
        <v>75</v>
      </c>
      <c r="BK302" t="s">
        <v>91</v>
      </c>
      <c r="BL302" t="s">
        <v>69</v>
      </c>
    </row>
    <row r="303" spans="1:64" x14ac:dyDescent="0.3">
      <c r="A303" t="s">
        <v>760</v>
      </c>
      <c r="B303">
        <v>302</v>
      </c>
      <c r="C303" t="s">
        <v>253</v>
      </c>
      <c r="D303" t="s">
        <v>254</v>
      </c>
      <c r="E303" t="s">
        <v>761</v>
      </c>
      <c r="F303">
        <f t="shared" si="8"/>
        <v>17</v>
      </c>
      <c r="G303">
        <f t="shared" si="9"/>
        <v>10</v>
      </c>
      <c r="H303">
        <f>VLOOKUP(A303,Barbacoas_H_corr!A:B,2,FALSE)</f>
        <v>5</v>
      </c>
      <c r="I303">
        <v>1</v>
      </c>
      <c r="L303" t="s">
        <v>90</v>
      </c>
      <c r="W303">
        <f>VLOOKUP(A303,Honda_corr!A:B,2,FALSE)</f>
        <v>5</v>
      </c>
      <c r="X303">
        <v>16</v>
      </c>
      <c r="AA303" t="s">
        <v>90</v>
      </c>
      <c r="AL303">
        <v>14</v>
      </c>
      <c r="AM303">
        <v>5</v>
      </c>
      <c r="AN303">
        <v>6</v>
      </c>
      <c r="AO303">
        <v>3</v>
      </c>
      <c r="AP303">
        <v>4</v>
      </c>
      <c r="AQ303">
        <v>53.8</v>
      </c>
      <c r="AR303">
        <v>46.8</v>
      </c>
      <c r="AS303">
        <v>5.4</v>
      </c>
      <c r="AT303">
        <v>7</v>
      </c>
      <c r="AU303">
        <v>11.3</v>
      </c>
      <c r="AV303">
        <v>78.3</v>
      </c>
      <c r="AW303">
        <v>16.600000000000001</v>
      </c>
      <c r="AX303">
        <v>62.2</v>
      </c>
      <c r="AY303">
        <v>21.1</v>
      </c>
      <c r="AZ303">
        <v>100.9</v>
      </c>
      <c r="BA303">
        <v>26.5</v>
      </c>
      <c r="BB303" t="s">
        <v>63</v>
      </c>
      <c r="BC303" t="s">
        <v>64</v>
      </c>
      <c r="BD303" t="s">
        <v>65</v>
      </c>
      <c r="BE303" t="s">
        <v>64</v>
      </c>
      <c r="BF303" t="s">
        <v>64</v>
      </c>
      <c r="BG303" t="s">
        <v>66</v>
      </c>
      <c r="BH303">
        <v>2</v>
      </c>
      <c r="BI303">
        <v>1</v>
      </c>
      <c r="BJ303" t="s">
        <v>75</v>
      </c>
      <c r="BK303" t="s">
        <v>91</v>
      </c>
      <c r="BL303" t="s">
        <v>69</v>
      </c>
    </row>
    <row r="304" spans="1:64" x14ac:dyDescent="0.3">
      <c r="A304" t="s">
        <v>762</v>
      </c>
      <c r="B304">
        <v>303</v>
      </c>
      <c r="C304" t="s">
        <v>253</v>
      </c>
      <c r="D304" t="s">
        <v>254</v>
      </c>
      <c r="E304" t="s">
        <v>763</v>
      </c>
      <c r="F304">
        <f t="shared" si="8"/>
        <v>0</v>
      </c>
      <c r="G304">
        <f t="shared" si="9"/>
        <v>4</v>
      </c>
      <c r="AB304">
        <f>VLOOKUP(A304,Florencia_corr!A:B,2,FALSE)</f>
        <v>4</v>
      </c>
      <c r="AC304">
        <v>0</v>
      </c>
      <c r="AD304">
        <v>1</v>
      </c>
      <c r="AF304" t="s">
        <v>62</v>
      </c>
      <c r="AL304">
        <v>5</v>
      </c>
      <c r="AM304">
        <v>2</v>
      </c>
      <c r="AN304">
        <v>3</v>
      </c>
      <c r="AO304">
        <v>0</v>
      </c>
      <c r="AP304">
        <v>4</v>
      </c>
      <c r="AQ304">
        <v>47.2</v>
      </c>
      <c r="AR304">
        <v>40.9</v>
      </c>
      <c r="AS304">
        <v>5</v>
      </c>
      <c r="AT304">
        <v>6.1</v>
      </c>
      <c r="AU304">
        <v>11.7</v>
      </c>
      <c r="AV304">
        <v>77</v>
      </c>
      <c r="AW304">
        <v>11.6</v>
      </c>
      <c r="AX304">
        <v>64.900000000000006</v>
      </c>
      <c r="AY304">
        <v>15.2</v>
      </c>
      <c r="AZ304">
        <v>86</v>
      </c>
      <c r="BA304">
        <v>23.2</v>
      </c>
      <c r="BB304" t="s">
        <v>63</v>
      </c>
      <c r="BC304" t="s">
        <v>64</v>
      </c>
      <c r="BD304" t="s">
        <v>65</v>
      </c>
      <c r="BE304" t="s">
        <v>64</v>
      </c>
      <c r="BF304" t="s">
        <v>64</v>
      </c>
      <c r="BG304" t="s">
        <v>66</v>
      </c>
      <c r="BH304">
        <v>1</v>
      </c>
      <c r="BI304">
        <v>1</v>
      </c>
      <c r="BJ304" t="s">
        <v>75</v>
      </c>
      <c r="BK304" t="s">
        <v>91</v>
      </c>
      <c r="BL304" t="s">
        <v>69</v>
      </c>
    </row>
    <row r="305" spans="1:64" x14ac:dyDescent="0.3">
      <c r="A305" t="s">
        <v>764</v>
      </c>
      <c r="B305">
        <v>304</v>
      </c>
      <c r="C305" t="s">
        <v>244</v>
      </c>
      <c r="D305" t="s">
        <v>88</v>
      </c>
      <c r="E305" t="s">
        <v>765</v>
      </c>
      <c r="F305">
        <f t="shared" si="8"/>
        <v>5</v>
      </c>
      <c r="G305">
        <f t="shared" si="9"/>
        <v>2</v>
      </c>
      <c r="W305">
        <f>VLOOKUP(A305,Honda_corr!A:B,2,FALSE)</f>
        <v>2</v>
      </c>
      <c r="X305">
        <v>5</v>
      </c>
      <c r="AA305" t="s">
        <v>90</v>
      </c>
      <c r="AL305">
        <v>71</v>
      </c>
      <c r="AM305">
        <v>29</v>
      </c>
      <c r="AN305">
        <v>28</v>
      </c>
      <c r="AO305">
        <v>14</v>
      </c>
      <c r="AP305">
        <v>7</v>
      </c>
      <c r="AQ305">
        <v>12.5</v>
      </c>
      <c r="AR305">
        <v>8</v>
      </c>
      <c r="AS305">
        <v>3.3</v>
      </c>
      <c r="AT305">
        <v>3.6</v>
      </c>
      <c r="AU305">
        <v>22.1</v>
      </c>
      <c r="AV305">
        <v>59</v>
      </c>
      <c r="AW305">
        <v>15.1</v>
      </c>
      <c r="AX305">
        <v>44.7</v>
      </c>
      <c r="AY305">
        <v>25.3</v>
      </c>
      <c r="AZ305">
        <v>47.8</v>
      </c>
      <c r="BA305">
        <v>11.7</v>
      </c>
      <c r="BB305" t="s">
        <v>63</v>
      </c>
      <c r="BC305" t="s">
        <v>64</v>
      </c>
      <c r="BD305" t="s">
        <v>65</v>
      </c>
      <c r="BE305" t="s">
        <v>64</v>
      </c>
      <c r="BF305" t="s">
        <v>64</v>
      </c>
      <c r="BG305" t="s">
        <v>66</v>
      </c>
      <c r="BH305">
        <v>1</v>
      </c>
      <c r="BI305">
        <v>3</v>
      </c>
      <c r="BJ305" t="s">
        <v>75</v>
      </c>
      <c r="BK305" t="s">
        <v>91</v>
      </c>
      <c r="BL305" t="s">
        <v>69</v>
      </c>
    </row>
    <row r="306" spans="1:64" x14ac:dyDescent="0.3">
      <c r="A306" t="s">
        <v>766</v>
      </c>
      <c r="B306">
        <v>305</v>
      </c>
      <c r="C306" t="s">
        <v>244</v>
      </c>
      <c r="D306" t="s">
        <v>88</v>
      </c>
      <c r="E306" t="s">
        <v>767</v>
      </c>
      <c r="F306">
        <f t="shared" si="8"/>
        <v>6</v>
      </c>
      <c r="G306">
        <f t="shared" si="9"/>
        <v>0</v>
      </c>
      <c r="H306">
        <v>0</v>
      </c>
      <c r="I306">
        <v>6</v>
      </c>
      <c r="K306">
        <v>1</v>
      </c>
      <c r="L306" t="s">
        <v>80</v>
      </c>
      <c r="AL306">
        <v>15</v>
      </c>
      <c r="AM306">
        <v>6</v>
      </c>
      <c r="AN306">
        <v>8</v>
      </c>
      <c r="AO306">
        <v>1</v>
      </c>
      <c r="AP306">
        <v>5</v>
      </c>
      <c r="AQ306">
        <v>15.1</v>
      </c>
      <c r="AR306">
        <v>9.6999999999999993</v>
      </c>
      <c r="AS306">
        <v>3.4</v>
      </c>
      <c r="AT306">
        <v>4.0999999999999996</v>
      </c>
      <c r="AU306">
        <v>21.5</v>
      </c>
      <c r="AV306">
        <v>57.6</v>
      </c>
      <c r="AW306">
        <v>8</v>
      </c>
      <c r="AX306">
        <v>50.4</v>
      </c>
      <c r="AY306">
        <v>13.7</v>
      </c>
      <c r="AZ306">
        <v>46.7</v>
      </c>
      <c r="BA306">
        <v>17.2</v>
      </c>
      <c r="BB306" t="s">
        <v>63</v>
      </c>
      <c r="BC306" t="s">
        <v>64</v>
      </c>
      <c r="BD306" t="s">
        <v>65</v>
      </c>
      <c r="BE306" t="s">
        <v>64</v>
      </c>
      <c r="BF306" t="s">
        <v>64</v>
      </c>
      <c r="BG306" t="s">
        <v>135</v>
      </c>
      <c r="BH306">
        <v>2</v>
      </c>
      <c r="BI306">
        <v>1</v>
      </c>
      <c r="BJ306" t="s">
        <v>75</v>
      </c>
      <c r="BK306" t="s">
        <v>91</v>
      </c>
      <c r="BL306" t="s">
        <v>69</v>
      </c>
    </row>
    <row r="307" spans="1:64" x14ac:dyDescent="0.3">
      <c r="A307" t="s">
        <v>768</v>
      </c>
      <c r="B307">
        <v>306</v>
      </c>
      <c r="C307" t="s">
        <v>473</v>
      </c>
      <c r="D307" t="s">
        <v>474</v>
      </c>
      <c r="E307" t="s">
        <v>769</v>
      </c>
      <c r="F307">
        <f t="shared" si="8"/>
        <v>5</v>
      </c>
      <c r="G307">
        <f t="shared" si="9"/>
        <v>0</v>
      </c>
      <c r="W307">
        <v>0</v>
      </c>
      <c r="X307">
        <v>4</v>
      </c>
      <c r="Z307">
        <v>1</v>
      </c>
      <c r="AA307" t="s">
        <v>80</v>
      </c>
      <c r="AB307">
        <v>0</v>
      </c>
      <c r="AC307">
        <v>1</v>
      </c>
      <c r="AE307">
        <v>1</v>
      </c>
      <c r="AF307" t="s">
        <v>80</v>
      </c>
      <c r="AL307">
        <v>37</v>
      </c>
      <c r="AM307">
        <v>11</v>
      </c>
      <c r="AN307">
        <v>23</v>
      </c>
      <c r="AO307">
        <v>3</v>
      </c>
      <c r="AP307">
        <v>12</v>
      </c>
      <c r="AQ307">
        <v>19.5</v>
      </c>
      <c r="AR307">
        <v>9</v>
      </c>
      <c r="AS307">
        <v>3.5</v>
      </c>
      <c r="AT307">
        <v>4.4000000000000004</v>
      </c>
      <c r="AU307">
        <v>26.9</v>
      </c>
      <c r="AV307">
        <v>136.5</v>
      </c>
      <c r="AW307">
        <v>36.700000000000003</v>
      </c>
      <c r="AX307">
        <v>99.2</v>
      </c>
      <c r="AY307">
        <v>27.1</v>
      </c>
      <c r="AZ307">
        <v>76.3</v>
      </c>
      <c r="BA307">
        <v>133.9</v>
      </c>
      <c r="BB307" t="s">
        <v>63</v>
      </c>
      <c r="BC307" t="s">
        <v>64</v>
      </c>
      <c r="BD307" t="s">
        <v>65</v>
      </c>
      <c r="BE307" t="s">
        <v>64</v>
      </c>
      <c r="BF307" t="s">
        <v>64</v>
      </c>
      <c r="BG307" t="s">
        <v>66</v>
      </c>
      <c r="BH307">
        <v>1</v>
      </c>
      <c r="BI307">
        <v>1</v>
      </c>
      <c r="BJ307" t="s">
        <v>67</v>
      </c>
      <c r="BK307" t="s">
        <v>116</v>
      </c>
      <c r="BL307" t="s">
        <v>98</v>
      </c>
    </row>
    <row r="308" spans="1:64" x14ac:dyDescent="0.3">
      <c r="A308" t="s">
        <v>770</v>
      </c>
      <c r="B308">
        <v>307</v>
      </c>
      <c r="C308" t="s">
        <v>71</v>
      </c>
      <c r="D308" t="s">
        <v>72</v>
      </c>
      <c r="E308" t="s">
        <v>771</v>
      </c>
      <c r="F308">
        <f t="shared" si="8"/>
        <v>2</v>
      </c>
      <c r="G308">
        <f t="shared" si="9"/>
        <v>0</v>
      </c>
      <c r="R308">
        <v>0</v>
      </c>
      <c r="S308">
        <v>2</v>
      </c>
      <c r="U308">
        <v>1</v>
      </c>
      <c r="V308" t="s">
        <v>80</v>
      </c>
      <c r="AL308">
        <v>11</v>
      </c>
      <c r="AM308">
        <v>3</v>
      </c>
      <c r="AN308">
        <v>4</v>
      </c>
      <c r="AO308">
        <v>4</v>
      </c>
      <c r="AP308">
        <v>4</v>
      </c>
      <c r="AQ308">
        <v>36.299999999999997</v>
      </c>
      <c r="AR308">
        <v>21.1</v>
      </c>
      <c r="AS308">
        <v>13</v>
      </c>
      <c r="AT308">
        <v>18.3</v>
      </c>
      <c r="AU308">
        <v>83.4</v>
      </c>
      <c r="AV308">
        <v>402</v>
      </c>
      <c r="AW308">
        <v>153.30000000000001</v>
      </c>
      <c r="AX308">
        <v>249.8</v>
      </c>
      <c r="AY308">
        <v>38.1</v>
      </c>
      <c r="AZ308">
        <v>192.8</v>
      </c>
      <c r="BA308">
        <v>782.6</v>
      </c>
      <c r="BB308" t="s">
        <v>63</v>
      </c>
      <c r="BC308" t="s">
        <v>64</v>
      </c>
      <c r="BD308" t="s">
        <v>65</v>
      </c>
      <c r="BE308" t="s">
        <v>64</v>
      </c>
      <c r="BF308" t="s">
        <v>64</v>
      </c>
      <c r="BG308" t="s">
        <v>135</v>
      </c>
      <c r="BH308">
        <v>2</v>
      </c>
      <c r="BI308">
        <v>2</v>
      </c>
      <c r="BJ308" t="s">
        <v>75</v>
      </c>
      <c r="BK308" t="s">
        <v>76</v>
      </c>
      <c r="BL308" t="s">
        <v>81</v>
      </c>
    </row>
    <row r="309" spans="1:64" x14ac:dyDescent="0.3">
      <c r="A309" t="s">
        <v>772</v>
      </c>
      <c r="B309">
        <v>308</v>
      </c>
      <c r="C309" t="s">
        <v>202</v>
      </c>
      <c r="D309" t="s">
        <v>203</v>
      </c>
      <c r="E309" t="s">
        <v>773</v>
      </c>
      <c r="F309">
        <f t="shared" si="8"/>
        <v>0</v>
      </c>
      <c r="G309">
        <f t="shared" si="9"/>
        <v>1</v>
      </c>
      <c r="AB309">
        <f>VLOOKUP(A309,Florencia_corr!A:B,2,FALSE)</f>
        <v>1</v>
      </c>
      <c r="AC309">
        <v>0</v>
      </c>
      <c r="AD309">
        <v>1</v>
      </c>
      <c r="AF309" t="s">
        <v>62</v>
      </c>
      <c r="AL309">
        <v>15</v>
      </c>
      <c r="AM309">
        <v>5</v>
      </c>
      <c r="AN309">
        <v>7</v>
      </c>
      <c r="AO309">
        <v>3</v>
      </c>
      <c r="AP309">
        <v>8</v>
      </c>
      <c r="AQ309">
        <v>14.9</v>
      </c>
      <c r="AR309">
        <v>10</v>
      </c>
      <c r="AS309">
        <v>7.1</v>
      </c>
      <c r="AT309">
        <v>10.6</v>
      </c>
      <c r="AU309">
        <v>18</v>
      </c>
      <c r="AV309">
        <v>94.1</v>
      </c>
      <c r="AW309">
        <v>16.8</v>
      </c>
      <c r="AX309">
        <v>77.3</v>
      </c>
      <c r="AY309">
        <v>17.899999999999999</v>
      </c>
      <c r="AZ309">
        <v>63.4</v>
      </c>
      <c r="BA309">
        <v>63.3</v>
      </c>
      <c r="BB309" t="s">
        <v>84</v>
      </c>
      <c r="BC309" t="s">
        <v>85</v>
      </c>
      <c r="BD309" t="s">
        <v>65</v>
      </c>
      <c r="BE309" t="s">
        <v>64</v>
      </c>
      <c r="BF309" t="s">
        <v>64</v>
      </c>
      <c r="BG309" t="s">
        <v>135</v>
      </c>
      <c r="BH309">
        <v>2</v>
      </c>
      <c r="BI309">
        <v>1</v>
      </c>
      <c r="BJ309" t="s">
        <v>75</v>
      </c>
      <c r="BK309" t="s">
        <v>91</v>
      </c>
      <c r="BL309" t="s">
        <v>69</v>
      </c>
    </row>
    <row r="310" spans="1:64" x14ac:dyDescent="0.3">
      <c r="A310" t="s">
        <v>774</v>
      </c>
      <c r="B310">
        <v>309</v>
      </c>
      <c r="C310" t="s">
        <v>202</v>
      </c>
      <c r="D310" t="s">
        <v>203</v>
      </c>
      <c r="E310" t="s">
        <v>775</v>
      </c>
      <c r="F310">
        <f t="shared" si="8"/>
        <v>1</v>
      </c>
      <c r="G310">
        <f t="shared" si="9"/>
        <v>0</v>
      </c>
      <c r="R310">
        <v>0</v>
      </c>
      <c r="S310">
        <v>1</v>
      </c>
      <c r="U310">
        <v>1</v>
      </c>
      <c r="V310" t="s">
        <v>80</v>
      </c>
      <c r="AL310">
        <v>7</v>
      </c>
      <c r="AM310">
        <v>1</v>
      </c>
      <c r="AN310">
        <v>1</v>
      </c>
      <c r="AO310">
        <v>5</v>
      </c>
      <c r="AP310">
        <v>5</v>
      </c>
      <c r="AQ310">
        <v>14.5</v>
      </c>
      <c r="AR310">
        <v>9.6</v>
      </c>
      <c r="AS310">
        <v>7</v>
      </c>
      <c r="AT310">
        <v>9</v>
      </c>
      <c r="AU310">
        <v>21.4</v>
      </c>
      <c r="AV310">
        <v>99.6</v>
      </c>
      <c r="AW310">
        <v>25.1</v>
      </c>
      <c r="AX310">
        <v>73.3</v>
      </c>
      <c r="AY310">
        <v>25.6</v>
      </c>
      <c r="AZ310">
        <v>65.599999999999994</v>
      </c>
      <c r="BA310">
        <v>66.900000000000006</v>
      </c>
      <c r="BB310" t="s">
        <v>63</v>
      </c>
      <c r="BC310" t="s">
        <v>64</v>
      </c>
      <c r="BD310" t="s">
        <v>65</v>
      </c>
      <c r="BE310" t="s">
        <v>64</v>
      </c>
      <c r="BF310" t="s">
        <v>64</v>
      </c>
      <c r="BG310" t="s">
        <v>66</v>
      </c>
      <c r="BH310">
        <v>2</v>
      </c>
      <c r="BI310">
        <v>1</v>
      </c>
      <c r="BJ310" t="s">
        <v>75</v>
      </c>
      <c r="BK310" t="s">
        <v>76</v>
      </c>
      <c r="BL310" t="s">
        <v>69</v>
      </c>
    </row>
    <row r="311" spans="1:64" x14ac:dyDescent="0.3">
      <c r="A311" t="s">
        <v>776</v>
      </c>
      <c r="B311">
        <v>310</v>
      </c>
      <c r="C311" t="s">
        <v>100</v>
      </c>
      <c r="D311" t="s">
        <v>101</v>
      </c>
      <c r="E311" t="s">
        <v>777</v>
      </c>
      <c r="F311">
        <f t="shared" si="8"/>
        <v>12</v>
      </c>
      <c r="G311">
        <f t="shared" si="9"/>
        <v>2</v>
      </c>
      <c r="H311">
        <f>VLOOKUP(A311,Barbacoas_H_corr!A:B,2,FALSE)</f>
        <v>2</v>
      </c>
      <c r="I311">
        <v>12</v>
      </c>
      <c r="L311" t="s">
        <v>90</v>
      </c>
      <c r="AL311">
        <v>4</v>
      </c>
      <c r="AM311">
        <v>1</v>
      </c>
      <c r="AN311">
        <v>2</v>
      </c>
      <c r="AO311">
        <v>1</v>
      </c>
      <c r="AP311">
        <v>4</v>
      </c>
      <c r="AQ311">
        <v>31.4</v>
      </c>
      <c r="AR311">
        <v>25.9</v>
      </c>
      <c r="AS311">
        <v>2.2000000000000002</v>
      </c>
      <c r="AT311">
        <v>2.6</v>
      </c>
      <c r="AU311">
        <v>4.8</v>
      </c>
      <c r="AV311">
        <v>52.5</v>
      </c>
      <c r="AW311">
        <v>31.8</v>
      </c>
      <c r="AX311">
        <v>20.7</v>
      </c>
      <c r="AY311">
        <v>60.6</v>
      </c>
      <c r="AZ311">
        <v>33.200000000000003</v>
      </c>
      <c r="BA311">
        <v>4.8</v>
      </c>
      <c r="BB311" t="s">
        <v>63</v>
      </c>
      <c r="BC311" t="s">
        <v>64</v>
      </c>
      <c r="BD311" t="s">
        <v>65</v>
      </c>
      <c r="BE311" t="s">
        <v>64</v>
      </c>
      <c r="BF311" t="s">
        <v>64</v>
      </c>
      <c r="BG311" t="s">
        <v>66</v>
      </c>
      <c r="BH311">
        <v>1</v>
      </c>
      <c r="BI311">
        <v>1</v>
      </c>
      <c r="BJ311" t="s">
        <v>67</v>
      </c>
      <c r="BK311" t="s">
        <v>103</v>
      </c>
      <c r="BL311" t="s">
        <v>81</v>
      </c>
    </row>
    <row r="312" spans="1:64" x14ac:dyDescent="0.3">
      <c r="A312" t="s">
        <v>778</v>
      </c>
      <c r="B312">
        <v>311</v>
      </c>
      <c r="C312" t="s">
        <v>100</v>
      </c>
      <c r="D312" t="s">
        <v>101</v>
      </c>
      <c r="E312" t="s">
        <v>779</v>
      </c>
      <c r="F312">
        <f t="shared" si="8"/>
        <v>18</v>
      </c>
      <c r="G312">
        <f t="shared" si="9"/>
        <v>2</v>
      </c>
      <c r="H312">
        <v>0</v>
      </c>
      <c r="I312">
        <v>1</v>
      </c>
      <c r="K312">
        <v>1</v>
      </c>
      <c r="L312" t="s">
        <v>80</v>
      </c>
      <c r="W312">
        <v>0</v>
      </c>
      <c r="X312">
        <v>2</v>
      </c>
      <c r="Z312">
        <v>1</v>
      </c>
      <c r="AA312" t="s">
        <v>80</v>
      </c>
      <c r="AB312">
        <f>VLOOKUP(A312,Florencia_corr!A:B,2,FALSE)</f>
        <v>2</v>
      </c>
      <c r="AC312">
        <v>15</v>
      </c>
      <c r="AF312" t="s">
        <v>90</v>
      </c>
      <c r="AL312">
        <v>24</v>
      </c>
      <c r="AM312">
        <v>6</v>
      </c>
      <c r="AN312">
        <v>3</v>
      </c>
      <c r="AO312">
        <v>15</v>
      </c>
      <c r="AP312">
        <v>6</v>
      </c>
      <c r="AQ312">
        <v>33.1</v>
      </c>
      <c r="AR312">
        <v>28.6</v>
      </c>
      <c r="AS312">
        <v>3.2</v>
      </c>
      <c r="AT312">
        <v>3.5</v>
      </c>
      <c r="AU312">
        <v>4.0999999999999996</v>
      </c>
      <c r="AV312">
        <v>58.8</v>
      </c>
      <c r="AW312">
        <v>34.799999999999997</v>
      </c>
      <c r="AX312">
        <v>23.4</v>
      </c>
      <c r="AY312">
        <v>59.8</v>
      </c>
      <c r="AZ312">
        <v>39.1</v>
      </c>
      <c r="BA312">
        <v>6.8</v>
      </c>
      <c r="BB312" t="s">
        <v>63</v>
      </c>
      <c r="BC312" t="s">
        <v>64</v>
      </c>
      <c r="BD312" t="s">
        <v>65</v>
      </c>
      <c r="BE312" t="s">
        <v>64</v>
      </c>
      <c r="BF312" t="s">
        <v>64</v>
      </c>
      <c r="BG312" t="s">
        <v>66</v>
      </c>
      <c r="BH312">
        <v>1</v>
      </c>
      <c r="BI312">
        <v>1</v>
      </c>
      <c r="BJ312" t="s">
        <v>67</v>
      </c>
      <c r="BK312" t="s">
        <v>103</v>
      </c>
      <c r="BL312" t="s">
        <v>81</v>
      </c>
    </row>
    <row r="313" spans="1:64" x14ac:dyDescent="0.3">
      <c r="A313" t="s">
        <v>780</v>
      </c>
      <c r="B313">
        <v>312</v>
      </c>
      <c r="C313" t="s">
        <v>141</v>
      </c>
      <c r="D313" t="s">
        <v>88</v>
      </c>
      <c r="E313" t="s">
        <v>781</v>
      </c>
      <c r="F313">
        <f t="shared" si="8"/>
        <v>34</v>
      </c>
      <c r="G313">
        <f t="shared" si="9"/>
        <v>13</v>
      </c>
      <c r="H313">
        <f>VLOOKUP(A313,Barbacoas_H_corr!A:B,2,FALSE)</f>
        <v>4</v>
      </c>
      <c r="I313">
        <v>16</v>
      </c>
      <c r="L313" t="s">
        <v>90</v>
      </c>
      <c r="AB313">
        <f>VLOOKUP(A313,Florencia_corr!A:B,2,FALSE)</f>
        <v>9</v>
      </c>
      <c r="AC313">
        <v>18</v>
      </c>
      <c r="AF313" t="s">
        <v>90</v>
      </c>
      <c r="AL313">
        <v>112</v>
      </c>
      <c r="AM313">
        <v>7</v>
      </c>
      <c r="AN313">
        <v>30</v>
      </c>
      <c r="AO313">
        <v>75</v>
      </c>
      <c r="AP313">
        <v>21</v>
      </c>
      <c r="AQ313">
        <v>13.7</v>
      </c>
      <c r="AR313">
        <v>9.6999999999999993</v>
      </c>
      <c r="AS313">
        <v>4.4000000000000004</v>
      </c>
      <c r="AT313">
        <v>4.2</v>
      </c>
      <c r="AU313">
        <v>16.5</v>
      </c>
      <c r="AV313">
        <v>68.7</v>
      </c>
      <c r="AW313">
        <v>16.399999999999999</v>
      </c>
      <c r="AX313">
        <v>52.3</v>
      </c>
      <c r="AY313">
        <v>23.9</v>
      </c>
      <c r="AZ313">
        <v>66</v>
      </c>
      <c r="BA313">
        <v>14.6</v>
      </c>
      <c r="BB313" t="s">
        <v>63</v>
      </c>
      <c r="BC313" t="s">
        <v>64</v>
      </c>
      <c r="BD313" t="s">
        <v>65</v>
      </c>
      <c r="BE313" t="s">
        <v>64</v>
      </c>
      <c r="BF313" t="s">
        <v>64</v>
      </c>
      <c r="BG313" t="s">
        <v>66</v>
      </c>
      <c r="BH313">
        <v>1</v>
      </c>
      <c r="BI313">
        <v>1</v>
      </c>
      <c r="BJ313" t="s">
        <v>75</v>
      </c>
      <c r="BK313" t="s">
        <v>91</v>
      </c>
      <c r="BL313" t="s">
        <v>69</v>
      </c>
    </row>
    <row r="314" spans="1:64" x14ac:dyDescent="0.3">
      <c r="A314" t="s">
        <v>782</v>
      </c>
      <c r="B314">
        <v>313</v>
      </c>
      <c r="C314" t="s">
        <v>783</v>
      </c>
      <c r="D314" t="s">
        <v>88</v>
      </c>
      <c r="E314" t="s">
        <v>784</v>
      </c>
      <c r="F314">
        <f t="shared" si="8"/>
        <v>2</v>
      </c>
      <c r="G314">
        <f t="shared" si="9"/>
        <v>0</v>
      </c>
      <c r="R314">
        <v>0</v>
      </c>
      <c r="S314">
        <v>2</v>
      </c>
      <c r="U314">
        <v>1</v>
      </c>
      <c r="V314" t="s">
        <v>80</v>
      </c>
      <c r="AL314">
        <v>1</v>
      </c>
      <c r="AM314">
        <v>0</v>
      </c>
      <c r="AN314">
        <v>1</v>
      </c>
      <c r="AO314">
        <v>0</v>
      </c>
      <c r="AP314">
        <v>1</v>
      </c>
      <c r="AQ314">
        <v>25.7</v>
      </c>
      <c r="AR314">
        <v>15.6</v>
      </c>
      <c r="AS314">
        <v>6.6</v>
      </c>
      <c r="AT314">
        <v>7.5</v>
      </c>
      <c r="AU314">
        <v>45.7</v>
      </c>
      <c r="AV314">
        <v>98</v>
      </c>
      <c r="AW314">
        <v>17.2</v>
      </c>
      <c r="AX314">
        <v>80.8</v>
      </c>
      <c r="AY314">
        <v>17.600000000000001</v>
      </c>
      <c r="AZ314">
        <v>42.5</v>
      </c>
      <c r="BA314">
        <v>70.5</v>
      </c>
      <c r="BB314" t="s">
        <v>63</v>
      </c>
      <c r="BC314" t="s">
        <v>64</v>
      </c>
      <c r="BD314" t="s">
        <v>65</v>
      </c>
      <c r="BE314" t="s">
        <v>64</v>
      </c>
      <c r="BF314" t="s">
        <v>64</v>
      </c>
      <c r="BG314" t="s">
        <v>66</v>
      </c>
      <c r="BH314">
        <v>1</v>
      </c>
      <c r="BI314">
        <v>1</v>
      </c>
      <c r="BJ314" t="s">
        <v>75</v>
      </c>
      <c r="BK314" t="s">
        <v>91</v>
      </c>
      <c r="BL314" t="s">
        <v>98</v>
      </c>
    </row>
    <row r="315" spans="1:64" x14ac:dyDescent="0.3">
      <c r="A315" s="2" t="s">
        <v>1808</v>
      </c>
      <c r="B315">
        <v>314</v>
      </c>
      <c r="C315" s="2" t="s">
        <v>783</v>
      </c>
      <c r="D315" s="2" t="s">
        <v>88</v>
      </c>
      <c r="E315" s="2"/>
      <c r="F315">
        <f t="shared" si="8"/>
        <v>0</v>
      </c>
      <c r="G315">
        <f t="shared" si="9"/>
        <v>4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>
        <v>4</v>
      </c>
      <c r="S315" s="2">
        <v>0</v>
      </c>
      <c r="T315" s="2">
        <v>1</v>
      </c>
      <c r="U315" s="2"/>
      <c r="V315" s="2" t="s">
        <v>62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>
        <v>1</v>
      </c>
      <c r="AM315" s="2">
        <v>1</v>
      </c>
      <c r="AN315" s="2">
        <v>0</v>
      </c>
      <c r="AO315" s="2">
        <v>0</v>
      </c>
      <c r="AP315" s="2">
        <v>0</v>
      </c>
      <c r="AQ315" s="2">
        <v>23.9</v>
      </c>
      <c r="AR315" s="2">
        <v>11.2</v>
      </c>
      <c r="AS315" s="2">
        <v>5</v>
      </c>
      <c r="AT315" s="2">
        <v>5.0999999999999996</v>
      </c>
      <c r="AU315" s="2">
        <v>42.8</v>
      </c>
      <c r="AV315" s="2">
        <v>78.7</v>
      </c>
      <c r="AW315" s="2">
        <v>6.4</v>
      </c>
      <c r="AX315" s="2">
        <v>75.2</v>
      </c>
      <c r="AY315" s="2">
        <v>7.8</v>
      </c>
      <c r="AZ315" s="2">
        <v>37</v>
      </c>
      <c r="BA315" s="2">
        <v>35.700000000000003</v>
      </c>
      <c r="BB315" s="2" t="s">
        <v>171</v>
      </c>
      <c r="BC315" s="2" t="s">
        <v>64</v>
      </c>
      <c r="BD315" s="2" t="s">
        <v>362</v>
      </c>
      <c r="BE315" s="2" t="s">
        <v>1821</v>
      </c>
      <c r="BF315" s="2" t="s">
        <v>1822</v>
      </c>
      <c r="BG315" s="2" t="s">
        <v>66</v>
      </c>
      <c r="BH315" s="2">
        <v>1</v>
      </c>
      <c r="BI315" s="2">
        <v>1</v>
      </c>
      <c r="BJ315" s="2" t="s">
        <v>75</v>
      </c>
      <c r="BK315" s="2" t="s">
        <v>91</v>
      </c>
      <c r="BL315" s="2" t="s">
        <v>98</v>
      </c>
    </row>
    <row r="316" spans="1:64" x14ac:dyDescent="0.3">
      <c r="A316" t="s">
        <v>785</v>
      </c>
      <c r="B316">
        <v>315</v>
      </c>
      <c r="C316" t="s">
        <v>783</v>
      </c>
      <c r="D316" t="s">
        <v>88</v>
      </c>
      <c r="E316" t="s">
        <v>786</v>
      </c>
      <c r="F316">
        <f t="shared" si="8"/>
        <v>5</v>
      </c>
      <c r="G316">
        <f t="shared" si="9"/>
        <v>9</v>
      </c>
      <c r="M316">
        <f>VLOOKUP(A316,'San Agustin_corr'!A:B,2,FALSE)</f>
        <v>3</v>
      </c>
      <c r="N316">
        <v>5</v>
      </c>
      <c r="Q316" t="s">
        <v>90</v>
      </c>
      <c r="AG316">
        <f>VLOOKUP(A316,Fusa_corr!A:B,2,FALSE)</f>
        <v>6</v>
      </c>
      <c r="AH316">
        <v>0</v>
      </c>
      <c r="AI316">
        <v>1</v>
      </c>
      <c r="AK316" t="s">
        <v>62</v>
      </c>
      <c r="AL316">
        <v>12</v>
      </c>
      <c r="AM316">
        <v>1</v>
      </c>
      <c r="AN316">
        <v>9</v>
      </c>
      <c r="AO316">
        <v>2</v>
      </c>
      <c r="AP316">
        <v>4</v>
      </c>
      <c r="AQ316">
        <v>23.6</v>
      </c>
      <c r="AR316">
        <v>14.3</v>
      </c>
      <c r="AS316">
        <v>6.4</v>
      </c>
      <c r="AT316">
        <v>7.8</v>
      </c>
      <c r="AU316">
        <v>45.6</v>
      </c>
      <c r="AV316">
        <v>89.5</v>
      </c>
      <c r="AW316">
        <v>4.7</v>
      </c>
      <c r="AX316">
        <v>84.4</v>
      </c>
      <c r="AY316">
        <v>5.2</v>
      </c>
      <c r="AZ316">
        <v>52.2</v>
      </c>
      <c r="BA316">
        <v>73.7</v>
      </c>
      <c r="BB316" t="s">
        <v>63</v>
      </c>
      <c r="BC316" t="s">
        <v>64</v>
      </c>
      <c r="BD316" t="s">
        <v>65</v>
      </c>
      <c r="BE316" t="s">
        <v>64</v>
      </c>
      <c r="BF316" t="s">
        <v>64</v>
      </c>
      <c r="BG316" t="s">
        <v>66</v>
      </c>
      <c r="BH316">
        <v>1</v>
      </c>
      <c r="BI316">
        <v>1</v>
      </c>
      <c r="BJ316" t="s">
        <v>75</v>
      </c>
      <c r="BK316" t="s">
        <v>91</v>
      </c>
      <c r="BL316" t="s">
        <v>98</v>
      </c>
    </row>
    <row r="317" spans="1:64" x14ac:dyDescent="0.3">
      <c r="A317" t="s">
        <v>787</v>
      </c>
      <c r="B317">
        <v>316</v>
      </c>
      <c r="C317" t="s">
        <v>783</v>
      </c>
      <c r="D317" t="s">
        <v>88</v>
      </c>
      <c r="E317" t="s">
        <v>788</v>
      </c>
      <c r="F317">
        <f t="shared" si="8"/>
        <v>3</v>
      </c>
      <c r="G317">
        <f t="shared" si="9"/>
        <v>10</v>
      </c>
      <c r="R317">
        <f>VLOOKUP(A317,Toche_corr!A:B,2,FALSE)</f>
        <v>10</v>
      </c>
      <c r="S317">
        <v>3</v>
      </c>
      <c r="V317" t="s">
        <v>90</v>
      </c>
      <c r="AL317">
        <v>6</v>
      </c>
      <c r="AM317">
        <v>2</v>
      </c>
      <c r="AN317">
        <v>4</v>
      </c>
      <c r="AO317">
        <v>0</v>
      </c>
      <c r="AP317">
        <v>4</v>
      </c>
      <c r="AQ317">
        <v>20.9</v>
      </c>
      <c r="AR317">
        <v>12.9</v>
      </c>
      <c r="AS317">
        <v>6.1</v>
      </c>
      <c r="AT317">
        <v>6.9</v>
      </c>
      <c r="AU317">
        <v>44.3</v>
      </c>
      <c r="AV317">
        <v>85.6</v>
      </c>
      <c r="AW317">
        <v>9.4</v>
      </c>
      <c r="AX317">
        <v>76.900000000000006</v>
      </c>
      <c r="AY317">
        <v>10.9</v>
      </c>
      <c r="AZ317">
        <v>48.8</v>
      </c>
      <c r="BA317">
        <v>52.5</v>
      </c>
      <c r="BB317" t="s">
        <v>63</v>
      </c>
      <c r="BC317" t="s">
        <v>64</v>
      </c>
      <c r="BD317" t="s">
        <v>65</v>
      </c>
      <c r="BE317" t="s">
        <v>64</v>
      </c>
      <c r="BF317" t="s">
        <v>64</v>
      </c>
      <c r="BG317" t="s">
        <v>66</v>
      </c>
      <c r="BH317">
        <v>1</v>
      </c>
      <c r="BI317">
        <v>1</v>
      </c>
      <c r="BJ317" t="s">
        <v>75</v>
      </c>
      <c r="BK317" t="s">
        <v>91</v>
      </c>
      <c r="BL317" t="s">
        <v>98</v>
      </c>
    </row>
    <row r="318" spans="1:64" x14ac:dyDescent="0.3">
      <c r="A318" t="s">
        <v>789</v>
      </c>
      <c r="B318">
        <v>317</v>
      </c>
      <c r="C318" t="s">
        <v>783</v>
      </c>
      <c r="D318" t="s">
        <v>88</v>
      </c>
      <c r="E318" t="s">
        <v>790</v>
      </c>
      <c r="F318">
        <f t="shared" si="8"/>
        <v>38</v>
      </c>
      <c r="G318">
        <f t="shared" si="9"/>
        <v>11</v>
      </c>
      <c r="R318">
        <f>VLOOKUP(A318,Toche_corr!A:B,2,FALSE)</f>
        <v>10</v>
      </c>
      <c r="S318">
        <v>38</v>
      </c>
      <c r="V318" t="s">
        <v>90</v>
      </c>
      <c r="AG318">
        <f>VLOOKUP(A318,Fusa_corr!A:B,2,FALSE)</f>
        <v>1</v>
      </c>
      <c r="AH318">
        <v>0</v>
      </c>
      <c r="AI318">
        <v>1</v>
      </c>
      <c r="AK318" t="s">
        <v>62</v>
      </c>
      <c r="AL318">
        <v>14</v>
      </c>
      <c r="AM318">
        <v>4</v>
      </c>
      <c r="AN318">
        <v>4</v>
      </c>
      <c r="AO318">
        <v>6</v>
      </c>
      <c r="AP318">
        <v>6</v>
      </c>
      <c r="AQ318">
        <v>27.9</v>
      </c>
      <c r="AR318">
        <v>15.9</v>
      </c>
      <c r="AS318">
        <v>7</v>
      </c>
      <c r="AT318">
        <v>9.4</v>
      </c>
      <c r="AU318">
        <v>57.4</v>
      </c>
      <c r="AV318">
        <v>110.4</v>
      </c>
      <c r="AW318">
        <v>5.2</v>
      </c>
      <c r="AX318">
        <v>106.7</v>
      </c>
      <c r="AY318">
        <v>4.7</v>
      </c>
      <c r="AZ318">
        <v>61.7</v>
      </c>
      <c r="BA318">
        <v>117</v>
      </c>
      <c r="BB318" t="s">
        <v>63</v>
      </c>
      <c r="BC318" t="s">
        <v>64</v>
      </c>
      <c r="BD318" t="s">
        <v>65</v>
      </c>
      <c r="BE318" t="s">
        <v>64</v>
      </c>
      <c r="BF318" t="s">
        <v>64</v>
      </c>
      <c r="BG318" t="s">
        <v>66</v>
      </c>
      <c r="BH318">
        <v>1</v>
      </c>
      <c r="BI318">
        <v>1</v>
      </c>
      <c r="BJ318" t="s">
        <v>75</v>
      </c>
      <c r="BK318" t="s">
        <v>91</v>
      </c>
      <c r="BL318" t="s">
        <v>98</v>
      </c>
    </row>
    <row r="319" spans="1:64" x14ac:dyDescent="0.3">
      <c r="A319" t="s">
        <v>791</v>
      </c>
      <c r="B319">
        <v>318</v>
      </c>
      <c r="C319" t="s">
        <v>783</v>
      </c>
      <c r="D319" t="s">
        <v>88</v>
      </c>
      <c r="E319" t="s">
        <v>792</v>
      </c>
      <c r="F319">
        <f t="shared" si="8"/>
        <v>41</v>
      </c>
      <c r="G319">
        <f t="shared" si="9"/>
        <v>5</v>
      </c>
      <c r="M319">
        <v>0</v>
      </c>
      <c r="N319">
        <v>12</v>
      </c>
      <c r="P319">
        <v>1</v>
      </c>
      <c r="Q319" t="s">
        <v>80</v>
      </c>
      <c r="R319">
        <f>VLOOKUP(A319,Toche_corr!A:B,2,FALSE)</f>
        <v>2</v>
      </c>
      <c r="S319">
        <v>23</v>
      </c>
      <c r="V319" t="s">
        <v>90</v>
      </c>
      <c r="AG319">
        <f>VLOOKUP(A319,Fusa_corr!A:B,2,FALSE)</f>
        <v>3</v>
      </c>
      <c r="AH319">
        <v>6</v>
      </c>
      <c r="AK319" t="s">
        <v>90</v>
      </c>
      <c r="AL319">
        <v>32</v>
      </c>
      <c r="AM319">
        <v>8</v>
      </c>
      <c r="AN319">
        <v>18</v>
      </c>
      <c r="AO319">
        <v>6</v>
      </c>
      <c r="AP319">
        <v>4</v>
      </c>
      <c r="AQ319">
        <v>28.7</v>
      </c>
      <c r="AR319">
        <v>16.2</v>
      </c>
      <c r="AS319">
        <v>6.8</v>
      </c>
      <c r="AT319">
        <v>8.1999999999999993</v>
      </c>
      <c r="AU319">
        <v>51.8</v>
      </c>
      <c r="AV319">
        <v>97.3</v>
      </c>
      <c r="AW319">
        <v>5</v>
      </c>
      <c r="AX319">
        <v>94.4</v>
      </c>
      <c r="AY319">
        <v>5.0999999999999996</v>
      </c>
      <c r="AZ319">
        <v>58.1</v>
      </c>
      <c r="BA319">
        <v>82.7</v>
      </c>
      <c r="BB319" t="s">
        <v>63</v>
      </c>
      <c r="BC319" t="s">
        <v>64</v>
      </c>
      <c r="BD319" t="s">
        <v>65</v>
      </c>
      <c r="BE319" t="s">
        <v>64</v>
      </c>
      <c r="BF319" t="s">
        <v>64</v>
      </c>
      <c r="BG319" t="s">
        <v>66</v>
      </c>
      <c r="BH319">
        <v>1</v>
      </c>
      <c r="BI319">
        <v>1</v>
      </c>
      <c r="BJ319" t="s">
        <v>75</v>
      </c>
      <c r="BK319" t="s">
        <v>91</v>
      </c>
      <c r="BL319" t="s">
        <v>98</v>
      </c>
    </row>
    <row r="320" spans="1:64" x14ac:dyDescent="0.3">
      <c r="A320" t="s">
        <v>793</v>
      </c>
      <c r="B320">
        <v>319</v>
      </c>
      <c r="C320" t="s">
        <v>783</v>
      </c>
      <c r="D320" t="s">
        <v>88</v>
      </c>
      <c r="E320" t="s">
        <v>794</v>
      </c>
      <c r="F320">
        <f t="shared" si="8"/>
        <v>5</v>
      </c>
      <c r="G320">
        <f t="shared" si="9"/>
        <v>4</v>
      </c>
      <c r="R320">
        <f>VLOOKUP(A320,Toche_corr!A:B,2,FALSE)</f>
        <v>4</v>
      </c>
      <c r="S320">
        <v>5</v>
      </c>
      <c r="V320" t="s">
        <v>90</v>
      </c>
      <c r="AL320">
        <v>6</v>
      </c>
      <c r="AM320">
        <v>2</v>
      </c>
      <c r="AN320">
        <v>3</v>
      </c>
      <c r="AO320">
        <v>1</v>
      </c>
      <c r="AP320">
        <v>4</v>
      </c>
      <c r="AQ320">
        <v>20.5</v>
      </c>
      <c r="AR320">
        <v>12.2</v>
      </c>
      <c r="AS320">
        <v>4.9000000000000004</v>
      </c>
      <c r="AT320">
        <v>6.1</v>
      </c>
      <c r="AU320">
        <v>43</v>
      </c>
      <c r="AV320">
        <v>87.3</v>
      </c>
      <c r="AW320">
        <v>6.3</v>
      </c>
      <c r="AX320">
        <v>80.400000000000006</v>
      </c>
      <c r="AY320">
        <v>7.3</v>
      </c>
      <c r="AZ320">
        <v>47.3</v>
      </c>
      <c r="BA320">
        <v>44.8</v>
      </c>
      <c r="BB320" t="s">
        <v>63</v>
      </c>
      <c r="BC320" t="s">
        <v>64</v>
      </c>
      <c r="BD320" t="s">
        <v>65</v>
      </c>
      <c r="BE320" t="s">
        <v>64</v>
      </c>
      <c r="BF320" t="s">
        <v>64</v>
      </c>
      <c r="BG320" t="s">
        <v>66</v>
      </c>
      <c r="BH320">
        <v>1</v>
      </c>
      <c r="BI320">
        <v>1</v>
      </c>
      <c r="BJ320" t="s">
        <v>75</v>
      </c>
      <c r="BK320" t="s">
        <v>91</v>
      </c>
      <c r="BL320" t="s">
        <v>98</v>
      </c>
    </row>
    <row r="321" spans="1:64" x14ac:dyDescent="0.3">
      <c r="A321" t="s">
        <v>795</v>
      </c>
      <c r="B321">
        <v>320</v>
      </c>
      <c r="C321" t="s">
        <v>783</v>
      </c>
      <c r="D321" t="s">
        <v>88</v>
      </c>
      <c r="E321" t="s">
        <v>796</v>
      </c>
      <c r="F321">
        <f t="shared" si="8"/>
        <v>7</v>
      </c>
      <c r="G321">
        <f t="shared" si="9"/>
        <v>0</v>
      </c>
      <c r="R321">
        <v>0</v>
      </c>
      <c r="S321">
        <v>6</v>
      </c>
      <c r="U321">
        <v>1</v>
      </c>
      <c r="V321" t="s">
        <v>80</v>
      </c>
      <c r="AG321">
        <v>0</v>
      </c>
      <c r="AH321">
        <v>1</v>
      </c>
      <c r="AJ321">
        <v>1</v>
      </c>
      <c r="AK321" t="s">
        <v>80</v>
      </c>
      <c r="AL321">
        <v>2</v>
      </c>
      <c r="AM321">
        <v>1</v>
      </c>
      <c r="AN321">
        <v>1</v>
      </c>
      <c r="AO321">
        <v>0</v>
      </c>
      <c r="AP321">
        <v>0</v>
      </c>
      <c r="AQ321">
        <v>23.9</v>
      </c>
      <c r="AR321">
        <v>11.1</v>
      </c>
      <c r="AS321">
        <v>5.3</v>
      </c>
      <c r="AT321">
        <v>5.9</v>
      </c>
      <c r="AU321">
        <v>40.700000000000003</v>
      </c>
      <c r="AV321">
        <v>75.2</v>
      </c>
      <c r="AW321">
        <v>6.4</v>
      </c>
      <c r="AX321">
        <v>75.2</v>
      </c>
      <c r="AY321">
        <v>7.8</v>
      </c>
      <c r="AZ321">
        <v>39</v>
      </c>
      <c r="BA321">
        <v>35.700000000000003</v>
      </c>
      <c r="BB321" t="s">
        <v>63</v>
      </c>
      <c r="BC321" t="s">
        <v>64</v>
      </c>
      <c r="BD321" t="s">
        <v>362</v>
      </c>
      <c r="BE321" t="s">
        <v>363</v>
      </c>
    </row>
    <row r="322" spans="1:64" x14ac:dyDescent="0.3">
      <c r="A322" t="s">
        <v>797</v>
      </c>
      <c r="B322">
        <v>321</v>
      </c>
      <c r="C322" t="s">
        <v>783</v>
      </c>
      <c r="D322" t="s">
        <v>88</v>
      </c>
      <c r="E322" t="s">
        <v>798</v>
      </c>
      <c r="F322">
        <f t="shared" ref="F322:F385" si="10">I322+N322+S322+X322+AC322+AH322</f>
        <v>6</v>
      </c>
      <c r="G322">
        <f t="shared" ref="G322:G385" si="11">H322+M322+R322+W322+AB322+AG322</f>
        <v>2</v>
      </c>
      <c r="R322">
        <f>VLOOKUP(A322,Toche_corr!A:B,2,FALSE)</f>
        <v>2</v>
      </c>
      <c r="S322">
        <v>6</v>
      </c>
      <c r="V322" t="s">
        <v>90</v>
      </c>
      <c r="AL322">
        <v>35</v>
      </c>
      <c r="AM322">
        <v>10</v>
      </c>
      <c r="AN322">
        <v>17</v>
      </c>
      <c r="AO322">
        <v>8</v>
      </c>
      <c r="AP322">
        <v>4</v>
      </c>
      <c r="AQ322">
        <v>36.700000000000003</v>
      </c>
      <c r="AR322">
        <v>20.5</v>
      </c>
      <c r="AS322">
        <v>8.1999999999999993</v>
      </c>
      <c r="AT322">
        <v>10.7</v>
      </c>
      <c r="AU322">
        <v>57</v>
      </c>
      <c r="AV322">
        <v>140.19999999999999</v>
      </c>
      <c r="AW322">
        <v>22.8</v>
      </c>
      <c r="AX322">
        <v>119.8</v>
      </c>
      <c r="AY322">
        <v>16</v>
      </c>
      <c r="AZ322">
        <v>64</v>
      </c>
      <c r="BA322">
        <v>136</v>
      </c>
      <c r="BB322" t="s">
        <v>63</v>
      </c>
      <c r="BC322" t="s">
        <v>64</v>
      </c>
      <c r="BD322" t="s">
        <v>65</v>
      </c>
      <c r="BE322" t="s">
        <v>64</v>
      </c>
      <c r="BF322" t="s">
        <v>64</v>
      </c>
      <c r="BG322" t="s">
        <v>66</v>
      </c>
      <c r="BH322">
        <v>1</v>
      </c>
      <c r="BI322">
        <v>1</v>
      </c>
      <c r="BJ322" t="s">
        <v>75</v>
      </c>
      <c r="BK322" t="s">
        <v>91</v>
      </c>
      <c r="BL322" t="s">
        <v>98</v>
      </c>
    </row>
    <row r="323" spans="1:64" x14ac:dyDescent="0.3">
      <c r="A323" t="s">
        <v>799</v>
      </c>
      <c r="B323">
        <v>322</v>
      </c>
      <c r="C323" t="s">
        <v>783</v>
      </c>
      <c r="D323" t="s">
        <v>88</v>
      </c>
      <c r="E323" t="s">
        <v>800</v>
      </c>
      <c r="F323">
        <f t="shared" si="10"/>
        <v>5</v>
      </c>
      <c r="G323">
        <f t="shared" si="11"/>
        <v>0</v>
      </c>
      <c r="M323">
        <v>0</v>
      </c>
      <c r="N323">
        <v>5</v>
      </c>
      <c r="P323">
        <v>1</v>
      </c>
      <c r="Q323" t="s">
        <v>80</v>
      </c>
      <c r="AL323">
        <v>5</v>
      </c>
      <c r="AM323">
        <v>1</v>
      </c>
      <c r="AN323">
        <v>3</v>
      </c>
      <c r="AO323">
        <v>1</v>
      </c>
      <c r="AP323">
        <v>3</v>
      </c>
      <c r="AQ323">
        <v>14.1</v>
      </c>
      <c r="AR323">
        <v>8.6999999999999993</v>
      </c>
      <c r="AS323">
        <v>5</v>
      </c>
      <c r="AT323">
        <v>4.9000000000000004</v>
      </c>
      <c r="AU323">
        <v>23.5</v>
      </c>
      <c r="AV323">
        <v>66.5</v>
      </c>
      <c r="AW323">
        <v>7.6</v>
      </c>
      <c r="AX323">
        <v>58.1</v>
      </c>
      <c r="AY323">
        <v>11.5</v>
      </c>
      <c r="AZ323">
        <v>32.9</v>
      </c>
      <c r="BA323">
        <v>19.3</v>
      </c>
      <c r="BB323" t="s">
        <v>84</v>
      </c>
      <c r="BC323" t="s">
        <v>192</v>
      </c>
      <c r="BD323" t="s">
        <v>65</v>
      </c>
      <c r="BE323" t="s">
        <v>64</v>
      </c>
      <c r="BF323" t="s">
        <v>64</v>
      </c>
      <c r="BG323" t="s">
        <v>66</v>
      </c>
      <c r="BH323">
        <v>1</v>
      </c>
      <c r="BI323">
        <v>1</v>
      </c>
      <c r="BJ323" t="s">
        <v>75</v>
      </c>
      <c r="BK323" t="s">
        <v>91</v>
      </c>
      <c r="BL323" t="s">
        <v>69</v>
      </c>
    </row>
    <row r="324" spans="1:64" x14ac:dyDescent="0.3">
      <c r="A324" t="s">
        <v>801</v>
      </c>
      <c r="B324">
        <v>323</v>
      </c>
      <c r="C324" t="s">
        <v>783</v>
      </c>
      <c r="D324" t="s">
        <v>88</v>
      </c>
      <c r="E324" t="s">
        <v>802</v>
      </c>
      <c r="F324">
        <f t="shared" si="10"/>
        <v>2</v>
      </c>
      <c r="G324">
        <f t="shared" si="11"/>
        <v>0</v>
      </c>
      <c r="R324">
        <v>0</v>
      </c>
      <c r="S324">
        <v>2</v>
      </c>
      <c r="U324">
        <v>1</v>
      </c>
      <c r="V324" t="s">
        <v>80</v>
      </c>
      <c r="AL324">
        <v>8</v>
      </c>
      <c r="AM324">
        <v>3</v>
      </c>
      <c r="AN324">
        <v>5</v>
      </c>
      <c r="AO324">
        <v>0</v>
      </c>
      <c r="AP324">
        <v>1</v>
      </c>
      <c r="AQ324">
        <v>14</v>
      </c>
      <c r="AR324">
        <v>8</v>
      </c>
      <c r="AS324">
        <v>4.8</v>
      </c>
      <c r="AT324">
        <v>4.4000000000000004</v>
      </c>
      <c r="AU324">
        <v>28.1</v>
      </c>
      <c r="AV324">
        <v>75.7</v>
      </c>
      <c r="AW324">
        <v>8.3000000000000007</v>
      </c>
      <c r="AX324">
        <v>67.7</v>
      </c>
      <c r="AY324">
        <v>10.9</v>
      </c>
      <c r="AZ324">
        <v>40.4</v>
      </c>
      <c r="BA324">
        <v>21.1</v>
      </c>
      <c r="BB324" t="s">
        <v>63</v>
      </c>
      <c r="BC324" t="s">
        <v>64</v>
      </c>
      <c r="BD324" t="s">
        <v>65</v>
      </c>
      <c r="BE324" t="s">
        <v>64</v>
      </c>
      <c r="BF324" t="s">
        <v>64</v>
      </c>
      <c r="BG324" t="s">
        <v>66</v>
      </c>
      <c r="BH324">
        <v>1</v>
      </c>
      <c r="BI324">
        <v>1</v>
      </c>
      <c r="BJ324" t="s">
        <v>75</v>
      </c>
      <c r="BK324" t="s">
        <v>91</v>
      </c>
      <c r="BL324" t="s">
        <v>69</v>
      </c>
    </row>
    <row r="325" spans="1:64" x14ac:dyDescent="0.3">
      <c r="A325" t="s">
        <v>803</v>
      </c>
      <c r="B325">
        <v>324</v>
      </c>
      <c r="C325" t="s">
        <v>783</v>
      </c>
      <c r="D325" t="s">
        <v>88</v>
      </c>
      <c r="E325" t="s">
        <v>804</v>
      </c>
      <c r="F325">
        <f t="shared" si="10"/>
        <v>6</v>
      </c>
      <c r="G325">
        <f t="shared" si="11"/>
        <v>1</v>
      </c>
      <c r="R325">
        <f>VLOOKUP(A325,Toche_corr!A:B,2,FALSE)</f>
        <v>1</v>
      </c>
      <c r="S325">
        <v>5</v>
      </c>
      <c r="V325" t="s">
        <v>90</v>
      </c>
      <c r="AG325">
        <v>0</v>
      </c>
      <c r="AH325">
        <v>1</v>
      </c>
      <c r="AJ325">
        <v>1</v>
      </c>
      <c r="AK325" t="s">
        <v>80</v>
      </c>
      <c r="AL325">
        <v>36</v>
      </c>
      <c r="AM325">
        <v>17</v>
      </c>
      <c r="AN325">
        <v>15</v>
      </c>
      <c r="AO325">
        <v>4</v>
      </c>
      <c r="AP325">
        <v>5</v>
      </c>
      <c r="AQ325">
        <v>17.100000000000001</v>
      </c>
      <c r="AR325">
        <v>8.8000000000000007</v>
      </c>
      <c r="AS325">
        <v>4.8</v>
      </c>
      <c r="AT325">
        <v>4.5</v>
      </c>
      <c r="AU325">
        <v>27.8</v>
      </c>
      <c r="AV325">
        <v>67.3</v>
      </c>
      <c r="AW325">
        <v>6.8</v>
      </c>
      <c r="AX325">
        <v>60.9</v>
      </c>
      <c r="AY325">
        <v>10.1</v>
      </c>
      <c r="AZ325">
        <v>35.1</v>
      </c>
      <c r="BA325">
        <v>19.8</v>
      </c>
      <c r="BB325" t="s">
        <v>63</v>
      </c>
      <c r="BC325" t="s">
        <v>64</v>
      </c>
      <c r="BD325" t="s">
        <v>65</v>
      </c>
      <c r="BE325" t="s">
        <v>64</v>
      </c>
      <c r="BF325" t="s">
        <v>64</v>
      </c>
      <c r="BG325" t="s">
        <v>66</v>
      </c>
      <c r="BH325">
        <v>1</v>
      </c>
      <c r="BI325">
        <v>1</v>
      </c>
      <c r="BJ325" t="s">
        <v>75</v>
      </c>
      <c r="BK325" t="s">
        <v>91</v>
      </c>
      <c r="BL325" t="s">
        <v>69</v>
      </c>
    </row>
    <row r="326" spans="1:64" x14ac:dyDescent="0.3">
      <c r="A326" t="s">
        <v>805</v>
      </c>
      <c r="B326">
        <v>325</v>
      </c>
      <c r="C326" t="s">
        <v>110</v>
      </c>
      <c r="D326" t="s">
        <v>88</v>
      </c>
      <c r="E326" t="s">
        <v>806</v>
      </c>
      <c r="F326">
        <f t="shared" si="10"/>
        <v>19</v>
      </c>
      <c r="G326">
        <f t="shared" si="11"/>
        <v>11</v>
      </c>
      <c r="H326">
        <f>VLOOKUP(A326,Barbacoas_H_corr!A:B,2,FALSE)</f>
        <v>11</v>
      </c>
      <c r="I326">
        <v>19</v>
      </c>
      <c r="L326" t="s">
        <v>90</v>
      </c>
      <c r="AL326">
        <v>10</v>
      </c>
      <c r="AM326">
        <v>2</v>
      </c>
      <c r="AN326">
        <v>4</v>
      </c>
      <c r="AO326">
        <v>4</v>
      </c>
      <c r="AP326">
        <v>3</v>
      </c>
      <c r="AQ326">
        <v>18.5</v>
      </c>
      <c r="AR326">
        <v>11.9</v>
      </c>
      <c r="AS326">
        <v>5.0999999999999996</v>
      </c>
      <c r="AT326">
        <v>4.9000000000000004</v>
      </c>
      <c r="AU326">
        <v>27.6</v>
      </c>
      <c r="AV326">
        <v>75.3</v>
      </c>
      <c r="AW326">
        <v>7</v>
      </c>
      <c r="AX326">
        <v>67.7</v>
      </c>
      <c r="AY326">
        <v>9.4</v>
      </c>
      <c r="AZ326">
        <v>46.6</v>
      </c>
      <c r="BA326">
        <v>31.1</v>
      </c>
      <c r="BB326" t="s">
        <v>84</v>
      </c>
      <c r="BC326" t="s">
        <v>192</v>
      </c>
      <c r="BD326" t="s">
        <v>65</v>
      </c>
      <c r="BE326" t="s">
        <v>64</v>
      </c>
      <c r="BF326" t="s">
        <v>64</v>
      </c>
      <c r="BG326" t="s">
        <v>66</v>
      </c>
      <c r="BH326">
        <v>1</v>
      </c>
      <c r="BI326">
        <v>1</v>
      </c>
      <c r="BJ326" t="s">
        <v>75</v>
      </c>
      <c r="BK326" t="s">
        <v>91</v>
      </c>
      <c r="BL326" t="s">
        <v>69</v>
      </c>
    </row>
    <row r="327" spans="1:64" x14ac:dyDescent="0.3">
      <c r="A327" t="s">
        <v>807</v>
      </c>
      <c r="B327">
        <v>326</v>
      </c>
      <c r="C327" t="s">
        <v>448</v>
      </c>
      <c r="D327" t="s">
        <v>88</v>
      </c>
      <c r="E327" t="s">
        <v>808</v>
      </c>
      <c r="F327">
        <f t="shared" si="10"/>
        <v>0</v>
      </c>
      <c r="G327">
        <f t="shared" si="11"/>
        <v>2</v>
      </c>
      <c r="W327">
        <f>VLOOKUP(A327,Honda_corr!A:B,2,FALSE)</f>
        <v>2</v>
      </c>
      <c r="X327">
        <v>0</v>
      </c>
      <c r="Y327">
        <v>1</v>
      </c>
      <c r="AA327" t="s">
        <v>62</v>
      </c>
      <c r="AL327">
        <v>5</v>
      </c>
      <c r="AM327">
        <v>2</v>
      </c>
      <c r="AN327">
        <v>3</v>
      </c>
      <c r="AO327">
        <v>0</v>
      </c>
      <c r="AP327">
        <v>4</v>
      </c>
      <c r="AQ327">
        <v>21</v>
      </c>
      <c r="AR327">
        <v>13.2</v>
      </c>
      <c r="AS327">
        <v>7</v>
      </c>
      <c r="AT327">
        <v>8.8000000000000007</v>
      </c>
      <c r="AU327">
        <v>24.2</v>
      </c>
      <c r="AV327">
        <v>96.6</v>
      </c>
      <c r="AW327">
        <v>15.1</v>
      </c>
      <c r="AX327">
        <v>81.5</v>
      </c>
      <c r="AY327">
        <v>15.6</v>
      </c>
      <c r="AZ327">
        <v>85.2</v>
      </c>
      <c r="BA327">
        <v>46.5</v>
      </c>
      <c r="BB327" t="s">
        <v>84</v>
      </c>
      <c r="BC327" t="s">
        <v>192</v>
      </c>
      <c r="BD327" t="s">
        <v>65</v>
      </c>
      <c r="BE327" t="s">
        <v>64</v>
      </c>
      <c r="BF327" t="s">
        <v>64</v>
      </c>
      <c r="BG327" t="s">
        <v>66</v>
      </c>
      <c r="BH327">
        <v>1</v>
      </c>
      <c r="BI327">
        <v>1</v>
      </c>
      <c r="BJ327" t="s">
        <v>75</v>
      </c>
      <c r="BK327" t="s">
        <v>91</v>
      </c>
      <c r="BL327" t="s">
        <v>69</v>
      </c>
    </row>
    <row r="328" spans="1:64" x14ac:dyDescent="0.3">
      <c r="A328" t="s">
        <v>809</v>
      </c>
      <c r="B328">
        <v>327</v>
      </c>
      <c r="C328" t="s">
        <v>448</v>
      </c>
      <c r="D328" t="s">
        <v>88</v>
      </c>
      <c r="E328" t="s">
        <v>810</v>
      </c>
      <c r="F328">
        <f t="shared" si="10"/>
        <v>1</v>
      </c>
      <c r="G328">
        <f t="shared" si="11"/>
        <v>0</v>
      </c>
      <c r="W328">
        <v>0</v>
      </c>
      <c r="X328">
        <v>1</v>
      </c>
      <c r="Z328">
        <v>1</v>
      </c>
      <c r="AA328" t="s">
        <v>80</v>
      </c>
      <c r="AL328">
        <v>6</v>
      </c>
      <c r="AM328">
        <v>2</v>
      </c>
      <c r="AN328">
        <v>1</v>
      </c>
      <c r="AO328">
        <v>3</v>
      </c>
      <c r="AP328">
        <v>4</v>
      </c>
      <c r="AQ328">
        <v>19.600000000000001</v>
      </c>
      <c r="AR328">
        <v>12.6</v>
      </c>
      <c r="AS328">
        <v>7.5</v>
      </c>
      <c r="AT328">
        <v>8.4</v>
      </c>
      <c r="AU328">
        <v>24.9</v>
      </c>
      <c r="AV328">
        <v>96.2</v>
      </c>
      <c r="AW328">
        <v>15.6</v>
      </c>
      <c r="AX328">
        <v>82.2</v>
      </c>
      <c r="AY328">
        <v>15.9</v>
      </c>
      <c r="AZ328">
        <v>91.3</v>
      </c>
      <c r="BA328">
        <v>36.4</v>
      </c>
      <c r="BB328" t="s">
        <v>84</v>
      </c>
      <c r="BC328" t="s">
        <v>192</v>
      </c>
      <c r="BD328" t="s">
        <v>65</v>
      </c>
      <c r="BE328" t="s">
        <v>64</v>
      </c>
      <c r="BF328" t="s">
        <v>64</v>
      </c>
      <c r="BG328" t="s">
        <v>66</v>
      </c>
      <c r="BH328">
        <v>2</v>
      </c>
      <c r="BI328">
        <v>1</v>
      </c>
      <c r="BJ328" t="s">
        <v>75</v>
      </c>
      <c r="BK328" t="s">
        <v>91</v>
      </c>
      <c r="BL328" t="s">
        <v>69</v>
      </c>
    </row>
    <row r="329" spans="1:64" x14ac:dyDescent="0.3">
      <c r="A329" t="s">
        <v>811</v>
      </c>
      <c r="B329">
        <v>328</v>
      </c>
      <c r="C329" t="s">
        <v>110</v>
      </c>
      <c r="D329" t="s">
        <v>88</v>
      </c>
      <c r="E329" t="s">
        <v>812</v>
      </c>
      <c r="F329">
        <f t="shared" si="10"/>
        <v>0</v>
      </c>
      <c r="G329">
        <f t="shared" si="11"/>
        <v>5</v>
      </c>
      <c r="J329">
        <v>1</v>
      </c>
      <c r="L329" t="s">
        <v>62</v>
      </c>
      <c r="W329">
        <f>VLOOKUP(A329,Honda_corr!A:B,2,FALSE)</f>
        <v>5</v>
      </c>
      <c r="X329">
        <v>0</v>
      </c>
      <c r="Y329">
        <v>1</v>
      </c>
      <c r="AA329" t="s">
        <v>62</v>
      </c>
      <c r="AH329">
        <v>0</v>
      </c>
      <c r="AI329">
        <v>1</v>
      </c>
      <c r="AK329" t="s">
        <v>62</v>
      </c>
      <c r="AL329">
        <v>6</v>
      </c>
      <c r="AM329">
        <v>2</v>
      </c>
      <c r="AN329">
        <v>4</v>
      </c>
      <c r="AO329">
        <v>0</v>
      </c>
      <c r="AP329">
        <v>4</v>
      </c>
      <c r="AQ329">
        <v>22.6</v>
      </c>
      <c r="AR329">
        <v>12.9</v>
      </c>
      <c r="AS329">
        <v>5.2</v>
      </c>
      <c r="AT329">
        <v>6.2</v>
      </c>
      <c r="AU329">
        <v>33.6</v>
      </c>
      <c r="AV329">
        <v>80.8</v>
      </c>
      <c r="AW329">
        <v>5.0999999999999996</v>
      </c>
      <c r="AX329">
        <v>73.599999999999994</v>
      </c>
      <c r="AY329">
        <v>6.3</v>
      </c>
      <c r="AZ329">
        <v>80.5</v>
      </c>
      <c r="BA329">
        <v>47.1</v>
      </c>
      <c r="BB329" t="s">
        <v>63</v>
      </c>
      <c r="BC329" t="s">
        <v>64</v>
      </c>
      <c r="BD329" t="s">
        <v>65</v>
      </c>
      <c r="BE329" t="s">
        <v>64</v>
      </c>
      <c r="BF329" t="s">
        <v>64</v>
      </c>
      <c r="BG329" t="s">
        <v>66</v>
      </c>
      <c r="BH329">
        <v>1</v>
      </c>
      <c r="BI329">
        <v>1</v>
      </c>
      <c r="BJ329" t="s">
        <v>75</v>
      </c>
      <c r="BK329" t="s">
        <v>91</v>
      </c>
      <c r="BL329" t="s">
        <v>69</v>
      </c>
    </row>
    <row r="330" spans="1:64" x14ac:dyDescent="0.3">
      <c r="A330" s="2" t="s">
        <v>1804</v>
      </c>
      <c r="B330">
        <v>329</v>
      </c>
      <c r="C330" s="2" t="s">
        <v>110</v>
      </c>
      <c r="D330" s="2" t="s">
        <v>88</v>
      </c>
      <c r="E330" s="2"/>
      <c r="F330">
        <f t="shared" si="10"/>
        <v>0</v>
      </c>
      <c r="G330">
        <f t="shared" si="11"/>
        <v>9</v>
      </c>
      <c r="H330" s="2">
        <v>9</v>
      </c>
      <c r="I330" s="2">
        <v>0</v>
      </c>
      <c r="J330" s="2">
        <v>1</v>
      </c>
      <c r="K330" s="2"/>
      <c r="L330" s="2" t="s">
        <v>62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>
        <v>19</v>
      </c>
      <c r="AM330" s="2">
        <v>3</v>
      </c>
      <c r="AN330" s="2">
        <v>16</v>
      </c>
      <c r="AO330" s="2">
        <v>0</v>
      </c>
      <c r="AP330" s="2">
        <v>5</v>
      </c>
      <c r="AQ330" s="2">
        <v>24.6</v>
      </c>
      <c r="AR330" s="2">
        <v>13.3</v>
      </c>
      <c r="AS330" s="2">
        <v>5.4</v>
      </c>
      <c r="AT330" s="2">
        <v>6.7</v>
      </c>
      <c r="AU330" s="2">
        <v>35.5</v>
      </c>
      <c r="AV330" s="2">
        <v>82.8</v>
      </c>
      <c r="AW330" s="2">
        <v>5.5</v>
      </c>
      <c r="AX330" s="2">
        <v>76.900000000000006</v>
      </c>
      <c r="AY330" s="2">
        <v>6.5</v>
      </c>
      <c r="AZ330" s="2">
        <v>82.7</v>
      </c>
      <c r="BA330" s="2">
        <v>47.1</v>
      </c>
      <c r="BB330" s="2" t="s">
        <v>171</v>
      </c>
      <c r="BC330" s="2" t="s">
        <v>64</v>
      </c>
      <c r="BD330" s="2" t="s">
        <v>65</v>
      </c>
      <c r="BE330" s="2" t="s">
        <v>64</v>
      </c>
      <c r="BF330" s="2" t="s">
        <v>64</v>
      </c>
      <c r="BG330" s="2" t="s">
        <v>66</v>
      </c>
      <c r="BH330" s="2">
        <v>1</v>
      </c>
      <c r="BI330" s="2">
        <v>1</v>
      </c>
      <c r="BJ330" s="2" t="s">
        <v>75</v>
      </c>
      <c r="BK330" s="2" t="s">
        <v>91</v>
      </c>
      <c r="BL330" s="2" t="s">
        <v>69</v>
      </c>
    </row>
    <row r="331" spans="1:64" x14ac:dyDescent="0.3">
      <c r="A331" t="s">
        <v>813</v>
      </c>
      <c r="B331">
        <v>330</v>
      </c>
      <c r="C331" t="s">
        <v>120</v>
      </c>
      <c r="D331" t="s">
        <v>121</v>
      </c>
      <c r="E331" t="s">
        <v>814</v>
      </c>
      <c r="F331">
        <f t="shared" si="10"/>
        <v>0</v>
      </c>
      <c r="G331">
        <f t="shared" si="11"/>
        <v>3</v>
      </c>
      <c r="AG331">
        <f>VLOOKUP(A331,Fusa_corr!A:B,2,FALSE)</f>
        <v>3</v>
      </c>
      <c r="AH331">
        <v>0</v>
      </c>
      <c r="AI331">
        <v>1</v>
      </c>
      <c r="AK331" t="s">
        <v>62</v>
      </c>
      <c r="AL331">
        <v>8</v>
      </c>
      <c r="AM331">
        <v>3</v>
      </c>
      <c r="AN331">
        <v>1</v>
      </c>
      <c r="AO331">
        <v>4</v>
      </c>
      <c r="AP331">
        <v>4</v>
      </c>
      <c r="AQ331">
        <v>21.8</v>
      </c>
      <c r="AR331">
        <v>15.7</v>
      </c>
      <c r="AS331">
        <v>9.9</v>
      </c>
      <c r="AT331">
        <v>15.7</v>
      </c>
      <c r="AU331">
        <v>14.5</v>
      </c>
      <c r="AV331">
        <v>148.9</v>
      </c>
      <c r="AW331">
        <v>59.8</v>
      </c>
      <c r="AX331">
        <v>87.8</v>
      </c>
      <c r="AY331">
        <v>40.5</v>
      </c>
      <c r="AZ331">
        <v>74.2</v>
      </c>
      <c r="BA331">
        <v>106</v>
      </c>
      <c r="BB331" t="s">
        <v>63</v>
      </c>
      <c r="BC331" t="s">
        <v>64</v>
      </c>
      <c r="BD331" t="s">
        <v>65</v>
      </c>
      <c r="BE331" t="s">
        <v>64</v>
      </c>
      <c r="BF331" t="s">
        <v>64</v>
      </c>
      <c r="BG331" t="s">
        <v>66</v>
      </c>
      <c r="BH331">
        <v>1</v>
      </c>
      <c r="BI331">
        <v>1</v>
      </c>
      <c r="BJ331" t="s">
        <v>67</v>
      </c>
      <c r="BK331" t="s">
        <v>116</v>
      </c>
      <c r="BL331" t="s">
        <v>69</v>
      </c>
    </row>
    <row r="332" spans="1:64" x14ac:dyDescent="0.3">
      <c r="A332" t="s">
        <v>815</v>
      </c>
      <c r="B332">
        <v>331</v>
      </c>
      <c r="C332" t="s">
        <v>120</v>
      </c>
      <c r="D332" t="s">
        <v>121</v>
      </c>
      <c r="E332" t="s">
        <v>816</v>
      </c>
      <c r="F332">
        <f t="shared" si="10"/>
        <v>0</v>
      </c>
      <c r="G332">
        <f t="shared" si="11"/>
        <v>6</v>
      </c>
      <c r="R332">
        <f>VLOOKUP(A332,Toche_corr!A:B,2,FALSE)</f>
        <v>6</v>
      </c>
      <c r="S332">
        <v>0</v>
      </c>
      <c r="T332">
        <v>1</v>
      </c>
      <c r="V332" t="s">
        <v>62</v>
      </c>
      <c r="AL332">
        <v>4</v>
      </c>
      <c r="AM332">
        <v>2</v>
      </c>
      <c r="AN332">
        <v>2</v>
      </c>
      <c r="AO332">
        <v>0</v>
      </c>
      <c r="AP332">
        <v>4</v>
      </c>
      <c r="AQ332">
        <v>23.4</v>
      </c>
      <c r="AR332">
        <v>16.7</v>
      </c>
      <c r="AS332">
        <v>11.3</v>
      </c>
      <c r="AT332">
        <v>17.3</v>
      </c>
      <c r="AU332">
        <v>17</v>
      </c>
      <c r="AV332">
        <v>152.69999999999999</v>
      </c>
      <c r="AW332">
        <v>59.4</v>
      </c>
      <c r="AX332">
        <v>93.3</v>
      </c>
      <c r="AY332">
        <v>38.9</v>
      </c>
      <c r="AZ332">
        <v>86.1</v>
      </c>
      <c r="BA332">
        <v>124</v>
      </c>
      <c r="BB332" t="s">
        <v>84</v>
      </c>
      <c r="BC332" t="s">
        <v>85</v>
      </c>
      <c r="BD332" t="s">
        <v>65</v>
      </c>
      <c r="BE332" t="s">
        <v>64</v>
      </c>
      <c r="BF332" t="s">
        <v>64</v>
      </c>
      <c r="BG332" t="s">
        <v>66</v>
      </c>
      <c r="BH332">
        <v>1</v>
      </c>
      <c r="BI332">
        <v>1</v>
      </c>
      <c r="BJ332" t="s">
        <v>67</v>
      </c>
      <c r="BK332" t="s">
        <v>68</v>
      </c>
      <c r="BL332" t="s">
        <v>69</v>
      </c>
    </row>
    <row r="333" spans="1:64" x14ac:dyDescent="0.3">
      <c r="A333" t="s">
        <v>817</v>
      </c>
      <c r="B333">
        <v>332</v>
      </c>
      <c r="C333" t="s">
        <v>100</v>
      </c>
      <c r="D333" t="s">
        <v>101</v>
      </c>
      <c r="E333" t="s">
        <v>818</v>
      </c>
      <c r="F333">
        <f t="shared" si="10"/>
        <v>26</v>
      </c>
      <c r="G333">
        <f t="shared" si="11"/>
        <v>15</v>
      </c>
      <c r="M333">
        <f>VLOOKUP(A333,'San Agustin_corr'!A:B,2,FALSE)</f>
        <v>10</v>
      </c>
      <c r="N333">
        <v>12</v>
      </c>
      <c r="Q333" t="s">
        <v>90</v>
      </c>
      <c r="R333">
        <f>VLOOKUP(A333,Toche_corr!A:B,2,FALSE)</f>
        <v>3</v>
      </c>
      <c r="S333">
        <v>0</v>
      </c>
      <c r="T333">
        <v>1</v>
      </c>
      <c r="V333" t="s">
        <v>62</v>
      </c>
      <c r="AG333">
        <f>VLOOKUP(A333,Fusa_corr!A:B,2,FALSE)</f>
        <v>2</v>
      </c>
      <c r="AH333">
        <v>14</v>
      </c>
      <c r="AK333" t="s">
        <v>90</v>
      </c>
      <c r="AL333">
        <v>17</v>
      </c>
      <c r="AM333">
        <v>1</v>
      </c>
      <c r="AN333">
        <v>7</v>
      </c>
      <c r="AO333">
        <v>9</v>
      </c>
      <c r="AP333">
        <v>4</v>
      </c>
      <c r="AQ333">
        <v>21.8</v>
      </c>
      <c r="AR333">
        <v>17.5</v>
      </c>
      <c r="AS333">
        <v>2.2999999999999998</v>
      </c>
      <c r="AT333">
        <v>2</v>
      </c>
      <c r="AU333">
        <v>5.7</v>
      </c>
      <c r="AV333">
        <v>56.8</v>
      </c>
      <c r="AW333">
        <v>34.9</v>
      </c>
      <c r="AX333">
        <v>20.3</v>
      </c>
      <c r="AY333">
        <v>63.2</v>
      </c>
      <c r="AZ333">
        <v>38.9</v>
      </c>
      <c r="BA333">
        <v>5.2</v>
      </c>
      <c r="BB333" t="s">
        <v>63</v>
      </c>
      <c r="BC333" t="s">
        <v>64</v>
      </c>
      <c r="BD333" t="s">
        <v>65</v>
      </c>
      <c r="BE333" t="s">
        <v>64</v>
      </c>
      <c r="BF333" t="s">
        <v>64</v>
      </c>
      <c r="BG333" t="s">
        <v>66</v>
      </c>
      <c r="BH333">
        <v>1</v>
      </c>
      <c r="BI333">
        <v>1</v>
      </c>
      <c r="BJ333" t="s">
        <v>67</v>
      </c>
      <c r="BK333" t="s">
        <v>103</v>
      </c>
      <c r="BL333" t="s">
        <v>81</v>
      </c>
    </row>
    <row r="334" spans="1:64" x14ac:dyDescent="0.3">
      <c r="A334" t="s">
        <v>821</v>
      </c>
      <c r="B334">
        <v>333</v>
      </c>
      <c r="C334" t="s">
        <v>100</v>
      </c>
      <c r="D334" t="s">
        <v>101</v>
      </c>
      <c r="E334" t="s">
        <v>822</v>
      </c>
      <c r="F334">
        <f t="shared" si="10"/>
        <v>60</v>
      </c>
      <c r="G334">
        <f t="shared" si="11"/>
        <v>52</v>
      </c>
      <c r="R334">
        <f>VLOOKUP(A334,Toche_corr!A:B,2,FALSE)</f>
        <v>33</v>
      </c>
      <c r="S334">
        <v>40</v>
      </c>
      <c r="V334" t="s">
        <v>90</v>
      </c>
      <c r="AG334">
        <f>VLOOKUP(A334,Fusa_corr!A:B,2,FALSE)</f>
        <v>19</v>
      </c>
      <c r="AH334">
        <v>20</v>
      </c>
      <c r="AK334" t="s">
        <v>90</v>
      </c>
      <c r="AL334">
        <v>54</v>
      </c>
      <c r="AM334">
        <v>4</v>
      </c>
      <c r="AN334">
        <v>31</v>
      </c>
      <c r="AO334">
        <v>19</v>
      </c>
      <c r="AP334">
        <v>4</v>
      </c>
      <c r="AQ334">
        <v>19.8</v>
      </c>
      <c r="AR334">
        <v>13.2</v>
      </c>
      <c r="AS334">
        <v>1.9</v>
      </c>
      <c r="AT334">
        <v>1.9</v>
      </c>
      <c r="AU334">
        <v>4.7</v>
      </c>
      <c r="AV334">
        <v>60.8</v>
      </c>
      <c r="AW334">
        <v>40.200000000000003</v>
      </c>
      <c r="AX334">
        <v>22.5</v>
      </c>
      <c r="AY334">
        <v>64.2</v>
      </c>
      <c r="AZ334">
        <v>40.4</v>
      </c>
      <c r="BA334">
        <v>4.5999999999999996</v>
      </c>
      <c r="BB334" t="s">
        <v>63</v>
      </c>
      <c r="BC334" t="s">
        <v>64</v>
      </c>
      <c r="BD334" t="s">
        <v>65</v>
      </c>
      <c r="BE334" t="s">
        <v>64</v>
      </c>
      <c r="BF334" t="s">
        <v>64</v>
      </c>
      <c r="BG334" t="s">
        <v>66</v>
      </c>
      <c r="BH334">
        <v>1</v>
      </c>
      <c r="BI334">
        <v>1</v>
      </c>
      <c r="BJ334" t="s">
        <v>67</v>
      </c>
      <c r="BK334" t="s">
        <v>103</v>
      </c>
      <c r="BL334" t="s">
        <v>69</v>
      </c>
    </row>
    <row r="335" spans="1:64" x14ac:dyDescent="0.3">
      <c r="A335" t="s">
        <v>823</v>
      </c>
      <c r="B335">
        <v>334</v>
      </c>
      <c r="C335" t="s">
        <v>100</v>
      </c>
      <c r="D335" t="s">
        <v>101</v>
      </c>
      <c r="E335" t="s">
        <v>824</v>
      </c>
      <c r="F335">
        <f t="shared" si="10"/>
        <v>10</v>
      </c>
      <c r="G335">
        <f t="shared" si="11"/>
        <v>24</v>
      </c>
      <c r="M335">
        <f>VLOOKUP(A335,'San Agustin_corr'!A:B,2,FALSE)</f>
        <v>24</v>
      </c>
      <c r="N335">
        <v>10</v>
      </c>
      <c r="Q335" t="s">
        <v>90</v>
      </c>
      <c r="AL335">
        <v>14</v>
      </c>
      <c r="AM335">
        <v>9</v>
      </c>
      <c r="AN335">
        <v>5</v>
      </c>
      <c r="AO335">
        <v>0</v>
      </c>
      <c r="AP335">
        <v>4</v>
      </c>
      <c r="AQ335">
        <v>28.9</v>
      </c>
      <c r="AR335">
        <v>21</v>
      </c>
      <c r="AS335">
        <v>2.9</v>
      </c>
      <c r="AT335">
        <v>2.1</v>
      </c>
      <c r="AU335">
        <v>5.7</v>
      </c>
      <c r="AV335">
        <v>67.2</v>
      </c>
      <c r="AW335">
        <v>43</v>
      </c>
      <c r="AX335">
        <v>24.2</v>
      </c>
      <c r="AY335">
        <v>64</v>
      </c>
      <c r="AZ335">
        <v>45.2</v>
      </c>
      <c r="BA335">
        <v>7.4</v>
      </c>
      <c r="BB335" t="s">
        <v>63</v>
      </c>
      <c r="BC335" t="s">
        <v>64</v>
      </c>
      <c r="BD335" t="s">
        <v>65</v>
      </c>
      <c r="BE335" t="s">
        <v>64</v>
      </c>
      <c r="BF335" t="s">
        <v>64</v>
      </c>
      <c r="BG335" t="s">
        <v>66</v>
      </c>
      <c r="BH335">
        <v>1</v>
      </c>
      <c r="BI335">
        <v>1</v>
      </c>
      <c r="BJ335" t="s">
        <v>67</v>
      </c>
      <c r="BK335" t="s">
        <v>103</v>
      </c>
      <c r="BL335" t="s">
        <v>81</v>
      </c>
    </row>
    <row r="336" spans="1:64" x14ac:dyDescent="0.3">
      <c r="A336" t="s">
        <v>825</v>
      </c>
      <c r="B336">
        <v>335</v>
      </c>
      <c r="C336" t="s">
        <v>100</v>
      </c>
      <c r="D336" t="s">
        <v>101</v>
      </c>
      <c r="E336" t="s">
        <v>826</v>
      </c>
      <c r="F336">
        <f t="shared" si="10"/>
        <v>5</v>
      </c>
      <c r="G336">
        <f t="shared" si="11"/>
        <v>1</v>
      </c>
      <c r="R336">
        <v>0</v>
      </c>
      <c r="S336">
        <v>4</v>
      </c>
      <c r="U336">
        <v>1</v>
      </c>
      <c r="V336" t="s">
        <v>80</v>
      </c>
      <c r="AG336">
        <f>VLOOKUP(A336,Fusa_corr!A:B,2,FALSE)</f>
        <v>1</v>
      </c>
      <c r="AH336">
        <v>1</v>
      </c>
      <c r="AK336" t="s">
        <v>90</v>
      </c>
      <c r="AL336">
        <v>8</v>
      </c>
      <c r="AM336">
        <v>3</v>
      </c>
      <c r="AN336">
        <v>5</v>
      </c>
      <c r="AO336">
        <v>0</v>
      </c>
      <c r="AP336">
        <v>4</v>
      </c>
      <c r="AQ336">
        <v>27.7</v>
      </c>
      <c r="AR336">
        <v>19</v>
      </c>
      <c r="AS336">
        <v>2.5</v>
      </c>
      <c r="AT336">
        <v>2.2999999999999998</v>
      </c>
      <c r="AU336">
        <v>5.2</v>
      </c>
      <c r="AV336">
        <v>69.3</v>
      </c>
      <c r="AW336">
        <v>44.1</v>
      </c>
      <c r="AX336">
        <v>25.2</v>
      </c>
      <c r="AY336">
        <v>63.6</v>
      </c>
      <c r="AZ336">
        <v>43.3</v>
      </c>
      <c r="BA336">
        <v>7.8</v>
      </c>
      <c r="BB336" t="s">
        <v>63</v>
      </c>
      <c r="BC336" t="s">
        <v>64</v>
      </c>
      <c r="BD336" t="s">
        <v>65</v>
      </c>
      <c r="BE336" t="s">
        <v>64</v>
      </c>
      <c r="BF336" t="s">
        <v>64</v>
      </c>
      <c r="BG336" t="s">
        <v>66</v>
      </c>
      <c r="BH336">
        <v>1</v>
      </c>
      <c r="BI336">
        <v>1</v>
      </c>
      <c r="BJ336" t="s">
        <v>67</v>
      </c>
      <c r="BK336" t="s">
        <v>103</v>
      </c>
      <c r="BL336" t="s">
        <v>81</v>
      </c>
    </row>
    <row r="337" spans="1:64" x14ac:dyDescent="0.3">
      <c r="A337" t="s">
        <v>827</v>
      </c>
      <c r="B337">
        <v>336</v>
      </c>
      <c r="C337" t="s">
        <v>100</v>
      </c>
      <c r="D337" t="s">
        <v>101</v>
      </c>
      <c r="E337" t="s">
        <v>828</v>
      </c>
      <c r="F337">
        <f t="shared" si="10"/>
        <v>0</v>
      </c>
      <c r="G337">
        <f t="shared" si="11"/>
        <v>2</v>
      </c>
      <c r="M337">
        <f>VLOOKUP(A337,'San Agustin_corr'!A:B,2,FALSE)</f>
        <v>1</v>
      </c>
      <c r="N337">
        <v>0</v>
      </c>
      <c r="O337">
        <v>1</v>
      </c>
      <c r="Q337" t="s">
        <v>62</v>
      </c>
      <c r="W337">
        <f>VLOOKUP(A337,Honda_corr!A:B,2,FALSE)</f>
        <v>1</v>
      </c>
      <c r="X337">
        <v>0</v>
      </c>
      <c r="Y337">
        <v>1</v>
      </c>
      <c r="AA337" t="s">
        <v>62</v>
      </c>
      <c r="AL337">
        <v>16</v>
      </c>
      <c r="AM337">
        <v>4</v>
      </c>
      <c r="AN337">
        <v>6</v>
      </c>
      <c r="AO337">
        <v>6</v>
      </c>
      <c r="AP337">
        <v>8</v>
      </c>
      <c r="AQ337">
        <v>35</v>
      </c>
      <c r="AR337">
        <v>29</v>
      </c>
      <c r="AS337">
        <v>2.7</v>
      </c>
      <c r="AT337">
        <v>2.7</v>
      </c>
      <c r="AU337">
        <v>4.4000000000000004</v>
      </c>
      <c r="AV337">
        <v>58.4</v>
      </c>
      <c r="AW337">
        <v>37</v>
      </c>
      <c r="AX337">
        <v>19.7</v>
      </c>
      <c r="AY337">
        <v>65.3</v>
      </c>
      <c r="AZ337">
        <v>30.7</v>
      </c>
      <c r="BA337">
        <v>6.6</v>
      </c>
      <c r="BB337" t="s">
        <v>63</v>
      </c>
      <c r="BC337" t="s">
        <v>64</v>
      </c>
      <c r="BD337" t="s">
        <v>65</v>
      </c>
      <c r="BE337" t="s">
        <v>64</v>
      </c>
      <c r="BF337" t="s">
        <v>64</v>
      </c>
      <c r="BG337" t="s">
        <v>66</v>
      </c>
      <c r="BH337">
        <v>1</v>
      </c>
      <c r="BI337">
        <v>1</v>
      </c>
      <c r="BJ337" t="s">
        <v>67</v>
      </c>
      <c r="BK337" t="s">
        <v>103</v>
      </c>
      <c r="BL337" t="s">
        <v>81</v>
      </c>
    </row>
    <row r="338" spans="1:64" x14ac:dyDescent="0.3">
      <c r="A338" t="s">
        <v>829</v>
      </c>
      <c r="B338">
        <v>337</v>
      </c>
      <c r="C338" t="s">
        <v>830</v>
      </c>
      <c r="D338" t="s">
        <v>114</v>
      </c>
      <c r="E338" t="s">
        <v>831</v>
      </c>
      <c r="F338">
        <f t="shared" si="10"/>
        <v>0</v>
      </c>
      <c r="G338">
        <f t="shared" si="11"/>
        <v>1</v>
      </c>
      <c r="H338">
        <f>VLOOKUP(A338,Barbacoas_H_corr!A:B,2,FALSE)</f>
        <v>1</v>
      </c>
      <c r="I338">
        <v>0</v>
      </c>
      <c r="J338">
        <v>1</v>
      </c>
      <c r="L338" t="s">
        <v>62</v>
      </c>
      <c r="AL338">
        <v>8</v>
      </c>
      <c r="AM338">
        <v>3</v>
      </c>
      <c r="AN338">
        <v>5</v>
      </c>
      <c r="AO338">
        <v>0</v>
      </c>
      <c r="AP338">
        <v>4</v>
      </c>
      <c r="AQ338">
        <v>32.4</v>
      </c>
      <c r="AR338">
        <v>16.3</v>
      </c>
      <c r="AS338">
        <v>4.4000000000000004</v>
      </c>
      <c r="AT338">
        <v>6.9</v>
      </c>
      <c r="AU338">
        <v>21.6</v>
      </c>
      <c r="AV338">
        <v>141.5</v>
      </c>
      <c r="AW338">
        <v>51.3</v>
      </c>
      <c r="AX338">
        <v>90.4</v>
      </c>
      <c r="AY338">
        <v>36.200000000000003</v>
      </c>
      <c r="AZ338">
        <v>81.8</v>
      </c>
      <c r="BA338">
        <v>132</v>
      </c>
      <c r="BB338" t="s">
        <v>63</v>
      </c>
      <c r="BC338" t="s">
        <v>64</v>
      </c>
      <c r="BD338" t="s">
        <v>65</v>
      </c>
      <c r="BE338" t="s">
        <v>64</v>
      </c>
      <c r="BF338" t="s">
        <v>64</v>
      </c>
      <c r="BG338" t="s">
        <v>96</v>
      </c>
      <c r="BH338">
        <v>2</v>
      </c>
      <c r="BI338">
        <v>1</v>
      </c>
      <c r="BJ338" t="s">
        <v>75</v>
      </c>
      <c r="BK338" t="s">
        <v>97</v>
      </c>
      <c r="BL338" t="s">
        <v>832</v>
      </c>
    </row>
    <row r="339" spans="1:64" x14ac:dyDescent="0.3">
      <c r="A339" t="s">
        <v>833</v>
      </c>
      <c r="B339">
        <v>338</v>
      </c>
      <c r="C339" t="s">
        <v>100</v>
      </c>
      <c r="D339" t="s">
        <v>101</v>
      </c>
      <c r="E339" t="s">
        <v>834</v>
      </c>
      <c r="F339">
        <f t="shared" si="10"/>
        <v>3</v>
      </c>
      <c r="G339">
        <f t="shared" si="11"/>
        <v>2</v>
      </c>
      <c r="H339">
        <f>VLOOKUP(A339,Barbacoas_H_corr!A:B,2,FALSE)</f>
        <v>2</v>
      </c>
      <c r="I339">
        <v>3</v>
      </c>
      <c r="L339" t="s">
        <v>90</v>
      </c>
      <c r="AL339">
        <v>4</v>
      </c>
      <c r="AM339">
        <v>1</v>
      </c>
      <c r="AN339">
        <v>3</v>
      </c>
      <c r="AO339">
        <v>0</v>
      </c>
      <c r="AP339">
        <v>3</v>
      </c>
      <c r="AQ339">
        <v>21.9</v>
      </c>
      <c r="AR339">
        <v>16.2</v>
      </c>
      <c r="AS339">
        <v>2.2000000000000002</v>
      </c>
      <c r="AT339">
        <v>2.2000000000000002</v>
      </c>
      <c r="AU339">
        <v>4.5</v>
      </c>
      <c r="AV339">
        <v>63.8</v>
      </c>
      <c r="AW339">
        <v>43.4</v>
      </c>
      <c r="AX339">
        <v>20.399999999999999</v>
      </c>
      <c r="AY339">
        <v>68</v>
      </c>
      <c r="AZ339">
        <v>57</v>
      </c>
      <c r="BA339">
        <v>5.5</v>
      </c>
      <c r="BB339" t="s">
        <v>63</v>
      </c>
      <c r="BC339" t="s">
        <v>64</v>
      </c>
      <c r="BD339" t="s">
        <v>65</v>
      </c>
      <c r="BE339" t="s">
        <v>64</v>
      </c>
      <c r="BF339" t="s">
        <v>64</v>
      </c>
      <c r="BG339" t="s">
        <v>66</v>
      </c>
      <c r="BH339">
        <v>1</v>
      </c>
      <c r="BI339">
        <v>1</v>
      </c>
      <c r="BJ339" t="s">
        <v>67</v>
      </c>
      <c r="BK339" t="s">
        <v>103</v>
      </c>
      <c r="BL339" t="s">
        <v>81</v>
      </c>
    </row>
    <row r="340" spans="1:64" x14ac:dyDescent="0.3">
      <c r="A340" t="s">
        <v>835</v>
      </c>
      <c r="B340">
        <v>339</v>
      </c>
      <c r="C340" t="s">
        <v>141</v>
      </c>
      <c r="D340" t="s">
        <v>88</v>
      </c>
      <c r="E340" t="s">
        <v>836</v>
      </c>
      <c r="F340">
        <f t="shared" si="10"/>
        <v>17</v>
      </c>
      <c r="G340">
        <f t="shared" si="11"/>
        <v>3</v>
      </c>
      <c r="R340">
        <f>VLOOKUP(A340,Toche_corr!A:B,2,FALSE)</f>
        <v>2</v>
      </c>
      <c r="S340">
        <v>8</v>
      </c>
      <c r="V340" t="s">
        <v>90</v>
      </c>
      <c r="AG340">
        <f>VLOOKUP(A340,Fusa_corr!A:B,2,FALSE)</f>
        <v>1</v>
      </c>
      <c r="AH340">
        <v>9</v>
      </c>
      <c r="AK340" t="s">
        <v>90</v>
      </c>
      <c r="AL340">
        <v>14</v>
      </c>
      <c r="AM340">
        <v>2</v>
      </c>
      <c r="AN340">
        <v>8</v>
      </c>
      <c r="AO340">
        <v>4</v>
      </c>
      <c r="AP340">
        <v>4</v>
      </c>
      <c r="AQ340">
        <v>15.6</v>
      </c>
      <c r="AR340">
        <v>8.1999999999999993</v>
      </c>
      <c r="AS340">
        <v>2.7</v>
      </c>
      <c r="AT340">
        <v>2.8</v>
      </c>
      <c r="AU340">
        <v>21.1</v>
      </c>
      <c r="AV340">
        <v>57.6</v>
      </c>
      <c r="AW340">
        <v>7</v>
      </c>
      <c r="AX340">
        <v>50.4</v>
      </c>
      <c r="AY340">
        <v>12.3</v>
      </c>
      <c r="AZ340">
        <v>53.6</v>
      </c>
      <c r="BA340">
        <v>12.4</v>
      </c>
      <c r="BB340" t="s">
        <v>63</v>
      </c>
      <c r="BC340" t="s">
        <v>64</v>
      </c>
      <c r="BD340" t="s">
        <v>65</v>
      </c>
      <c r="BE340" t="s">
        <v>64</v>
      </c>
      <c r="BF340" t="s">
        <v>64</v>
      </c>
      <c r="BG340" t="s">
        <v>66</v>
      </c>
      <c r="BH340">
        <v>1</v>
      </c>
      <c r="BI340">
        <v>1</v>
      </c>
      <c r="BJ340" t="s">
        <v>75</v>
      </c>
      <c r="BK340" t="s">
        <v>91</v>
      </c>
      <c r="BL340" t="s">
        <v>69</v>
      </c>
    </row>
    <row r="341" spans="1:64" x14ac:dyDescent="0.3">
      <c r="A341" t="s">
        <v>837</v>
      </c>
      <c r="B341">
        <v>340</v>
      </c>
      <c r="C341" t="s">
        <v>163</v>
      </c>
      <c r="D341" t="s">
        <v>88</v>
      </c>
      <c r="E341" t="s">
        <v>838</v>
      </c>
      <c r="F341">
        <f t="shared" si="10"/>
        <v>1</v>
      </c>
      <c r="G341">
        <f t="shared" si="11"/>
        <v>0</v>
      </c>
      <c r="W341">
        <v>0</v>
      </c>
      <c r="X341">
        <v>1</v>
      </c>
      <c r="Z341">
        <v>1</v>
      </c>
      <c r="AA341" t="s">
        <v>80</v>
      </c>
      <c r="AL341">
        <v>10</v>
      </c>
      <c r="AM341">
        <v>4</v>
      </c>
      <c r="AN341">
        <v>6</v>
      </c>
      <c r="AO341">
        <v>0</v>
      </c>
      <c r="AP341">
        <v>4</v>
      </c>
      <c r="AQ341">
        <v>13.5</v>
      </c>
      <c r="AR341">
        <v>8.1</v>
      </c>
      <c r="AS341">
        <v>4.0999999999999996</v>
      </c>
      <c r="AT341">
        <v>5.0999999999999996</v>
      </c>
      <c r="AU341">
        <v>15.7</v>
      </c>
      <c r="AV341">
        <v>67.900000000000006</v>
      </c>
      <c r="AW341">
        <v>13.6</v>
      </c>
      <c r="AX341">
        <v>51.4</v>
      </c>
      <c r="AY341">
        <v>21</v>
      </c>
      <c r="AZ341">
        <v>53.2</v>
      </c>
      <c r="BA341">
        <v>12.8</v>
      </c>
      <c r="BB341" t="s">
        <v>63</v>
      </c>
      <c r="BC341" t="s">
        <v>64</v>
      </c>
      <c r="BD341" t="s">
        <v>65</v>
      </c>
      <c r="BE341" t="s">
        <v>64</v>
      </c>
      <c r="BF341" t="s">
        <v>64</v>
      </c>
      <c r="BG341" t="s">
        <v>66</v>
      </c>
      <c r="BH341">
        <v>1</v>
      </c>
      <c r="BI341">
        <v>1</v>
      </c>
      <c r="BJ341" t="s">
        <v>116</v>
      </c>
      <c r="BK341" t="s">
        <v>91</v>
      </c>
      <c r="BL341" t="s">
        <v>69</v>
      </c>
    </row>
    <row r="342" spans="1:64" x14ac:dyDescent="0.3">
      <c r="A342" t="s">
        <v>839</v>
      </c>
      <c r="B342">
        <v>341</v>
      </c>
      <c r="C342" t="s">
        <v>163</v>
      </c>
      <c r="D342" t="s">
        <v>88</v>
      </c>
      <c r="E342" t="s">
        <v>840</v>
      </c>
      <c r="F342">
        <f t="shared" si="10"/>
        <v>0</v>
      </c>
      <c r="G342">
        <f t="shared" si="11"/>
        <v>2</v>
      </c>
      <c r="M342">
        <f>VLOOKUP(A342,'San Agustin_corr'!A:B,2,FALSE)</f>
        <v>1</v>
      </c>
      <c r="N342">
        <v>0</v>
      </c>
      <c r="O342">
        <v>1</v>
      </c>
      <c r="Q342" t="s">
        <v>62</v>
      </c>
      <c r="AB342">
        <f>VLOOKUP(A342,Florencia_corr!A:B,2,FALSE)</f>
        <v>1</v>
      </c>
      <c r="AC342">
        <v>0</v>
      </c>
      <c r="AD342">
        <v>1</v>
      </c>
      <c r="AF342" t="s">
        <v>62</v>
      </c>
      <c r="AL342">
        <v>21</v>
      </c>
      <c r="AM342">
        <v>8</v>
      </c>
      <c r="AN342">
        <v>12</v>
      </c>
      <c r="AO342">
        <v>1</v>
      </c>
      <c r="AP342">
        <v>4</v>
      </c>
      <c r="AQ342">
        <v>13.5</v>
      </c>
      <c r="AR342">
        <v>8.4</v>
      </c>
      <c r="AS342">
        <v>4.0999999999999996</v>
      </c>
      <c r="AT342">
        <v>4.8</v>
      </c>
      <c r="AU342">
        <v>16</v>
      </c>
      <c r="AV342">
        <v>63.5</v>
      </c>
      <c r="AW342">
        <v>13.7</v>
      </c>
      <c r="AX342">
        <v>49.7</v>
      </c>
      <c r="AY342">
        <v>21.4</v>
      </c>
      <c r="AZ342">
        <v>52.2</v>
      </c>
      <c r="BA342">
        <v>12</v>
      </c>
      <c r="BB342" t="s">
        <v>63</v>
      </c>
      <c r="BC342" t="s">
        <v>64</v>
      </c>
      <c r="BD342" t="s">
        <v>65</v>
      </c>
      <c r="BE342" t="s">
        <v>64</v>
      </c>
      <c r="BF342" t="s">
        <v>64</v>
      </c>
      <c r="BG342" t="s">
        <v>66</v>
      </c>
      <c r="BH342">
        <v>1</v>
      </c>
      <c r="BI342">
        <v>1</v>
      </c>
      <c r="BJ342" t="s">
        <v>75</v>
      </c>
      <c r="BK342" t="s">
        <v>91</v>
      </c>
      <c r="BL342" t="s">
        <v>69</v>
      </c>
    </row>
    <row r="343" spans="1:64" x14ac:dyDescent="0.3">
      <c r="A343" t="s">
        <v>841</v>
      </c>
      <c r="B343">
        <v>342</v>
      </c>
      <c r="C343" t="s">
        <v>209</v>
      </c>
      <c r="D343" t="s">
        <v>88</v>
      </c>
      <c r="E343" t="s">
        <v>842</v>
      </c>
      <c r="F343">
        <f t="shared" si="10"/>
        <v>1</v>
      </c>
      <c r="G343">
        <f t="shared" si="11"/>
        <v>3</v>
      </c>
      <c r="R343">
        <f>VLOOKUP(A343,Toche_corr!A:B,2,FALSE)</f>
        <v>3</v>
      </c>
      <c r="S343">
        <v>0</v>
      </c>
      <c r="T343">
        <v>1</v>
      </c>
      <c r="V343" t="s">
        <v>62</v>
      </c>
      <c r="AG343">
        <v>0</v>
      </c>
      <c r="AH343">
        <v>1</v>
      </c>
      <c r="AJ343">
        <v>1</v>
      </c>
      <c r="AK343" t="s">
        <v>80</v>
      </c>
      <c r="AL343">
        <v>16</v>
      </c>
      <c r="AM343">
        <v>2</v>
      </c>
      <c r="AN343">
        <v>4</v>
      </c>
      <c r="AO343">
        <v>10</v>
      </c>
      <c r="AP343">
        <v>7</v>
      </c>
      <c r="AQ343">
        <v>13.8</v>
      </c>
      <c r="AR343">
        <v>6.5</v>
      </c>
      <c r="AS343">
        <v>3.3</v>
      </c>
      <c r="AT343">
        <v>2.9</v>
      </c>
      <c r="AU343">
        <v>16.600000000000001</v>
      </c>
      <c r="AV343">
        <v>45.2</v>
      </c>
      <c r="AW343">
        <v>3.9</v>
      </c>
      <c r="AX343">
        <v>41</v>
      </c>
      <c r="AY343">
        <v>8.6999999999999993</v>
      </c>
      <c r="AZ343">
        <v>42.1</v>
      </c>
      <c r="BA343">
        <v>7.9</v>
      </c>
      <c r="BB343" t="s">
        <v>63</v>
      </c>
      <c r="BC343" t="s">
        <v>64</v>
      </c>
      <c r="BD343" t="s">
        <v>65</v>
      </c>
      <c r="BE343" t="s">
        <v>64</v>
      </c>
      <c r="BF343" t="s">
        <v>64</v>
      </c>
      <c r="BG343" t="s">
        <v>66</v>
      </c>
      <c r="BH343">
        <v>1</v>
      </c>
      <c r="BI343">
        <v>1</v>
      </c>
      <c r="BJ343" t="s">
        <v>75</v>
      </c>
      <c r="BK343" t="s">
        <v>91</v>
      </c>
      <c r="BL343" t="s">
        <v>69</v>
      </c>
    </row>
    <row r="344" spans="1:64" x14ac:dyDescent="0.3">
      <c r="A344" t="s">
        <v>843</v>
      </c>
      <c r="B344">
        <v>343</v>
      </c>
      <c r="C344" t="s">
        <v>209</v>
      </c>
      <c r="D344" t="s">
        <v>88</v>
      </c>
      <c r="E344" t="s">
        <v>844</v>
      </c>
      <c r="F344">
        <f t="shared" si="10"/>
        <v>6</v>
      </c>
      <c r="G344">
        <f t="shared" si="11"/>
        <v>2</v>
      </c>
      <c r="W344">
        <f>VLOOKUP(A344,Honda_corr!A:B,2,FALSE)</f>
        <v>2</v>
      </c>
      <c r="X344">
        <v>6</v>
      </c>
      <c r="AA344" t="s">
        <v>90</v>
      </c>
      <c r="AL344">
        <v>21</v>
      </c>
      <c r="AM344">
        <v>7</v>
      </c>
      <c r="AN344">
        <v>11</v>
      </c>
      <c r="AO344">
        <v>3</v>
      </c>
      <c r="AP344">
        <v>4</v>
      </c>
      <c r="AQ344">
        <v>14.3</v>
      </c>
      <c r="AR344">
        <v>8.6999999999999993</v>
      </c>
      <c r="AS344">
        <v>3.7</v>
      </c>
      <c r="AT344">
        <v>3.6</v>
      </c>
      <c r="AU344">
        <v>19.399999999999999</v>
      </c>
      <c r="AV344">
        <v>49</v>
      </c>
      <c r="AW344">
        <v>4.3</v>
      </c>
      <c r="AX344">
        <v>44.6</v>
      </c>
      <c r="AY344">
        <v>8.8000000000000007</v>
      </c>
      <c r="AZ344">
        <v>44.3</v>
      </c>
      <c r="BA344">
        <v>8.4</v>
      </c>
      <c r="BB344" t="s">
        <v>63</v>
      </c>
      <c r="BC344" t="s">
        <v>64</v>
      </c>
      <c r="BD344" t="s">
        <v>65</v>
      </c>
      <c r="BE344" t="s">
        <v>64</v>
      </c>
      <c r="BF344" t="s">
        <v>64</v>
      </c>
      <c r="BG344" t="s">
        <v>74</v>
      </c>
      <c r="BH344">
        <v>2</v>
      </c>
      <c r="BI344">
        <v>1</v>
      </c>
      <c r="BJ344" t="s">
        <v>75</v>
      </c>
      <c r="BK344" t="s">
        <v>91</v>
      </c>
      <c r="BL344" t="s">
        <v>69</v>
      </c>
    </row>
    <row r="345" spans="1:64" x14ac:dyDescent="0.3">
      <c r="A345" t="s">
        <v>845</v>
      </c>
      <c r="B345">
        <v>344</v>
      </c>
      <c r="C345" t="s">
        <v>209</v>
      </c>
      <c r="D345" t="s">
        <v>88</v>
      </c>
      <c r="E345" t="s">
        <v>846</v>
      </c>
      <c r="F345">
        <f t="shared" si="10"/>
        <v>18</v>
      </c>
      <c r="G345">
        <f t="shared" si="11"/>
        <v>0</v>
      </c>
      <c r="AB345">
        <v>0</v>
      </c>
      <c r="AC345">
        <v>18</v>
      </c>
      <c r="AE345">
        <v>1</v>
      </c>
      <c r="AF345" t="s">
        <v>80</v>
      </c>
      <c r="AL345">
        <v>4</v>
      </c>
      <c r="AM345">
        <v>1</v>
      </c>
      <c r="AN345">
        <v>3</v>
      </c>
      <c r="AO345">
        <v>0</v>
      </c>
      <c r="AP345">
        <v>4</v>
      </c>
      <c r="AQ345">
        <v>13.7</v>
      </c>
      <c r="AR345">
        <v>8.3000000000000007</v>
      </c>
      <c r="AS345">
        <v>4.0999999999999996</v>
      </c>
      <c r="AT345">
        <v>3.2</v>
      </c>
      <c r="AU345">
        <v>17.8</v>
      </c>
      <c r="AV345">
        <v>48.2</v>
      </c>
      <c r="AW345">
        <v>4.9000000000000004</v>
      </c>
      <c r="AX345">
        <v>43.3</v>
      </c>
      <c r="AY345">
        <v>10.199999999999999</v>
      </c>
      <c r="AZ345">
        <v>40</v>
      </c>
      <c r="BA345">
        <v>8.6</v>
      </c>
      <c r="BB345" t="s">
        <v>63</v>
      </c>
      <c r="BC345" t="s">
        <v>64</v>
      </c>
      <c r="BD345" t="s">
        <v>65</v>
      </c>
      <c r="BE345" t="s">
        <v>64</v>
      </c>
      <c r="BF345" t="s">
        <v>64</v>
      </c>
      <c r="BG345" t="s">
        <v>66</v>
      </c>
      <c r="BH345">
        <v>2</v>
      </c>
      <c r="BI345">
        <v>1</v>
      </c>
      <c r="BJ345" t="s">
        <v>75</v>
      </c>
      <c r="BK345" t="s">
        <v>91</v>
      </c>
      <c r="BL345" t="s">
        <v>69</v>
      </c>
    </row>
    <row r="346" spans="1:64" x14ac:dyDescent="0.3">
      <c r="A346" t="s">
        <v>847</v>
      </c>
      <c r="B346">
        <v>345</v>
      </c>
      <c r="C346" t="s">
        <v>209</v>
      </c>
      <c r="D346" t="s">
        <v>88</v>
      </c>
      <c r="E346" t="s">
        <v>848</v>
      </c>
      <c r="F346">
        <f t="shared" si="10"/>
        <v>0</v>
      </c>
      <c r="G346">
        <f t="shared" si="11"/>
        <v>2</v>
      </c>
      <c r="AB346">
        <f>VLOOKUP(A346,Florencia_corr!A:B,2,FALSE)</f>
        <v>2</v>
      </c>
      <c r="AC346">
        <v>0</v>
      </c>
      <c r="AD346">
        <v>1</v>
      </c>
      <c r="AF346" t="s">
        <v>62</v>
      </c>
      <c r="AL346">
        <v>4</v>
      </c>
      <c r="AM346">
        <v>0</v>
      </c>
      <c r="AN346">
        <v>4</v>
      </c>
      <c r="AO346">
        <v>0</v>
      </c>
      <c r="AP346">
        <v>4</v>
      </c>
      <c r="AQ346">
        <v>12.9</v>
      </c>
      <c r="AR346">
        <v>7.2</v>
      </c>
      <c r="AS346">
        <v>4</v>
      </c>
      <c r="AT346">
        <v>2.9</v>
      </c>
      <c r="AU346">
        <v>15.9</v>
      </c>
      <c r="AV346">
        <v>50.1</v>
      </c>
      <c r="AW346">
        <v>5.0999999999999996</v>
      </c>
      <c r="AX346">
        <v>45.1</v>
      </c>
      <c r="AY346">
        <v>10.1</v>
      </c>
      <c r="AZ346">
        <v>47.1</v>
      </c>
      <c r="BA346">
        <v>8.6999999999999993</v>
      </c>
      <c r="BB346" t="s">
        <v>63</v>
      </c>
      <c r="BC346" t="s">
        <v>64</v>
      </c>
      <c r="BD346" t="s">
        <v>65</v>
      </c>
      <c r="BE346" t="s">
        <v>64</v>
      </c>
      <c r="BF346" t="s">
        <v>64</v>
      </c>
      <c r="BG346" t="s">
        <v>66</v>
      </c>
      <c r="BH346">
        <v>1</v>
      </c>
      <c r="BI346">
        <v>1</v>
      </c>
      <c r="BJ346" t="s">
        <v>75</v>
      </c>
      <c r="BK346" t="s">
        <v>91</v>
      </c>
      <c r="BL346" t="s">
        <v>69</v>
      </c>
    </row>
    <row r="347" spans="1:64" x14ac:dyDescent="0.3">
      <c r="A347" t="s">
        <v>849</v>
      </c>
      <c r="B347">
        <v>346</v>
      </c>
      <c r="C347" t="s">
        <v>307</v>
      </c>
      <c r="D347" t="s">
        <v>88</v>
      </c>
      <c r="E347" t="s">
        <v>850</v>
      </c>
      <c r="F347">
        <f t="shared" si="10"/>
        <v>189</v>
      </c>
      <c r="G347">
        <f t="shared" si="11"/>
        <v>30</v>
      </c>
      <c r="M347">
        <f>VLOOKUP(A347,'San Agustin_corr'!A:B,2,FALSE)</f>
        <v>9</v>
      </c>
      <c r="N347">
        <v>67</v>
      </c>
      <c r="Q347" t="s">
        <v>90</v>
      </c>
      <c r="R347">
        <f>VLOOKUP(A347,Toche_corr!A:B,2,FALSE)</f>
        <v>6</v>
      </c>
      <c r="S347">
        <v>63</v>
      </c>
      <c r="V347" t="s">
        <v>90</v>
      </c>
      <c r="AG347">
        <f>VLOOKUP(A347,Fusa_corr!A:B,2,FALSE)</f>
        <v>15</v>
      </c>
      <c r="AH347">
        <v>59</v>
      </c>
      <c r="AK347" t="s">
        <v>90</v>
      </c>
      <c r="AL347">
        <v>80</v>
      </c>
      <c r="AM347">
        <v>9</v>
      </c>
      <c r="AN347">
        <v>24</v>
      </c>
      <c r="AO347">
        <v>47</v>
      </c>
      <c r="AP347">
        <v>15</v>
      </c>
      <c r="AQ347">
        <v>16.8</v>
      </c>
      <c r="AR347">
        <v>9.9</v>
      </c>
      <c r="AS347">
        <v>3.2</v>
      </c>
      <c r="AT347">
        <v>3.4</v>
      </c>
      <c r="AU347">
        <v>24.1</v>
      </c>
      <c r="AV347">
        <v>53.6</v>
      </c>
      <c r="AW347">
        <v>4.5</v>
      </c>
      <c r="AX347">
        <v>48.5</v>
      </c>
      <c r="AY347">
        <v>8.5</v>
      </c>
      <c r="AZ347">
        <v>29.8</v>
      </c>
      <c r="BA347">
        <v>16.2</v>
      </c>
      <c r="BB347" t="s">
        <v>63</v>
      </c>
      <c r="BC347" t="s">
        <v>64</v>
      </c>
      <c r="BD347" t="s">
        <v>65</v>
      </c>
      <c r="BE347" t="s">
        <v>64</v>
      </c>
      <c r="BF347" t="s">
        <v>64</v>
      </c>
      <c r="BG347" t="s">
        <v>66</v>
      </c>
      <c r="BH347">
        <v>1</v>
      </c>
      <c r="BI347">
        <v>1</v>
      </c>
      <c r="BJ347" t="s">
        <v>75</v>
      </c>
      <c r="BK347" t="s">
        <v>91</v>
      </c>
      <c r="BL347" t="s">
        <v>77</v>
      </c>
    </row>
    <row r="348" spans="1:64" x14ac:dyDescent="0.3">
      <c r="A348" t="s">
        <v>851</v>
      </c>
      <c r="B348">
        <v>347</v>
      </c>
      <c r="C348" t="s">
        <v>307</v>
      </c>
      <c r="D348" t="s">
        <v>88</v>
      </c>
      <c r="E348" t="s">
        <v>852</v>
      </c>
      <c r="F348">
        <f t="shared" si="10"/>
        <v>28</v>
      </c>
      <c r="G348">
        <f t="shared" si="11"/>
        <v>13</v>
      </c>
      <c r="H348">
        <f>VLOOKUP(A348,Barbacoas_H_corr!A:B,2,FALSE)</f>
        <v>3</v>
      </c>
      <c r="I348">
        <v>9</v>
      </c>
      <c r="L348" t="s">
        <v>90</v>
      </c>
      <c r="W348">
        <f>VLOOKUP(A348,Honda_corr!A:B,2,FALSE)</f>
        <v>1</v>
      </c>
      <c r="X348">
        <v>19</v>
      </c>
      <c r="AA348" t="s">
        <v>90</v>
      </c>
      <c r="AB348">
        <f>VLOOKUP(A348,Florencia_corr!A:B,2,FALSE)</f>
        <v>9</v>
      </c>
      <c r="AC348">
        <v>0</v>
      </c>
      <c r="AD348">
        <v>1</v>
      </c>
      <c r="AF348" t="s">
        <v>62</v>
      </c>
      <c r="AL348">
        <v>95</v>
      </c>
      <c r="AM348">
        <v>41</v>
      </c>
      <c r="AN348">
        <v>44</v>
      </c>
      <c r="AO348">
        <v>10</v>
      </c>
      <c r="AP348">
        <v>4</v>
      </c>
      <c r="AQ348">
        <v>17.3</v>
      </c>
      <c r="AR348">
        <v>11</v>
      </c>
      <c r="AS348">
        <v>3.5</v>
      </c>
      <c r="AT348">
        <v>3.6</v>
      </c>
      <c r="AU348">
        <v>22.5</v>
      </c>
      <c r="AV348">
        <v>54.2</v>
      </c>
      <c r="AW348">
        <v>5.5</v>
      </c>
      <c r="AX348">
        <v>50.4</v>
      </c>
      <c r="AY348">
        <v>9.9</v>
      </c>
      <c r="AZ348">
        <v>30.9</v>
      </c>
      <c r="BA348">
        <v>14.2</v>
      </c>
      <c r="BB348" t="s">
        <v>63</v>
      </c>
      <c r="BC348" t="s">
        <v>64</v>
      </c>
      <c r="BD348" t="s">
        <v>65</v>
      </c>
      <c r="BE348" t="s">
        <v>64</v>
      </c>
      <c r="BF348" t="s">
        <v>64</v>
      </c>
      <c r="BG348" t="s">
        <v>66</v>
      </c>
      <c r="BH348">
        <v>1</v>
      </c>
      <c r="BI348">
        <v>1</v>
      </c>
      <c r="BJ348" t="s">
        <v>75</v>
      </c>
      <c r="BK348" t="s">
        <v>91</v>
      </c>
      <c r="BL348" t="s">
        <v>77</v>
      </c>
    </row>
    <row r="349" spans="1:64" x14ac:dyDescent="0.3">
      <c r="A349" t="s">
        <v>853</v>
      </c>
      <c r="B349">
        <v>348</v>
      </c>
      <c r="C349" t="s">
        <v>330</v>
      </c>
      <c r="D349" t="s">
        <v>331</v>
      </c>
      <c r="E349" t="s">
        <v>854</v>
      </c>
      <c r="F349">
        <f t="shared" si="10"/>
        <v>16</v>
      </c>
      <c r="G349">
        <f t="shared" si="11"/>
        <v>1</v>
      </c>
      <c r="H349">
        <f>VLOOKUP(A349,Barbacoas_H_corr!A:B,2,FALSE)</f>
        <v>1</v>
      </c>
      <c r="I349">
        <v>2</v>
      </c>
      <c r="L349" t="s">
        <v>90</v>
      </c>
      <c r="W349">
        <v>0</v>
      </c>
      <c r="X349">
        <v>8</v>
      </c>
      <c r="Z349">
        <v>1</v>
      </c>
      <c r="AA349" t="s">
        <v>80</v>
      </c>
      <c r="AB349">
        <v>0</v>
      </c>
      <c r="AC349">
        <v>6</v>
      </c>
      <c r="AE349">
        <v>1</v>
      </c>
      <c r="AF349" t="s">
        <v>80</v>
      </c>
      <c r="AL349">
        <v>9</v>
      </c>
      <c r="AM349">
        <v>3</v>
      </c>
      <c r="AN349">
        <v>6</v>
      </c>
      <c r="AO349">
        <v>0</v>
      </c>
      <c r="AP349">
        <v>8</v>
      </c>
      <c r="AQ349">
        <v>33.200000000000003</v>
      </c>
      <c r="AR349">
        <v>18.3</v>
      </c>
      <c r="AS349">
        <v>12.6</v>
      </c>
      <c r="AT349">
        <v>20.7</v>
      </c>
      <c r="AU349">
        <v>58.9</v>
      </c>
      <c r="AV349">
        <v>272.39999999999998</v>
      </c>
      <c r="AW349">
        <v>51</v>
      </c>
      <c r="AX349">
        <v>217.8</v>
      </c>
      <c r="AY349">
        <v>18.899999999999999</v>
      </c>
      <c r="AZ349">
        <v>219</v>
      </c>
      <c r="BA349">
        <v>623.6</v>
      </c>
      <c r="BB349" t="s">
        <v>63</v>
      </c>
      <c r="BC349" t="s">
        <v>64</v>
      </c>
      <c r="BD349" t="s">
        <v>65</v>
      </c>
      <c r="BE349" t="s">
        <v>64</v>
      </c>
      <c r="BF349" t="s">
        <v>64</v>
      </c>
      <c r="BG349" t="s">
        <v>66</v>
      </c>
      <c r="BH349">
        <v>2</v>
      </c>
      <c r="BI349">
        <v>1</v>
      </c>
      <c r="BJ349" t="s">
        <v>75</v>
      </c>
      <c r="BK349" t="s">
        <v>76</v>
      </c>
      <c r="BL349" t="s">
        <v>69</v>
      </c>
    </row>
    <row r="350" spans="1:64" x14ac:dyDescent="0.3">
      <c r="A350" t="s">
        <v>855</v>
      </c>
      <c r="B350">
        <v>349</v>
      </c>
      <c r="C350" t="s">
        <v>163</v>
      </c>
      <c r="D350" t="s">
        <v>88</v>
      </c>
      <c r="E350" t="s">
        <v>856</v>
      </c>
      <c r="F350">
        <f t="shared" si="10"/>
        <v>3</v>
      </c>
      <c r="G350">
        <f t="shared" si="11"/>
        <v>0</v>
      </c>
      <c r="H350">
        <v>0</v>
      </c>
      <c r="I350">
        <v>3</v>
      </c>
      <c r="K350">
        <v>1</v>
      </c>
      <c r="L350" t="s">
        <v>80</v>
      </c>
      <c r="AL350">
        <v>7</v>
      </c>
      <c r="AM350">
        <v>2</v>
      </c>
      <c r="AN350">
        <v>3</v>
      </c>
      <c r="AO350">
        <v>2</v>
      </c>
      <c r="AP350">
        <v>4</v>
      </c>
      <c r="AQ350">
        <v>20.9</v>
      </c>
      <c r="AR350">
        <v>13.4</v>
      </c>
      <c r="AS350">
        <v>6.4</v>
      </c>
      <c r="AT350">
        <v>7.7</v>
      </c>
      <c r="AU350">
        <v>20.399999999999999</v>
      </c>
      <c r="AV350">
        <v>86.9</v>
      </c>
      <c r="AW350">
        <v>17.399999999999999</v>
      </c>
      <c r="AX350">
        <v>68.599999999999994</v>
      </c>
      <c r="AY350">
        <v>20.3</v>
      </c>
      <c r="AZ350">
        <v>63.4</v>
      </c>
      <c r="BA350">
        <v>38.799999999999997</v>
      </c>
      <c r="BB350" t="s">
        <v>63</v>
      </c>
      <c r="BC350" t="s">
        <v>64</v>
      </c>
      <c r="BD350" t="s">
        <v>65</v>
      </c>
      <c r="BE350" t="s">
        <v>64</v>
      </c>
      <c r="BF350" t="s">
        <v>64</v>
      </c>
      <c r="BG350" t="s">
        <v>66</v>
      </c>
      <c r="BH350">
        <v>1</v>
      </c>
      <c r="BI350">
        <v>1</v>
      </c>
      <c r="BJ350" t="s">
        <v>116</v>
      </c>
      <c r="BK350" t="s">
        <v>116</v>
      </c>
      <c r="BL350" t="s">
        <v>69</v>
      </c>
    </row>
    <row r="351" spans="1:64" x14ac:dyDescent="0.3">
      <c r="A351" t="s">
        <v>857</v>
      </c>
      <c r="B351">
        <v>350</v>
      </c>
      <c r="C351" t="s">
        <v>450</v>
      </c>
      <c r="D351" t="s">
        <v>101</v>
      </c>
      <c r="E351" t="s">
        <v>858</v>
      </c>
      <c r="F351">
        <f t="shared" si="10"/>
        <v>1</v>
      </c>
      <c r="G351">
        <f t="shared" si="11"/>
        <v>5</v>
      </c>
      <c r="AB351">
        <f>VLOOKUP(A351,Florencia_corr!A:B,2,FALSE)</f>
        <v>5</v>
      </c>
      <c r="AC351">
        <v>1</v>
      </c>
      <c r="AF351" t="s">
        <v>90</v>
      </c>
      <c r="AL351">
        <v>4</v>
      </c>
      <c r="AM351">
        <v>2</v>
      </c>
      <c r="AN351">
        <v>2</v>
      </c>
      <c r="AO351">
        <v>0</v>
      </c>
      <c r="AP351">
        <v>4</v>
      </c>
      <c r="AQ351">
        <v>18.600000000000001</v>
      </c>
      <c r="AR351">
        <v>8.3000000000000007</v>
      </c>
      <c r="AS351">
        <v>5.4</v>
      </c>
      <c r="AT351">
        <v>3.4</v>
      </c>
      <c r="AU351">
        <v>15</v>
      </c>
      <c r="AV351">
        <v>149.5</v>
      </c>
      <c r="AW351">
        <v>76.900000000000006</v>
      </c>
      <c r="AX351">
        <v>72.599999999999994</v>
      </c>
      <c r="AY351">
        <v>51.5</v>
      </c>
      <c r="AZ351">
        <v>144.30000000000001</v>
      </c>
      <c r="BA351">
        <v>46</v>
      </c>
      <c r="BB351" t="s">
        <v>63</v>
      </c>
      <c r="BC351" t="s">
        <v>64</v>
      </c>
      <c r="BD351" t="s">
        <v>65</v>
      </c>
      <c r="BE351" t="s">
        <v>64</v>
      </c>
      <c r="BF351" t="s">
        <v>64</v>
      </c>
      <c r="BG351" t="s">
        <v>135</v>
      </c>
      <c r="BH351">
        <v>2</v>
      </c>
      <c r="BI351">
        <v>1</v>
      </c>
      <c r="BJ351" t="s">
        <v>75</v>
      </c>
      <c r="BK351" t="s">
        <v>91</v>
      </c>
      <c r="BL351" t="s">
        <v>77</v>
      </c>
    </row>
    <row r="352" spans="1:64" x14ac:dyDescent="0.3">
      <c r="A352" t="s">
        <v>859</v>
      </c>
      <c r="B352">
        <v>351</v>
      </c>
      <c r="C352" t="s">
        <v>783</v>
      </c>
      <c r="D352" t="s">
        <v>88</v>
      </c>
      <c r="E352" t="s">
        <v>860</v>
      </c>
      <c r="F352">
        <f t="shared" si="10"/>
        <v>0</v>
      </c>
      <c r="G352">
        <f t="shared" si="11"/>
        <v>1</v>
      </c>
      <c r="H352">
        <f>VLOOKUP(A352,Barbacoas_H_corr!A:B,2,FALSE)</f>
        <v>1</v>
      </c>
      <c r="I352">
        <v>0</v>
      </c>
      <c r="J352">
        <v>1</v>
      </c>
      <c r="L352" t="s">
        <v>62</v>
      </c>
      <c r="AL352">
        <v>180</v>
      </c>
      <c r="AM352">
        <v>68</v>
      </c>
      <c r="AN352">
        <v>97</v>
      </c>
      <c r="AO352">
        <v>15</v>
      </c>
      <c r="AP352">
        <v>9</v>
      </c>
      <c r="AQ352">
        <v>19.399999999999999</v>
      </c>
      <c r="AR352">
        <v>12.6</v>
      </c>
      <c r="AS352">
        <v>5.5</v>
      </c>
      <c r="AT352">
        <v>5.9</v>
      </c>
      <c r="AU352">
        <v>34.799999999999997</v>
      </c>
      <c r="AV352">
        <v>79.5</v>
      </c>
      <c r="AW352">
        <v>12.4</v>
      </c>
      <c r="AX352">
        <v>69.2</v>
      </c>
      <c r="AY352">
        <v>15.3</v>
      </c>
      <c r="AZ352">
        <v>32.1</v>
      </c>
      <c r="BA352">
        <v>43</v>
      </c>
      <c r="BB352" t="s">
        <v>63</v>
      </c>
      <c r="BC352" t="s">
        <v>64</v>
      </c>
      <c r="BD352" t="s">
        <v>65</v>
      </c>
      <c r="BE352" t="s">
        <v>64</v>
      </c>
      <c r="BF352" t="s">
        <v>64</v>
      </c>
      <c r="BG352" t="s">
        <v>66</v>
      </c>
      <c r="BH352">
        <v>1</v>
      </c>
      <c r="BI352">
        <v>1</v>
      </c>
      <c r="BJ352" t="s">
        <v>75</v>
      </c>
      <c r="BK352" t="s">
        <v>91</v>
      </c>
      <c r="BL352" t="s">
        <v>98</v>
      </c>
    </row>
    <row r="353" spans="1:64" x14ac:dyDescent="0.3">
      <c r="A353" t="s">
        <v>861</v>
      </c>
      <c r="B353">
        <v>352</v>
      </c>
      <c r="C353" t="s">
        <v>599</v>
      </c>
      <c r="D353" t="s">
        <v>88</v>
      </c>
      <c r="E353" t="s">
        <v>862</v>
      </c>
      <c r="F353">
        <f t="shared" si="10"/>
        <v>91</v>
      </c>
      <c r="G353">
        <f t="shared" si="11"/>
        <v>0</v>
      </c>
      <c r="W353">
        <v>0</v>
      </c>
      <c r="X353">
        <v>91</v>
      </c>
      <c r="Z353">
        <v>1</v>
      </c>
      <c r="AA353" t="s">
        <v>80</v>
      </c>
      <c r="AL353">
        <v>16</v>
      </c>
      <c r="AM353">
        <v>2</v>
      </c>
      <c r="AN353">
        <v>8</v>
      </c>
      <c r="AO353">
        <v>6</v>
      </c>
      <c r="AP353">
        <v>4</v>
      </c>
      <c r="AQ353">
        <v>14</v>
      </c>
      <c r="AR353">
        <v>7.9</v>
      </c>
      <c r="AS353">
        <v>3.9</v>
      </c>
      <c r="AT353">
        <v>4.3</v>
      </c>
      <c r="AU353">
        <v>19.600000000000001</v>
      </c>
      <c r="AV353">
        <v>56.3</v>
      </c>
      <c r="AW353">
        <v>6.6</v>
      </c>
      <c r="AX353">
        <v>49.4</v>
      </c>
      <c r="AY353">
        <v>11.8</v>
      </c>
      <c r="AZ353">
        <v>45</v>
      </c>
      <c r="BA353">
        <v>11.7</v>
      </c>
      <c r="BB353" t="s">
        <v>63</v>
      </c>
      <c r="BC353" t="s">
        <v>64</v>
      </c>
      <c r="BD353" t="s">
        <v>65</v>
      </c>
      <c r="BE353" t="s">
        <v>64</v>
      </c>
      <c r="BF353" t="s">
        <v>64</v>
      </c>
      <c r="BG353" t="s">
        <v>135</v>
      </c>
      <c r="BH353">
        <v>2</v>
      </c>
      <c r="BI353">
        <v>1</v>
      </c>
      <c r="BJ353" t="s">
        <v>75</v>
      </c>
      <c r="BK353" t="s">
        <v>91</v>
      </c>
      <c r="BL353" t="s">
        <v>69</v>
      </c>
    </row>
    <row r="354" spans="1:64" x14ac:dyDescent="0.3">
      <c r="A354" t="s">
        <v>863</v>
      </c>
      <c r="B354">
        <v>353</v>
      </c>
      <c r="C354" t="s">
        <v>110</v>
      </c>
      <c r="D354" t="s">
        <v>88</v>
      </c>
      <c r="E354" t="s">
        <v>864</v>
      </c>
      <c r="F354">
        <f t="shared" si="10"/>
        <v>13</v>
      </c>
      <c r="G354">
        <f t="shared" si="11"/>
        <v>8</v>
      </c>
      <c r="H354">
        <f>VLOOKUP(A354,Barbacoas_H_corr!A:B,2,FALSE)</f>
        <v>8</v>
      </c>
      <c r="I354">
        <v>13</v>
      </c>
      <c r="L354" t="s">
        <v>90</v>
      </c>
      <c r="AL354">
        <v>20</v>
      </c>
      <c r="AM354">
        <v>5</v>
      </c>
      <c r="AN354">
        <v>14</v>
      </c>
      <c r="AO354">
        <v>1</v>
      </c>
      <c r="AP354">
        <v>8</v>
      </c>
      <c r="AQ354">
        <v>16.600000000000001</v>
      </c>
      <c r="AR354">
        <v>10.3</v>
      </c>
      <c r="AS354">
        <v>4.8</v>
      </c>
      <c r="AT354">
        <v>4.3</v>
      </c>
      <c r="AU354">
        <v>22.1</v>
      </c>
      <c r="AV354">
        <v>62.2</v>
      </c>
      <c r="AW354">
        <v>8.4</v>
      </c>
      <c r="AX354">
        <v>54.2</v>
      </c>
      <c r="AY354">
        <v>13.6</v>
      </c>
      <c r="AZ354">
        <v>37.5</v>
      </c>
      <c r="BA354">
        <v>17.8</v>
      </c>
      <c r="BB354" t="s">
        <v>63</v>
      </c>
      <c r="BC354" t="s">
        <v>64</v>
      </c>
      <c r="BD354" t="s">
        <v>65</v>
      </c>
      <c r="BE354" t="s">
        <v>64</v>
      </c>
      <c r="BF354" t="s">
        <v>64</v>
      </c>
      <c r="BG354" t="s">
        <v>66</v>
      </c>
      <c r="BH354">
        <v>1</v>
      </c>
      <c r="BI354">
        <v>1</v>
      </c>
      <c r="BJ354" t="s">
        <v>75</v>
      </c>
      <c r="BK354" t="s">
        <v>91</v>
      </c>
      <c r="BL354" t="s">
        <v>69</v>
      </c>
    </row>
    <row r="355" spans="1:64" x14ac:dyDescent="0.3">
      <c r="A355" t="s">
        <v>865</v>
      </c>
      <c r="B355">
        <v>354</v>
      </c>
      <c r="C355" t="s">
        <v>110</v>
      </c>
      <c r="D355" t="s">
        <v>88</v>
      </c>
      <c r="E355" t="s">
        <v>866</v>
      </c>
      <c r="F355">
        <f t="shared" si="10"/>
        <v>0</v>
      </c>
      <c r="G355">
        <f t="shared" si="11"/>
        <v>12</v>
      </c>
      <c r="AB355">
        <f>VLOOKUP(A355,Florencia_corr!A:B,2,FALSE)</f>
        <v>12</v>
      </c>
      <c r="AC355">
        <v>0</v>
      </c>
      <c r="AD355">
        <v>1</v>
      </c>
      <c r="AF355" t="s">
        <v>62</v>
      </c>
      <c r="AL355">
        <v>26</v>
      </c>
      <c r="AM355">
        <v>9</v>
      </c>
      <c r="AN355">
        <v>15</v>
      </c>
      <c r="AO355">
        <v>2</v>
      </c>
      <c r="AP355">
        <v>13</v>
      </c>
      <c r="AQ355">
        <v>16</v>
      </c>
      <c r="AR355">
        <v>9.1999999999999993</v>
      </c>
      <c r="AS355">
        <v>4.7</v>
      </c>
      <c r="AT355">
        <v>3.8</v>
      </c>
      <c r="AU355">
        <v>20.2</v>
      </c>
      <c r="AV355">
        <v>58.1</v>
      </c>
      <c r="AW355">
        <v>8.1</v>
      </c>
      <c r="AX355">
        <v>50.1</v>
      </c>
      <c r="AY355">
        <v>14.1</v>
      </c>
      <c r="AZ355">
        <v>39.799999999999997</v>
      </c>
      <c r="BA355">
        <v>14.2</v>
      </c>
      <c r="BB355" t="s">
        <v>63</v>
      </c>
      <c r="BC355" t="s">
        <v>64</v>
      </c>
      <c r="BD355" t="s">
        <v>65</v>
      </c>
      <c r="BE355" t="s">
        <v>64</v>
      </c>
      <c r="BF355" t="s">
        <v>64</v>
      </c>
      <c r="BG355" t="s">
        <v>66</v>
      </c>
      <c r="BH355">
        <v>1</v>
      </c>
      <c r="BI355">
        <v>1</v>
      </c>
      <c r="BJ355" t="s">
        <v>75</v>
      </c>
      <c r="BK355" t="s">
        <v>91</v>
      </c>
      <c r="BL355" t="s">
        <v>69</v>
      </c>
    </row>
    <row r="356" spans="1:64" x14ac:dyDescent="0.3">
      <c r="A356" t="s">
        <v>867</v>
      </c>
      <c r="B356">
        <v>355</v>
      </c>
      <c r="C356" t="s">
        <v>261</v>
      </c>
      <c r="D356" t="s">
        <v>254</v>
      </c>
      <c r="E356" t="s">
        <v>868</v>
      </c>
      <c r="F356">
        <f t="shared" si="10"/>
        <v>7</v>
      </c>
      <c r="G356">
        <f t="shared" si="11"/>
        <v>0</v>
      </c>
      <c r="W356">
        <v>0</v>
      </c>
      <c r="X356">
        <v>7</v>
      </c>
      <c r="Z356">
        <v>1</v>
      </c>
      <c r="AA356" t="s">
        <v>80</v>
      </c>
      <c r="AL356">
        <v>9</v>
      </c>
      <c r="AM356">
        <v>2</v>
      </c>
      <c r="AN356">
        <v>2</v>
      </c>
      <c r="AO356">
        <v>5</v>
      </c>
      <c r="AP356">
        <v>8</v>
      </c>
      <c r="AQ356">
        <v>35.6</v>
      </c>
      <c r="AR356">
        <v>26.5</v>
      </c>
      <c r="AS356">
        <v>11</v>
      </c>
      <c r="AT356">
        <v>12.9</v>
      </c>
      <c r="AU356">
        <v>19.2</v>
      </c>
      <c r="AV356">
        <v>87.6</v>
      </c>
      <c r="AW356">
        <v>19.7</v>
      </c>
      <c r="AX356">
        <v>67.599999999999994</v>
      </c>
      <c r="AY356">
        <v>22.6</v>
      </c>
      <c r="AZ356">
        <v>82.3</v>
      </c>
      <c r="BA356">
        <v>49.8</v>
      </c>
      <c r="BB356" t="s">
        <v>63</v>
      </c>
      <c r="BC356" t="s">
        <v>64</v>
      </c>
      <c r="BD356" t="s">
        <v>65</v>
      </c>
      <c r="BE356" t="s">
        <v>64</v>
      </c>
      <c r="BF356" t="s">
        <v>64</v>
      </c>
      <c r="BG356" t="s">
        <v>66</v>
      </c>
      <c r="BH356">
        <v>2</v>
      </c>
      <c r="BI356">
        <v>1</v>
      </c>
      <c r="BJ356" t="s">
        <v>75</v>
      </c>
      <c r="BK356" t="s">
        <v>91</v>
      </c>
      <c r="BL356" t="s">
        <v>69</v>
      </c>
    </row>
    <row r="357" spans="1:64" x14ac:dyDescent="0.3">
      <c r="A357" t="s">
        <v>869</v>
      </c>
      <c r="B357">
        <v>356</v>
      </c>
      <c r="C357" t="s">
        <v>110</v>
      </c>
      <c r="D357" t="s">
        <v>88</v>
      </c>
      <c r="E357" t="s">
        <v>870</v>
      </c>
      <c r="F357">
        <f t="shared" si="10"/>
        <v>0</v>
      </c>
      <c r="G357">
        <f t="shared" si="11"/>
        <v>12</v>
      </c>
      <c r="AB357">
        <f>VLOOKUP(A357,Florencia_corr!A:B,2,FALSE)</f>
        <v>12</v>
      </c>
      <c r="AC357">
        <v>0</v>
      </c>
      <c r="AD357">
        <v>1</v>
      </c>
      <c r="AF357" t="s">
        <v>62</v>
      </c>
      <c r="AL357">
        <v>8</v>
      </c>
      <c r="AM357">
        <v>4</v>
      </c>
      <c r="AN357">
        <v>4</v>
      </c>
      <c r="AO357">
        <v>0</v>
      </c>
      <c r="AP357">
        <v>4</v>
      </c>
      <c r="AQ357">
        <v>16.2</v>
      </c>
      <c r="AR357">
        <v>9.4</v>
      </c>
      <c r="AS357">
        <v>4.5999999999999996</v>
      </c>
      <c r="AT357">
        <v>4.2</v>
      </c>
      <c r="AU357">
        <v>20.2</v>
      </c>
      <c r="AV357">
        <v>53.5</v>
      </c>
      <c r="AW357">
        <v>7.2</v>
      </c>
      <c r="AX357">
        <v>48.1</v>
      </c>
      <c r="AY357">
        <v>13.3</v>
      </c>
      <c r="AZ357">
        <v>41</v>
      </c>
      <c r="BA357">
        <v>12.3</v>
      </c>
      <c r="BB357" t="s">
        <v>63</v>
      </c>
      <c r="BC357" t="s">
        <v>64</v>
      </c>
      <c r="BD357" t="s">
        <v>65</v>
      </c>
      <c r="BE357" t="s">
        <v>64</v>
      </c>
      <c r="BF357" t="s">
        <v>64</v>
      </c>
      <c r="BG357" t="s">
        <v>66</v>
      </c>
      <c r="BH357">
        <v>1</v>
      </c>
      <c r="BI357">
        <v>1</v>
      </c>
      <c r="BJ357" t="s">
        <v>75</v>
      </c>
      <c r="BK357" t="s">
        <v>91</v>
      </c>
      <c r="BL357" t="s">
        <v>69</v>
      </c>
    </row>
    <row r="358" spans="1:64" x14ac:dyDescent="0.3">
      <c r="A358" t="s">
        <v>871</v>
      </c>
      <c r="B358">
        <v>357</v>
      </c>
      <c r="C358" t="s">
        <v>110</v>
      </c>
      <c r="D358" t="s">
        <v>88</v>
      </c>
      <c r="E358" t="s">
        <v>872</v>
      </c>
      <c r="F358">
        <f t="shared" si="10"/>
        <v>0</v>
      </c>
      <c r="G358">
        <f t="shared" si="11"/>
        <v>2</v>
      </c>
      <c r="AB358">
        <f>VLOOKUP(A358,Florencia_corr!A:B,2,FALSE)</f>
        <v>2</v>
      </c>
      <c r="AC358">
        <v>0</v>
      </c>
      <c r="AD358">
        <v>1</v>
      </c>
      <c r="AF358" t="s">
        <v>62</v>
      </c>
      <c r="AL358">
        <v>8</v>
      </c>
      <c r="AM358">
        <v>3</v>
      </c>
      <c r="AN358">
        <v>4</v>
      </c>
      <c r="AO358">
        <v>1</v>
      </c>
      <c r="AP358">
        <v>4</v>
      </c>
      <c r="AQ358">
        <v>16.5</v>
      </c>
      <c r="AR358">
        <v>9.8000000000000007</v>
      </c>
      <c r="AS358">
        <v>4.7</v>
      </c>
      <c r="AT358">
        <v>4.0999999999999996</v>
      </c>
      <c r="AU358">
        <v>20.100000000000001</v>
      </c>
      <c r="AV358">
        <v>55.1</v>
      </c>
      <c r="AW358">
        <v>5</v>
      </c>
      <c r="AX358">
        <v>50.2</v>
      </c>
      <c r="AY358">
        <v>8.9</v>
      </c>
      <c r="AZ358">
        <v>45.1</v>
      </c>
      <c r="BA358">
        <v>11.5</v>
      </c>
      <c r="BB358" t="s">
        <v>63</v>
      </c>
      <c r="BC358" t="s">
        <v>64</v>
      </c>
      <c r="BD358" t="s">
        <v>65</v>
      </c>
      <c r="BE358" t="s">
        <v>64</v>
      </c>
      <c r="BF358" t="s">
        <v>64</v>
      </c>
      <c r="BG358" t="s">
        <v>66</v>
      </c>
      <c r="BH358">
        <v>1</v>
      </c>
      <c r="BI358">
        <v>1</v>
      </c>
      <c r="BJ358" t="s">
        <v>75</v>
      </c>
      <c r="BK358" t="s">
        <v>91</v>
      </c>
      <c r="BL358" t="s">
        <v>69</v>
      </c>
    </row>
    <row r="359" spans="1:64" x14ac:dyDescent="0.3">
      <c r="A359" t="s">
        <v>873</v>
      </c>
      <c r="B359">
        <v>358</v>
      </c>
      <c r="C359" t="s">
        <v>110</v>
      </c>
      <c r="D359" t="s">
        <v>88</v>
      </c>
      <c r="E359" t="s">
        <v>874</v>
      </c>
      <c r="F359">
        <f t="shared" si="10"/>
        <v>20</v>
      </c>
      <c r="G359">
        <f t="shared" si="11"/>
        <v>0</v>
      </c>
      <c r="AB359">
        <v>0</v>
      </c>
      <c r="AC359">
        <v>20</v>
      </c>
      <c r="AE359">
        <v>1</v>
      </c>
      <c r="AF359" t="s">
        <v>80</v>
      </c>
      <c r="AL359">
        <v>13</v>
      </c>
      <c r="AM359">
        <v>6</v>
      </c>
      <c r="AN359">
        <v>7</v>
      </c>
      <c r="AO359">
        <v>0</v>
      </c>
      <c r="AP359">
        <v>4</v>
      </c>
      <c r="AQ359">
        <v>17</v>
      </c>
      <c r="AR359">
        <v>9.5</v>
      </c>
      <c r="AS359">
        <v>4.5</v>
      </c>
      <c r="AT359">
        <v>4.2</v>
      </c>
      <c r="AU359">
        <v>19.100000000000001</v>
      </c>
      <c r="AV359">
        <v>53.9</v>
      </c>
      <c r="AW359">
        <v>5.2</v>
      </c>
      <c r="AX359">
        <v>49.1</v>
      </c>
      <c r="AY359">
        <v>9.4</v>
      </c>
      <c r="AZ359">
        <v>38.5</v>
      </c>
      <c r="BA359">
        <v>12.3</v>
      </c>
      <c r="BB359" t="s">
        <v>63</v>
      </c>
      <c r="BC359" t="s">
        <v>64</v>
      </c>
      <c r="BD359" t="s">
        <v>65</v>
      </c>
      <c r="BE359" t="s">
        <v>64</v>
      </c>
      <c r="BF359" t="s">
        <v>64</v>
      </c>
      <c r="BG359" t="s">
        <v>66</v>
      </c>
      <c r="BH359">
        <v>1</v>
      </c>
      <c r="BI359">
        <v>1</v>
      </c>
      <c r="BJ359" t="s">
        <v>75</v>
      </c>
      <c r="BK359" t="s">
        <v>91</v>
      </c>
      <c r="BL359" t="s">
        <v>69</v>
      </c>
    </row>
    <row r="360" spans="1:64" x14ac:dyDescent="0.3">
      <c r="A360" t="s">
        <v>875</v>
      </c>
      <c r="B360">
        <v>359</v>
      </c>
      <c r="C360" t="s">
        <v>330</v>
      </c>
      <c r="D360" t="s">
        <v>331</v>
      </c>
      <c r="E360" t="s">
        <v>876</v>
      </c>
      <c r="F360">
        <f t="shared" si="10"/>
        <v>0</v>
      </c>
      <c r="G360">
        <f t="shared" si="11"/>
        <v>3</v>
      </c>
      <c r="AB360">
        <f>VLOOKUP(A360,Florencia_corr!A:B,2,FALSE)</f>
        <v>3</v>
      </c>
      <c r="AC360">
        <v>0</v>
      </c>
      <c r="AD360">
        <v>1</v>
      </c>
      <c r="AF360" t="s">
        <v>62</v>
      </c>
      <c r="AL360">
        <v>10</v>
      </c>
      <c r="AM360">
        <v>5</v>
      </c>
      <c r="AN360">
        <v>5</v>
      </c>
      <c r="AO360">
        <v>0</v>
      </c>
      <c r="AP360">
        <v>8</v>
      </c>
      <c r="AQ360">
        <v>40.200000000000003</v>
      </c>
      <c r="AR360">
        <v>26.1</v>
      </c>
      <c r="AS360">
        <v>13.6</v>
      </c>
      <c r="AT360">
        <v>16.7</v>
      </c>
      <c r="AU360">
        <v>50.1</v>
      </c>
      <c r="AV360">
        <v>359.8</v>
      </c>
      <c r="AW360">
        <v>92.2</v>
      </c>
      <c r="AX360">
        <v>258.60000000000002</v>
      </c>
      <c r="AY360">
        <v>26.2</v>
      </c>
      <c r="AZ360">
        <v>253.8</v>
      </c>
      <c r="BA360">
        <v>624</v>
      </c>
      <c r="BB360" t="s">
        <v>63</v>
      </c>
      <c r="BC360" t="s">
        <v>64</v>
      </c>
      <c r="BD360" t="s">
        <v>65</v>
      </c>
      <c r="BE360" t="s">
        <v>64</v>
      </c>
      <c r="BF360" t="s">
        <v>64</v>
      </c>
      <c r="BG360" t="s">
        <v>66</v>
      </c>
      <c r="BH360">
        <v>1</v>
      </c>
      <c r="BI360">
        <v>1</v>
      </c>
      <c r="BJ360" t="s">
        <v>75</v>
      </c>
      <c r="BK360" t="s">
        <v>91</v>
      </c>
      <c r="BL360" t="s">
        <v>69</v>
      </c>
    </row>
    <row r="361" spans="1:64" x14ac:dyDescent="0.3">
      <c r="A361" t="s">
        <v>877</v>
      </c>
      <c r="B361">
        <v>360</v>
      </c>
      <c r="C361" t="s">
        <v>130</v>
      </c>
      <c r="D361" t="s">
        <v>88</v>
      </c>
      <c r="E361" t="s">
        <v>878</v>
      </c>
      <c r="F361">
        <f t="shared" si="10"/>
        <v>1</v>
      </c>
      <c r="G361">
        <f t="shared" si="11"/>
        <v>2</v>
      </c>
      <c r="W361">
        <f>VLOOKUP(A361,Honda_corr!A:B,2,FALSE)</f>
        <v>2</v>
      </c>
      <c r="X361">
        <v>1</v>
      </c>
      <c r="AA361" t="s">
        <v>90</v>
      </c>
      <c r="AL361">
        <v>5</v>
      </c>
      <c r="AM361">
        <v>1</v>
      </c>
      <c r="AN361">
        <v>1</v>
      </c>
      <c r="AO361">
        <v>3</v>
      </c>
      <c r="AP361">
        <v>4</v>
      </c>
      <c r="AQ361">
        <v>20.9</v>
      </c>
      <c r="AR361">
        <v>13</v>
      </c>
      <c r="AS361">
        <v>4.4000000000000004</v>
      </c>
      <c r="AT361">
        <v>5.7</v>
      </c>
      <c r="AU361">
        <v>21.6</v>
      </c>
      <c r="AV361">
        <v>92</v>
      </c>
      <c r="AW361">
        <v>19.3</v>
      </c>
      <c r="AX361">
        <v>70.900000000000006</v>
      </c>
      <c r="AY361">
        <v>21.4</v>
      </c>
      <c r="AZ361">
        <v>90.2</v>
      </c>
      <c r="BA361">
        <v>32.200000000000003</v>
      </c>
      <c r="BB361" t="s">
        <v>63</v>
      </c>
      <c r="BC361" t="s">
        <v>64</v>
      </c>
      <c r="BD361" t="s">
        <v>65</v>
      </c>
      <c r="BE361" t="s">
        <v>64</v>
      </c>
      <c r="BF361" t="s">
        <v>64</v>
      </c>
      <c r="BG361" t="s">
        <v>74</v>
      </c>
      <c r="BH361">
        <v>2</v>
      </c>
      <c r="BI361">
        <v>1</v>
      </c>
      <c r="BJ361" t="s">
        <v>116</v>
      </c>
      <c r="BK361" t="s">
        <v>116</v>
      </c>
      <c r="BL361" t="s">
        <v>69</v>
      </c>
    </row>
    <row r="362" spans="1:64" x14ac:dyDescent="0.3">
      <c r="A362" t="s">
        <v>879</v>
      </c>
      <c r="B362">
        <v>361</v>
      </c>
      <c r="C362" t="s">
        <v>130</v>
      </c>
      <c r="D362" t="s">
        <v>88</v>
      </c>
      <c r="E362" t="s">
        <v>880</v>
      </c>
      <c r="F362">
        <f t="shared" si="10"/>
        <v>75</v>
      </c>
      <c r="G362">
        <f t="shared" si="11"/>
        <v>8</v>
      </c>
      <c r="M362">
        <f>VLOOKUP(A362,'San Agustin_corr'!A:B,2,FALSE)</f>
        <v>1</v>
      </c>
      <c r="N362">
        <v>20</v>
      </c>
      <c r="Q362" t="s">
        <v>90</v>
      </c>
      <c r="R362">
        <v>0</v>
      </c>
      <c r="S362">
        <v>38</v>
      </c>
      <c r="U362">
        <v>1</v>
      </c>
      <c r="V362" t="s">
        <v>80</v>
      </c>
      <c r="W362">
        <f>VLOOKUP(A362,Honda_corr!A:B,2,FALSE)</f>
        <v>3</v>
      </c>
      <c r="X362">
        <v>7</v>
      </c>
      <c r="AA362" t="s">
        <v>90</v>
      </c>
      <c r="AG362">
        <f>VLOOKUP(A362,Fusa_corr!A:B,2,FALSE)</f>
        <v>4</v>
      </c>
      <c r="AH362">
        <v>10</v>
      </c>
      <c r="AK362" t="s">
        <v>90</v>
      </c>
      <c r="AL362">
        <v>10</v>
      </c>
      <c r="AM362">
        <v>2</v>
      </c>
      <c r="AN362">
        <v>3</v>
      </c>
      <c r="AO362">
        <v>5</v>
      </c>
      <c r="AP362">
        <v>4</v>
      </c>
      <c r="AQ362">
        <v>25.7</v>
      </c>
      <c r="AR362">
        <v>15.9</v>
      </c>
      <c r="AS362">
        <v>6.1</v>
      </c>
      <c r="AT362">
        <v>8.1999999999999993</v>
      </c>
      <c r="AU362">
        <v>26.4</v>
      </c>
      <c r="AV362">
        <v>96.2</v>
      </c>
      <c r="AW362">
        <v>17.7</v>
      </c>
      <c r="AX362">
        <v>78.5</v>
      </c>
      <c r="AY362">
        <v>18.399999999999999</v>
      </c>
      <c r="AZ362">
        <v>97.6</v>
      </c>
      <c r="BA362">
        <v>53.4</v>
      </c>
      <c r="BB362" t="s">
        <v>63</v>
      </c>
      <c r="BC362" t="s">
        <v>64</v>
      </c>
      <c r="BD362" t="s">
        <v>65</v>
      </c>
      <c r="BE362" t="s">
        <v>64</v>
      </c>
      <c r="BF362" t="s">
        <v>64</v>
      </c>
      <c r="BG362" t="s">
        <v>74</v>
      </c>
      <c r="BH362">
        <v>2</v>
      </c>
      <c r="BI362">
        <v>1</v>
      </c>
      <c r="BJ362" t="s">
        <v>116</v>
      </c>
      <c r="BK362" t="s">
        <v>116</v>
      </c>
      <c r="BL362" t="s">
        <v>69</v>
      </c>
    </row>
    <row r="363" spans="1:64" x14ac:dyDescent="0.3">
      <c r="A363" t="s">
        <v>881</v>
      </c>
      <c r="B363">
        <v>362</v>
      </c>
      <c r="C363" t="s">
        <v>130</v>
      </c>
      <c r="D363" t="s">
        <v>88</v>
      </c>
      <c r="E363" t="s">
        <v>882</v>
      </c>
      <c r="F363">
        <f t="shared" si="10"/>
        <v>1</v>
      </c>
      <c r="G363">
        <f t="shared" si="11"/>
        <v>0</v>
      </c>
      <c r="W363">
        <v>0</v>
      </c>
      <c r="X363">
        <v>1</v>
      </c>
      <c r="Z363">
        <v>1</v>
      </c>
      <c r="AA363" t="s">
        <v>80</v>
      </c>
      <c r="AL363">
        <v>23</v>
      </c>
      <c r="AM363">
        <v>10</v>
      </c>
      <c r="AN363">
        <v>12</v>
      </c>
      <c r="AO363">
        <v>1</v>
      </c>
      <c r="AP363">
        <v>10</v>
      </c>
      <c r="AQ363">
        <v>21.1</v>
      </c>
      <c r="AR363">
        <v>13.3</v>
      </c>
      <c r="AS363">
        <v>5</v>
      </c>
      <c r="AT363">
        <v>6.4</v>
      </c>
      <c r="AU363">
        <v>23.4</v>
      </c>
      <c r="AV363">
        <v>92.1</v>
      </c>
      <c r="AW363">
        <v>25.5</v>
      </c>
      <c r="AX363">
        <v>67.400000000000006</v>
      </c>
      <c r="AY363">
        <v>27.4</v>
      </c>
      <c r="AZ363">
        <v>73.3</v>
      </c>
      <c r="BA363">
        <v>32.799999999999997</v>
      </c>
      <c r="BB363" t="s">
        <v>63</v>
      </c>
      <c r="BC363" t="s">
        <v>64</v>
      </c>
      <c r="BD363" t="s">
        <v>65</v>
      </c>
      <c r="BE363" t="s">
        <v>64</v>
      </c>
      <c r="BF363" t="s">
        <v>64</v>
      </c>
      <c r="BG363" t="s">
        <v>66</v>
      </c>
      <c r="BH363">
        <v>1</v>
      </c>
      <c r="BI363">
        <v>3</v>
      </c>
      <c r="BJ363" t="s">
        <v>116</v>
      </c>
      <c r="BK363" t="s">
        <v>91</v>
      </c>
      <c r="BL363" t="s">
        <v>69</v>
      </c>
    </row>
    <row r="364" spans="1:64" x14ac:dyDescent="0.3">
      <c r="A364" s="2" t="s">
        <v>1809</v>
      </c>
      <c r="B364">
        <v>363</v>
      </c>
      <c r="C364" s="2" t="s">
        <v>130</v>
      </c>
      <c r="D364" s="2" t="s">
        <v>88</v>
      </c>
      <c r="E364" s="2"/>
      <c r="F364">
        <f t="shared" si="10"/>
        <v>0</v>
      </c>
      <c r="G364">
        <f t="shared" si="11"/>
        <v>1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>
        <v>1</v>
      </c>
      <c r="X364" s="2">
        <v>0</v>
      </c>
      <c r="Y364" s="2">
        <v>1</v>
      </c>
      <c r="Z364" s="2"/>
      <c r="AA364" s="2" t="s">
        <v>62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>
        <v>8</v>
      </c>
      <c r="AM364" s="2">
        <v>2</v>
      </c>
      <c r="AN364" s="2">
        <v>2</v>
      </c>
      <c r="AO364" s="2">
        <v>4</v>
      </c>
      <c r="AP364" s="2">
        <v>4</v>
      </c>
      <c r="AQ364" s="2">
        <v>25.9</v>
      </c>
      <c r="AR364" s="2">
        <v>16.3</v>
      </c>
      <c r="AS364" s="2">
        <v>5.8</v>
      </c>
      <c r="AT364" s="2">
        <v>8.1</v>
      </c>
      <c r="AU364" s="2">
        <v>29.4</v>
      </c>
      <c r="AV364" s="2">
        <v>96.2</v>
      </c>
      <c r="AW364" s="2">
        <v>14.1</v>
      </c>
      <c r="AX364" s="2">
        <v>82.2</v>
      </c>
      <c r="AY364" s="2">
        <v>14.6</v>
      </c>
      <c r="AZ364" s="2">
        <v>104.5</v>
      </c>
      <c r="BA364" s="2">
        <v>39.9</v>
      </c>
      <c r="BB364" s="2" t="s">
        <v>63</v>
      </c>
      <c r="BC364" s="2" t="s">
        <v>64</v>
      </c>
      <c r="BD364" s="2" t="s">
        <v>65</v>
      </c>
      <c r="BE364" s="2" t="s">
        <v>64</v>
      </c>
      <c r="BF364" s="2" t="s">
        <v>64</v>
      </c>
      <c r="BG364" s="2" t="s">
        <v>74</v>
      </c>
      <c r="BH364" s="2">
        <v>2</v>
      </c>
      <c r="BI364" s="2">
        <v>1</v>
      </c>
      <c r="BJ364" s="2" t="s">
        <v>116</v>
      </c>
      <c r="BK364" s="2" t="s">
        <v>91</v>
      </c>
      <c r="BL364" s="2" t="s">
        <v>69</v>
      </c>
    </row>
    <row r="365" spans="1:64" x14ac:dyDescent="0.3">
      <c r="A365" t="s">
        <v>883</v>
      </c>
      <c r="B365">
        <v>364</v>
      </c>
      <c r="C365" t="s">
        <v>130</v>
      </c>
      <c r="D365" t="s">
        <v>88</v>
      </c>
      <c r="E365" t="s">
        <v>884</v>
      </c>
      <c r="F365">
        <f t="shared" si="10"/>
        <v>9</v>
      </c>
      <c r="G365">
        <f t="shared" si="11"/>
        <v>0</v>
      </c>
      <c r="W365">
        <v>0</v>
      </c>
      <c r="X365">
        <v>9</v>
      </c>
      <c r="Z365">
        <v>1</v>
      </c>
      <c r="AA365" t="s">
        <v>80</v>
      </c>
      <c r="AL365">
        <v>9</v>
      </c>
      <c r="AM365">
        <v>2</v>
      </c>
      <c r="AN365">
        <v>7</v>
      </c>
      <c r="AO365">
        <v>0</v>
      </c>
      <c r="AP365">
        <v>9</v>
      </c>
      <c r="AQ365">
        <v>25.3</v>
      </c>
      <c r="AR365">
        <v>15.7</v>
      </c>
      <c r="AS365">
        <v>6.3</v>
      </c>
      <c r="AT365">
        <v>8.3000000000000007</v>
      </c>
      <c r="AU365">
        <v>24.9</v>
      </c>
      <c r="AV365">
        <v>93.4</v>
      </c>
      <c r="AW365">
        <v>17.7</v>
      </c>
      <c r="AX365">
        <v>75.7</v>
      </c>
      <c r="AY365">
        <v>18.899999999999999</v>
      </c>
      <c r="AZ365">
        <v>84.7</v>
      </c>
      <c r="BA365">
        <v>40.200000000000003</v>
      </c>
      <c r="BB365" t="s">
        <v>63</v>
      </c>
      <c r="BC365" t="s">
        <v>64</v>
      </c>
      <c r="BD365" t="s">
        <v>65</v>
      </c>
      <c r="BE365" t="s">
        <v>64</v>
      </c>
      <c r="BF365" t="s">
        <v>64</v>
      </c>
      <c r="BG365" t="s">
        <v>74</v>
      </c>
      <c r="BH365">
        <v>2</v>
      </c>
      <c r="BI365">
        <v>1</v>
      </c>
      <c r="BJ365" t="s">
        <v>116</v>
      </c>
      <c r="BK365" t="s">
        <v>116</v>
      </c>
      <c r="BL365" t="s">
        <v>69</v>
      </c>
    </row>
    <row r="366" spans="1:64" x14ac:dyDescent="0.3">
      <c r="A366" t="s">
        <v>885</v>
      </c>
      <c r="B366">
        <v>365</v>
      </c>
      <c r="C366" t="s">
        <v>71</v>
      </c>
      <c r="D366" t="s">
        <v>72</v>
      </c>
      <c r="E366" t="s">
        <v>886</v>
      </c>
      <c r="F366">
        <f t="shared" si="10"/>
        <v>2</v>
      </c>
      <c r="G366">
        <f t="shared" si="11"/>
        <v>0</v>
      </c>
      <c r="H366">
        <v>0</v>
      </c>
      <c r="I366">
        <v>1</v>
      </c>
      <c r="K366">
        <v>1</v>
      </c>
      <c r="L366" t="s">
        <v>80</v>
      </c>
      <c r="AB366">
        <v>0</v>
      </c>
      <c r="AC366">
        <v>1</v>
      </c>
      <c r="AE366">
        <v>1</v>
      </c>
      <c r="AF366" t="s">
        <v>80</v>
      </c>
      <c r="AL366">
        <v>5</v>
      </c>
      <c r="AM366">
        <v>2</v>
      </c>
      <c r="AN366">
        <v>2</v>
      </c>
      <c r="AO366">
        <v>1</v>
      </c>
      <c r="AP366">
        <v>4</v>
      </c>
      <c r="AQ366">
        <v>23.9</v>
      </c>
      <c r="AR366">
        <v>15.1</v>
      </c>
      <c r="AS366">
        <v>10.8</v>
      </c>
      <c r="AT366">
        <v>13.4</v>
      </c>
      <c r="AU366">
        <v>33.200000000000003</v>
      </c>
      <c r="AV366">
        <v>285.60000000000002</v>
      </c>
      <c r="AW366">
        <v>117.8</v>
      </c>
      <c r="AX366">
        <v>164.9</v>
      </c>
      <c r="AY366">
        <v>41.8</v>
      </c>
      <c r="AZ366">
        <v>134.80000000000001</v>
      </c>
      <c r="BA366">
        <v>249.9</v>
      </c>
      <c r="BB366" t="s">
        <v>63</v>
      </c>
      <c r="BC366" t="s">
        <v>64</v>
      </c>
      <c r="BD366" t="s">
        <v>65</v>
      </c>
      <c r="BE366" t="s">
        <v>64</v>
      </c>
      <c r="BF366" t="s">
        <v>64</v>
      </c>
      <c r="BG366" t="s">
        <v>66</v>
      </c>
      <c r="BH366">
        <v>2</v>
      </c>
      <c r="BI366">
        <v>1</v>
      </c>
      <c r="BJ366" t="s">
        <v>75</v>
      </c>
      <c r="BK366" t="s">
        <v>91</v>
      </c>
      <c r="BL366" t="s">
        <v>77</v>
      </c>
    </row>
    <row r="367" spans="1:64" x14ac:dyDescent="0.3">
      <c r="A367" t="s">
        <v>887</v>
      </c>
      <c r="B367">
        <v>366</v>
      </c>
      <c r="C367" t="s">
        <v>163</v>
      </c>
      <c r="D367" t="s">
        <v>88</v>
      </c>
      <c r="E367" t="s">
        <v>888</v>
      </c>
      <c r="F367">
        <f t="shared" si="10"/>
        <v>8</v>
      </c>
      <c r="G367">
        <f t="shared" si="11"/>
        <v>1</v>
      </c>
      <c r="R367">
        <v>0</v>
      </c>
      <c r="S367">
        <v>8</v>
      </c>
      <c r="U367">
        <v>1</v>
      </c>
      <c r="V367" t="s">
        <v>80</v>
      </c>
      <c r="AG367">
        <f>VLOOKUP(A367,Fusa_corr!A:B,2,FALSE)</f>
        <v>1</v>
      </c>
      <c r="AH367">
        <v>0</v>
      </c>
      <c r="AI367">
        <v>1</v>
      </c>
      <c r="AK367" t="s">
        <v>62</v>
      </c>
      <c r="AL367">
        <v>14</v>
      </c>
      <c r="AM367">
        <v>5</v>
      </c>
      <c r="AN367">
        <v>4</v>
      </c>
      <c r="AO367">
        <v>5</v>
      </c>
      <c r="AP367">
        <v>4</v>
      </c>
      <c r="AQ367">
        <v>14.2</v>
      </c>
      <c r="AR367">
        <v>8.1999999999999993</v>
      </c>
      <c r="AS367">
        <v>4.4000000000000004</v>
      </c>
      <c r="AT367">
        <v>6.9</v>
      </c>
      <c r="AU367">
        <v>24.7</v>
      </c>
      <c r="AV367">
        <v>83.6</v>
      </c>
      <c r="AW367">
        <v>14.9</v>
      </c>
      <c r="AX367">
        <v>69</v>
      </c>
      <c r="AY367">
        <v>17.8</v>
      </c>
      <c r="AZ367">
        <v>70</v>
      </c>
      <c r="BA367">
        <v>23</v>
      </c>
      <c r="BB367" t="s">
        <v>63</v>
      </c>
      <c r="BC367" t="s">
        <v>64</v>
      </c>
      <c r="BD367" t="s">
        <v>65</v>
      </c>
      <c r="BE367" t="s">
        <v>64</v>
      </c>
      <c r="BF367" t="s">
        <v>64</v>
      </c>
      <c r="BG367" t="s">
        <v>66</v>
      </c>
      <c r="BH367">
        <v>2</v>
      </c>
      <c r="BI367">
        <v>1</v>
      </c>
      <c r="BJ367" t="s">
        <v>116</v>
      </c>
      <c r="BK367" t="s">
        <v>116</v>
      </c>
      <c r="BL367" t="s">
        <v>69</v>
      </c>
    </row>
    <row r="368" spans="1:64" x14ac:dyDescent="0.3">
      <c r="A368" s="2" t="s">
        <v>1815</v>
      </c>
      <c r="B368">
        <v>367</v>
      </c>
      <c r="C368" s="2" t="s">
        <v>110</v>
      </c>
      <c r="D368" s="2" t="s">
        <v>88</v>
      </c>
      <c r="E368" s="2"/>
      <c r="F368">
        <f t="shared" si="10"/>
        <v>0</v>
      </c>
      <c r="G368">
        <f t="shared" si="11"/>
        <v>1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>
        <v>1</v>
      </c>
      <c r="AC368" s="2">
        <v>0</v>
      </c>
      <c r="AD368" s="2">
        <v>1</v>
      </c>
      <c r="AE368" s="2"/>
      <c r="AF368" s="2" t="s">
        <v>62</v>
      </c>
      <c r="AG368" s="2"/>
      <c r="AH368" s="2"/>
      <c r="AI368" s="2"/>
      <c r="AJ368" s="2"/>
      <c r="AK368" s="2"/>
      <c r="AL368" s="2">
        <v>19</v>
      </c>
      <c r="AM368" s="2">
        <v>9</v>
      </c>
      <c r="AN368" s="2">
        <v>10</v>
      </c>
      <c r="AO368" s="2">
        <v>0</v>
      </c>
      <c r="AP368" s="2">
        <v>4</v>
      </c>
      <c r="AQ368" s="2">
        <v>15</v>
      </c>
      <c r="AR368" s="2">
        <v>8.5</v>
      </c>
      <c r="AS368" s="2">
        <v>3.6</v>
      </c>
      <c r="AT368" s="2">
        <v>3.4</v>
      </c>
      <c r="AU368" s="2">
        <v>18.899999999999999</v>
      </c>
      <c r="AV368" s="2">
        <v>50.5</v>
      </c>
      <c r="AW368" s="2">
        <v>7.8</v>
      </c>
      <c r="AX368" s="2">
        <v>43.2</v>
      </c>
      <c r="AY368" s="2">
        <v>15.6</v>
      </c>
      <c r="AZ368" s="2">
        <v>24.8</v>
      </c>
      <c r="BA368" s="2">
        <v>10.7</v>
      </c>
      <c r="BB368" s="2" t="s">
        <v>63</v>
      </c>
      <c r="BC368" s="2" t="s">
        <v>64</v>
      </c>
      <c r="BD368" s="2" t="s">
        <v>65</v>
      </c>
      <c r="BE368" s="2" t="s">
        <v>64</v>
      </c>
      <c r="BF368" s="2" t="s">
        <v>64</v>
      </c>
      <c r="BG368" s="2" t="s">
        <v>66</v>
      </c>
      <c r="BH368" s="2">
        <v>1</v>
      </c>
      <c r="BI368" s="2">
        <v>1</v>
      </c>
      <c r="BJ368" s="2" t="s">
        <v>75</v>
      </c>
      <c r="BK368" s="2" t="s">
        <v>91</v>
      </c>
      <c r="BL368" s="2" t="s">
        <v>69</v>
      </c>
    </row>
    <row r="369" spans="1:64" x14ac:dyDescent="0.3">
      <c r="A369" t="s">
        <v>889</v>
      </c>
      <c r="B369">
        <v>368</v>
      </c>
      <c r="C369" t="s">
        <v>163</v>
      </c>
      <c r="D369" t="s">
        <v>88</v>
      </c>
      <c r="E369" t="s">
        <v>890</v>
      </c>
      <c r="F369">
        <f t="shared" si="10"/>
        <v>0</v>
      </c>
      <c r="G369">
        <f t="shared" si="11"/>
        <v>9</v>
      </c>
      <c r="M369">
        <f>VLOOKUP(A369,'San Agustin_corr'!A:B,2,FALSE)</f>
        <v>6</v>
      </c>
      <c r="N369">
        <v>0</v>
      </c>
      <c r="O369">
        <v>1</v>
      </c>
      <c r="Q369" t="s">
        <v>62</v>
      </c>
      <c r="AB369">
        <f>VLOOKUP(A369,Florencia_corr!A:B,2,FALSE)</f>
        <v>3</v>
      </c>
      <c r="AC369">
        <v>0</v>
      </c>
      <c r="AD369">
        <v>1</v>
      </c>
      <c r="AF369" t="s">
        <v>62</v>
      </c>
      <c r="AL369">
        <v>8</v>
      </c>
      <c r="AM369">
        <v>3</v>
      </c>
      <c r="AN369">
        <v>5</v>
      </c>
      <c r="AO369">
        <v>0</v>
      </c>
      <c r="AP369">
        <v>4</v>
      </c>
      <c r="AQ369">
        <v>13.9</v>
      </c>
      <c r="AR369">
        <v>7.5</v>
      </c>
      <c r="AS369">
        <v>3.7</v>
      </c>
      <c r="AT369">
        <v>4.2</v>
      </c>
      <c r="AU369">
        <v>15.5</v>
      </c>
      <c r="AV369">
        <v>61.1</v>
      </c>
      <c r="AW369">
        <v>11.8</v>
      </c>
      <c r="AX369">
        <v>49.4</v>
      </c>
      <c r="AY369">
        <v>19.3</v>
      </c>
      <c r="AZ369">
        <v>38.799999999999997</v>
      </c>
      <c r="BA369">
        <v>15</v>
      </c>
      <c r="BB369" t="s">
        <v>63</v>
      </c>
      <c r="BC369" t="s">
        <v>64</v>
      </c>
      <c r="BD369" t="s">
        <v>65</v>
      </c>
      <c r="BE369" t="s">
        <v>64</v>
      </c>
      <c r="BF369" t="s">
        <v>64</v>
      </c>
      <c r="BG369" t="s">
        <v>66</v>
      </c>
      <c r="BH369">
        <v>1</v>
      </c>
      <c r="BI369">
        <v>1</v>
      </c>
      <c r="BJ369" t="s">
        <v>116</v>
      </c>
      <c r="BK369" t="s">
        <v>91</v>
      </c>
      <c r="BL369" t="s">
        <v>69</v>
      </c>
    </row>
    <row r="370" spans="1:64" x14ac:dyDescent="0.3">
      <c r="A370" t="s">
        <v>891</v>
      </c>
      <c r="B370">
        <v>369</v>
      </c>
      <c r="C370" t="s">
        <v>892</v>
      </c>
      <c r="D370" t="s">
        <v>94</v>
      </c>
      <c r="E370" t="s">
        <v>893</v>
      </c>
      <c r="F370">
        <f t="shared" si="10"/>
        <v>17</v>
      </c>
      <c r="G370">
        <f t="shared" si="11"/>
        <v>3</v>
      </c>
      <c r="W370">
        <v>0</v>
      </c>
      <c r="X370">
        <v>15</v>
      </c>
      <c r="Z370">
        <v>1</v>
      </c>
      <c r="AA370" t="s">
        <v>80</v>
      </c>
      <c r="AB370">
        <f>VLOOKUP(A370,Florencia_corr!A:B,2,FALSE)</f>
        <v>3</v>
      </c>
      <c r="AC370">
        <v>2</v>
      </c>
      <c r="AF370" t="s">
        <v>90</v>
      </c>
      <c r="AL370">
        <v>13</v>
      </c>
      <c r="AM370">
        <v>6</v>
      </c>
      <c r="AN370">
        <v>6</v>
      </c>
      <c r="AO370">
        <v>1</v>
      </c>
      <c r="AP370">
        <v>7</v>
      </c>
      <c r="AQ370">
        <v>34</v>
      </c>
      <c r="AR370">
        <v>18.399999999999999</v>
      </c>
      <c r="AS370">
        <v>4.0999999999999996</v>
      </c>
      <c r="AT370">
        <v>6.4</v>
      </c>
      <c r="AU370">
        <v>53.9</v>
      </c>
      <c r="AV370">
        <v>129</v>
      </c>
      <c r="AW370">
        <v>25.8</v>
      </c>
      <c r="AX370">
        <v>104.1</v>
      </c>
      <c r="AY370">
        <v>20</v>
      </c>
      <c r="AZ370">
        <v>43.1</v>
      </c>
      <c r="BA370">
        <v>106.2</v>
      </c>
      <c r="BB370" t="s">
        <v>63</v>
      </c>
      <c r="BC370" t="s">
        <v>64</v>
      </c>
      <c r="BD370" t="s">
        <v>65</v>
      </c>
      <c r="BE370" t="s">
        <v>64</v>
      </c>
      <c r="BF370" t="s">
        <v>64</v>
      </c>
      <c r="BG370" t="s">
        <v>96</v>
      </c>
      <c r="BH370">
        <v>3</v>
      </c>
      <c r="BI370">
        <v>1</v>
      </c>
      <c r="BJ370" t="s">
        <v>116</v>
      </c>
      <c r="BK370" t="s">
        <v>116</v>
      </c>
      <c r="BL370" t="s">
        <v>98</v>
      </c>
    </row>
    <row r="371" spans="1:64" x14ac:dyDescent="0.3">
      <c r="A371" t="s">
        <v>894</v>
      </c>
      <c r="B371">
        <v>370</v>
      </c>
      <c r="C371" t="s">
        <v>163</v>
      </c>
      <c r="D371" t="s">
        <v>88</v>
      </c>
      <c r="E371" t="s">
        <v>895</v>
      </c>
      <c r="F371">
        <f t="shared" si="10"/>
        <v>17</v>
      </c>
      <c r="G371">
        <f t="shared" si="11"/>
        <v>3</v>
      </c>
      <c r="R371">
        <f>VLOOKUP(A371,Toche_corr!A:B,2,FALSE)</f>
        <v>3</v>
      </c>
      <c r="S371">
        <v>15</v>
      </c>
      <c r="V371" t="s">
        <v>90</v>
      </c>
      <c r="AG371">
        <v>0</v>
      </c>
      <c r="AH371">
        <v>2</v>
      </c>
      <c r="AJ371">
        <v>1</v>
      </c>
      <c r="AK371" t="s">
        <v>80</v>
      </c>
      <c r="AL371">
        <v>45</v>
      </c>
      <c r="AM371">
        <v>7</v>
      </c>
      <c r="AN371">
        <v>12</v>
      </c>
      <c r="AO371">
        <v>26</v>
      </c>
      <c r="AP371">
        <v>22</v>
      </c>
      <c r="AQ371">
        <v>16.5</v>
      </c>
      <c r="AR371">
        <v>8.6</v>
      </c>
      <c r="AS371">
        <v>4.5</v>
      </c>
      <c r="AT371">
        <v>5.3</v>
      </c>
      <c r="AU371">
        <v>23.8</v>
      </c>
      <c r="AV371">
        <v>75.8</v>
      </c>
      <c r="AW371">
        <v>9.8000000000000007</v>
      </c>
      <c r="AX371">
        <v>64.2</v>
      </c>
      <c r="AY371">
        <v>13.2</v>
      </c>
      <c r="AZ371">
        <v>73.599999999999994</v>
      </c>
      <c r="BA371">
        <v>22</v>
      </c>
      <c r="BB371" t="s">
        <v>84</v>
      </c>
      <c r="BC371" t="s">
        <v>85</v>
      </c>
      <c r="BD371" t="s">
        <v>65</v>
      </c>
      <c r="BE371" t="s">
        <v>64</v>
      </c>
      <c r="BF371" t="s">
        <v>64</v>
      </c>
      <c r="BG371" t="s">
        <v>66</v>
      </c>
      <c r="BH371">
        <v>1</v>
      </c>
      <c r="BI371">
        <v>1</v>
      </c>
      <c r="BJ371" t="s">
        <v>75</v>
      </c>
      <c r="BK371" t="s">
        <v>91</v>
      </c>
      <c r="BL371" t="s">
        <v>69</v>
      </c>
    </row>
    <row r="372" spans="1:64" x14ac:dyDescent="0.3">
      <c r="A372" t="s">
        <v>896</v>
      </c>
      <c r="B372">
        <v>371</v>
      </c>
      <c r="C372" t="s">
        <v>209</v>
      </c>
      <c r="D372" t="s">
        <v>88</v>
      </c>
      <c r="E372" t="s">
        <v>897</v>
      </c>
      <c r="F372">
        <f t="shared" si="10"/>
        <v>18</v>
      </c>
      <c r="G372">
        <f t="shared" si="11"/>
        <v>4</v>
      </c>
      <c r="M372">
        <f>VLOOKUP(A372,'San Agustin_corr'!A:B,2,FALSE)</f>
        <v>4</v>
      </c>
      <c r="N372">
        <v>18</v>
      </c>
      <c r="Q372" t="s">
        <v>90</v>
      </c>
      <c r="AL372">
        <v>8</v>
      </c>
      <c r="AM372">
        <v>1</v>
      </c>
      <c r="AN372">
        <v>3</v>
      </c>
      <c r="AO372">
        <v>4</v>
      </c>
      <c r="AP372">
        <v>4</v>
      </c>
      <c r="AQ372">
        <v>14.8</v>
      </c>
      <c r="AR372">
        <v>9.3000000000000007</v>
      </c>
      <c r="AS372">
        <v>4.9000000000000004</v>
      </c>
      <c r="AT372">
        <v>3.8</v>
      </c>
      <c r="AU372">
        <v>17.7</v>
      </c>
      <c r="AV372">
        <v>76.400000000000006</v>
      </c>
      <c r="AW372">
        <v>16.8</v>
      </c>
      <c r="AX372">
        <v>59.9</v>
      </c>
      <c r="AY372">
        <v>21.9</v>
      </c>
      <c r="AZ372">
        <v>64.2</v>
      </c>
      <c r="BA372">
        <v>14.6</v>
      </c>
      <c r="BB372" t="s">
        <v>63</v>
      </c>
      <c r="BC372" t="s">
        <v>64</v>
      </c>
      <c r="BD372" t="s">
        <v>65</v>
      </c>
      <c r="BE372" t="s">
        <v>64</v>
      </c>
      <c r="BF372" t="s">
        <v>64</v>
      </c>
      <c r="BG372" t="s">
        <v>66</v>
      </c>
      <c r="BH372">
        <v>2</v>
      </c>
      <c r="BI372">
        <v>1</v>
      </c>
      <c r="BJ372" t="s">
        <v>75</v>
      </c>
      <c r="BK372" t="s">
        <v>91</v>
      </c>
      <c r="BL372" t="s">
        <v>69</v>
      </c>
    </row>
    <row r="373" spans="1:64" x14ac:dyDescent="0.3">
      <c r="A373" t="s">
        <v>898</v>
      </c>
      <c r="B373">
        <v>372</v>
      </c>
      <c r="C373" t="s">
        <v>100</v>
      </c>
      <c r="D373" t="s">
        <v>101</v>
      </c>
      <c r="E373" t="s">
        <v>899</v>
      </c>
      <c r="F373">
        <f t="shared" si="10"/>
        <v>28</v>
      </c>
      <c r="G373">
        <f t="shared" si="11"/>
        <v>5</v>
      </c>
      <c r="R373">
        <f>VLOOKUP(A373,Toche_corr!A:B,2,FALSE)</f>
        <v>3</v>
      </c>
      <c r="S373">
        <v>15</v>
      </c>
      <c r="V373" t="s">
        <v>90</v>
      </c>
      <c r="AG373">
        <f>VLOOKUP(A373,Fusa_corr!A:B,2,FALSE)</f>
        <v>2</v>
      </c>
      <c r="AH373">
        <v>13</v>
      </c>
      <c r="AK373" t="s">
        <v>90</v>
      </c>
      <c r="AL373">
        <v>14</v>
      </c>
      <c r="AM373">
        <v>4</v>
      </c>
      <c r="AN373">
        <v>8</v>
      </c>
      <c r="AO373">
        <v>2</v>
      </c>
      <c r="AP373">
        <v>5</v>
      </c>
      <c r="AQ373">
        <v>29.6</v>
      </c>
      <c r="AR373">
        <v>24.9</v>
      </c>
      <c r="AS373">
        <v>2.5</v>
      </c>
      <c r="AT373">
        <v>1.8</v>
      </c>
      <c r="AU373">
        <v>5.7</v>
      </c>
      <c r="AV373">
        <v>63.6</v>
      </c>
      <c r="AW373">
        <v>38.700000000000003</v>
      </c>
      <c r="AX373">
        <v>23.3</v>
      </c>
      <c r="AY373">
        <v>62.4</v>
      </c>
      <c r="AZ373">
        <v>40.200000000000003</v>
      </c>
      <c r="BA373">
        <v>5.3</v>
      </c>
      <c r="BB373" t="s">
        <v>63</v>
      </c>
      <c r="BC373" t="s">
        <v>64</v>
      </c>
      <c r="BD373" t="s">
        <v>65</v>
      </c>
      <c r="BE373" t="s">
        <v>64</v>
      </c>
      <c r="BF373" t="s">
        <v>64</v>
      </c>
      <c r="BG373" t="s">
        <v>66</v>
      </c>
      <c r="BH373">
        <v>1</v>
      </c>
      <c r="BI373">
        <v>1</v>
      </c>
      <c r="BJ373" t="s">
        <v>67</v>
      </c>
      <c r="BK373" t="s">
        <v>103</v>
      </c>
      <c r="BL373" t="s">
        <v>81</v>
      </c>
    </row>
    <row r="374" spans="1:64" x14ac:dyDescent="0.3">
      <c r="A374" t="s">
        <v>900</v>
      </c>
      <c r="B374">
        <v>373</v>
      </c>
      <c r="C374" t="s">
        <v>113</v>
      </c>
      <c r="D374" t="s">
        <v>114</v>
      </c>
      <c r="E374" t="s">
        <v>901</v>
      </c>
      <c r="F374">
        <f t="shared" si="10"/>
        <v>6</v>
      </c>
      <c r="G374">
        <f t="shared" si="11"/>
        <v>3</v>
      </c>
      <c r="H374">
        <f>VLOOKUP(A374,Barbacoas_H_corr!A:B,2,FALSE)</f>
        <v>3</v>
      </c>
      <c r="I374">
        <v>1</v>
      </c>
      <c r="L374" t="s">
        <v>90</v>
      </c>
      <c r="W374">
        <v>0</v>
      </c>
      <c r="X374">
        <v>5</v>
      </c>
      <c r="Z374">
        <v>1</v>
      </c>
      <c r="AA374" t="s">
        <v>80</v>
      </c>
      <c r="AL374">
        <v>10</v>
      </c>
      <c r="AM374">
        <v>3</v>
      </c>
      <c r="AN374">
        <v>5</v>
      </c>
      <c r="AO374">
        <v>2</v>
      </c>
      <c r="AP374">
        <v>4</v>
      </c>
      <c r="AQ374">
        <v>21.2</v>
      </c>
      <c r="AR374">
        <v>10</v>
      </c>
      <c r="AS374">
        <v>2.9</v>
      </c>
      <c r="AT374">
        <v>5.3</v>
      </c>
      <c r="AU374">
        <v>26.7</v>
      </c>
      <c r="AV374">
        <v>73.900000000000006</v>
      </c>
      <c r="AW374">
        <v>12</v>
      </c>
      <c r="AX374">
        <v>60.2</v>
      </c>
      <c r="AY374">
        <v>16.600000000000001</v>
      </c>
      <c r="AZ374">
        <v>26.3</v>
      </c>
      <c r="BA374">
        <v>47.3</v>
      </c>
      <c r="BB374" t="s">
        <v>63</v>
      </c>
      <c r="BC374" t="s">
        <v>64</v>
      </c>
      <c r="BD374" t="s">
        <v>65</v>
      </c>
      <c r="BE374" t="s">
        <v>64</v>
      </c>
      <c r="BF374" t="s">
        <v>64</v>
      </c>
      <c r="BG374" t="s">
        <v>96</v>
      </c>
      <c r="BH374">
        <v>2</v>
      </c>
      <c r="BI374">
        <v>1</v>
      </c>
      <c r="BJ374" t="s">
        <v>116</v>
      </c>
      <c r="BK374" t="s">
        <v>116</v>
      </c>
      <c r="BL374" t="s">
        <v>98</v>
      </c>
    </row>
    <row r="375" spans="1:64" x14ac:dyDescent="0.3">
      <c r="A375" t="s">
        <v>902</v>
      </c>
      <c r="B375">
        <v>374</v>
      </c>
      <c r="C375" t="s">
        <v>113</v>
      </c>
      <c r="D375" t="s">
        <v>114</v>
      </c>
      <c r="E375" t="s">
        <v>903</v>
      </c>
      <c r="F375">
        <f t="shared" si="10"/>
        <v>2</v>
      </c>
      <c r="G375">
        <f t="shared" si="11"/>
        <v>0</v>
      </c>
      <c r="AB375">
        <v>0</v>
      </c>
      <c r="AC375">
        <v>2</v>
      </c>
      <c r="AE375">
        <v>1</v>
      </c>
      <c r="AF375" t="s">
        <v>80</v>
      </c>
      <c r="AL375">
        <v>8</v>
      </c>
      <c r="AM375">
        <v>0</v>
      </c>
      <c r="AN375">
        <v>2</v>
      </c>
      <c r="AO375">
        <v>6</v>
      </c>
      <c r="AP375">
        <v>4</v>
      </c>
      <c r="AQ375">
        <v>17.5</v>
      </c>
      <c r="AR375">
        <v>8.6</v>
      </c>
      <c r="AS375">
        <v>2.6</v>
      </c>
      <c r="AT375">
        <v>4.8</v>
      </c>
      <c r="AU375">
        <v>23.2</v>
      </c>
      <c r="AV375">
        <v>73.400000000000006</v>
      </c>
      <c r="AW375">
        <v>14.7</v>
      </c>
      <c r="AX375">
        <v>58.7</v>
      </c>
      <c r="AY375">
        <v>20</v>
      </c>
      <c r="AZ375">
        <v>33.799999999999997</v>
      </c>
      <c r="BA375">
        <v>33.5</v>
      </c>
      <c r="BB375" t="s">
        <v>63</v>
      </c>
      <c r="BC375" t="s">
        <v>64</v>
      </c>
      <c r="BD375" t="s">
        <v>65</v>
      </c>
      <c r="BE375" t="s">
        <v>64</v>
      </c>
      <c r="BF375" t="s">
        <v>64</v>
      </c>
      <c r="BG375" t="s">
        <v>96</v>
      </c>
      <c r="BH375">
        <v>2</v>
      </c>
      <c r="BI375">
        <v>1</v>
      </c>
      <c r="BJ375" t="s">
        <v>75</v>
      </c>
      <c r="BK375" t="s">
        <v>97</v>
      </c>
      <c r="BL375" t="s">
        <v>98</v>
      </c>
    </row>
    <row r="376" spans="1:64" x14ac:dyDescent="0.3">
      <c r="A376" t="s">
        <v>904</v>
      </c>
      <c r="B376">
        <v>375</v>
      </c>
      <c r="C376" t="s">
        <v>113</v>
      </c>
      <c r="D376" t="s">
        <v>114</v>
      </c>
      <c r="E376" t="s">
        <v>905</v>
      </c>
      <c r="F376">
        <f t="shared" si="10"/>
        <v>0</v>
      </c>
      <c r="G376">
        <f t="shared" si="11"/>
        <v>1</v>
      </c>
      <c r="AB376">
        <f>VLOOKUP(A376,Florencia_corr!A:B,2,FALSE)</f>
        <v>1</v>
      </c>
      <c r="AC376">
        <v>0</v>
      </c>
      <c r="AD376">
        <v>1</v>
      </c>
      <c r="AF376" t="s">
        <v>62</v>
      </c>
      <c r="AL376">
        <v>7</v>
      </c>
      <c r="AM376">
        <v>1</v>
      </c>
      <c r="AN376">
        <v>4</v>
      </c>
      <c r="AO376">
        <v>2</v>
      </c>
      <c r="AP376">
        <v>4</v>
      </c>
      <c r="AQ376">
        <v>19.899999999999999</v>
      </c>
      <c r="AR376">
        <v>10.199999999999999</v>
      </c>
      <c r="AS376">
        <v>2.9</v>
      </c>
      <c r="AT376">
        <v>5.7</v>
      </c>
      <c r="AU376">
        <v>28.5</v>
      </c>
      <c r="AV376">
        <v>83.2</v>
      </c>
      <c r="AW376">
        <v>13.2</v>
      </c>
      <c r="AX376">
        <v>69.7</v>
      </c>
      <c r="AY376">
        <v>16</v>
      </c>
      <c r="AZ376">
        <v>38.4</v>
      </c>
      <c r="BA376">
        <v>52.1</v>
      </c>
      <c r="BB376" t="s">
        <v>63</v>
      </c>
      <c r="BC376" t="s">
        <v>64</v>
      </c>
      <c r="BD376" t="s">
        <v>65</v>
      </c>
      <c r="BE376" t="s">
        <v>64</v>
      </c>
      <c r="BF376" t="s">
        <v>64</v>
      </c>
      <c r="BG376" t="s">
        <v>96</v>
      </c>
      <c r="BH376">
        <v>2</v>
      </c>
      <c r="BI376">
        <v>1</v>
      </c>
      <c r="BJ376" t="s">
        <v>75</v>
      </c>
      <c r="BK376" t="s">
        <v>97</v>
      </c>
      <c r="BL376" t="s">
        <v>98</v>
      </c>
    </row>
    <row r="377" spans="1:64" x14ac:dyDescent="0.3">
      <c r="A377" t="s">
        <v>906</v>
      </c>
      <c r="B377">
        <v>376</v>
      </c>
      <c r="C377" t="s">
        <v>209</v>
      </c>
      <c r="D377" t="s">
        <v>88</v>
      </c>
      <c r="E377" t="s">
        <v>907</v>
      </c>
      <c r="F377">
        <f t="shared" si="10"/>
        <v>35</v>
      </c>
      <c r="G377">
        <f t="shared" si="11"/>
        <v>0</v>
      </c>
      <c r="H377">
        <v>0</v>
      </c>
      <c r="I377">
        <v>4</v>
      </c>
      <c r="K377">
        <v>1</v>
      </c>
      <c r="L377" t="s">
        <v>80</v>
      </c>
      <c r="M377">
        <v>0</v>
      </c>
      <c r="N377">
        <v>1</v>
      </c>
      <c r="P377">
        <v>1</v>
      </c>
      <c r="Q377" t="s">
        <v>80</v>
      </c>
      <c r="W377">
        <v>0</v>
      </c>
      <c r="X377">
        <v>10</v>
      </c>
      <c r="Z377">
        <v>1</v>
      </c>
      <c r="AA377" t="s">
        <v>80</v>
      </c>
      <c r="AB377">
        <v>0</v>
      </c>
      <c r="AC377">
        <v>19</v>
      </c>
      <c r="AE377">
        <v>1</v>
      </c>
      <c r="AF377" t="s">
        <v>80</v>
      </c>
      <c r="AG377">
        <v>0</v>
      </c>
      <c r="AH377">
        <v>1</v>
      </c>
      <c r="AJ377">
        <v>1</v>
      </c>
      <c r="AK377" t="s">
        <v>80</v>
      </c>
      <c r="AL377">
        <v>16</v>
      </c>
      <c r="AM377">
        <v>8</v>
      </c>
      <c r="AN377">
        <v>6</v>
      </c>
      <c r="AO377">
        <v>2</v>
      </c>
      <c r="AP377">
        <v>6</v>
      </c>
      <c r="AQ377">
        <v>13</v>
      </c>
      <c r="AR377">
        <v>8.3000000000000007</v>
      </c>
      <c r="AS377">
        <v>6.3</v>
      </c>
      <c r="AT377">
        <v>4.5999999999999996</v>
      </c>
      <c r="AU377">
        <v>15.1</v>
      </c>
      <c r="AV377">
        <v>78.5</v>
      </c>
      <c r="AW377">
        <v>20.100000000000001</v>
      </c>
      <c r="AX377">
        <v>59.2</v>
      </c>
      <c r="AY377">
        <v>25.5</v>
      </c>
      <c r="AZ377">
        <v>55.2</v>
      </c>
      <c r="BA377">
        <v>22.2</v>
      </c>
      <c r="BB377" t="s">
        <v>63</v>
      </c>
      <c r="BC377" t="s">
        <v>64</v>
      </c>
      <c r="BD377" t="s">
        <v>65</v>
      </c>
      <c r="BE377" t="s">
        <v>64</v>
      </c>
      <c r="BF377" t="s">
        <v>64</v>
      </c>
      <c r="BG377" t="s">
        <v>66</v>
      </c>
      <c r="BH377">
        <v>1</v>
      </c>
      <c r="BI377">
        <v>1</v>
      </c>
      <c r="BJ377" t="s">
        <v>67</v>
      </c>
      <c r="BK377" t="s">
        <v>68</v>
      </c>
      <c r="BL377" t="s">
        <v>69</v>
      </c>
    </row>
    <row r="378" spans="1:64" x14ac:dyDescent="0.3">
      <c r="A378" t="s">
        <v>908</v>
      </c>
      <c r="B378">
        <v>377</v>
      </c>
      <c r="C378" t="s">
        <v>244</v>
      </c>
      <c r="D378" t="s">
        <v>88</v>
      </c>
      <c r="E378" t="s">
        <v>909</v>
      </c>
      <c r="F378">
        <f t="shared" si="10"/>
        <v>1</v>
      </c>
      <c r="G378">
        <f t="shared" si="11"/>
        <v>0</v>
      </c>
      <c r="AG378">
        <v>0</v>
      </c>
      <c r="AH378">
        <v>1</v>
      </c>
      <c r="AJ378">
        <v>1</v>
      </c>
      <c r="AK378" t="s">
        <v>80</v>
      </c>
      <c r="AL378">
        <v>60</v>
      </c>
      <c r="AM378">
        <v>22</v>
      </c>
      <c r="AN378">
        <v>21</v>
      </c>
      <c r="AO378">
        <v>17</v>
      </c>
      <c r="AP378">
        <v>4</v>
      </c>
      <c r="AQ378">
        <v>10.9</v>
      </c>
      <c r="AR378">
        <v>7.8</v>
      </c>
      <c r="AS378">
        <v>3</v>
      </c>
      <c r="AT378">
        <v>3.2</v>
      </c>
      <c r="AU378">
        <v>18.3</v>
      </c>
      <c r="AV378">
        <v>62.5</v>
      </c>
      <c r="AW378">
        <v>16.600000000000001</v>
      </c>
      <c r="AX378">
        <v>47.6</v>
      </c>
      <c r="AY378">
        <v>25.9</v>
      </c>
      <c r="AZ378">
        <v>42.1</v>
      </c>
      <c r="BA378">
        <v>8.9</v>
      </c>
      <c r="BB378" t="s">
        <v>63</v>
      </c>
      <c r="BC378" t="s">
        <v>64</v>
      </c>
      <c r="BD378" t="s">
        <v>65</v>
      </c>
      <c r="BE378" t="s">
        <v>64</v>
      </c>
      <c r="BF378" t="s">
        <v>64</v>
      </c>
      <c r="BG378" t="s">
        <v>66</v>
      </c>
      <c r="BH378">
        <v>1</v>
      </c>
      <c r="BI378">
        <v>3</v>
      </c>
      <c r="BJ378" t="s">
        <v>75</v>
      </c>
      <c r="BK378" t="s">
        <v>91</v>
      </c>
      <c r="BL378" t="s">
        <v>69</v>
      </c>
    </row>
    <row r="379" spans="1:64" x14ac:dyDescent="0.3">
      <c r="A379" t="s">
        <v>910</v>
      </c>
      <c r="B379">
        <v>378</v>
      </c>
      <c r="C379" t="s">
        <v>130</v>
      </c>
      <c r="D379" t="s">
        <v>88</v>
      </c>
      <c r="E379" t="s">
        <v>911</v>
      </c>
      <c r="F379">
        <f t="shared" si="10"/>
        <v>10</v>
      </c>
      <c r="G379">
        <f t="shared" si="11"/>
        <v>0</v>
      </c>
      <c r="W379">
        <v>0</v>
      </c>
      <c r="X379">
        <v>5</v>
      </c>
      <c r="Z379">
        <v>1</v>
      </c>
      <c r="AA379" t="s">
        <v>80</v>
      </c>
      <c r="AB379">
        <v>0</v>
      </c>
      <c r="AC379">
        <v>5</v>
      </c>
      <c r="AE379">
        <v>1</v>
      </c>
      <c r="AF379" t="s">
        <v>80</v>
      </c>
      <c r="AL379">
        <v>12</v>
      </c>
      <c r="AM379">
        <v>5</v>
      </c>
      <c r="AN379">
        <v>6</v>
      </c>
      <c r="AO379">
        <v>1</v>
      </c>
      <c r="AP379">
        <v>2</v>
      </c>
      <c r="AQ379">
        <v>20.2</v>
      </c>
      <c r="AR379">
        <v>12.8</v>
      </c>
      <c r="AS379">
        <v>5.5</v>
      </c>
      <c r="AT379">
        <v>7.4</v>
      </c>
      <c r="AU379">
        <v>29.2</v>
      </c>
      <c r="AV379">
        <v>88.2</v>
      </c>
      <c r="AW379">
        <v>16.600000000000001</v>
      </c>
      <c r="AX379">
        <v>71.7</v>
      </c>
      <c r="AY379">
        <v>18.8</v>
      </c>
      <c r="AZ379">
        <v>57.4</v>
      </c>
      <c r="BA379">
        <v>48</v>
      </c>
      <c r="BB379" t="s">
        <v>63</v>
      </c>
      <c r="BC379" t="s">
        <v>64</v>
      </c>
      <c r="BD379" t="s">
        <v>65</v>
      </c>
      <c r="BE379" t="s">
        <v>64</v>
      </c>
      <c r="BF379" t="s">
        <v>64</v>
      </c>
      <c r="BG379" t="s">
        <v>207</v>
      </c>
      <c r="BH379">
        <v>3</v>
      </c>
      <c r="BI379">
        <v>2</v>
      </c>
      <c r="BJ379" t="s">
        <v>75</v>
      </c>
      <c r="BK379" t="s">
        <v>91</v>
      </c>
      <c r="BL379" t="s">
        <v>98</v>
      </c>
    </row>
    <row r="380" spans="1:64" x14ac:dyDescent="0.3">
      <c r="A380" t="s">
        <v>912</v>
      </c>
      <c r="B380">
        <v>379</v>
      </c>
      <c r="C380" t="s">
        <v>141</v>
      </c>
      <c r="D380" t="s">
        <v>88</v>
      </c>
      <c r="E380" t="s">
        <v>913</v>
      </c>
      <c r="F380">
        <f t="shared" si="10"/>
        <v>15</v>
      </c>
      <c r="G380">
        <f t="shared" si="11"/>
        <v>19</v>
      </c>
      <c r="M380">
        <f>VLOOKUP(A380,'San Agustin_corr'!A:B,2,FALSE)</f>
        <v>9</v>
      </c>
      <c r="N380">
        <v>3</v>
      </c>
      <c r="Q380" t="s">
        <v>90</v>
      </c>
      <c r="R380">
        <f>VLOOKUP(A380,Toche_corr!A:B,2,FALSE)</f>
        <v>6</v>
      </c>
      <c r="S380">
        <v>7</v>
      </c>
      <c r="V380" t="s">
        <v>90</v>
      </c>
      <c r="AG380">
        <f>VLOOKUP(A380,Fusa_corr!A:B,2,FALSE)</f>
        <v>4</v>
      </c>
      <c r="AH380">
        <v>5</v>
      </c>
      <c r="AK380" t="s">
        <v>90</v>
      </c>
      <c r="AL380">
        <v>37</v>
      </c>
      <c r="AM380">
        <v>5</v>
      </c>
      <c r="AN380">
        <v>18</v>
      </c>
      <c r="AO380">
        <v>14</v>
      </c>
      <c r="AP380">
        <v>2</v>
      </c>
      <c r="AQ380">
        <v>30.5</v>
      </c>
      <c r="AR380">
        <v>21</v>
      </c>
      <c r="AS380">
        <v>4.5999999999999996</v>
      </c>
      <c r="AT380">
        <v>5.5</v>
      </c>
      <c r="AU380">
        <v>19.600000000000001</v>
      </c>
      <c r="AV380">
        <v>105.6</v>
      </c>
      <c r="AW380">
        <v>25.2</v>
      </c>
      <c r="AX380">
        <v>80.7</v>
      </c>
      <c r="AY380">
        <v>23.8</v>
      </c>
      <c r="AZ380">
        <v>95.2</v>
      </c>
      <c r="BA380">
        <v>30.6</v>
      </c>
      <c r="BB380" t="s">
        <v>63</v>
      </c>
      <c r="BC380" t="s">
        <v>64</v>
      </c>
      <c r="BD380" t="s">
        <v>65</v>
      </c>
      <c r="BE380" t="s">
        <v>64</v>
      </c>
      <c r="BF380" t="s">
        <v>64</v>
      </c>
      <c r="BG380" t="s">
        <v>66</v>
      </c>
      <c r="BH380">
        <v>1</v>
      </c>
      <c r="BI380">
        <v>1</v>
      </c>
      <c r="BJ380" t="s">
        <v>75</v>
      </c>
      <c r="BK380" t="s">
        <v>91</v>
      </c>
      <c r="BL380" t="s">
        <v>69</v>
      </c>
    </row>
    <row r="381" spans="1:64" x14ac:dyDescent="0.3">
      <c r="A381" t="s">
        <v>914</v>
      </c>
      <c r="B381">
        <v>380</v>
      </c>
      <c r="C381" t="s">
        <v>141</v>
      </c>
      <c r="D381" t="s">
        <v>88</v>
      </c>
      <c r="E381" t="s">
        <v>915</v>
      </c>
      <c r="F381">
        <f t="shared" si="10"/>
        <v>19</v>
      </c>
      <c r="G381">
        <f t="shared" si="11"/>
        <v>8</v>
      </c>
      <c r="H381">
        <f>VLOOKUP(A381,Barbacoas_H_corr!A:B,2,FALSE)</f>
        <v>5</v>
      </c>
      <c r="I381">
        <v>0</v>
      </c>
      <c r="J381">
        <v>1</v>
      </c>
      <c r="L381" t="s">
        <v>62</v>
      </c>
      <c r="W381">
        <f>VLOOKUP(A381,Honda_corr!A:B,2,FALSE)</f>
        <v>3</v>
      </c>
      <c r="X381">
        <v>19</v>
      </c>
      <c r="Z381">
        <v>1</v>
      </c>
      <c r="AA381" t="s">
        <v>80</v>
      </c>
      <c r="AL381">
        <v>34</v>
      </c>
      <c r="AM381">
        <v>8</v>
      </c>
      <c r="AN381">
        <v>14</v>
      </c>
      <c r="AO381">
        <v>12</v>
      </c>
      <c r="AP381">
        <v>4</v>
      </c>
      <c r="AQ381">
        <v>32.700000000000003</v>
      </c>
      <c r="AR381">
        <v>23.6</v>
      </c>
      <c r="AS381">
        <v>4.0999999999999996</v>
      </c>
      <c r="AT381">
        <v>5.4</v>
      </c>
      <c r="AU381">
        <v>19.5</v>
      </c>
      <c r="AV381">
        <v>92.3</v>
      </c>
      <c r="AW381">
        <v>19.2</v>
      </c>
      <c r="AX381">
        <v>71.7</v>
      </c>
      <c r="AY381">
        <v>21.1</v>
      </c>
      <c r="AZ381">
        <v>84.5</v>
      </c>
      <c r="BA381">
        <v>25.7</v>
      </c>
      <c r="BB381" t="s">
        <v>63</v>
      </c>
      <c r="BC381" t="s">
        <v>64</v>
      </c>
      <c r="BD381" t="s">
        <v>65</v>
      </c>
      <c r="BE381" t="s">
        <v>64</v>
      </c>
      <c r="BF381" t="s">
        <v>64</v>
      </c>
      <c r="BG381" t="s">
        <v>74</v>
      </c>
      <c r="BH381">
        <v>2</v>
      </c>
      <c r="BI381">
        <v>1</v>
      </c>
      <c r="BJ381" t="s">
        <v>75</v>
      </c>
      <c r="BK381" t="s">
        <v>91</v>
      </c>
      <c r="BL381" t="s">
        <v>69</v>
      </c>
    </row>
    <row r="382" spans="1:64" x14ac:dyDescent="0.3">
      <c r="A382" t="s">
        <v>916</v>
      </c>
      <c r="B382">
        <v>381</v>
      </c>
      <c r="C382" t="s">
        <v>369</v>
      </c>
      <c r="D382" t="s">
        <v>88</v>
      </c>
      <c r="E382" t="s">
        <v>917</v>
      </c>
      <c r="F382">
        <f t="shared" si="10"/>
        <v>77</v>
      </c>
      <c r="G382">
        <f t="shared" si="11"/>
        <v>48</v>
      </c>
      <c r="H382">
        <f>VLOOKUP(A382,Barbacoas_H_corr!A:B,2,FALSE)</f>
        <v>12</v>
      </c>
      <c r="I382">
        <v>61</v>
      </c>
      <c r="L382" t="s">
        <v>90</v>
      </c>
      <c r="AB382">
        <f>VLOOKUP(A382,Florencia_corr!A:B,2,FALSE)</f>
        <v>36</v>
      </c>
      <c r="AC382">
        <v>16</v>
      </c>
      <c r="AF382" t="s">
        <v>90</v>
      </c>
      <c r="AL382">
        <v>29</v>
      </c>
      <c r="AM382">
        <v>14</v>
      </c>
      <c r="AN382">
        <v>9</v>
      </c>
      <c r="AO382">
        <v>6</v>
      </c>
      <c r="AP382">
        <v>5</v>
      </c>
      <c r="AQ382">
        <v>10.9</v>
      </c>
      <c r="AR382">
        <v>6.5</v>
      </c>
      <c r="AS382">
        <v>3.7</v>
      </c>
      <c r="AT382">
        <v>3.4</v>
      </c>
      <c r="AU382">
        <v>14.2</v>
      </c>
      <c r="AV382">
        <v>56.8</v>
      </c>
      <c r="AW382">
        <v>10.199999999999999</v>
      </c>
      <c r="AX382">
        <v>47</v>
      </c>
      <c r="AY382">
        <v>17.899999999999999</v>
      </c>
      <c r="AZ382">
        <v>26.6</v>
      </c>
      <c r="BA382">
        <v>8.3000000000000007</v>
      </c>
      <c r="BB382" t="s">
        <v>63</v>
      </c>
      <c r="BC382" t="s">
        <v>64</v>
      </c>
      <c r="BD382" t="s">
        <v>65</v>
      </c>
      <c r="BE382" t="s">
        <v>64</v>
      </c>
      <c r="BF382" t="s">
        <v>64</v>
      </c>
      <c r="BG382" t="s">
        <v>66</v>
      </c>
      <c r="BH382">
        <v>1</v>
      </c>
      <c r="BI382">
        <v>1</v>
      </c>
      <c r="BJ382" t="s">
        <v>67</v>
      </c>
      <c r="BK382" t="s">
        <v>68</v>
      </c>
      <c r="BL382" t="s">
        <v>69</v>
      </c>
    </row>
    <row r="383" spans="1:64" x14ac:dyDescent="0.3">
      <c r="A383" t="s">
        <v>918</v>
      </c>
      <c r="B383">
        <v>382</v>
      </c>
      <c r="C383" t="s">
        <v>209</v>
      </c>
      <c r="D383" t="s">
        <v>88</v>
      </c>
      <c r="E383" t="s">
        <v>919</v>
      </c>
      <c r="F383">
        <f t="shared" si="10"/>
        <v>42</v>
      </c>
      <c r="G383">
        <f t="shared" si="11"/>
        <v>0</v>
      </c>
      <c r="W383">
        <v>0</v>
      </c>
      <c r="X383">
        <v>11</v>
      </c>
      <c r="Z383">
        <v>1</v>
      </c>
      <c r="AA383" t="s">
        <v>80</v>
      </c>
      <c r="AB383">
        <v>0</v>
      </c>
      <c r="AC383">
        <v>31</v>
      </c>
      <c r="AE383">
        <v>1</v>
      </c>
      <c r="AF383" t="s">
        <v>80</v>
      </c>
      <c r="AL383">
        <v>38</v>
      </c>
      <c r="AM383">
        <v>5</v>
      </c>
      <c r="AN383">
        <v>10</v>
      </c>
      <c r="AO383">
        <v>23</v>
      </c>
      <c r="AP383">
        <v>7</v>
      </c>
      <c r="AQ383">
        <v>13.8</v>
      </c>
      <c r="AR383">
        <v>8.9</v>
      </c>
      <c r="AS383">
        <v>3.8</v>
      </c>
      <c r="AT383">
        <v>4</v>
      </c>
      <c r="AU383">
        <v>14.5</v>
      </c>
      <c r="AV383">
        <v>62.7</v>
      </c>
      <c r="AW383">
        <v>11.7</v>
      </c>
      <c r="AX383">
        <v>50.9</v>
      </c>
      <c r="AY383">
        <v>18.7</v>
      </c>
      <c r="AZ383">
        <v>55.3</v>
      </c>
      <c r="BA383">
        <v>11.7</v>
      </c>
      <c r="BB383" t="s">
        <v>63</v>
      </c>
      <c r="BC383" t="s">
        <v>64</v>
      </c>
      <c r="BD383" t="s">
        <v>65</v>
      </c>
      <c r="BE383" t="s">
        <v>64</v>
      </c>
      <c r="BF383" t="s">
        <v>64</v>
      </c>
      <c r="BG383" t="s">
        <v>66</v>
      </c>
      <c r="BH383">
        <v>1</v>
      </c>
      <c r="BI383">
        <v>1</v>
      </c>
      <c r="BJ383" t="s">
        <v>75</v>
      </c>
      <c r="BK383" t="s">
        <v>91</v>
      </c>
      <c r="BL383" t="s">
        <v>69</v>
      </c>
    </row>
    <row r="384" spans="1:64" x14ac:dyDescent="0.3">
      <c r="A384" t="s">
        <v>920</v>
      </c>
      <c r="B384">
        <v>383</v>
      </c>
      <c r="C384" t="s">
        <v>209</v>
      </c>
      <c r="D384" t="s">
        <v>88</v>
      </c>
      <c r="E384" t="s">
        <v>921</v>
      </c>
      <c r="F384">
        <f t="shared" si="10"/>
        <v>5</v>
      </c>
      <c r="G384">
        <f t="shared" si="11"/>
        <v>17</v>
      </c>
      <c r="M384">
        <f>VLOOKUP(A384,'San Agustin_corr'!A:B,2,FALSE)</f>
        <v>13</v>
      </c>
      <c r="N384">
        <v>1</v>
      </c>
      <c r="Q384" t="s">
        <v>90</v>
      </c>
      <c r="AG384">
        <f>VLOOKUP(A384,Fusa_corr!A:B,2,FALSE)</f>
        <v>4</v>
      </c>
      <c r="AH384">
        <v>4</v>
      </c>
      <c r="AK384" t="s">
        <v>90</v>
      </c>
      <c r="AL384">
        <v>18</v>
      </c>
      <c r="AM384">
        <v>5</v>
      </c>
      <c r="AN384">
        <v>6</v>
      </c>
      <c r="AO384">
        <v>7</v>
      </c>
      <c r="AP384">
        <v>4</v>
      </c>
      <c r="AQ384">
        <v>14.3</v>
      </c>
      <c r="AR384">
        <v>7.8</v>
      </c>
      <c r="AS384">
        <v>3.8</v>
      </c>
      <c r="AT384">
        <v>3.8</v>
      </c>
      <c r="AU384">
        <v>15.5</v>
      </c>
      <c r="AV384">
        <v>67</v>
      </c>
      <c r="AW384">
        <v>11.3</v>
      </c>
      <c r="AX384">
        <v>55.2</v>
      </c>
      <c r="AY384">
        <v>17</v>
      </c>
      <c r="AZ384">
        <v>61.1</v>
      </c>
      <c r="BA384">
        <v>13.4</v>
      </c>
      <c r="BB384" t="s">
        <v>63</v>
      </c>
      <c r="BC384" t="s">
        <v>64</v>
      </c>
      <c r="BD384" t="s">
        <v>65</v>
      </c>
      <c r="BE384" t="s">
        <v>64</v>
      </c>
      <c r="BF384" t="s">
        <v>64</v>
      </c>
      <c r="BG384" t="s">
        <v>66</v>
      </c>
      <c r="BH384">
        <v>1</v>
      </c>
      <c r="BI384">
        <v>1</v>
      </c>
      <c r="BJ384" t="s">
        <v>75</v>
      </c>
      <c r="BK384" t="s">
        <v>91</v>
      </c>
      <c r="BL384" t="s">
        <v>69</v>
      </c>
    </row>
    <row r="385" spans="1:64" x14ac:dyDescent="0.3">
      <c r="A385" t="s">
        <v>922</v>
      </c>
      <c r="B385">
        <v>384</v>
      </c>
      <c r="C385" t="s">
        <v>209</v>
      </c>
      <c r="D385" t="s">
        <v>88</v>
      </c>
      <c r="E385" t="s">
        <v>923</v>
      </c>
      <c r="F385">
        <f t="shared" si="10"/>
        <v>6</v>
      </c>
      <c r="G385">
        <f t="shared" si="11"/>
        <v>3</v>
      </c>
      <c r="M385">
        <f>VLOOKUP(A385,'San Agustin_corr'!A:B,2,FALSE)</f>
        <v>3</v>
      </c>
      <c r="N385">
        <v>5</v>
      </c>
      <c r="Q385" t="s">
        <v>90</v>
      </c>
      <c r="R385">
        <v>0</v>
      </c>
      <c r="S385">
        <v>1</v>
      </c>
      <c r="U385">
        <v>1</v>
      </c>
      <c r="V385" t="s">
        <v>80</v>
      </c>
      <c r="AL385">
        <v>39</v>
      </c>
      <c r="AM385">
        <v>8</v>
      </c>
      <c r="AN385">
        <v>15</v>
      </c>
      <c r="AO385">
        <v>16</v>
      </c>
      <c r="AP385">
        <v>8</v>
      </c>
      <c r="AQ385">
        <v>14.3</v>
      </c>
      <c r="AR385">
        <v>8.6999999999999993</v>
      </c>
      <c r="AS385">
        <v>4</v>
      </c>
      <c r="AT385">
        <v>3.9</v>
      </c>
      <c r="AU385">
        <v>15.7</v>
      </c>
      <c r="AV385">
        <v>64.599999999999994</v>
      </c>
      <c r="AW385">
        <v>11.7</v>
      </c>
      <c r="AX385">
        <v>53.1</v>
      </c>
      <c r="AY385">
        <v>18.100000000000001</v>
      </c>
      <c r="AZ385">
        <v>60.1</v>
      </c>
      <c r="BA385">
        <v>11.7</v>
      </c>
      <c r="BB385" t="s">
        <v>63</v>
      </c>
      <c r="BC385" t="s">
        <v>64</v>
      </c>
      <c r="BD385" t="s">
        <v>65</v>
      </c>
      <c r="BE385" t="s">
        <v>64</v>
      </c>
      <c r="BF385" t="s">
        <v>64</v>
      </c>
      <c r="BG385" t="s">
        <v>66</v>
      </c>
      <c r="BH385">
        <v>1</v>
      </c>
      <c r="BI385">
        <v>1</v>
      </c>
      <c r="BJ385" t="s">
        <v>75</v>
      </c>
      <c r="BK385" t="s">
        <v>91</v>
      </c>
      <c r="BL385" t="s">
        <v>69</v>
      </c>
    </row>
    <row r="386" spans="1:64" x14ac:dyDescent="0.3">
      <c r="A386" t="s">
        <v>924</v>
      </c>
      <c r="B386">
        <v>385</v>
      </c>
      <c r="C386" t="s">
        <v>120</v>
      </c>
      <c r="D386" t="s">
        <v>121</v>
      </c>
      <c r="E386" t="s">
        <v>925</v>
      </c>
      <c r="F386">
        <f t="shared" ref="F386:F449" si="12">I386+N386+S386+X386+AC386+AH386</f>
        <v>228</v>
      </c>
      <c r="G386">
        <f t="shared" ref="G386:G449" si="13">H386+M386+R386+W386+AB386+AG386</f>
        <v>0</v>
      </c>
      <c r="R386">
        <v>0</v>
      </c>
      <c r="S386">
        <v>228</v>
      </c>
      <c r="U386">
        <v>1</v>
      </c>
      <c r="V386" t="s">
        <v>80</v>
      </c>
      <c r="AL386">
        <v>8</v>
      </c>
      <c r="AM386">
        <v>4</v>
      </c>
      <c r="AN386">
        <v>3</v>
      </c>
      <c r="AO386">
        <v>1</v>
      </c>
      <c r="AP386">
        <v>5</v>
      </c>
      <c r="AQ386">
        <v>27</v>
      </c>
      <c r="AR386">
        <v>24</v>
      </c>
      <c r="AS386">
        <v>14.3</v>
      </c>
      <c r="AT386">
        <v>25.9</v>
      </c>
      <c r="AU386">
        <v>19.399999999999999</v>
      </c>
      <c r="AV386">
        <v>181.6</v>
      </c>
      <c r="AW386">
        <v>74.7</v>
      </c>
      <c r="AX386">
        <v>105.1</v>
      </c>
      <c r="AY386">
        <v>41.5</v>
      </c>
      <c r="AZ386">
        <v>191.5</v>
      </c>
      <c r="BA386">
        <v>155.69999999999999</v>
      </c>
      <c r="BB386" t="s">
        <v>84</v>
      </c>
      <c r="BC386" t="s">
        <v>85</v>
      </c>
      <c r="BD386" t="s">
        <v>65</v>
      </c>
      <c r="BE386" t="s">
        <v>64</v>
      </c>
      <c r="BF386" t="s">
        <v>64</v>
      </c>
      <c r="BG386" t="s">
        <v>66</v>
      </c>
      <c r="BH386">
        <v>1</v>
      </c>
      <c r="BI386">
        <v>1</v>
      </c>
      <c r="BJ386" t="s">
        <v>67</v>
      </c>
      <c r="BK386" t="s">
        <v>136</v>
      </c>
      <c r="BL386" t="s">
        <v>69</v>
      </c>
    </row>
    <row r="387" spans="1:64" x14ac:dyDescent="0.3">
      <c r="A387" t="s">
        <v>926</v>
      </c>
      <c r="B387">
        <v>386</v>
      </c>
      <c r="C387" t="s">
        <v>473</v>
      </c>
      <c r="D387" t="s">
        <v>474</v>
      </c>
      <c r="E387" t="s">
        <v>927</v>
      </c>
      <c r="F387">
        <f t="shared" si="12"/>
        <v>1</v>
      </c>
      <c r="G387">
        <f t="shared" si="13"/>
        <v>1</v>
      </c>
      <c r="H387">
        <f>VLOOKUP(A387,Barbacoas_H_corr!A:B,2,FALSE)</f>
        <v>1</v>
      </c>
      <c r="I387">
        <v>1</v>
      </c>
      <c r="L387" t="s">
        <v>90</v>
      </c>
      <c r="AL387">
        <v>4</v>
      </c>
      <c r="AM387">
        <v>2</v>
      </c>
      <c r="AN387">
        <v>1</v>
      </c>
      <c r="AO387">
        <v>1</v>
      </c>
      <c r="AP387">
        <v>4</v>
      </c>
      <c r="AQ387">
        <v>20.399999999999999</v>
      </c>
      <c r="AR387">
        <v>10.9</v>
      </c>
      <c r="AS387">
        <v>3.4</v>
      </c>
      <c r="AT387">
        <v>3.9</v>
      </c>
      <c r="AU387">
        <v>30.3</v>
      </c>
      <c r="AV387">
        <v>136.19999999999999</v>
      </c>
      <c r="AW387">
        <v>34.1</v>
      </c>
      <c r="AX387">
        <v>102.1</v>
      </c>
      <c r="AY387">
        <v>25.1</v>
      </c>
      <c r="AZ387">
        <v>93</v>
      </c>
      <c r="BA387">
        <v>122.8</v>
      </c>
      <c r="BB387" t="s">
        <v>63</v>
      </c>
      <c r="BC387" t="s">
        <v>64</v>
      </c>
      <c r="BD387" t="s">
        <v>65</v>
      </c>
      <c r="BE387" t="s">
        <v>64</v>
      </c>
      <c r="BF387" t="s">
        <v>64</v>
      </c>
      <c r="BG387" t="s">
        <v>66</v>
      </c>
      <c r="BH387">
        <v>1</v>
      </c>
      <c r="BI387">
        <v>1</v>
      </c>
      <c r="BJ387" t="s">
        <v>67</v>
      </c>
      <c r="BK387" t="s">
        <v>136</v>
      </c>
      <c r="BL387" t="s">
        <v>98</v>
      </c>
    </row>
    <row r="388" spans="1:64" x14ac:dyDescent="0.3">
      <c r="A388" t="s">
        <v>928</v>
      </c>
      <c r="B388">
        <v>387</v>
      </c>
      <c r="C388" t="s">
        <v>473</v>
      </c>
      <c r="D388" t="s">
        <v>474</v>
      </c>
      <c r="E388" t="s">
        <v>929</v>
      </c>
      <c r="F388">
        <f t="shared" si="12"/>
        <v>16</v>
      </c>
      <c r="G388">
        <f t="shared" si="13"/>
        <v>5</v>
      </c>
      <c r="J388">
        <v>1</v>
      </c>
      <c r="L388" t="s">
        <v>62</v>
      </c>
      <c r="AB388">
        <f>VLOOKUP(A388,Florencia_corr!A:B,2,FALSE)</f>
        <v>5</v>
      </c>
      <c r="AC388">
        <v>16</v>
      </c>
      <c r="AF388" t="s">
        <v>90</v>
      </c>
      <c r="AL388">
        <v>21</v>
      </c>
      <c r="AM388">
        <v>6</v>
      </c>
      <c r="AN388">
        <v>8</v>
      </c>
      <c r="AO388">
        <v>7</v>
      </c>
      <c r="AP388">
        <v>4</v>
      </c>
      <c r="AQ388">
        <v>20.3</v>
      </c>
      <c r="AR388">
        <v>10.4</v>
      </c>
      <c r="AS388">
        <v>3.4</v>
      </c>
      <c r="AT388">
        <v>4.5</v>
      </c>
      <c r="AU388">
        <v>27.3</v>
      </c>
      <c r="AV388">
        <v>135.5</v>
      </c>
      <c r="AW388">
        <v>32.9</v>
      </c>
      <c r="AX388">
        <v>101.6</v>
      </c>
      <c r="AY388">
        <v>24.5</v>
      </c>
      <c r="AZ388">
        <v>94.3</v>
      </c>
      <c r="BA388">
        <v>157</v>
      </c>
      <c r="BB388" t="s">
        <v>63</v>
      </c>
      <c r="BC388" t="s">
        <v>64</v>
      </c>
      <c r="BD388" t="s">
        <v>65</v>
      </c>
      <c r="BE388" t="s">
        <v>64</v>
      </c>
      <c r="BF388" t="s">
        <v>64</v>
      </c>
      <c r="BG388" t="s">
        <v>66</v>
      </c>
      <c r="BH388">
        <v>1</v>
      </c>
      <c r="BI388">
        <v>1</v>
      </c>
      <c r="BJ388" t="s">
        <v>67</v>
      </c>
      <c r="BK388" t="s">
        <v>136</v>
      </c>
      <c r="BL388" t="s">
        <v>98</v>
      </c>
    </row>
    <row r="389" spans="1:64" x14ac:dyDescent="0.3">
      <c r="A389" t="s">
        <v>930</v>
      </c>
      <c r="B389">
        <v>388</v>
      </c>
      <c r="C389" t="s">
        <v>473</v>
      </c>
      <c r="D389" t="s">
        <v>474</v>
      </c>
      <c r="E389" t="s">
        <v>931</v>
      </c>
      <c r="F389">
        <f t="shared" si="12"/>
        <v>73</v>
      </c>
      <c r="G389">
        <f t="shared" si="13"/>
        <v>2</v>
      </c>
      <c r="M389">
        <f>VLOOKUP(A389,'San Agustin_corr'!A:B,2,FALSE)</f>
        <v>2</v>
      </c>
      <c r="N389">
        <v>21</v>
      </c>
      <c r="Q389" t="s">
        <v>90</v>
      </c>
      <c r="W389">
        <v>0</v>
      </c>
      <c r="X389">
        <v>52</v>
      </c>
      <c r="Z389">
        <v>1</v>
      </c>
      <c r="AA389" t="s">
        <v>80</v>
      </c>
      <c r="AL389">
        <v>38</v>
      </c>
      <c r="AM389">
        <v>14</v>
      </c>
      <c r="AN389">
        <v>12</v>
      </c>
      <c r="AO389">
        <v>12</v>
      </c>
      <c r="AP389">
        <v>8</v>
      </c>
      <c r="AQ389">
        <v>19.5</v>
      </c>
      <c r="AR389">
        <v>10</v>
      </c>
      <c r="AS389">
        <v>3.6</v>
      </c>
      <c r="AT389">
        <v>4</v>
      </c>
      <c r="AU389">
        <v>27.7</v>
      </c>
      <c r="AV389">
        <v>136.69999999999999</v>
      </c>
      <c r="AW389">
        <v>29.8</v>
      </c>
      <c r="AX389">
        <v>104.6</v>
      </c>
      <c r="AY389">
        <v>22.1</v>
      </c>
      <c r="AZ389">
        <v>102.1</v>
      </c>
      <c r="BA389">
        <v>146.9</v>
      </c>
      <c r="BB389" t="s">
        <v>63</v>
      </c>
      <c r="BC389" t="s">
        <v>64</v>
      </c>
      <c r="BD389" t="s">
        <v>65</v>
      </c>
      <c r="BE389" t="s">
        <v>64</v>
      </c>
      <c r="BF389" t="s">
        <v>64</v>
      </c>
      <c r="BG389" t="s">
        <v>135</v>
      </c>
      <c r="BH389">
        <v>1</v>
      </c>
      <c r="BI389">
        <v>1</v>
      </c>
      <c r="BJ389" t="s">
        <v>67</v>
      </c>
      <c r="BK389" t="s">
        <v>136</v>
      </c>
      <c r="BL389" t="s">
        <v>98</v>
      </c>
    </row>
    <row r="390" spans="1:64" x14ac:dyDescent="0.3">
      <c r="A390" t="s">
        <v>932</v>
      </c>
      <c r="B390">
        <v>389</v>
      </c>
      <c r="C390" t="s">
        <v>473</v>
      </c>
      <c r="D390" t="s">
        <v>474</v>
      </c>
      <c r="E390" t="s">
        <v>933</v>
      </c>
      <c r="F390">
        <f t="shared" si="12"/>
        <v>0</v>
      </c>
      <c r="G390">
        <f t="shared" si="13"/>
        <v>3</v>
      </c>
      <c r="H390">
        <f>VLOOKUP(A390,Barbacoas_H_corr!A:B,2,FALSE)</f>
        <v>3</v>
      </c>
      <c r="I390">
        <v>0</v>
      </c>
      <c r="J390">
        <v>1</v>
      </c>
      <c r="L390" t="s">
        <v>62</v>
      </c>
      <c r="AL390">
        <v>5</v>
      </c>
      <c r="AM390">
        <v>2</v>
      </c>
      <c r="AN390">
        <v>2</v>
      </c>
      <c r="AO390">
        <v>1</v>
      </c>
      <c r="AP390">
        <v>4</v>
      </c>
      <c r="AQ390">
        <v>20.100000000000001</v>
      </c>
      <c r="AR390">
        <v>6.8</v>
      </c>
      <c r="AS390">
        <v>2.6</v>
      </c>
      <c r="AT390">
        <v>3.9</v>
      </c>
      <c r="AU390">
        <v>35.4</v>
      </c>
      <c r="AV390">
        <v>132.19999999999999</v>
      </c>
      <c r="AW390">
        <v>35.700000000000003</v>
      </c>
      <c r="AX390">
        <v>95.8</v>
      </c>
      <c r="AY390">
        <v>27.1</v>
      </c>
      <c r="AZ390">
        <v>69.8</v>
      </c>
      <c r="BA390">
        <v>155</v>
      </c>
      <c r="BB390" t="s">
        <v>63</v>
      </c>
      <c r="BC390" t="s">
        <v>64</v>
      </c>
      <c r="BD390" t="s">
        <v>65</v>
      </c>
      <c r="BE390" t="s">
        <v>64</v>
      </c>
      <c r="BF390" t="s">
        <v>64</v>
      </c>
      <c r="BG390" t="s">
        <v>66</v>
      </c>
      <c r="BH390">
        <v>1</v>
      </c>
      <c r="BI390">
        <v>1</v>
      </c>
      <c r="BJ390" t="s">
        <v>67</v>
      </c>
      <c r="BK390" t="s">
        <v>116</v>
      </c>
      <c r="BL390" t="s">
        <v>69</v>
      </c>
    </row>
    <row r="391" spans="1:64" x14ac:dyDescent="0.3">
      <c r="A391" t="s">
        <v>934</v>
      </c>
      <c r="B391">
        <v>390</v>
      </c>
      <c r="C391" t="s">
        <v>100</v>
      </c>
      <c r="D391" t="s">
        <v>101</v>
      </c>
      <c r="E391" t="s">
        <v>935</v>
      </c>
      <c r="F391">
        <f t="shared" si="12"/>
        <v>1</v>
      </c>
      <c r="G391">
        <f t="shared" si="13"/>
        <v>0</v>
      </c>
      <c r="R391">
        <v>0</v>
      </c>
      <c r="S391">
        <v>1</v>
      </c>
      <c r="U391">
        <v>1</v>
      </c>
      <c r="V391" t="s">
        <v>80</v>
      </c>
      <c r="AL391">
        <v>6</v>
      </c>
      <c r="AM391">
        <v>2</v>
      </c>
      <c r="AN391">
        <v>3</v>
      </c>
      <c r="AO391">
        <v>1</v>
      </c>
      <c r="AP391">
        <v>5</v>
      </c>
      <c r="AQ391">
        <v>17.899999999999999</v>
      </c>
      <c r="AR391">
        <v>13</v>
      </c>
      <c r="AS391">
        <v>2.4</v>
      </c>
      <c r="AT391">
        <v>1.9</v>
      </c>
      <c r="AU391">
        <v>5.2</v>
      </c>
      <c r="AV391">
        <v>51.7</v>
      </c>
      <c r="AW391">
        <v>31.5</v>
      </c>
      <c r="AX391">
        <v>19.100000000000001</v>
      </c>
      <c r="AY391">
        <v>62.1</v>
      </c>
      <c r="AZ391">
        <v>72.599999999999994</v>
      </c>
      <c r="BA391">
        <v>3.7</v>
      </c>
      <c r="BB391" t="s">
        <v>63</v>
      </c>
      <c r="BC391" t="s">
        <v>64</v>
      </c>
      <c r="BD391" t="s">
        <v>65</v>
      </c>
      <c r="BE391" t="s">
        <v>64</v>
      </c>
      <c r="BF391" t="s">
        <v>64</v>
      </c>
      <c r="BG391" t="s">
        <v>135</v>
      </c>
      <c r="BH391">
        <v>2</v>
      </c>
      <c r="BI391">
        <v>1</v>
      </c>
      <c r="BJ391" t="s">
        <v>67</v>
      </c>
      <c r="BK391" t="s">
        <v>103</v>
      </c>
      <c r="BL391" t="s">
        <v>81</v>
      </c>
    </row>
    <row r="392" spans="1:64" x14ac:dyDescent="0.3">
      <c r="A392" t="s">
        <v>936</v>
      </c>
      <c r="B392">
        <v>391</v>
      </c>
      <c r="C392" t="s">
        <v>138</v>
      </c>
      <c r="D392" t="s">
        <v>88</v>
      </c>
      <c r="E392" t="s">
        <v>937</v>
      </c>
      <c r="F392">
        <f t="shared" si="12"/>
        <v>7</v>
      </c>
      <c r="G392">
        <f t="shared" si="13"/>
        <v>5</v>
      </c>
      <c r="R392">
        <f>VLOOKUP(A392,Toche_corr!A:B,2,FALSE)</f>
        <v>1</v>
      </c>
      <c r="S392">
        <v>7</v>
      </c>
      <c r="V392" t="s">
        <v>90</v>
      </c>
      <c r="AG392">
        <f>VLOOKUP(A392,Fusa_corr!A:B,2,FALSE)</f>
        <v>4</v>
      </c>
      <c r="AH392">
        <v>0</v>
      </c>
      <c r="AI392">
        <v>1</v>
      </c>
      <c r="AK392" t="s">
        <v>62</v>
      </c>
      <c r="AL392">
        <v>10</v>
      </c>
      <c r="AM392">
        <v>7</v>
      </c>
      <c r="AN392">
        <v>3</v>
      </c>
      <c r="AO392">
        <v>0</v>
      </c>
      <c r="AP392">
        <v>4</v>
      </c>
      <c r="AQ392">
        <v>29.3</v>
      </c>
      <c r="AR392">
        <v>15.8</v>
      </c>
      <c r="AS392">
        <v>10.1</v>
      </c>
      <c r="AT392">
        <v>9.3000000000000007</v>
      </c>
      <c r="AU392">
        <v>29</v>
      </c>
      <c r="AV392">
        <v>182.2</v>
      </c>
      <c r="AW392">
        <v>33.6</v>
      </c>
      <c r="AX392">
        <v>148.69999999999999</v>
      </c>
      <c r="AY392">
        <v>18.5</v>
      </c>
      <c r="AZ392">
        <v>158.19999999999999</v>
      </c>
      <c r="BA392">
        <v>138</v>
      </c>
      <c r="BB392" t="s">
        <v>63</v>
      </c>
      <c r="BC392" t="s">
        <v>64</v>
      </c>
      <c r="BD392" t="s">
        <v>65</v>
      </c>
      <c r="BE392" t="s">
        <v>64</v>
      </c>
      <c r="BF392" t="s">
        <v>64</v>
      </c>
      <c r="BG392" t="s">
        <v>66</v>
      </c>
      <c r="BH392">
        <v>1</v>
      </c>
      <c r="BI392">
        <v>1</v>
      </c>
      <c r="BJ392" t="s">
        <v>67</v>
      </c>
      <c r="BK392" t="s">
        <v>68</v>
      </c>
      <c r="BL392" t="s">
        <v>69</v>
      </c>
    </row>
    <row r="393" spans="1:64" x14ac:dyDescent="0.3">
      <c r="A393" t="s">
        <v>938</v>
      </c>
      <c r="B393">
        <v>392</v>
      </c>
      <c r="C393" t="s">
        <v>138</v>
      </c>
      <c r="D393" t="s">
        <v>88</v>
      </c>
      <c r="E393" t="s">
        <v>939</v>
      </c>
      <c r="F393">
        <f t="shared" si="12"/>
        <v>0</v>
      </c>
      <c r="G393">
        <f t="shared" si="13"/>
        <v>2</v>
      </c>
      <c r="H393">
        <f>VLOOKUP(A393,Barbacoas_H_corr!A:B,2,FALSE)</f>
        <v>2</v>
      </c>
      <c r="I393">
        <v>0</v>
      </c>
      <c r="J393">
        <v>1</v>
      </c>
      <c r="L393" t="s">
        <v>62</v>
      </c>
      <c r="AL393">
        <v>5</v>
      </c>
      <c r="AM393">
        <v>2</v>
      </c>
      <c r="AN393">
        <v>3</v>
      </c>
      <c r="AO393">
        <v>0</v>
      </c>
      <c r="AP393">
        <v>4</v>
      </c>
      <c r="AQ393">
        <v>24</v>
      </c>
      <c r="AR393">
        <v>15</v>
      </c>
      <c r="AS393">
        <v>7.2</v>
      </c>
      <c r="AT393">
        <v>8.1</v>
      </c>
      <c r="AU393">
        <v>21.2</v>
      </c>
      <c r="AV393">
        <v>132.4</v>
      </c>
      <c r="AW393">
        <v>26.8</v>
      </c>
      <c r="AX393">
        <v>103.9</v>
      </c>
      <c r="AY393">
        <v>20.399999999999999</v>
      </c>
      <c r="AZ393">
        <v>112</v>
      </c>
      <c r="BA393">
        <v>82.1</v>
      </c>
      <c r="BB393" t="s">
        <v>63</v>
      </c>
      <c r="BC393" t="s">
        <v>64</v>
      </c>
      <c r="BD393" t="s">
        <v>65</v>
      </c>
      <c r="BE393" t="s">
        <v>64</v>
      </c>
      <c r="BF393" t="s">
        <v>64</v>
      </c>
      <c r="BG393" t="s">
        <v>66</v>
      </c>
      <c r="BH393">
        <v>1</v>
      </c>
      <c r="BI393">
        <v>1</v>
      </c>
      <c r="BJ393" t="s">
        <v>116</v>
      </c>
      <c r="BK393" t="s">
        <v>68</v>
      </c>
      <c r="BL393" t="s">
        <v>69</v>
      </c>
    </row>
    <row r="394" spans="1:64" x14ac:dyDescent="0.3">
      <c r="A394" t="s">
        <v>940</v>
      </c>
      <c r="B394">
        <v>393</v>
      </c>
      <c r="C394" t="s">
        <v>138</v>
      </c>
      <c r="D394" t="s">
        <v>88</v>
      </c>
      <c r="E394" t="s">
        <v>941</v>
      </c>
      <c r="F394">
        <f t="shared" si="12"/>
        <v>0</v>
      </c>
      <c r="G394">
        <f t="shared" si="13"/>
        <v>5</v>
      </c>
      <c r="AB394">
        <f>VLOOKUP(A394,Florencia_corr!A:B,2,FALSE)</f>
        <v>5</v>
      </c>
      <c r="AC394">
        <v>0</v>
      </c>
      <c r="AD394">
        <v>1</v>
      </c>
      <c r="AF394" t="s">
        <v>62</v>
      </c>
      <c r="AL394">
        <v>9</v>
      </c>
      <c r="AM394">
        <v>4</v>
      </c>
      <c r="AN394">
        <v>5</v>
      </c>
      <c r="AO394">
        <v>0</v>
      </c>
      <c r="AP394">
        <v>4</v>
      </c>
      <c r="AQ394">
        <v>26.9</v>
      </c>
      <c r="AR394">
        <v>13.8</v>
      </c>
      <c r="AS394">
        <v>8</v>
      </c>
      <c r="AT394">
        <v>7.3</v>
      </c>
      <c r="AU394">
        <v>21.4</v>
      </c>
      <c r="AV394">
        <v>123.1</v>
      </c>
      <c r="AW394">
        <v>20.9</v>
      </c>
      <c r="AX394">
        <v>102.1</v>
      </c>
      <c r="AY394">
        <v>16.899999999999999</v>
      </c>
      <c r="AZ394">
        <v>110.2</v>
      </c>
      <c r="BA394">
        <v>75.400000000000006</v>
      </c>
      <c r="BB394" t="s">
        <v>63</v>
      </c>
      <c r="BC394" t="s">
        <v>64</v>
      </c>
      <c r="BD394" t="s">
        <v>65</v>
      </c>
      <c r="BE394" t="s">
        <v>64</v>
      </c>
      <c r="BF394" t="s">
        <v>64</v>
      </c>
      <c r="BG394" t="s">
        <v>66</v>
      </c>
      <c r="BH394">
        <v>1</v>
      </c>
      <c r="BI394">
        <v>1</v>
      </c>
      <c r="BJ394" t="s">
        <v>116</v>
      </c>
      <c r="BK394" t="s">
        <v>68</v>
      </c>
      <c r="BL394" t="s">
        <v>69</v>
      </c>
    </row>
    <row r="395" spans="1:64" x14ac:dyDescent="0.3">
      <c r="A395" t="s">
        <v>942</v>
      </c>
      <c r="B395">
        <v>394</v>
      </c>
      <c r="C395" t="s">
        <v>209</v>
      </c>
      <c r="D395" t="s">
        <v>88</v>
      </c>
      <c r="E395" t="s">
        <v>943</v>
      </c>
      <c r="F395">
        <f t="shared" si="12"/>
        <v>2</v>
      </c>
      <c r="G395">
        <f t="shared" si="13"/>
        <v>5</v>
      </c>
      <c r="H395">
        <f>VLOOKUP(A395,Barbacoas_H_corr!A:B,2,FALSE)</f>
        <v>1</v>
      </c>
      <c r="I395">
        <v>1</v>
      </c>
      <c r="L395" t="s">
        <v>90</v>
      </c>
      <c r="M395">
        <f>VLOOKUP(A395,'San Agustin_corr'!A:B,2,FALSE)</f>
        <v>3</v>
      </c>
      <c r="N395">
        <v>1</v>
      </c>
      <c r="Q395" t="s">
        <v>90</v>
      </c>
      <c r="AG395">
        <f>VLOOKUP(A395,Fusa_corr!A:B,2,FALSE)</f>
        <v>1</v>
      </c>
      <c r="AH395">
        <v>0</v>
      </c>
      <c r="AI395">
        <v>1</v>
      </c>
      <c r="AK395" t="s">
        <v>62</v>
      </c>
      <c r="AL395">
        <v>7</v>
      </c>
      <c r="AM395">
        <v>0</v>
      </c>
      <c r="AN395">
        <v>2</v>
      </c>
      <c r="AO395">
        <v>5</v>
      </c>
      <c r="AP395">
        <v>5</v>
      </c>
      <c r="AQ395">
        <v>13.2</v>
      </c>
      <c r="AR395">
        <v>6.6</v>
      </c>
      <c r="AS395">
        <v>3.6</v>
      </c>
      <c r="AT395">
        <v>2.8</v>
      </c>
      <c r="AU395">
        <v>15.1</v>
      </c>
      <c r="AV395">
        <v>48.9</v>
      </c>
      <c r="AW395">
        <v>7.6</v>
      </c>
      <c r="AX395">
        <v>41.3</v>
      </c>
      <c r="AY395">
        <v>15.7</v>
      </c>
      <c r="AZ395">
        <v>39.299999999999997</v>
      </c>
      <c r="BA395">
        <v>7.5</v>
      </c>
      <c r="BB395" t="s">
        <v>63</v>
      </c>
      <c r="BC395" t="s">
        <v>64</v>
      </c>
      <c r="BD395" t="s">
        <v>65</v>
      </c>
      <c r="BE395" t="s">
        <v>64</v>
      </c>
      <c r="BF395" t="s">
        <v>64</v>
      </c>
      <c r="BG395" t="s">
        <v>66</v>
      </c>
      <c r="BH395">
        <v>1</v>
      </c>
      <c r="BI395">
        <v>1</v>
      </c>
      <c r="BJ395" t="s">
        <v>75</v>
      </c>
      <c r="BK395" t="s">
        <v>91</v>
      </c>
      <c r="BL395" t="s">
        <v>69</v>
      </c>
    </row>
    <row r="396" spans="1:64" x14ac:dyDescent="0.3">
      <c r="A396" t="s">
        <v>944</v>
      </c>
      <c r="B396">
        <v>395</v>
      </c>
      <c r="C396" t="s">
        <v>209</v>
      </c>
      <c r="D396" t="s">
        <v>88</v>
      </c>
      <c r="E396" t="s">
        <v>945</v>
      </c>
      <c r="F396">
        <f t="shared" si="12"/>
        <v>0</v>
      </c>
      <c r="G396">
        <f t="shared" si="13"/>
        <v>1</v>
      </c>
      <c r="AB396">
        <f>VLOOKUP(A396,Florencia_corr!A:B,2,FALSE)</f>
        <v>1</v>
      </c>
      <c r="AC396">
        <v>0</v>
      </c>
      <c r="AD396">
        <v>1</v>
      </c>
      <c r="AF396" t="s">
        <v>62</v>
      </c>
      <c r="AL396">
        <v>4</v>
      </c>
      <c r="AM396">
        <v>2</v>
      </c>
      <c r="AN396">
        <v>2</v>
      </c>
      <c r="AO396">
        <v>0</v>
      </c>
      <c r="AP396">
        <v>4</v>
      </c>
      <c r="AQ396">
        <v>11.6</v>
      </c>
      <c r="AR396">
        <v>7.6</v>
      </c>
      <c r="AS396">
        <v>3.9</v>
      </c>
      <c r="AT396">
        <v>3</v>
      </c>
      <c r="AU396">
        <v>14.3</v>
      </c>
      <c r="AV396">
        <v>47.2</v>
      </c>
      <c r="AW396">
        <v>4.8</v>
      </c>
      <c r="AX396">
        <v>42.4</v>
      </c>
      <c r="AY396">
        <v>10.3</v>
      </c>
      <c r="AZ396">
        <v>35.5</v>
      </c>
      <c r="BA396">
        <v>6.7</v>
      </c>
      <c r="BB396" t="s">
        <v>63</v>
      </c>
      <c r="BC396" t="s">
        <v>64</v>
      </c>
      <c r="BD396" t="s">
        <v>65</v>
      </c>
      <c r="BE396" t="s">
        <v>64</v>
      </c>
      <c r="BF396" t="s">
        <v>64</v>
      </c>
      <c r="BG396" t="s">
        <v>66</v>
      </c>
      <c r="BH396">
        <v>1</v>
      </c>
      <c r="BI396">
        <v>1</v>
      </c>
      <c r="BJ396" t="s">
        <v>75</v>
      </c>
      <c r="BK396" t="s">
        <v>91</v>
      </c>
      <c r="BL396" t="s">
        <v>69</v>
      </c>
    </row>
    <row r="397" spans="1:64" x14ac:dyDescent="0.3">
      <c r="A397" s="2" t="s">
        <v>1816</v>
      </c>
      <c r="B397">
        <v>396</v>
      </c>
      <c r="C397" s="2" t="s">
        <v>163</v>
      </c>
      <c r="D397" s="2" t="s">
        <v>88</v>
      </c>
      <c r="E397" s="2"/>
      <c r="F397">
        <f t="shared" si="12"/>
        <v>0</v>
      </c>
      <c r="G397">
        <f t="shared" si="13"/>
        <v>2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>
        <v>2</v>
      </c>
      <c r="AC397" s="2">
        <v>0</v>
      </c>
      <c r="AD397" s="2">
        <v>1</v>
      </c>
      <c r="AE397" s="2"/>
      <c r="AF397" s="2" t="s">
        <v>62</v>
      </c>
      <c r="AG397" s="2"/>
      <c r="AH397" s="2"/>
      <c r="AI397" s="2"/>
      <c r="AJ397" s="2"/>
      <c r="AK397" s="2"/>
      <c r="AL397" s="2">
        <v>17</v>
      </c>
      <c r="AM397" s="2">
        <v>7</v>
      </c>
      <c r="AN397" s="2">
        <v>10</v>
      </c>
      <c r="AO397" s="2">
        <v>0</v>
      </c>
      <c r="AP397" s="2">
        <v>4</v>
      </c>
      <c r="AQ397" s="2">
        <v>15.9</v>
      </c>
      <c r="AR397" s="2">
        <v>11.1</v>
      </c>
      <c r="AS397" s="2">
        <v>5.6</v>
      </c>
      <c r="AT397" s="2">
        <v>6.9</v>
      </c>
      <c r="AU397" s="2">
        <v>18.2</v>
      </c>
      <c r="AV397" s="2">
        <v>76.2</v>
      </c>
      <c r="AW397" s="2">
        <v>14.2</v>
      </c>
      <c r="AX397" s="2">
        <v>60</v>
      </c>
      <c r="AY397" s="2">
        <v>19.2</v>
      </c>
      <c r="AZ397" s="2">
        <v>70.400000000000006</v>
      </c>
      <c r="BA397" s="2">
        <v>18.8</v>
      </c>
      <c r="BB397" s="2" t="s">
        <v>63</v>
      </c>
      <c r="BC397" s="2" t="s">
        <v>64</v>
      </c>
      <c r="BD397" s="2" t="s">
        <v>65</v>
      </c>
      <c r="BE397" s="2" t="s">
        <v>64</v>
      </c>
      <c r="BF397" s="2" t="s">
        <v>64</v>
      </c>
      <c r="BG397" s="2" t="s">
        <v>66</v>
      </c>
      <c r="BH397" s="2">
        <v>1</v>
      </c>
      <c r="BI397" s="2">
        <v>1</v>
      </c>
      <c r="BJ397" s="2" t="s">
        <v>116</v>
      </c>
      <c r="BK397" s="2" t="s">
        <v>116</v>
      </c>
      <c r="BL397" s="2" t="s">
        <v>69</v>
      </c>
    </row>
    <row r="398" spans="1:64" x14ac:dyDescent="0.3">
      <c r="A398" t="s">
        <v>946</v>
      </c>
      <c r="B398">
        <v>397</v>
      </c>
      <c r="C398" t="s">
        <v>163</v>
      </c>
      <c r="D398" t="s">
        <v>88</v>
      </c>
      <c r="E398" t="s">
        <v>947</v>
      </c>
      <c r="F398">
        <f t="shared" si="12"/>
        <v>12</v>
      </c>
      <c r="G398">
        <f t="shared" si="13"/>
        <v>1</v>
      </c>
      <c r="H398">
        <v>0</v>
      </c>
      <c r="I398">
        <v>4</v>
      </c>
      <c r="K398">
        <v>1</v>
      </c>
      <c r="L398" t="s">
        <v>80</v>
      </c>
      <c r="W398">
        <v>0</v>
      </c>
      <c r="X398">
        <v>8</v>
      </c>
      <c r="Z398">
        <v>1</v>
      </c>
      <c r="AA398" t="s">
        <v>80</v>
      </c>
      <c r="AB398">
        <f>VLOOKUP(A398,Florencia_corr!A:B,2,FALSE)</f>
        <v>1</v>
      </c>
      <c r="AC398">
        <v>0</v>
      </c>
      <c r="AD398">
        <v>1</v>
      </c>
      <c r="AF398" t="s">
        <v>62</v>
      </c>
      <c r="AL398">
        <v>22</v>
      </c>
      <c r="AM398">
        <v>5</v>
      </c>
      <c r="AN398">
        <v>17</v>
      </c>
      <c r="AO398">
        <v>0</v>
      </c>
      <c r="AP398">
        <v>4</v>
      </c>
      <c r="AQ398">
        <v>14</v>
      </c>
      <c r="AR398">
        <v>9.9</v>
      </c>
      <c r="AS398">
        <v>4.9000000000000004</v>
      </c>
      <c r="AT398">
        <v>5.5</v>
      </c>
      <c r="AU398">
        <v>17.3</v>
      </c>
      <c r="AV398">
        <v>62.1</v>
      </c>
      <c r="AW398">
        <v>10.8</v>
      </c>
      <c r="AX398">
        <v>50.5</v>
      </c>
      <c r="AY398">
        <v>17.600000000000001</v>
      </c>
      <c r="AZ398">
        <v>54</v>
      </c>
      <c r="BA398">
        <v>13</v>
      </c>
      <c r="BB398" t="s">
        <v>63</v>
      </c>
      <c r="BC398" t="s">
        <v>64</v>
      </c>
      <c r="BD398" t="s">
        <v>65</v>
      </c>
      <c r="BE398" t="s">
        <v>64</v>
      </c>
      <c r="BF398" t="s">
        <v>64</v>
      </c>
      <c r="BG398" t="s">
        <v>66</v>
      </c>
      <c r="BH398">
        <v>1</v>
      </c>
      <c r="BI398">
        <v>1</v>
      </c>
      <c r="BJ398" t="s">
        <v>75</v>
      </c>
      <c r="BK398" t="s">
        <v>91</v>
      </c>
      <c r="BL398" t="s">
        <v>69</v>
      </c>
    </row>
    <row r="399" spans="1:64" x14ac:dyDescent="0.3">
      <c r="A399" t="s">
        <v>948</v>
      </c>
      <c r="B399">
        <v>398</v>
      </c>
      <c r="C399" t="s">
        <v>450</v>
      </c>
      <c r="D399" t="s">
        <v>101</v>
      </c>
      <c r="E399" t="s">
        <v>949</v>
      </c>
      <c r="F399">
        <f t="shared" si="12"/>
        <v>0</v>
      </c>
      <c r="G399">
        <f t="shared" si="13"/>
        <v>4</v>
      </c>
      <c r="AG399">
        <f>VLOOKUP(A399,Fusa_corr!A:B,2,FALSE)</f>
        <v>4</v>
      </c>
      <c r="AH399">
        <v>0</v>
      </c>
      <c r="AI399">
        <v>1</v>
      </c>
      <c r="AK399" t="s">
        <v>62</v>
      </c>
      <c r="AL399">
        <v>4</v>
      </c>
      <c r="AM399">
        <v>1</v>
      </c>
      <c r="AN399">
        <v>2</v>
      </c>
      <c r="AO399">
        <v>1</v>
      </c>
      <c r="AP399">
        <v>3</v>
      </c>
      <c r="AQ399">
        <v>14.5</v>
      </c>
      <c r="AR399">
        <v>6.8</v>
      </c>
      <c r="AS399">
        <v>4.4000000000000004</v>
      </c>
      <c r="AT399">
        <v>2.7</v>
      </c>
      <c r="AU399">
        <v>11.6</v>
      </c>
      <c r="AV399">
        <v>202.8</v>
      </c>
      <c r="AW399">
        <v>119.8</v>
      </c>
      <c r="AX399">
        <v>83</v>
      </c>
      <c r="AY399">
        <v>59.1</v>
      </c>
      <c r="AZ399">
        <v>81</v>
      </c>
      <c r="BA399">
        <v>128.5</v>
      </c>
      <c r="BB399" t="s">
        <v>84</v>
      </c>
      <c r="BC399" t="s">
        <v>192</v>
      </c>
      <c r="BD399" t="s">
        <v>65</v>
      </c>
      <c r="BE399" t="s">
        <v>64</v>
      </c>
      <c r="BF399" t="s">
        <v>64</v>
      </c>
      <c r="BG399" t="s">
        <v>66</v>
      </c>
      <c r="BH399">
        <v>1</v>
      </c>
      <c r="BI399">
        <v>1</v>
      </c>
      <c r="BJ399" t="s">
        <v>75</v>
      </c>
      <c r="BK399" t="s">
        <v>91</v>
      </c>
      <c r="BL399" t="s">
        <v>81</v>
      </c>
    </row>
    <row r="400" spans="1:64" x14ac:dyDescent="0.3">
      <c r="A400" t="s">
        <v>950</v>
      </c>
      <c r="B400">
        <v>399</v>
      </c>
      <c r="C400" t="s">
        <v>450</v>
      </c>
      <c r="D400" t="s">
        <v>101</v>
      </c>
      <c r="E400" t="s">
        <v>951</v>
      </c>
      <c r="F400">
        <f t="shared" si="12"/>
        <v>0</v>
      </c>
      <c r="G400">
        <f t="shared" si="13"/>
        <v>4</v>
      </c>
      <c r="AG400">
        <f>VLOOKUP(A400,Fusa_corr!A:B,2,FALSE)</f>
        <v>4</v>
      </c>
      <c r="AH400">
        <v>0</v>
      </c>
      <c r="AI400">
        <v>1</v>
      </c>
      <c r="AK400" t="s">
        <v>62</v>
      </c>
      <c r="AL400">
        <v>5</v>
      </c>
      <c r="AM400">
        <v>2</v>
      </c>
      <c r="AN400">
        <v>3</v>
      </c>
      <c r="AO400">
        <v>0</v>
      </c>
      <c r="AP400">
        <v>4</v>
      </c>
      <c r="AQ400">
        <v>15.5</v>
      </c>
      <c r="AR400">
        <v>7.6</v>
      </c>
      <c r="AS400">
        <v>4.2</v>
      </c>
      <c r="AT400">
        <v>3.7</v>
      </c>
      <c r="AU400">
        <v>12.7</v>
      </c>
      <c r="AV400">
        <v>185.4</v>
      </c>
      <c r="AW400">
        <v>105.2</v>
      </c>
      <c r="AX400">
        <v>80</v>
      </c>
      <c r="AY400">
        <v>56.8</v>
      </c>
      <c r="AZ400">
        <v>83.8</v>
      </c>
      <c r="BA400">
        <v>75.900000000000006</v>
      </c>
      <c r="BB400" t="s">
        <v>63</v>
      </c>
      <c r="BC400" t="s">
        <v>64</v>
      </c>
      <c r="BD400" t="s">
        <v>65</v>
      </c>
      <c r="BE400" t="s">
        <v>64</v>
      </c>
      <c r="BF400" t="s">
        <v>64</v>
      </c>
      <c r="BG400" t="s">
        <v>66</v>
      </c>
      <c r="BH400">
        <v>1</v>
      </c>
      <c r="BI400">
        <v>1</v>
      </c>
      <c r="BJ400" t="s">
        <v>75</v>
      </c>
      <c r="BK400" t="s">
        <v>91</v>
      </c>
      <c r="BL400" t="s">
        <v>81</v>
      </c>
    </row>
    <row r="401" spans="1:64" x14ac:dyDescent="0.3">
      <c r="A401" t="s">
        <v>952</v>
      </c>
      <c r="B401">
        <v>400</v>
      </c>
      <c r="C401" t="s">
        <v>369</v>
      </c>
      <c r="D401" t="s">
        <v>88</v>
      </c>
      <c r="E401" t="s">
        <v>953</v>
      </c>
      <c r="F401">
        <f t="shared" si="12"/>
        <v>26</v>
      </c>
      <c r="G401">
        <f t="shared" si="13"/>
        <v>6</v>
      </c>
      <c r="W401">
        <v>0</v>
      </c>
      <c r="X401">
        <v>2</v>
      </c>
      <c r="Z401">
        <v>1</v>
      </c>
      <c r="AA401" t="s">
        <v>80</v>
      </c>
      <c r="AB401">
        <f>VLOOKUP(A401,Florencia_corr!A:B,2,FALSE)</f>
        <v>6</v>
      </c>
      <c r="AC401">
        <v>24</v>
      </c>
      <c r="AF401" t="s">
        <v>90</v>
      </c>
      <c r="AL401">
        <v>11</v>
      </c>
      <c r="AM401">
        <v>3</v>
      </c>
      <c r="AN401">
        <v>7</v>
      </c>
      <c r="AO401">
        <v>1</v>
      </c>
      <c r="AP401">
        <v>4</v>
      </c>
      <c r="AQ401">
        <v>9.6999999999999993</v>
      </c>
      <c r="AR401">
        <v>5</v>
      </c>
      <c r="AS401">
        <v>3.4</v>
      </c>
      <c r="AT401">
        <v>3</v>
      </c>
      <c r="AU401">
        <v>13.9</v>
      </c>
      <c r="AV401">
        <v>50.8</v>
      </c>
      <c r="AW401">
        <v>10.5</v>
      </c>
      <c r="AX401">
        <v>41.2</v>
      </c>
      <c r="AY401">
        <v>20.2</v>
      </c>
      <c r="AZ401">
        <v>22.5</v>
      </c>
      <c r="BA401">
        <v>9.3000000000000007</v>
      </c>
      <c r="BB401" t="s">
        <v>171</v>
      </c>
      <c r="BC401" t="s">
        <v>64</v>
      </c>
      <c r="BD401" t="s">
        <v>65</v>
      </c>
      <c r="BE401" t="s">
        <v>64</v>
      </c>
      <c r="BF401" t="s">
        <v>64</v>
      </c>
      <c r="BG401" t="s">
        <v>66</v>
      </c>
      <c r="BH401">
        <v>1</v>
      </c>
      <c r="BI401">
        <v>1</v>
      </c>
      <c r="BJ401" t="s">
        <v>67</v>
      </c>
      <c r="BK401" t="s">
        <v>68</v>
      </c>
      <c r="BL401" t="s">
        <v>69</v>
      </c>
    </row>
    <row r="402" spans="1:64" x14ac:dyDescent="0.3">
      <c r="A402" t="s">
        <v>954</v>
      </c>
      <c r="B402">
        <v>401</v>
      </c>
      <c r="C402" t="s">
        <v>209</v>
      </c>
      <c r="D402" t="s">
        <v>88</v>
      </c>
      <c r="E402" t="s">
        <v>955</v>
      </c>
      <c r="F402">
        <f t="shared" si="12"/>
        <v>2</v>
      </c>
      <c r="G402">
        <f t="shared" si="13"/>
        <v>0</v>
      </c>
      <c r="M402">
        <v>0</v>
      </c>
      <c r="N402">
        <v>1</v>
      </c>
      <c r="P402">
        <v>1</v>
      </c>
      <c r="Q402" t="s">
        <v>80</v>
      </c>
      <c r="W402">
        <v>0</v>
      </c>
      <c r="X402">
        <v>1</v>
      </c>
      <c r="Z402">
        <v>1</v>
      </c>
      <c r="AA402" t="s">
        <v>80</v>
      </c>
      <c r="AL402">
        <v>6</v>
      </c>
      <c r="AM402">
        <v>2</v>
      </c>
      <c r="AN402">
        <v>4</v>
      </c>
      <c r="AO402">
        <v>0</v>
      </c>
      <c r="AP402">
        <v>4</v>
      </c>
      <c r="AQ402">
        <v>22.2</v>
      </c>
      <c r="AR402">
        <v>13.8</v>
      </c>
      <c r="AS402">
        <v>5.6</v>
      </c>
      <c r="AT402">
        <v>5</v>
      </c>
      <c r="AU402">
        <v>29.8</v>
      </c>
      <c r="AV402">
        <v>93.8</v>
      </c>
      <c r="AW402">
        <v>16.899999999999999</v>
      </c>
      <c r="AX402">
        <v>76.7</v>
      </c>
      <c r="AY402">
        <v>18</v>
      </c>
      <c r="AZ402">
        <v>77.400000000000006</v>
      </c>
      <c r="BA402">
        <v>29.6</v>
      </c>
      <c r="BB402" t="s">
        <v>63</v>
      </c>
      <c r="BC402" t="s">
        <v>64</v>
      </c>
      <c r="BD402" t="s">
        <v>65</v>
      </c>
      <c r="BE402" t="s">
        <v>64</v>
      </c>
      <c r="BF402" t="s">
        <v>64</v>
      </c>
      <c r="BG402" t="s">
        <v>207</v>
      </c>
      <c r="BH402">
        <v>3</v>
      </c>
      <c r="BI402">
        <v>1</v>
      </c>
      <c r="BJ402" t="s">
        <v>75</v>
      </c>
      <c r="BK402" t="s">
        <v>91</v>
      </c>
      <c r="BL402" t="s">
        <v>98</v>
      </c>
    </row>
    <row r="403" spans="1:64" x14ac:dyDescent="0.3">
      <c r="A403" t="s">
        <v>956</v>
      </c>
      <c r="B403">
        <v>402</v>
      </c>
      <c r="C403" t="s">
        <v>261</v>
      </c>
      <c r="D403" t="s">
        <v>254</v>
      </c>
      <c r="E403" t="s">
        <v>957</v>
      </c>
      <c r="F403">
        <f t="shared" si="12"/>
        <v>0</v>
      </c>
      <c r="G403">
        <f t="shared" si="13"/>
        <v>2</v>
      </c>
      <c r="AB403">
        <f>VLOOKUP(A403,Florencia_corr!A:B,2,FALSE)</f>
        <v>2</v>
      </c>
      <c r="AC403">
        <v>0</v>
      </c>
      <c r="AD403">
        <v>1</v>
      </c>
      <c r="AF403" t="s">
        <v>62</v>
      </c>
      <c r="AL403">
        <v>5</v>
      </c>
      <c r="AM403">
        <v>2</v>
      </c>
      <c r="AN403">
        <v>2</v>
      </c>
      <c r="AO403">
        <v>1</v>
      </c>
      <c r="AP403">
        <v>4</v>
      </c>
      <c r="AQ403">
        <v>27.8</v>
      </c>
      <c r="AR403">
        <v>20.7</v>
      </c>
      <c r="AS403">
        <v>7.3</v>
      </c>
      <c r="AT403">
        <v>9.1999999999999993</v>
      </c>
      <c r="AU403">
        <v>18</v>
      </c>
      <c r="AV403">
        <v>87.4</v>
      </c>
      <c r="AW403">
        <v>16.899999999999999</v>
      </c>
      <c r="AX403">
        <v>70.7</v>
      </c>
      <c r="AY403">
        <v>19.3</v>
      </c>
      <c r="AZ403">
        <v>57</v>
      </c>
      <c r="BA403">
        <v>45.4</v>
      </c>
      <c r="BB403" t="s">
        <v>63</v>
      </c>
      <c r="BC403" t="s">
        <v>64</v>
      </c>
      <c r="BD403" t="s">
        <v>65</v>
      </c>
      <c r="BE403" t="s">
        <v>64</v>
      </c>
      <c r="BF403" t="s">
        <v>64</v>
      </c>
      <c r="BG403" t="s">
        <v>66</v>
      </c>
      <c r="BH403">
        <v>1</v>
      </c>
      <c r="BI403">
        <v>1</v>
      </c>
      <c r="BJ403" t="s">
        <v>75</v>
      </c>
      <c r="BK403" t="s">
        <v>91</v>
      </c>
      <c r="BL403" t="s">
        <v>69</v>
      </c>
    </row>
    <row r="404" spans="1:64" x14ac:dyDescent="0.3">
      <c r="A404" t="s">
        <v>958</v>
      </c>
      <c r="B404">
        <v>403</v>
      </c>
      <c r="C404" t="s">
        <v>261</v>
      </c>
      <c r="D404" t="s">
        <v>254</v>
      </c>
      <c r="E404" t="s">
        <v>959</v>
      </c>
      <c r="F404">
        <f t="shared" si="12"/>
        <v>12</v>
      </c>
      <c r="G404">
        <f t="shared" si="13"/>
        <v>6</v>
      </c>
      <c r="H404">
        <f>VLOOKUP(A404,Barbacoas_H_corr!A:B,2,FALSE)</f>
        <v>6</v>
      </c>
      <c r="I404">
        <v>12</v>
      </c>
      <c r="L404" t="s">
        <v>90</v>
      </c>
      <c r="AL404">
        <v>8</v>
      </c>
      <c r="AM404">
        <v>4</v>
      </c>
      <c r="AN404">
        <v>4</v>
      </c>
      <c r="AO404">
        <v>0</v>
      </c>
      <c r="AP404">
        <v>7</v>
      </c>
      <c r="AQ404">
        <v>29.3</v>
      </c>
      <c r="AR404">
        <v>22.8</v>
      </c>
      <c r="AS404">
        <v>9.5</v>
      </c>
      <c r="AT404">
        <v>9.8000000000000007</v>
      </c>
      <c r="AU404">
        <v>18.100000000000001</v>
      </c>
      <c r="AV404">
        <v>87.4</v>
      </c>
      <c r="AW404">
        <v>19.899999999999999</v>
      </c>
      <c r="AX404">
        <v>68</v>
      </c>
      <c r="AY404">
        <v>22.5</v>
      </c>
      <c r="AZ404">
        <v>71.8</v>
      </c>
      <c r="BA404">
        <v>42.6</v>
      </c>
      <c r="BB404" t="s">
        <v>63</v>
      </c>
      <c r="BC404" t="s">
        <v>64</v>
      </c>
      <c r="BD404" t="s">
        <v>65</v>
      </c>
      <c r="BE404" t="s">
        <v>64</v>
      </c>
      <c r="BF404" t="s">
        <v>64</v>
      </c>
      <c r="BG404" t="s">
        <v>66</v>
      </c>
      <c r="BH404">
        <v>1</v>
      </c>
      <c r="BI404">
        <v>1</v>
      </c>
      <c r="BJ404" t="s">
        <v>75</v>
      </c>
      <c r="BK404" t="s">
        <v>91</v>
      </c>
      <c r="BL404" t="s">
        <v>69</v>
      </c>
    </row>
    <row r="405" spans="1:64" x14ac:dyDescent="0.3">
      <c r="A405" t="s">
        <v>960</v>
      </c>
      <c r="B405">
        <v>404</v>
      </c>
      <c r="C405" t="s">
        <v>369</v>
      </c>
      <c r="D405" t="s">
        <v>88</v>
      </c>
      <c r="E405" t="s">
        <v>961</v>
      </c>
      <c r="F405">
        <f t="shared" si="12"/>
        <v>189</v>
      </c>
      <c r="G405">
        <f t="shared" si="13"/>
        <v>28</v>
      </c>
      <c r="H405">
        <f>VLOOKUP(A405,Barbacoas_H_corr!A:B,2,FALSE)</f>
        <v>26</v>
      </c>
      <c r="I405">
        <v>96</v>
      </c>
      <c r="L405" t="s">
        <v>90</v>
      </c>
      <c r="W405">
        <f>VLOOKUP(A405,Honda_corr!A:B,2,FALSE)</f>
        <v>2</v>
      </c>
      <c r="X405">
        <v>26</v>
      </c>
      <c r="AA405" t="s">
        <v>90</v>
      </c>
      <c r="AB405">
        <v>0</v>
      </c>
      <c r="AC405">
        <v>67</v>
      </c>
      <c r="AE405">
        <v>1</v>
      </c>
      <c r="AF405" t="s">
        <v>80</v>
      </c>
      <c r="AL405">
        <v>74</v>
      </c>
      <c r="AM405">
        <v>24</v>
      </c>
      <c r="AN405">
        <v>43</v>
      </c>
      <c r="AO405">
        <v>7</v>
      </c>
      <c r="AP405">
        <v>12</v>
      </c>
      <c r="AQ405">
        <v>11.5</v>
      </c>
      <c r="AR405">
        <v>6.8</v>
      </c>
      <c r="AS405">
        <v>4.4000000000000004</v>
      </c>
      <c r="AT405">
        <v>4.2</v>
      </c>
      <c r="AU405">
        <v>20.9</v>
      </c>
      <c r="AV405">
        <v>52.2</v>
      </c>
      <c r="AW405">
        <v>8.4</v>
      </c>
      <c r="AX405">
        <v>44.5</v>
      </c>
      <c r="AY405">
        <v>15.9</v>
      </c>
      <c r="AZ405">
        <v>32.799999999999997</v>
      </c>
      <c r="BA405">
        <v>16.7</v>
      </c>
      <c r="BB405" t="s">
        <v>63</v>
      </c>
      <c r="BC405" t="s">
        <v>64</v>
      </c>
      <c r="BD405" t="s">
        <v>65</v>
      </c>
      <c r="BE405" t="s">
        <v>64</v>
      </c>
      <c r="BF405" t="s">
        <v>64</v>
      </c>
      <c r="BG405" t="s">
        <v>66</v>
      </c>
      <c r="BH405">
        <v>1</v>
      </c>
      <c r="BI405">
        <v>1</v>
      </c>
      <c r="BJ405" t="s">
        <v>67</v>
      </c>
      <c r="BK405" t="s">
        <v>68</v>
      </c>
      <c r="BL405" t="s">
        <v>69</v>
      </c>
    </row>
    <row r="406" spans="1:64" x14ac:dyDescent="0.3">
      <c r="A406" t="s">
        <v>962</v>
      </c>
      <c r="B406">
        <v>405</v>
      </c>
      <c r="C406" t="s">
        <v>141</v>
      </c>
      <c r="D406" t="s">
        <v>88</v>
      </c>
      <c r="E406" t="s">
        <v>963</v>
      </c>
      <c r="F406">
        <f t="shared" si="12"/>
        <v>16</v>
      </c>
      <c r="G406">
        <f t="shared" si="13"/>
        <v>9</v>
      </c>
      <c r="M406">
        <v>0</v>
      </c>
      <c r="N406">
        <v>1</v>
      </c>
      <c r="P406">
        <v>1</v>
      </c>
      <c r="Q406" t="s">
        <v>80</v>
      </c>
      <c r="R406">
        <f>VLOOKUP(A406,Toche_corr!A:B,2,FALSE)</f>
        <v>5</v>
      </c>
      <c r="S406">
        <v>12</v>
      </c>
      <c r="V406" t="s">
        <v>90</v>
      </c>
      <c r="AG406">
        <f>VLOOKUP(A406,Fusa_corr!A:B,2,FALSE)</f>
        <v>4</v>
      </c>
      <c r="AH406">
        <v>3</v>
      </c>
      <c r="AK406" t="s">
        <v>90</v>
      </c>
      <c r="AL406">
        <v>54</v>
      </c>
      <c r="AM406">
        <v>11</v>
      </c>
      <c r="AN406">
        <v>26</v>
      </c>
      <c r="AO406">
        <v>17</v>
      </c>
      <c r="AP406">
        <v>13</v>
      </c>
      <c r="AQ406">
        <v>15.3</v>
      </c>
      <c r="AR406">
        <v>7.4</v>
      </c>
      <c r="AS406">
        <v>3.2</v>
      </c>
      <c r="AT406">
        <v>3.6</v>
      </c>
      <c r="AU406">
        <v>20.100000000000001</v>
      </c>
      <c r="AV406">
        <v>75</v>
      </c>
      <c r="AW406">
        <v>14.2</v>
      </c>
      <c r="AX406">
        <v>60.5</v>
      </c>
      <c r="AY406">
        <v>19</v>
      </c>
      <c r="AZ406">
        <v>74.599999999999994</v>
      </c>
      <c r="BA406">
        <v>17.3</v>
      </c>
      <c r="BB406" t="s">
        <v>63</v>
      </c>
      <c r="BC406" t="s">
        <v>64</v>
      </c>
      <c r="BD406" t="s">
        <v>65</v>
      </c>
      <c r="BE406" t="s">
        <v>64</v>
      </c>
      <c r="BF406" t="s">
        <v>64</v>
      </c>
      <c r="BG406" t="s">
        <v>66</v>
      </c>
      <c r="BH406">
        <v>1</v>
      </c>
      <c r="BI406">
        <v>1</v>
      </c>
      <c r="BJ406" t="s">
        <v>75</v>
      </c>
      <c r="BK406" t="s">
        <v>91</v>
      </c>
      <c r="BL406" t="s">
        <v>69</v>
      </c>
    </row>
    <row r="407" spans="1:64" x14ac:dyDescent="0.3">
      <c r="A407" t="s">
        <v>964</v>
      </c>
      <c r="B407">
        <v>406</v>
      </c>
      <c r="C407" t="s">
        <v>369</v>
      </c>
      <c r="D407" t="s">
        <v>88</v>
      </c>
      <c r="E407" t="s">
        <v>965</v>
      </c>
      <c r="F407">
        <f t="shared" si="12"/>
        <v>12</v>
      </c>
      <c r="G407">
        <f t="shared" si="13"/>
        <v>15</v>
      </c>
      <c r="J407">
        <v>1</v>
      </c>
      <c r="L407" t="s">
        <v>62</v>
      </c>
      <c r="M407">
        <f>VLOOKUP(A407,'San Agustin_corr'!A:B,2,FALSE)</f>
        <v>5</v>
      </c>
      <c r="N407">
        <v>10</v>
      </c>
      <c r="Q407" t="s">
        <v>90</v>
      </c>
      <c r="AG407">
        <f>VLOOKUP(A407,Fusa_corr!A:B,2,FALSE)</f>
        <v>10</v>
      </c>
      <c r="AH407">
        <v>2</v>
      </c>
      <c r="AK407" t="s">
        <v>90</v>
      </c>
      <c r="AL407">
        <v>9</v>
      </c>
      <c r="AM407">
        <v>4</v>
      </c>
      <c r="AN407">
        <v>5</v>
      </c>
      <c r="AO407">
        <v>0</v>
      </c>
      <c r="AP407">
        <v>4</v>
      </c>
      <c r="AQ407">
        <v>10.3</v>
      </c>
      <c r="AR407">
        <v>5.2</v>
      </c>
      <c r="AS407">
        <v>3.8</v>
      </c>
      <c r="AT407">
        <v>3.6</v>
      </c>
      <c r="AU407">
        <v>17</v>
      </c>
      <c r="AV407">
        <v>59</v>
      </c>
      <c r="AW407">
        <v>8</v>
      </c>
      <c r="AX407">
        <v>54</v>
      </c>
      <c r="AY407">
        <v>12.8</v>
      </c>
      <c r="AZ407">
        <v>42.1</v>
      </c>
      <c r="BA407">
        <v>11.5</v>
      </c>
      <c r="BB407" t="s">
        <v>63</v>
      </c>
      <c r="BC407" t="s">
        <v>64</v>
      </c>
      <c r="BD407" t="s">
        <v>65</v>
      </c>
      <c r="BE407" t="s">
        <v>64</v>
      </c>
      <c r="BF407" t="s">
        <v>64</v>
      </c>
      <c r="BG407" t="s">
        <v>66</v>
      </c>
      <c r="BH407">
        <v>1</v>
      </c>
      <c r="BI407">
        <v>1</v>
      </c>
      <c r="BJ407" t="s">
        <v>116</v>
      </c>
      <c r="BK407" t="s">
        <v>68</v>
      </c>
      <c r="BL407" t="s">
        <v>69</v>
      </c>
    </row>
    <row r="408" spans="1:64" x14ac:dyDescent="0.3">
      <c r="A408" t="s">
        <v>966</v>
      </c>
      <c r="B408">
        <v>407</v>
      </c>
      <c r="C408" t="s">
        <v>209</v>
      </c>
      <c r="D408" t="s">
        <v>88</v>
      </c>
      <c r="E408" t="s">
        <v>967</v>
      </c>
      <c r="F408">
        <f t="shared" si="12"/>
        <v>87</v>
      </c>
      <c r="G408">
        <f t="shared" si="13"/>
        <v>10</v>
      </c>
      <c r="M408">
        <v>0</v>
      </c>
      <c r="N408">
        <v>1</v>
      </c>
      <c r="P408">
        <v>1</v>
      </c>
      <c r="Q408" t="s">
        <v>80</v>
      </c>
      <c r="R408">
        <f>VLOOKUP(A408,Toche_corr!A:B,2,FALSE)</f>
        <v>3</v>
      </c>
      <c r="S408">
        <v>49</v>
      </c>
      <c r="V408" t="s">
        <v>90</v>
      </c>
      <c r="AG408">
        <f>VLOOKUP(A408,Fusa_corr!A:B,2,FALSE)</f>
        <v>7</v>
      </c>
      <c r="AH408">
        <v>37</v>
      </c>
      <c r="AK408" t="s">
        <v>90</v>
      </c>
      <c r="AL408">
        <v>16</v>
      </c>
      <c r="AM408">
        <v>6</v>
      </c>
      <c r="AN408">
        <v>7</v>
      </c>
      <c r="AO408">
        <v>3</v>
      </c>
      <c r="AP408">
        <v>2</v>
      </c>
      <c r="AQ408">
        <v>15.4</v>
      </c>
      <c r="AR408">
        <v>8.3000000000000007</v>
      </c>
      <c r="AS408">
        <v>3.8</v>
      </c>
      <c r="AT408">
        <v>3.4</v>
      </c>
      <c r="AU408">
        <v>20.6</v>
      </c>
      <c r="AV408">
        <v>64.900000000000006</v>
      </c>
      <c r="AW408">
        <v>10.1</v>
      </c>
      <c r="AX408">
        <v>54</v>
      </c>
      <c r="AY408">
        <v>16.600000000000001</v>
      </c>
      <c r="AZ408">
        <v>67.099999999999994</v>
      </c>
      <c r="BA408">
        <v>11</v>
      </c>
      <c r="BB408" t="s">
        <v>63</v>
      </c>
      <c r="BC408" t="s">
        <v>64</v>
      </c>
      <c r="BD408" t="s">
        <v>65</v>
      </c>
      <c r="BE408" t="s">
        <v>64</v>
      </c>
      <c r="BF408" t="s">
        <v>64</v>
      </c>
      <c r="BG408" t="s">
        <v>66</v>
      </c>
      <c r="BH408">
        <v>1</v>
      </c>
      <c r="BI408">
        <v>1</v>
      </c>
      <c r="BJ408" t="s">
        <v>75</v>
      </c>
      <c r="BK408" t="s">
        <v>91</v>
      </c>
      <c r="BL408" t="s">
        <v>69</v>
      </c>
    </row>
    <row r="409" spans="1:64" x14ac:dyDescent="0.3">
      <c r="A409" t="s">
        <v>968</v>
      </c>
      <c r="B409">
        <v>408</v>
      </c>
      <c r="C409" t="s">
        <v>209</v>
      </c>
      <c r="D409" t="s">
        <v>88</v>
      </c>
      <c r="E409" t="s">
        <v>969</v>
      </c>
      <c r="F409">
        <f t="shared" si="12"/>
        <v>8</v>
      </c>
      <c r="G409">
        <f t="shared" si="13"/>
        <v>5</v>
      </c>
      <c r="R409">
        <v>0</v>
      </c>
      <c r="S409">
        <v>8</v>
      </c>
      <c r="U409">
        <v>1</v>
      </c>
      <c r="V409" t="s">
        <v>80</v>
      </c>
      <c r="AG409">
        <f>VLOOKUP(A409,Fusa_corr!A:B,2,FALSE)</f>
        <v>5</v>
      </c>
      <c r="AH409">
        <v>0</v>
      </c>
      <c r="AI409">
        <v>1</v>
      </c>
      <c r="AK409" t="s">
        <v>62</v>
      </c>
      <c r="AL409">
        <v>9</v>
      </c>
      <c r="AM409">
        <v>4</v>
      </c>
      <c r="AN409">
        <v>4</v>
      </c>
      <c r="AO409">
        <v>1</v>
      </c>
      <c r="AP409">
        <v>4</v>
      </c>
      <c r="AQ409">
        <v>9.1</v>
      </c>
      <c r="AR409">
        <v>5.2</v>
      </c>
      <c r="AS409">
        <v>2.4</v>
      </c>
      <c r="AT409">
        <v>2.5</v>
      </c>
      <c r="AU409">
        <v>15.2</v>
      </c>
      <c r="AV409">
        <v>57.6</v>
      </c>
      <c r="AW409">
        <v>8.6</v>
      </c>
      <c r="AX409">
        <v>46.8</v>
      </c>
      <c r="AY409">
        <v>15.6</v>
      </c>
      <c r="AZ409">
        <v>43.7</v>
      </c>
      <c r="BA409">
        <v>7.7</v>
      </c>
      <c r="BB409" t="s">
        <v>63</v>
      </c>
      <c r="BC409" t="s">
        <v>64</v>
      </c>
      <c r="BD409" t="s">
        <v>65</v>
      </c>
      <c r="BE409" t="s">
        <v>64</v>
      </c>
      <c r="BF409" t="s">
        <v>64</v>
      </c>
      <c r="BG409" t="s">
        <v>66</v>
      </c>
      <c r="BH409">
        <v>1</v>
      </c>
      <c r="BI409">
        <v>1</v>
      </c>
      <c r="BJ409" t="s">
        <v>75</v>
      </c>
      <c r="BK409" t="s">
        <v>91</v>
      </c>
      <c r="BL409" t="s">
        <v>69</v>
      </c>
    </row>
    <row r="410" spans="1:64" x14ac:dyDescent="0.3">
      <c r="A410" t="s">
        <v>970</v>
      </c>
      <c r="B410">
        <v>409</v>
      </c>
      <c r="C410" t="s">
        <v>209</v>
      </c>
      <c r="D410" t="s">
        <v>88</v>
      </c>
      <c r="E410" t="s">
        <v>971</v>
      </c>
      <c r="F410">
        <f t="shared" si="12"/>
        <v>6</v>
      </c>
      <c r="G410">
        <f t="shared" si="13"/>
        <v>5</v>
      </c>
      <c r="R410">
        <f>VLOOKUP(A410,Toche_corr!A:B,2,FALSE)</f>
        <v>5</v>
      </c>
      <c r="S410">
        <v>6</v>
      </c>
      <c r="V410" t="s">
        <v>90</v>
      </c>
      <c r="AL410">
        <v>31</v>
      </c>
      <c r="AM410">
        <v>9</v>
      </c>
      <c r="AN410">
        <v>15</v>
      </c>
      <c r="AO410">
        <v>7</v>
      </c>
      <c r="AP410">
        <v>7</v>
      </c>
      <c r="AQ410">
        <v>12.3</v>
      </c>
      <c r="AR410">
        <v>5.8</v>
      </c>
      <c r="AS410">
        <v>2.9</v>
      </c>
      <c r="AT410">
        <v>2.8</v>
      </c>
      <c r="AU410">
        <v>18</v>
      </c>
      <c r="AV410">
        <v>62.4</v>
      </c>
      <c r="AW410">
        <v>8.9</v>
      </c>
      <c r="AX410">
        <v>52.4</v>
      </c>
      <c r="AY410">
        <v>14.5</v>
      </c>
      <c r="AZ410">
        <v>60.2</v>
      </c>
      <c r="BA410">
        <v>9.4</v>
      </c>
      <c r="BB410" t="s">
        <v>63</v>
      </c>
      <c r="BC410" t="s">
        <v>64</v>
      </c>
      <c r="BD410" t="s">
        <v>65</v>
      </c>
      <c r="BE410" t="s">
        <v>64</v>
      </c>
      <c r="BF410" t="s">
        <v>64</v>
      </c>
      <c r="BG410" t="s">
        <v>66</v>
      </c>
      <c r="BH410">
        <v>1</v>
      </c>
      <c r="BI410">
        <v>1</v>
      </c>
      <c r="BJ410" t="s">
        <v>75</v>
      </c>
      <c r="BK410" t="s">
        <v>91</v>
      </c>
      <c r="BL410" t="s">
        <v>69</v>
      </c>
    </row>
    <row r="411" spans="1:64" x14ac:dyDescent="0.3">
      <c r="A411" t="s">
        <v>972</v>
      </c>
      <c r="B411">
        <v>410</v>
      </c>
      <c r="C411" t="s">
        <v>416</v>
      </c>
      <c r="D411" t="s">
        <v>241</v>
      </c>
      <c r="E411" t="s">
        <v>973</v>
      </c>
      <c r="F411">
        <f t="shared" si="12"/>
        <v>18</v>
      </c>
      <c r="G411">
        <f t="shared" si="13"/>
        <v>1</v>
      </c>
      <c r="H411">
        <v>0</v>
      </c>
      <c r="I411">
        <v>1</v>
      </c>
      <c r="K411">
        <v>1</v>
      </c>
      <c r="L411" t="s">
        <v>80</v>
      </c>
      <c r="R411">
        <v>0</v>
      </c>
      <c r="S411">
        <v>11</v>
      </c>
      <c r="U411">
        <v>1</v>
      </c>
      <c r="V411" t="s">
        <v>80</v>
      </c>
      <c r="W411">
        <f>VLOOKUP(A411,Honda_corr!A:B,2,FALSE)</f>
        <v>1</v>
      </c>
      <c r="X411">
        <v>1</v>
      </c>
      <c r="AA411" t="s">
        <v>90</v>
      </c>
      <c r="AB411">
        <v>0</v>
      </c>
      <c r="AC411">
        <v>5</v>
      </c>
      <c r="AE411">
        <v>1</v>
      </c>
      <c r="AF411" t="s">
        <v>80</v>
      </c>
      <c r="AL411">
        <v>22</v>
      </c>
      <c r="AM411">
        <v>12</v>
      </c>
      <c r="AN411">
        <v>9</v>
      </c>
      <c r="AO411">
        <v>1</v>
      </c>
      <c r="AP411">
        <v>4</v>
      </c>
      <c r="AQ411">
        <v>83.6</v>
      </c>
      <c r="AR411">
        <v>65.2</v>
      </c>
      <c r="AS411">
        <v>14.9</v>
      </c>
      <c r="AT411">
        <v>21.1</v>
      </c>
      <c r="AU411">
        <v>14.3</v>
      </c>
      <c r="AV411">
        <v>191.3</v>
      </c>
      <c r="AW411">
        <v>46.5</v>
      </c>
      <c r="AX411">
        <v>143</v>
      </c>
      <c r="AY411">
        <v>24.5</v>
      </c>
      <c r="AZ411">
        <v>120.2</v>
      </c>
      <c r="BA411">
        <v>317</v>
      </c>
      <c r="BB411" t="s">
        <v>63</v>
      </c>
      <c r="BC411" t="s">
        <v>64</v>
      </c>
      <c r="BD411" t="s">
        <v>65</v>
      </c>
      <c r="BE411" t="s">
        <v>64</v>
      </c>
      <c r="BF411" t="s">
        <v>64</v>
      </c>
      <c r="BG411" t="s">
        <v>226</v>
      </c>
      <c r="BH411">
        <v>3</v>
      </c>
      <c r="BI411">
        <v>1</v>
      </c>
      <c r="BJ411" t="s">
        <v>75</v>
      </c>
      <c r="BK411" t="s">
        <v>97</v>
      </c>
      <c r="BL411" t="s">
        <v>69</v>
      </c>
    </row>
    <row r="412" spans="1:64" x14ac:dyDescent="0.3">
      <c r="A412" t="s">
        <v>974</v>
      </c>
      <c r="B412">
        <v>411</v>
      </c>
      <c r="C412" t="s">
        <v>209</v>
      </c>
      <c r="D412" t="s">
        <v>88</v>
      </c>
      <c r="E412" t="s">
        <v>975</v>
      </c>
      <c r="F412">
        <f t="shared" si="12"/>
        <v>19</v>
      </c>
      <c r="G412">
        <f t="shared" si="13"/>
        <v>0</v>
      </c>
      <c r="M412">
        <v>0</v>
      </c>
      <c r="N412">
        <v>5</v>
      </c>
      <c r="P412">
        <v>1</v>
      </c>
      <c r="Q412" t="s">
        <v>80</v>
      </c>
      <c r="W412">
        <v>0</v>
      </c>
      <c r="X412">
        <v>11</v>
      </c>
      <c r="Z412">
        <v>1</v>
      </c>
      <c r="AA412" t="s">
        <v>80</v>
      </c>
      <c r="AB412">
        <v>0</v>
      </c>
      <c r="AC412">
        <v>3</v>
      </c>
      <c r="AE412">
        <v>1</v>
      </c>
      <c r="AF412" t="s">
        <v>80</v>
      </c>
      <c r="AL412">
        <v>42</v>
      </c>
      <c r="AM412">
        <v>13</v>
      </c>
      <c r="AN412">
        <v>15</v>
      </c>
      <c r="AO412">
        <v>14</v>
      </c>
      <c r="AP412">
        <v>7</v>
      </c>
      <c r="AQ412">
        <v>33.700000000000003</v>
      </c>
      <c r="AR412">
        <v>24.7</v>
      </c>
      <c r="AS412">
        <v>13.9</v>
      </c>
      <c r="AT412">
        <v>10.4</v>
      </c>
      <c r="AU412">
        <v>19.2</v>
      </c>
      <c r="AV412">
        <v>113.5</v>
      </c>
      <c r="AW412">
        <v>26.6</v>
      </c>
      <c r="AX412">
        <v>87.5</v>
      </c>
      <c r="AY412">
        <v>23.3</v>
      </c>
      <c r="AZ412">
        <v>85.8</v>
      </c>
      <c r="BA412">
        <v>69.900000000000006</v>
      </c>
      <c r="BB412" t="s">
        <v>63</v>
      </c>
      <c r="BC412" t="s">
        <v>64</v>
      </c>
      <c r="BD412" t="s">
        <v>65</v>
      </c>
      <c r="BE412" t="s">
        <v>64</v>
      </c>
      <c r="BF412" t="s">
        <v>64</v>
      </c>
      <c r="BG412" t="s">
        <v>74</v>
      </c>
      <c r="BH412">
        <v>2</v>
      </c>
      <c r="BI412">
        <v>1</v>
      </c>
      <c r="BJ412" t="s">
        <v>75</v>
      </c>
      <c r="BK412" t="s">
        <v>91</v>
      </c>
      <c r="BL412" t="s">
        <v>69</v>
      </c>
    </row>
    <row r="413" spans="1:64" x14ac:dyDescent="0.3">
      <c r="A413" t="s">
        <v>976</v>
      </c>
      <c r="B413">
        <v>412</v>
      </c>
      <c r="C413" t="s">
        <v>202</v>
      </c>
      <c r="D413" t="s">
        <v>203</v>
      </c>
      <c r="E413" t="s">
        <v>977</v>
      </c>
      <c r="F413">
        <f t="shared" si="12"/>
        <v>1</v>
      </c>
      <c r="G413">
        <f t="shared" si="13"/>
        <v>0</v>
      </c>
      <c r="H413">
        <v>0</v>
      </c>
      <c r="I413">
        <v>1</v>
      </c>
      <c r="K413">
        <v>1</v>
      </c>
      <c r="L413" t="s">
        <v>80</v>
      </c>
      <c r="AL413">
        <v>2</v>
      </c>
      <c r="AM413">
        <v>1</v>
      </c>
      <c r="AN413">
        <v>1</v>
      </c>
      <c r="AO413">
        <v>0</v>
      </c>
      <c r="AP413">
        <v>2</v>
      </c>
      <c r="AQ413">
        <v>21.4</v>
      </c>
      <c r="AR413">
        <v>12.6</v>
      </c>
      <c r="AS413">
        <v>7</v>
      </c>
      <c r="AT413">
        <v>12.2</v>
      </c>
      <c r="AU413">
        <v>26.3</v>
      </c>
      <c r="AV413">
        <v>166.5</v>
      </c>
      <c r="AW413">
        <v>42.9</v>
      </c>
      <c r="AX413">
        <v>123.6</v>
      </c>
      <c r="AY413">
        <v>25.8</v>
      </c>
      <c r="AZ413">
        <v>77.3</v>
      </c>
      <c r="BA413">
        <v>118</v>
      </c>
      <c r="BB413" t="s">
        <v>171</v>
      </c>
      <c r="BC413" t="s">
        <v>64</v>
      </c>
      <c r="BD413" t="s">
        <v>65</v>
      </c>
      <c r="BE413" t="s">
        <v>64</v>
      </c>
      <c r="BF413" t="s">
        <v>64</v>
      </c>
      <c r="BG413" t="s">
        <v>66</v>
      </c>
      <c r="BH413">
        <v>1</v>
      </c>
      <c r="BI413">
        <v>1</v>
      </c>
      <c r="BJ413" t="s">
        <v>75</v>
      </c>
      <c r="BK413" t="s">
        <v>91</v>
      </c>
      <c r="BL413" t="s">
        <v>69</v>
      </c>
    </row>
    <row r="414" spans="1:64" x14ac:dyDescent="0.3">
      <c r="A414" t="s">
        <v>978</v>
      </c>
      <c r="B414">
        <v>413</v>
      </c>
      <c r="C414" t="s">
        <v>202</v>
      </c>
      <c r="D414" t="s">
        <v>203</v>
      </c>
      <c r="E414" t="s">
        <v>979</v>
      </c>
      <c r="F414">
        <f t="shared" si="12"/>
        <v>1</v>
      </c>
      <c r="G414">
        <f t="shared" si="13"/>
        <v>0</v>
      </c>
      <c r="W414">
        <v>0</v>
      </c>
      <c r="X414">
        <v>1</v>
      </c>
      <c r="Z414">
        <v>1</v>
      </c>
      <c r="AA414" t="s">
        <v>80</v>
      </c>
      <c r="AL414">
        <v>22</v>
      </c>
      <c r="AM414">
        <v>8</v>
      </c>
      <c r="AN414">
        <v>10</v>
      </c>
      <c r="AO414">
        <v>4</v>
      </c>
      <c r="AP414">
        <v>4</v>
      </c>
      <c r="AQ414">
        <v>21.8</v>
      </c>
      <c r="AR414">
        <v>12.1</v>
      </c>
      <c r="AS414">
        <v>7</v>
      </c>
      <c r="AT414">
        <v>11.7</v>
      </c>
      <c r="AU414">
        <v>30</v>
      </c>
      <c r="AV414">
        <v>162.80000000000001</v>
      </c>
      <c r="AW414">
        <v>33.6</v>
      </c>
      <c r="AX414">
        <v>124.5</v>
      </c>
      <c r="AY414">
        <v>21</v>
      </c>
      <c r="AZ414">
        <v>91.3</v>
      </c>
      <c r="BA414">
        <v>132</v>
      </c>
      <c r="BB414" t="s">
        <v>63</v>
      </c>
      <c r="BC414" t="s">
        <v>64</v>
      </c>
      <c r="BD414" t="s">
        <v>65</v>
      </c>
      <c r="BE414" t="s">
        <v>64</v>
      </c>
      <c r="BF414" t="s">
        <v>64</v>
      </c>
      <c r="BG414" t="s">
        <v>176</v>
      </c>
      <c r="BH414">
        <v>2</v>
      </c>
      <c r="BI414">
        <v>1</v>
      </c>
      <c r="BJ414" t="s">
        <v>75</v>
      </c>
      <c r="BK414" t="s">
        <v>91</v>
      </c>
      <c r="BL414" t="s">
        <v>69</v>
      </c>
    </row>
    <row r="415" spans="1:64" x14ac:dyDescent="0.3">
      <c r="A415" t="s">
        <v>980</v>
      </c>
      <c r="B415">
        <v>414</v>
      </c>
      <c r="C415" t="s">
        <v>202</v>
      </c>
      <c r="D415" t="s">
        <v>203</v>
      </c>
      <c r="E415" t="s">
        <v>981</v>
      </c>
      <c r="F415">
        <f t="shared" si="12"/>
        <v>0</v>
      </c>
      <c r="G415">
        <f t="shared" si="13"/>
        <v>2</v>
      </c>
      <c r="AB415">
        <f>VLOOKUP(A415,Florencia_corr!A:B,2,FALSE)</f>
        <v>2</v>
      </c>
      <c r="AC415">
        <v>0</v>
      </c>
      <c r="AD415">
        <v>1</v>
      </c>
      <c r="AF415" t="s">
        <v>62</v>
      </c>
      <c r="AL415">
        <v>5</v>
      </c>
      <c r="AM415">
        <v>1</v>
      </c>
      <c r="AN415">
        <v>3</v>
      </c>
      <c r="AO415">
        <v>1</v>
      </c>
      <c r="AP415">
        <v>3</v>
      </c>
      <c r="AQ415">
        <v>23.2</v>
      </c>
      <c r="AR415">
        <v>13.3</v>
      </c>
      <c r="AS415">
        <v>8.1999999999999993</v>
      </c>
      <c r="AT415">
        <v>13.3</v>
      </c>
      <c r="AU415">
        <v>34.200000000000003</v>
      </c>
      <c r="AV415">
        <v>165.6</v>
      </c>
      <c r="AW415">
        <v>43</v>
      </c>
      <c r="AX415">
        <v>127.2</v>
      </c>
      <c r="AY415">
        <v>25.2</v>
      </c>
      <c r="AZ415">
        <v>90.6</v>
      </c>
      <c r="BA415">
        <v>129</v>
      </c>
      <c r="BB415" t="s">
        <v>63</v>
      </c>
      <c r="BC415" t="s">
        <v>64</v>
      </c>
      <c r="BD415" t="s">
        <v>65</v>
      </c>
      <c r="BE415" t="s">
        <v>64</v>
      </c>
      <c r="BF415" t="s">
        <v>64</v>
      </c>
      <c r="BG415" t="s">
        <v>66</v>
      </c>
      <c r="BH415">
        <v>1</v>
      </c>
      <c r="BI415">
        <v>1</v>
      </c>
      <c r="BJ415" t="s">
        <v>75</v>
      </c>
      <c r="BK415" t="s">
        <v>91</v>
      </c>
      <c r="BL415" t="s">
        <v>69</v>
      </c>
    </row>
    <row r="416" spans="1:64" x14ac:dyDescent="0.3">
      <c r="A416" t="s">
        <v>982</v>
      </c>
      <c r="B416">
        <v>415</v>
      </c>
      <c r="C416" t="s">
        <v>284</v>
      </c>
      <c r="D416" t="s">
        <v>151</v>
      </c>
      <c r="E416" t="s">
        <v>983</v>
      </c>
      <c r="F416">
        <f t="shared" si="12"/>
        <v>18</v>
      </c>
      <c r="G416">
        <f t="shared" si="13"/>
        <v>16</v>
      </c>
      <c r="AB416">
        <f>VLOOKUP(A416,Florencia_corr!A:B,2,FALSE)</f>
        <v>16</v>
      </c>
      <c r="AC416">
        <v>18</v>
      </c>
      <c r="AF416" t="s">
        <v>90</v>
      </c>
      <c r="AL416">
        <v>13</v>
      </c>
      <c r="AM416">
        <v>6</v>
      </c>
      <c r="AN416">
        <v>7</v>
      </c>
      <c r="AO416">
        <v>0</v>
      </c>
      <c r="AP416">
        <v>8</v>
      </c>
      <c r="AQ416">
        <v>26.3</v>
      </c>
      <c r="AR416">
        <v>20.3</v>
      </c>
      <c r="AS416">
        <v>6.7</v>
      </c>
      <c r="AT416">
        <v>6.6</v>
      </c>
      <c r="AU416">
        <v>18.600000000000001</v>
      </c>
      <c r="AV416">
        <v>113.8</v>
      </c>
      <c r="AW416">
        <v>31.7</v>
      </c>
      <c r="AX416">
        <v>82.2</v>
      </c>
      <c r="AY416">
        <v>27.8</v>
      </c>
      <c r="AZ416">
        <v>56.1</v>
      </c>
      <c r="BA416">
        <v>58.1</v>
      </c>
      <c r="BB416" t="s">
        <v>63</v>
      </c>
      <c r="BC416" t="s">
        <v>64</v>
      </c>
      <c r="BD416" t="s">
        <v>65</v>
      </c>
      <c r="BE416" t="s">
        <v>64</v>
      </c>
      <c r="BF416" t="s">
        <v>64</v>
      </c>
      <c r="BG416" t="s">
        <v>66</v>
      </c>
      <c r="BH416">
        <v>1</v>
      </c>
      <c r="BI416">
        <v>1</v>
      </c>
      <c r="BJ416" t="s">
        <v>116</v>
      </c>
      <c r="BK416" t="s">
        <v>91</v>
      </c>
      <c r="BL416" t="s">
        <v>69</v>
      </c>
    </row>
    <row r="417" spans="1:64" x14ac:dyDescent="0.3">
      <c r="A417" t="s">
        <v>984</v>
      </c>
      <c r="B417">
        <v>416</v>
      </c>
      <c r="C417" t="s">
        <v>284</v>
      </c>
      <c r="D417" t="s">
        <v>151</v>
      </c>
      <c r="E417" t="s">
        <v>985</v>
      </c>
      <c r="F417">
        <f t="shared" si="12"/>
        <v>8</v>
      </c>
      <c r="G417">
        <f t="shared" si="13"/>
        <v>6</v>
      </c>
      <c r="M417">
        <f>VLOOKUP(A417,'San Agustin_corr'!A:B,2,FALSE)</f>
        <v>4</v>
      </c>
      <c r="N417">
        <v>6</v>
      </c>
      <c r="Q417" t="s">
        <v>90</v>
      </c>
      <c r="R417">
        <f>VLOOKUP(A417,Toche_corr!A:B,2,FALSE)</f>
        <v>2</v>
      </c>
      <c r="S417">
        <v>0</v>
      </c>
      <c r="T417">
        <v>1</v>
      </c>
      <c r="V417" t="s">
        <v>62</v>
      </c>
      <c r="AG417">
        <v>0</v>
      </c>
      <c r="AH417">
        <v>2</v>
      </c>
      <c r="AJ417">
        <v>1</v>
      </c>
      <c r="AK417" t="s">
        <v>80</v>
      </c>
      <c r="AL417">
        <v>8</v>
      </c>
      <c r="AM417">
        <v>4</v>
      </c>
      <c r="AN417">
        <v>3</v>
      </c>
      <c r="AO417">
        <v>1</v>
      </c>
      <c r="AP417">
        <v>4</v>
      </c>
      <c r="AQ417">
        <v>26.9</v>
      </c>
      <c r="AR417">
        <v>20.6</v>
      </c>
      <c r="AS417">
        <v>8.1999999999999993</v>
      </c>
      <c r="AT417">
        <v>7.4</v>
      </c>
      <c r="AU417">
        <v>21.8</v>
      </c>
      <c r="AV417">
        <v>139.80000000000001</v>
      </c>
      <c r="AW417">
        <v>40.1</v>
      </c>
      <c r="AX417">
        <v>103.6</v>
      </c>
      <c r="AY417">
        <v>28</v>
      </c>
      <c r="AZ417">
        <v>84.5</v>
      </c>
      <c r="BA417">
        <v>79.599999999999994</v>
      </c>
      <c r="BB417" t="s">
        <v>63</v>
      </c>
      <c r="BC417" t="s">
        <v>64</v>
      </c>
      <c r="BD417" t="s">
        <v>65</v>
      </c>
      <c r="BE417" t="s">
        <v>64</v>
      </c>
      <c r="BF417" t="s">
        <v>64</v>
      </c>
      <c r="BG417" t="s">
        <v>74</v>
      </c>
      <c r="BH417">
        <v>2</v>
      </c>
      <c r="BI417">
        <v>1</v>
      </c>
      <c r="BJ417" t="s">
        <v>67</v>
      </c>
      <c r="BK417" t="s">
        <v>136</v>
      </c>
      <c r="BL417" t="s">
        <v>69</v>
      </c>
    </row>
    <row r="418" spans="1:64" x14ac:dyDescent="0.3">
      <c r="A418" t="s">
        <v>986</v>
      </c>
      <c r="B418">
        <v>417</v>
      </c>
      <c r="C418" t="s">
        <v>284</v>
      </c>
      <c r="D418" t="s">
        <v>151</v>
      </c>
      <c r="E418" t="s">
        <v>987</v>
      </c>
      <c r="F418">
        <f t="shared" si="12"/>
        <v>4</v>
      </c>
      <c r="G418">
        <f t="shared" si="13"/>
        <v>6</v>
      </c>
      <c r="H418">
        <f>VLOOKUP(A418,Barbacoas_H_corr!A:B,2,FALSE)</f>
        <v>6</v>
      </c>
      <c r="I418">
        <v>4</v>
      </c>
      <c r="L418" t="s">
        <v>90</v>
      </c>
      <c r="AL418">
        <v>15</v>
      </c>
      <c r="AM418">
        <v>7</v>
      </c>
      <c r="AN418">
        <v>8</v>
      </c>
      <c r="AO418">
        <v>0</v>
      </c>
      <c r="AP418">
        <v>4</v>
      </c>
      <c r="AQ418">
        <v>26</v>
      </c>
      <c r="AR418">
        <v>19</v>
      </c>
      <c r="AS418">
        <v>6.6</v>
      </c>
      <c r="AT418">
        <v>6.6</v>
      </c>
      <c r="AU418">
        <v>19.399999999999999</v>
      </c>
      <c r="AV418">
        <v>110.6</v>
      </c>
      <c r="AW418">
        <v>27.3</v>
      </c>
      <c r="AX418">
        <v>80.5</v>
      </c>
      <c r="AY418">
        <v>25.3</v>
      </c>
      <c r="AZ418">
        <v>57.6</v>
      </c>
      <c r="BA418">
        <v>62.4</v>
      </c>
      <c r="BB418" t="s">
        <v>63</v>
      </c>
      <c r="BC418" t="s">
        <v>64</v>
      </c>
      <c r="BD418" t="s">
        <v>65</v>
      </c>
      <c r="BE418" t="s">
        <v>64</v>
      </c>
      <c r="BF418" t="s">
        <v>64</v>
      </c>
      <c r="BG418" t="s">
        <v>66</v>
      </c>
      <c r="BH418">
        <v>1</v>
      </c>
      <c r="BI418">
        <v>1</v>
      </c>
      <c r="BJ418" t="s">
        <v>116</v>
      </c>
      <c r="BK418" t="s">
        <v>91</v>
      </c>
      <c r="BL418" t="s">
        <v>69</v>
      </c>
    </row>
    <row r="419" spans="1:64" x14ac:dyDescent="0.3">
      <c r="A419" t="s">
        <v>988</v>
      </c>
      <c r="B419">
        <v>418</v>
      </c>
      <c r="C419" t="s">
        <v>284</v>
      </c>
      <c r="D419" t="s">
        <v>151</v>
      </c>
      <c r="E419" t="s">
        <v>989</v>
      </c>
      <c r="F419">
        <f t="shared" si="12"/>
        <v>43</v>
      </c>
      <c r="G419">
        <f t="shared" si="13"/>
        <v>6</v>
      </c>
      <c r="W419">
        <f>VLOOKUP(A419,Honda_corr!A:B,2,FALSE)</f>
        <v>6</v>
      </c>
      <c r="X419">
        <v>43</v>
      </c>
      <c r="AA419" t="s">
        <v>90</v>
      </c>
      <c r="AL419">
        <v>9</v>
      </c>
      <c r="AM419">
        <v>3</v>
      </c>
      <c r="AN419">
        <v>5</v>
      </c>
      <c r="AO419">
        <v>1</v>
      </c>
      <c r="AP419">
        <v>4</v>
      </c>
      <c r="AQ419">
        <v>23.2</v>
      </c>
      <c r="AR419">
        <v>17.3</v>
      </c>
      <c r="AS419">
        <v>5.7</v>
      </c>
      <c r="AT419">
        <v>6.4</v>
      </c>
      <c r="AU419">
        <v>20.2</v>
      </c>
      <c r="AV419">
        <v>104.9</v>
      </c>
      <c r="AW419">
        <v>27</v>
      </c>
      <c r="AX419">
        <v>81.7</v>
      </c>
      <c r="AY419">
        <v>24.8</v>
      </c>
      <c r="AZ419">
        <v>59.5</v>
      </c>
      <c r="BA419">
        <v>52.3</v>
      </c>
      <c r="BB419" t="s">
        <v>63</v>
      </c>
      <c r="BC419" t="s">
        <v>64</v>
      </c>
      <c r="BD419" t="s">
        <v>65</v>
      </c>
      <c r="BE419" t="s">
        <v>64</v>
      </c>
      <c r="BF419" t="s">
        <v>64</v>
      </c>
      <c r="BG419" t="s">
        <v>74</v>
      </c>
      <c r="BH419">
        <v>2</v>
      </c>
      <c r="BI419">
        <v>1</v>
      </c>
      <c r="BJ419" t="s">
        <v>116</v>
      </c>
      <c r="BK419" t="s">
        <v>91</v>
      </c>
      <c r="BL419" t="s">
        <v>69</v>
      </c>
    </row>
    <row r="420" spans="1:64" x14ac:dyDescent="0.3">
      <c r="A420" t="s">
        <v>990</v>
      </c>
      <c r="B420">
        <v>419</v>
      </c>
      <c r="C420" t="s">
        <v>163</v>
      </c>
      <c r="D420" t="s">
        <v>88</v>
      </c>
      <c r="E420" t="s">
        <v>991</v>
      </c>
      <c r="F420">
        <f t="shared" si="12"/>
        <v>4</v>
      </c>
      <c r="G420">
        <f t="shared" si="13"/>
        <v>3</v>
      </c>
      <c r="W420">
        <f>VLOOKUP(A420,Honda_corr!A:B,2,FALSE)</f>
        <v>3</v>
      </c>
      <c r="X420">
        <v>4</v>
      </c>
      <c r="AA420" t="s">
        <v>90</v>
      </c>
      <c r="AL420">
        <v>12</v>
      </c>
      <c r="AM420">
        <v>2</v>
      </c>
      <c r="AN420">
        <v>5</v>
      </c>
      <c r="AO420">
        <v>5</v>
      </c>
      <c r="AP420">
        <v>4</v>
      </c>
      <c r="AQ420">
        <v>10.6</v>
      </c>
      <c r="AR420">
        <v>6.3</v>
      </c>
      <c r="AS420">
        <v>4.2</v>
      </c>
      <c r="AT420">
        <v>5.7</v>
      </c>
      <c r="AU420">
        <v>16.3</v>
      </c>
      <c r="AV420">
        <v>52.7</v>
      </c>
      <c r="AW420">
        <v>7.7</v>
      </c>
      <c r="AX420">
        <v>44.8</v>
      </c>
      <c r="AY420">
        <v>14.7</v>
      </c>
      <c r="AZ420">
        <v>38.5</v>
      </c>
      <c r="BA420">
        <v>9.8000000000000007</v>
      </c>
      <c r="BB420" t="s">
        <v>63</v>
      </c>
      <c r="BC420" t="s">
        <v>64</v>
      </c>
      <c r="BD420" t="s">
        <v>65</v>
      </c>
      <c r="BE420" t="s">
        <v>64</v>
      </c>
      <c r="BF420" t="s">
        <v>64</v>
      </c>
      <c r="BG420" t="s">
        <v>135</v>
      </c>
      <c r="BH420">
        <v>2</v>
      </c>
      <c r="BI420">
        <v>1</v>
      </c>
      <c r="BJ420" t="s">
        <v>67</v>
      </c>
      <c r="BK420" t="s">
        <v>136</v>
      </c>
      <c r="BL420" t="s">
        <v>98</v>
      </c>
    </row>
    <row r="421" spans="1:64" x14ac:dyDescent="0.3">
      <c r="A421" t="s">
        <v>992</v>
      </c>
      <c r="B421">
        <v>420</v>
      </c>
      <c r="C421" t="s">
        <v>993</v>
      </c>
      <c r="D421" t="s">
        <v>186</v>
      </c>
      <c r="E421" t="s">
        <v>994</v>
      </c>
      <c r="F421">
        <f t="shared" si="12"/>
        <v>5</v>
      </c>
      <c r="G421">
        <f t="shared" si="13"/>
        <v>0</v>
      </c>
      <c r="AB421">
        <v>0</v>
      </c>
      <c r="AC421">
        <v>5</v>
      </c>
      <c r="AE421">
        <v>1</v>
      </c>
      <c r="AF421" t="s">
        <v>80</v>
      </c>
      <c r="AL421">
        <v>9</v>
      </c>
      <c r="AM421">
        <v>4</v>
      </c>
      <c r="AN421">
        <v>3</v>
      </c>
      <c r="AO421">
        <v>2</v>
      </c>
      <c r="AP421">
        <v>4</v>
      </c>
      <c r="AQ421">
        <v>116.6</v>
      </c>
      <c r="AR421">
        <v>92.5</v>
      </c>
      <c r="AS421">
        <v>11.8</v>
      </c>
      <c r="AT421">
        <v>16.3</v>
      </c>
      <c r="AU421">
        <v>60.3</v>
      </c>
      <c r="AV421">
        <v>296.10000000000002</v>
      </c>
      <c r="AW421">
        <v>76.599999999999994</v>
      </c>
      <c r="AX421">
        <v>229.5</v>
      </c>
      <c r="AY421">
        <v>25</v>
      </c>
      <c r="AZ421">
        <v>153.30000000000001</v>
      </c>
      <c r="BA421">
        <v>756</v>
      </c>
      <c r="BB421" t="s">
        <v>63</v>
      </c>
      <c r="BC421" t="s">
        <v>64</v>
      </c>
      <c r="BD421" t="s">
        <v>65</v>
      </c>
      <c r="BE421" t="s">
        <v>64</v>
      </c>
      <c r="BF421" t="s">
        <v>64</v>
      </c>
      <c r="BG421" t="s">
        <v>66</v>
      </c>
      <c r="BH421">
        <v>2</v>
      </c>
      <c r="BI421">
        <v>1</v>
      </c>
      <c r="BJ421" t="s">
        <v>75</v>
      </c>
      <c r="BK421" t="s">
        <v>97</v>
      </c>
      <c r="BL421" t="s">
        <v>98</v>
      </c>
    </row>
    <row r="422" spans="1:64" x14ac:dyDescent="0.3">
      <c r="A422" t="s">
        <v>995</v>
      </c>
      <c r="B422">
        <v>421</v>
      </c>
      <c r="C422" t="s">
        <v>100</v>
      </c>
      <c r="D422" t="s">
        <v>101</v>
      </c>
      <c r="E422" t="s">
        <v>996</v>
      </c>
      <c r="F422">
        <f t="shared" si="12"/>
        <v>52</v>
      </c>
      <c r="G422">
        <f t="shared" si="13"/>
        <v>12</v>
      </c>
      <c r="R422">
        <f>VLOOKUP(A422,Toche_corr!A:B,2,FALSE)</f>
        <v>11</v>
      </c>
      <c r="S422">
        <v>38</v>
      </c>
      <c r="V422" t="s">
        <v>90</v>
      </c>
      <c r="AG422">
        <f>VLOOKUP(A422,Fusa_corr!A:B,2,FALSE)</f>
        <v>1</v>
      </c>
      <c r="AH422">
        <v>14</v>
      </c>
      <c r="AK422" t="s">
        <v>90</v>
      </c>
      <c r="AL422">
        <v>54</v>
      </c>
      <c r="AM422">
        <v>16</v>
      </c>
      <c r="AN422">
        <v>27</v>
      </c>
      <c r="AO422">
        <v>11</v>
      </c>
      <c r="AP422">
        <v>37</v>
      </c>
      <c r="AQ422">
        <v>16.5</v>
      </c>
      <c r="AR422">
        <v>11.9</v>
      </c>
      <c r="AS422">
        <v>2.1</v>
      </c>
      <c r="AT422">
        <v>1.7</v>
      </c>
      <c r="AU422">
        <v>5.3</v>
      </c>
      <c r="AV422">
        <v>54.2</v>
      </c>
      <c r="AW422">
        <v>32.299999999999997</v>
      </c>
      <c r="AX422">
        <v>21.9</v>
      </c>
      <c r="AY422">
        <v>59.7</v>
      </c>
      <c r="AZ422">
        <v>37.799999999999997</v>
      </c>
      <c r="BA422">
        <v>3.8</v>
      </c>
      <c r="BB422" t="s">
        <v>63</v>
      </c>
      <c r="BC422" t="s">
        <v>64</v>
      </c>
      <c r="BD422" t="s">
        <v>65</v>
      </c>
      <c r="BE422" t="s">
        <v>64</v>
      </c>
      <c r="BF422" t="s">
        <v>64</v>
      </c>
      <c r="BG422" t="s">
        <v>66</v>
      </c>
      <c r="BH422">
        <v>1</v>
      </c>
      <c r="BI422">
        <v>1</v>
      </c>
      <c r="BJ422" t="s">
        <v>67</v>
      </c>
      <c r="BK422" t="s">
        <v>103</v>
      </c>
      <c r="BL422" t="s">
        <v>81</v>
      </c>
    </row>
    <row r="423" spans="1:64" x14ac:dyDescent="0.3">
      <c r="A423" t="s">
        <v>997</v>
      </c>
      <c r="B423">
        <v>422</v>
      </c>
      <c r="C423" t="s">
        <v>100</v>
      </c>
      <c r="D423" t="s">
        <v>101</v>
      </c>
      <c r="E423" t="s">
        <v>998</v>
      </c>
      <c r="F423">
        <f t="shared" si="12"/>
        <v>6</v>
      </c>
      <c r="G423">
        <f t="shared" si="13"/>
        <v>0</v>
      </c>
      <c r="R423">
        <v>0</v>
      </c>
      <c r="S423">
        <v>6</v>
      </c>
      <c r="U423">
        <v>1</v>
      </c>
      <c r="V423" t="s">
        <v>80</v>
      </c>
      <c r="AL423">
        <v>7</v>
      </c>
      <c r="AM423">
        <v>2</v>
      </c>
      <c r="AN423">
        <v>2</v>
      </c>
      <c r="AO423">
        <v>3</v>
      </c>
      <c r="AP423">
        <v>4</v>
      </c>
      <c r="AQ423">
        <v>16.2</v>
      </c>
      <c r="AR423">
        <v>11.1</v>
      </c>
      <c r="AS423">
        <v>1.6</v>
      </c>
      <c r="AT423">
        <v>1.5</v>
      </c>
      <c r="AU423">
        <v>5.9</v>
      </c>
      <c r="AV423">
        <v>57.5</v>
      </c>
      <c r="AW423">
        <v>32</v>
      </c>
      <c r="AX423">
        <v>24.7</v>
      </c>
      <c r="AY423">
        <v>56.4</v>
      </c>
      <c r="AZ423">
        <v>37.6</v>
      </c>
      <c r="BA423">
        <v>4.5</v>
      </c>
      <c r="BB423" t="s">
        <v>63</v>
      </c>
      <c r="BC423" t="s">
        <v>64</v>
      </c>
      <c r="BD423" t="s">
        <v>65</v>
      </c>
      <c r="BE423" t="s">
        <v>64</v>
      </c>
      <c r="BF423" t="s">
        <v>64</v>
      </c>
      <c r="BG423" t="s">
        <v>66</v>
      </c>
      <c r="BH423">
        <v>3</v>
      </c>
      <c r="BI423">
        <v>1</v>
      </c>
      <c r="BJ423" t="s">
        <v>67</v>
      </c>
      <c r="BK423" t="s">
        <v>103</v>
      </c>
      <c r="BL423" t="s">
        <v>81</v>
      </c>
    </row>
    <row r="424" spans="1:64" x14ac:dyDescent="0.3">
      <c r="A424" t="s">
        <v>999</v>
      </c>
      <c r="B424">
        <v>423</v>
      </c>
      <c r="C424" t="s">
        <v>141</v>
      </c>
      <c r="D424" t="s">
        <v>88</v>
      </c>
      <c r="E424" t="s">
        <v>1000</v>
      </c>
      <c r="F424">
        <f t="shared" si="12"/>
        <v>12</v>
      </c>
      <c r="G424">
        <f t="shared" si="13"/>
        <v>0</v>
      </c>
      <c r="AB424">
        <v>0</v>
      </c>
      <c r="AC424">
        <v>12</v>
      </c>
      <c r="AE424">
        <v>1</v>
      </c>
      <c r="AF424" t="s">
        <v>80</v>
      </c>
      <c r="AL424">
        <v>5</v>
      </c>
      <c r="AM424">
        <v>0</v>
      </c>
      <c r="AN424">
        <v>4</v>
      </c>
      <c r="AO424">
        <v>1</v>
      </c>
      <c r="AP424">
        <v>2</v>
      </c>
      <c r="AQ424">
        <v>11.8</v>
      </c>
      <c r="AR424">
        <v>7.7</v>
      </c>
      <c r="AS424">
        <v>3.1</v>
      </c>
      <c r="AT424">
        <v>3.3</v>
      </c>
      <c r="AU424">
        <v>14.5</v>
      </c>
      <c r="AV424">
        <v>56.9</v>
      </c>
      <c r="AW424">
        <v>12.9</v>
      </c>
      <c r="AX424">
        <v>43.9</v>
      </c>
      <c r="AY424">
        <v>22.8</v>
      </c>
      <c r="AZ424">
        <v>48.5</v>
      </c>
      <c r="BA424">
        <v>11.2</v>
      </c>
      <c r="BB424" t="s">
        <v>63</v>
      </c>
      <c r="BC424" t="s">
        <v>64</v>
      </c>
      <c r="BD424" t="s">
        <v>65</v>
      </c>
      <c r="BE424" t="s">
        <v>64</v>
      </c>
      <c r="BF424" t="s">
        <v>64</v>
      </c>
      <c r="BG424" t="s">
        <v>226</v>
      </c>
      <c r="BH424">
        <v>1</v>
      </c>
      <c r="BI424">
        <v>1</v>
      </c>
      <c r="BJ424" t="s">
        <v>75</v>
      </c>
      <c r="BK424" t="s">
        <v>91</v>
      </c>
      <c r="BL424" t="s">
        <v>69</v>
      </c>
    </row>
    <row r="425" spans="1:64" x14ac:dyDescent="0.3">
      <c r="A425" t="s">
        <v>1001</v>
      </c>
      <c r="B425">
        <v>424</v>
      </c>
      <c r="C425" t="s">
        <v>1002</v>
      </c>
      <c r="D425" t="s">
        <v>88</v>
      </c>
      <c r="E425" t="s">
        <v>1003</v>
      </c>
      <c r="F425">
        <f t="shared" si="12"/>
        <v>16</v>
      </c>
      <c r="G425">
        <f t="shared" si="13"/>
        <v>5</v>
      </c>
      <c r="H425">
        <f>VLOOKUP(A425,Barbacoas_H_corr!A:B,2,FALSE)</f>
        <v>5</v>
      </c>
      <c r="I425">
        <v>16</v>
      </c>
      <c r="L425" t="s">
        <v>90</v>
      </c>
      <c r="AL425">
        <v>6</v>
      </c>
      <c r="AM425">
        <v>2</v>
      </c>
      <c r="AN425">
        <v>4</v>
      </c>
      <c r="AO425">
        <v>0</v>
      </c>
      <c r="AP425">
        <v>5</v>
      </c>
      <c r="AQ425">
        <v>20</v>
      </c>
      <c r="AR425">
        <v>12.6</v>
      </c>
      <c r="AS425">
        <v>3.4</v>
      </c>
      <c r="AT425">
        <v>3.1</v>
      </c>
      <c r="AU425">
        <v>23.1</v>
      </c>
      <c r="AV425">
        <v>53</v>
      </c>
      <c r="AW425">
        <v>6.2</v>
      </c>
      <c r="AX425">
        <v>46.6</v>
      </c>
      <c r="AY425">
        <v>11.8</v>
      </c>
      <c r="AZ425">
        <v>27.2</v>
      </c>
      <c r="BA425">
        <v>11.9</v>
      </c>
      <c r="BB425" t="s">
        <v>63</v>
      </c>
      <c r="BC425" t="s">
        <v>64</v>
      </c>
      <c r="BD425" t="s">
        <v>65</v>
      </c>
      <c r="BE425" t="s">
        <v>64</v>
      </c>
      <c r="BF425" t="s">
        <v>64</v>
      </c>
      <c r="BG425" t="s">
        <v>66</v>
      </c>
      <c r="BH425">
        <v>2</v>
      </c>
      <c r="BI425">
        <v>1</v>
      </c>
      <c r="BJ425" t="s">
        <v>75</v>
      </c>
      <c r="BK425" t="s">
        <v>91</v>
      </c>
      <c r="BL425" t="s">
        <v>77</v>
      </c>
    </row>
    <row r="426" spans="1:64" x14ac:dyDescent="0.3">
      <c r="A426" t="s">
        <v>1004</v>
      </c>
      <c r="B426">
        <v>425</v>
      </c>
      <c r="C426" t="s">
        <v>1002</v>
      </c>
      <c r="D426" t="s">
        <v>88</v>
      </c>
      <c r="E426" t="s">
        <v>1005</v>
      </c>
      <c r="F426">
        <f t="shared" si="12"/>
        <v>0</v>
      </c>
      <c r="G426">
        <f t="shared" si="13"/>
        <v>1</v>
      </c>
      <c r="AB426">
        <f>VLOOKUP(A426,Florencia_corr!A:B,2,FALSE)</f>
        <v>1</v>
      </c>
      <c r="AC426">
        <v>0</v>
      </c>
      <c r="AD426">
        <v>1</v>
      </c>
      <c r="AF426" t="s">
        <v>62</v>
      </c>
      <c r="AL426">
        <v>4</v>
      </c>
      <c r="AM426">
        <v>1</v>
      </c>
      <c r="AN426">
        <v>1</v>
      </c>
      <c r="AO426">
        <v>2</v>
      </c>
      <c r="AP426">
        <v>4</v>
      </c>
      <c r="AQ426">
        <v>20.2</v>
      </c>
      <c r="AR426">
        <v>12.2</v>
      </c>
      <c r="AS426">
        <v>3</v>
      </c>
      <c r="AT426">
        <v>2.9</v>
      </c>
      <c r="AU426">
        <v>21.9</v>
      </c>
      <c r="AV426">
        <v>54.1</v>
      </c>
      <c r="AW426">
        <v>6.2</v>
      </c>
      <c r="AX426">
        <v>47.9</v>
      </c>
      <c r="AY426">
        <v>11.5</v>
      </c>
      <c r="AZ426">
        <v>27.2</v>
      </c>
      <c r="BA426">
        <v>10.199999999999999</v>
      </c>
      <c r="BB426" t="s">
        <v>63</v>
      </c>
      <c r="BC426" t="s">
        <v>64</v>
      </c>
      <c r="BD426" t="s">
        <v>65</v>
      </c>
      <c r="BE426" t="s">
        <v>64</v>
      </c>
      <c r="BF426" t="s">
        <v>64</v>
      </c>
      <c r="BG426" t="s">
        <v>66</v>
      </c>
      <c r="BH426">
        <v>1</v>
      </c>
      <c r="BI426">
        <v>1</v>
      </c>
      <c r="BJ426" t="s">
        <v>75</v>
      </c>
      <c r="BK426" t="s">
        <v>91</v>
      </c>
      <c r="BL426" t="s">
        <v>77</v>
      </c>
    </row>
    <row r="427" spans="1:64" x14ac:dyDescent="0.3">
      <c r="A427" t="s">
        <v>1006</v>
      </c>
      <c r="B427">
        <v>426</v>
      </c>
      <c r="C427" t="s">
        <v>307</v>
      </c>
      <c r="D427" t="s">
        <v>88</v>
      </c>
      <c r="E427" t="s">
        <v>1007</v>
      </c>
      <c r="F427">
        <f t="shared" si="12"/>
        <v>33</v>
      </c>
      <c r="G427">
        <f t="shared" si="13"/>
        <v>10</v>
      </c>
      <c r="H427">
        <f>VLOOKUP(A427,Barbacoas_H_corr!A:B,2,FALSE)</f>
        <v>7</v>
      </c>
      <c r="I427">
        <v>17</v>
      </c>
      <c r="L427" t="s">
        <v>90</v>
      </c>
      <c r="W427">
        <v>0</v>
      </c>
      <c r="X427">
        <v>9</v>
      </c>
      <c r="Z427">
        <v>1</v>
      </c>
      <c r="AA427" t="s">
        <v>80</v>
      </c>
      <c r="AB427">
        <f>VLOOKUP(A427,Florencia_corr!A:B,2,FALSE)</f>
        <v>3</v>
      </c>
      <c r="AC427">
        <v>7</v>
      </c>
      <c r="AF427" t="s">
        <v>90</v>
      </c>
      <c r="AL427">
        <v>24</v>
      </c>
      <c r="AM427">
        <v>2</v>
      </c>
      <c r="AN427">
        <v>4</v>
      </c>
      <c r="AO427">
        <v>18</v>
      </c>
      <c r="AP427">
        <v>6</v>
      </c>
      <c r="AQ427">
        <v>19.2</v>
      </c>
      <c r="AR427">
        <v>12.2</v>
      </c>
      <c r="AS427">
        <v>3.4</v>
      </c>
      <c r="AT427">
        <v>3.6</v>
      </c>
      <c r="AU427">
        <v>23.5</v>
      </c>
      <c r="AV427">
        <v>58.7</v>
      </c>
      <c r="AW427">
        <v>6.8</v>
      </c>
      <c r="AX427">
        <v>51.5</v>
      </c>
      <c r="AY427">
        <v>11.6</v>
      </c>
      <c r="AZ427">
        <v>24.2</v>
      </c>
      <c r="BA427">
        <v>18.2</v>
      </c>
      <c r="BB427" t="s">
        <v>63</v>
      </c>
      <c r="BC427" t="s">
        <v>64</v>
      </c>
      <c r="BD427" t="s">
        <v>65</v>
      </c>
      <c r="BE427" t="s">
        <v>64</v>
      </c>
      <c r="BF427" t="s">
        <v>64</v>
      </c>
      <c r="BG427" t="s">
        <v>66</v>
      </c>
      <c r="BH427">
        <v>1</v>
      </c>
      <c r="BI427">
        <v>1</v>
      </c>
      <c r="BJ427" t="s">
        <v>75</v>
      </c>
      <c r="BK427" t="s">
        <v>91</v>
      </c>
      <c r="BL427" t="s">
        <v>77</v>
      </c>
    </row>
    <row r="428" spans="1:64" x14ac:dyDescent="0.3">
      <c r="A428" t="s">
        <v>1008</v>
      </c>
      <c r="B428">
        <v>427</v>
      </c>
      <c r="C428" t="s">
        <v>110</v>
      </c>
      <c r="D428" t="s">
        <v>88</v>
      </c>
      <c r="E428" t="s">
        <v>1009</v>
      </c>
      <c r="F428">
        <f t="shared" si="12"/>
        <v>4</v>
      </c>
      <c r="G428">
        <f t="shared" si="13"/>
        <v>1</v>
      </c>
      <c r="H428">
        <v>0</v>
      </c>
      <c r="I428">
        <v>4</v>
      </c>
      <c r="K428">
        <v>1</v>
      </c>
      <c r="L428" t="s">
        <v>80</v>
      </c>
      <c r="AB428">
        <f>VLOOKUP(A428,Florencia_corr!A:B,2,FALSE)</f>
        <v>1</v>
      </c>
      <c r="AC428">
        <v>0</v>
      </c>
      <c r="AD428">
        <v>1</v>
      </c>
      <c r="AF428" t="s">
        <v>62</v>
      </c>
      <c r="AL428">
        <v>26</v>
      </c>
      <c r="AM428">
        <v>6</v>
      </c>
      <c r="AN428">
        <v>20</v>
      </c>
      <c r="AO428">
        <v>0</v>
      </c>
      <c r="AP428">
        <v>6</v>
      </c>
      <c r="AQ428">
        <v>15.6</v>
      </c>
      <c r="AR428">
        <v>9.6</v>
      </c>
      <c r="AS428">
        <v>4.0999999999999996</v>
      </c>
      <c r="AT428">
        <v>3.8</v>
      </c>
      <c r="AU428">
        <v>16.5</v>
      </c>
      <c r="AV428">
        <v>53</v>
      </c>
      <c r="AW428">
        <v>9.1999999999999993</v>
      </c>
      <c r="AX428">
        <v>44.7</v>
      </c>
      <c r="AY428">
        <v>17.8</v>
      </c>
      <c r="AZ428">
        <v>52.7</v>
      </c>
      <c r="BA428">
        <v>7.9</v>
      </c>
      <c r="BB428" t="s">
        <v>63</v>
      </c>
      <c r="BC428" t="s">
        <v>64</v>
      </c>
      <c r="BD428" t="s">
        <v>65</v>
      </c>
      <c r="BE428" t="s">
        <v>64</v>
      </c>
      <c r="BF428" t="s">
        <v>64</v>
      </c>
      <c r="BG428" t="s">
        <v>66</v>
      </c>
      <c r="BH428">
        <v>1</v>
      </c>
      <c r="BI428">
        <v>1</v>
      </c>
      <c r="BJ428" t="s">
        <v>75</v>
      </c>
      <c r="BK428" t="s">
        <v>91</v>
      </c>
      <c r="BL428" t="s">
        <v>69</v>
      </c>
    </row>
    <row r="429" spans="1:64" x14ac:dyDescent="0.3">
      <c r="A429" t="s">
        <v>1010</v>
      </c>
      <c r="B429">
        <v>428</v>
      </c>
      <c r="C429" t="s">
        <v>330</v>
      </c>
      <c r="D429" t="s">
        <v>331</v>
      </c>
      <c r="E429" t="s">
        <v>1011</v>
      </c>
      <c r="F429">
        <f t="shared" si="12"/>
        <v>39</v>
      </c>
      <c r="G429">
        <f t="shared" si="13"/>
        <v>2</v>
      </c>
      <c r="M429">
        <f>VLOOKUP(A429,'San Agustin_corr'!A:B,2,FALSE)</f>
        <v>1</v>
      </c>
      <c r="N429">
        <v>3</v>
      </c>
      <c r="Q429" t="s">
        <v>90</v>
      </c>
      <c r="R429">
        <v>0</v>
      </c>
      <c r="S429">
        <v>2</v>
      </c>
      <c r="U429">
        <v>1</v>
      </c>
      <c r="V429" t="s">
        <v>80</v>
      </c>
      <c r="W429">
        <f>VLOOKUP(A429,Honda_corr!A:B,2,FALSE)</f>
        <v>1</v>
      </c>
      <c r="X429">
        <v>25</v>
      </c>
      <c r="AA429" t="s">
        <v>90</v>
      </c>
      <c r="AB429">
        <v>0</v>
      </c>
      <c r="AC429">
        <v>9</v>
      </c>
      <c r="AE429">
        <v>1</v>
      </c>
      <c r="AF429" t="s">
        <v>80</v>
      </c>
      <c r="AL429">
        <v>10</v>
      </c>
      <c r="AM429">
        <v>4</v>
      </c>
      <c r="AN429">
        <v>4</v>
      </c>
      <c r="AO429">
        <v>2</v>
      </c>
      <c r="AP429">
        <v>4</v>
      </c>
      <c r="AQ429">
        <v>30.5</v>
      </c>
      <c r="AR429">
        <v>20.3</v>
      </c>
      <c r="AS429">
        <v>11.3</v>
      </c>
      <c r="AT429">
        <v>14.5</v>
      </c>
      <c r="AU429">
        <v>49.4</v>
      </c>
      <c r="AV429">
        <v>285.89999999999998</v>
      </c>
      <c r="AW429">
        <v>85.5</v>
      </c>
      <c r="AX429">
        <v>199.9</v>
      </c>
      <c r="AY429">
        <v>29.9</v>
      </c>
      <c r="AZ429">
        <v>198.4</v>
      </c>
      <c r="BA429">
        <v>315.2</v>
      </c>
      <c r="BB429" t="s">
        <v>63</v>
      </c>
      <c r="BC429" t="s">
        <v>64</v>
      </c>
      <c r="BD429" t="s">
        <v>65</v>
      </c>
      <c r="BE429" t="s">
        <v>64</v>
      </c>
      <c r="BF429" t="s">
        <v>64</v>
      </c>
      <c r="BG429" t="s">
        <v>207</v>
      </c>
      <c r="BH429">
        <v>3</v>
      </c>
      <c r="BI429">
        <v>1</v>
      </c>
      <c r="BJ429" t="s">
        <v>75</v>
      </c>
      <c r="BK429" t="s">
        <v>116</v>
      </c>
      <c r="BL429" t="s">
        <v>98</v>
      </c>
    </row>
    <row r="430" spans="1:64" x14ac:dyDescent="0.3">
      <c r="A430" t="s">
        <v>1012</v>
      </c>
      <c r="B430">
        <v>429</v>
      </c>
      <c r="C430" t="s">
        <v>1013</v>
      </c>
      <c r="D430" t="s">
        <v>88</v>
      </c>
      <c r="E430" t="s">
        <v>1014</v>
      </c>
      <c r="F430">
        <f t="shared" si="12"/>
        <v>3</v>
      </c>
      <c r="G430">
        <f t="shared" si="13"/>
        <v>2</v>
      </c>
      <c r="M430">
        <f>VLOOKUP(A430,'San Agustin_corr'!A:B,2,FALSE)</f>
        <v>1</v>
      </c>
      <c r="N430">
        <v>2</v>
      </c>
      <c r="Q430" t="s">
        <v>90</v>
      </c>
      <c r="W430">
        <f>VLOOKUP(A430,Honda_corr!A:B,2,FALSE)</f>
        <v>1</v>
      </c>
      <c r="X430">
        <v>1</v>
      </c>
      <c r="AA430" t="s">
        <v>90</v>
      </c>
      <c r="AL430">
        <v>12</v>
      </c>
      <c r="AM430">
        <v>6</v>
      </c>
      <c r="AN430">
        <v>6</v>
      </c>
      <c r="AO430">
        <v>0</v>
      </c>
      <c r="AP430">
        <v>7</v>
      </c>
      <c r="AQ430">
        <v>22.9</v>
      </c>
      <c r="AR430">
        <v>13.9</v>
      </c>
      <c r="AS430">
        <v>5.0999999999999996</v>
      </c>
      <c r="AT430">
        <v>5.8</v>
      </c>
      <c r="AU430">
        <v>33</v>
      </c>
      <c r="AV430">
        <v>105.8</v>
      </c>
      <c r="AW430">
        <v>23.9</v>
      </c>
      <c r="AX430">
        <v>80.7</v>
      </c>
      <c r="AY430">
        <v>22.8</v>
      </c>
      <c r="AZ430">
        <v>115.7</v>
      </c>
      <c r="BA430">
        <v>52</v>
      </c>
      <c r="BB430" t="s">
        <v>63</v>
      </c>
      <c r="BC430" t="s">
        <v>64</v>
      </c>
      <c r="BD430" t="s">
        <v>65</v>
      </c>
      <c r="BE430" t="s">
        <v>64</v>
      </c>
      <c r="BF430" t="s">
        <v>64</v>
      </c>
      <c r="BG430" t="s">
        <v>135</v>
      </c>
      <c r="BH430">
        <v>2</v>
      </c>
      <c r="BI430">
        <v>1</v>
      </c>
      <c r="BJ430" t="s">
        <v>75</v>
      </c>
      <c r="BK430" t="s">
        <v>91</v>
      </c>
      <c r="BL430" t="s">
        <v>77</v>
      </c>
    </row>
    <row r="431" spans="1:64" x14ac:dyDescent="0.3">
      <c r="A431" t="s">
        <v>1015</v>
      </c>
      <c r="B431">
        <v>430</v>
      </c>
      <c r="C431" t="s">
        <v>209</v>
      </c>
      <c r="D431" t="s">
        <v>88</v>
      </c>
      <c r="E431" t="s">
        <v>1016</v>
      </c>
      <c r="F431">
        <f t="shared" si="12"/>
        <v>55</v>
      </c>
      <c r="G431">
        <f t="shared" si="13"/>
        <v>4</v>
      </c>
      <c r="H431">
        <v>0</v>
      </c>
      <c r="I431">
        <v>9</v>
      </c>
      <c r="K431">
        <v>1</v>
      </c>
      <c r="L431" t="s">
        <v>80</v>
      </c>
      <c r="W431">
        <f>VLOOKUP(A431,Honda_corr!A:B,2,FALSE)</f>
        <v>1</v>
      </c>
      <c r="X431">
        <v>25</v>
      </c>
      <c r="AA431" t="s">
        <v>90</v>
      </c>
      <c r="AB431">
        <f>VLOOKUP(A431,Florencia_corr!A:B,2,FALSE)</f>
        <v>2</v>
      </c>
      <c r="AC431">
        <v>21</v>
      </c>
      <c r="AF431" t="s">
        <v>90</v>
      </c>
      <c r="AG431">
        <f>VLOOKUP(A431,Fusa_corr!A:B,2,FALSE)</f>
        <v>1</v>
      </c>
      <c r="AH431">
        <v>0</v>
      </c>
      <c r="AI431">
        <v>1</v>
      </c>
      <c r="AK431" t="s">
        <v>62</v>
      </c>
      <c r="AL431">
        <v>202</v>
      </c>
      <c r="AM431">
        <v>17</v>
      </c>
      <c r="AN431">
        <v>25</v>
      </c>
      <c r="AO431">
        <v>160</v>
      </c>
      <c r="AP431">
        <v>22</v>
      </c>
      <c r="AQ431">
        <v>11.8</v>
      </c>
      <c r="AR431">
        <v>8.1999999999999993</v>
      </c>
      <c r="AS431">
        <v>4.2</v>
      </c>
      <c r="AT431">
        <v>3.4</v>
      </c>
      <c r="AU431">
        <v>16</v>
      </c>
      <c r="AV431">
        <v>60.5</v>
      </c>
      <c r="AW431">
        <v>10.5</v>
      </c>
      <c r="AX431">
        <v>50.8</v>
      </c>
      <c r="AY431">
        <v>17.100000000000001</v>
      </c>
      <c r="AZ431">
        <v>48.2</v>
      </c>
      <c r="BA431">
        <v>11.2</v>
      </c>
      <c r="BB431" t="s">
        <v>63</v>
      </c>
      <c r="BC431" t="s">
        <v>64</v>
      </c>
      <c r="BD431" t="s">
        <v>65</v>
      </c>
      <c r="BE431" t="s">
        <v>64</v>
      </c>
      <c r="BF431" t="s">
        <v>64</v>
      </c>
      <c r="BG431" t="s">
        <v>66</v>
      </c>
      <c r="BH431">
        <v>1</v>
      </c>
      <c r="BI431">
        <v>1</v>
      </c>
      <c r="BJ431" t="s">
        <v>67</v>
      </c>
      <c r="BK431" t="s">
        <v>68</v>
      </c>
      <c r="BL431" t="s">
        <v>69</v>
      </c>
    </row>
    <row r="432" spans="1:64" x14ac:dyDescent="0.3">
      <c r="A432" t="s">
        <v>1017</v>
      </c>
      <c r="B432">
        <v>431</v>
      </c>
      <c r="C432" t="s">
        <v>209</v>
      </c>
      <c r="D432" t="s">
        <v>88</v>
      </c>
      <c r="E432" t="s">
        <v>1018</v>
      </c>
      <c r="F432">
        <f t="shared" si="12"/>
        <v>27</v>
      </c>
      <c r="G432">
        <f t="shared" si="13"/>
        <v>6</v>
      </c>
      <c r="H432">
        <f>VLOOKUP(A432,Barbacoas_H_corr!A:B,2,FALSE)</f>
        <v>6</v>
      </c>
      <c r="I432">
        <v>25</v>
      </c>
      <c r="L432" t="s">
        <v>90</v>
      </c>
      <c r="AG432">
        <v>0</v>
      </c>
      <c r="AH432">
        <v>2</v>
      </c>
      <c r="AJ432">
        <v>1</v>
      </c>
      <c r="AK432" t="s">
        <v>80</v>
      </c>
      <c r="AL432">
        <v>42</v>
      </c>
      <c r="AM432">
        <v>12</v>
      </c>
      <c r="AN432">
        <v>17</v>
      </c>
      <c r="AO432">
        <v>13</v>
      </c>
      <c r="AP432">
        <v>24</v>
      </c>
      <c r="AQ432">
        <v>15.4</v>
      </c>
      <c r="AR432">
        <v>8.9</v>
      </c>
      <c r="AS432">
        <v>4.0999999999999996</v>
      </c>
      <c r="AT432">
        <v>3.4</v>
      </c>
      <c r="AU432">
        <v>16.8</v>
      </c>
      <c r="AV432">
        <v>66.099999999999994</v>
      </c>
      <c r="AW432">
        <v>11.2</v>
      </c>
      <c r="AX432">
        <v>54.7</v>
      </c>
      <c r="AY432">
        <v>17</v>
      </c>
      <c r="AZ432">
        <v>51.5</v>
      </c>
      <c r="BA432">
        <v>15.3</v>
      </c>
      <c r="BB432" t="s">
        <v>63</v>
      </c>
      <c r="BC432" t="s">
        <v>64</v>
      </c>
      <c r="BD432" t="s">
        <v>65</v>
      </c>
      <c r="BE432" t="s">
        <v>64</v>
      </c>
      <c r="BF432" t="s">
        <v>64</v>
      </c>
      <c r="BG432" t="s">
        <v>66</v>
      </c>
      <c r="BH432">
        <v>1</v>
      </c>
      <c r="BI432">
        <v>1</v>
      </c>
      <c r="BJ432" t="s">
        <v>67</v>
      </c>
      <c r="BK432" t="s">
        <v>68</v>
      </c>
      <c r="BL432" t="s">
        <v>69</v>
      </c>
    </row>
    <row r="433" spans="1:64" x14ac:dyDescent="0.3">
      <c r="A433" t="s">
        <v>1019</v>
      </c>
      <c r="B433">
        <v>432</v>
      </c>
      <c r="C433" t="s">
        <v>209</v>
      </c>
      <c r="D433" t="s">
        <v>88</v>
      </c>
      <c r="E433" t="s">
        <v>1020</v>
      </c>
      <c r="F433">
        <f t="shared" si="12"/>
        <v>30</v>
      </c>
      <c r="G433">
        <f t="shared" si="13"/>
        <v>14</v>
      </c>
      <c r="M433">
        <f>VLOOKUP(A433,'San Agustin_corr'!A:B,2,FALSE)</f>
        <v>9</v>
      </c>
      <c r="N433">
        <v>16</v>
      </c>
      <c r="Q433" t="s">
        <v>90</v>
      </c>
      <c r="R433">
        <f>VLOOKUP(A433,Toche_corr!A:B,2,FALSE)</f>
        <v>2</v>
      </c>
      <c r="S433">
        <v>11</v>
      </c>
      <c r="V433" t="s">
        <v>90</v>
      </c>
      <c r="AG433">
        <f>VLOOKUP(A433,Fusa_corr!A:B,2,FALSE)</f>
        <v>3</v>
      </c>
      <c r="AH433">
        <v>3</v>
      </c>
      <c r="AK433" t="s">
        <v>90</v>
      </c>
      <c r="AL433">
        <v>120</v>
      </c>
      <c r="AM433">
        <v>45</v>
      </c>
      <c r="AN433">
        <v>54</v>
      </c>
      <c r="AO433">
        <v>21</v>
      </c>
      <c r="AP433">
        <v>86</v>
      </c>
      <c r="AQ433">
        <v>14.2</v>
      </c>
      <c r="AR433">
        <v>8</v>
      </c>
      <c r="AS433">
        <v>4.2</v>
      </c>
      <c r="AT433">
        <v>3.4</v>
      </c>
      <c r="AU433">
        <v>17.5</v>
      </c>
      <c r="AV433">
        <v>66.8</v>
      </c>
      <c r="AW433">
        <v>11.1</v>
      </c>
      <c r="AX433">
        <v>56.2</v>
      </c>
      <c r="AY433">
        <v>16.5</v>
      </c>
      <c r="AZ433">
        <v>53.7</v>
      </c>
      <c r="BA433">
        <v>15</v>
      </c>
      <c r="BB433" t="s">
        <v>63</v>
      </c>
      <c r="BC433" t="s">
        <v>64</v>
      </c>
      <c r="BD433" t="s">
        <v>65</v>
      </c>
      <c r="BE433" t="s">
        <v>64</v>
      </c>
      <c r="BF433" t="s">
        <v>64</v>
      </c>
      <c r="BG433" t="s">
        <v>66</v>
      </c>
      <c r="BH433">
        <v>1</v>
      </c>
      <c r="BI433">
        <v>1</v>
      </c>
      <c r="BJ433" t="s">
        <v>116</v>
      </c>
      <c r="BK433" t="s">
        <v>91</v>
      </c>
      <c r="BL433" t="s">
        <v>69</v>
      </c>
    </row>
    <row r="434" spans="1:64" x14ac:dyDescent="0.3">
      <c r="A434" t="s">
        <v>1021</v>
      </c>
      <c r="B434">
        <v>433</v>
      </c>
      <c r="C434" t="s">
        <v>1022</v>
      </c>
      <c r="D434" t="s">
        <v>88</v>
      </c>
      <c r="E434" t="s">
        <v>1023</v>
      </c>
      <c r="F434">
        <f t="shared" si="12"/>
        <v>2</v>
      </c>
      <c r="G434">
        <f t="shared" si="13"/>
        <v>13</v>
      </c>
      <c r="H434">
        <f>VLOOKUP(A434,Barbacoas_H_corr!A:B,2,FALSE)</f>
        <v>13</v>
      </c>
      <c r="I434">
        <v>2</v>
      </c>
      <c r="L434" t="s">
        <v>90</v>
      </c>
      <c r="AL434">
        <v>6</v>
      </c>
      <c r="AM434">
        <v>2</v>
      </c>
      <c r="AN434">
        <v>3</v>
      </c>
      <c r="AO434">
        <v>1</v>
      </c>
      <c r="AP434">
        <v>4</v>
      </c>
      <c r="AQ434">
        <v>21.6</v>
      </c>
      <c r="AR434">
        <v>12.8</v>
      </c>
      <c r="AS434">
        <v>5.4</v>
      </c>
      <c r="AT434">
        <v>6.9</v>
      </c>
      <c r="AU434">
        <v>25.4</v>
      </c>
      <c r="AV434">
        <v>83.5</v>
      </c>
      <c r="AW434">
        <v>10.3</v>
      </c>
      <c r="AX434">
        <v>71.900000000000006</v>
      </c>
      <c r="AY434">
        <v>12.6</v>
      </c>
      <c r="AZ434">
        <v>73.2</v>
      </c>
      <c r="BA434">
        <v>40.4</v>
      </c>
      <c r="BB434" t="s">
        <v>63</v>
      </c>
      <c r="BC434" t="s">
        <v>64</v>
      </c>
      <c r="BD434" t="s">
        <v>65</v>
      </c>
      <c r="BE434" t="s">
        <v>64</v>
      </c>
      <c r="BF434" t="s">
        <v>64</v>
      </c>
      <c r="BG434" t="s">
        <v>66</v>
      </c>
      <c r="BH434">
        <v>2</v>
      </c>
      <c r="BI434">
        <v>1</v>
      </c>
      <c r="BJ434" t="s">
        <v>116</v>
      </c>
      <c r="BK434" t="s">
        <v>116</v>
      </c>
      <c r="BL434" t="s">
        <v>69</v>
      </c>
    </row>
    <row r="435" spans="1:64" x14ac:dyDescent="0.3">
      <c r="A435" t="s">
        <v>1024</v>
      </c>
      <c r="B435">
        <v>434</v>
      </c>
      <c r="C435" t="s">
        <v>244</v>
      </c>
      <c r="D435" t="s">
        <v>88</v>
      </c>
      <c r="E435" t="s">
        <v>1025</v>
      </c>
      <c r="F435">
        <f t="shared" si="12"/>
        <v>2</v>
      </c>
      <c r="G435">
        <f t="shared" si="13"/>
        <v>2</v>
      </c>
      <c r="H435">
        <v>0</v>
      </c>
      <c r="I435">
        <v>1</v>
      </c>
      <c r="K435">
        <v>1</v>
      </c>
      <c r="L435" t="s">
        <v>80</v>
      </c>
      <c r="W435">
        <f>VLOOKUP(A435,Honda_corr!A:B,2,FALSE)</f>
        <v>2</v>
      </c>
      <c r="X435">
        <v>0</v>
      </c>
      <c r="Y435">
        <v>1</v>
      </c>
      <c r="AA435" t="s">
        <v>62</v>
      </c>
      <c r="AG435">
        <v>0</v>
      </c>
      <c r="AH435">
        <v>1</v>
      </c>
      <c r="AJ435">
        <v>1</v>
      </c>
      <c r="AK435" t="s">
        <v>80</v>
      </c>
      <c r="AL435">
        <v>20</v>
      </c>
      <c r="AM435">
        <v>12</v>
      </c>
      <c r="AN435">
        <v>8</v>
      </c>
      <c r="AO435">
        <v>0</v>
      </c>
      <c r="AP435">
        <v>4</v>
      </c>
      <c r="AQ435">
        <v>13.7</v>
      </c>
      <c r="AR435">
        <v>9</v>
      </c>
      <c r="AS435">
        <v>2.9</v>
      </c>
      <c r="AT435">
        <v>3.3</v>
      </c>
      <c r="AU435">
        <v>17.3</v>
      </c>
      <c r="AV435">
        <v>68.8</v>
      </c>
      <c r="AW435">
        <v>17</v>
      </c>
      <c r="AX435">
        <v>49.7</v>
      </c>
      <c r="AY435">
        <v>25.5</v>
      </c>
      <c r="AZ435">
        <v>46.6</v>
      </c>
      <c r="BA435">
        <v>10.9</v>
      </c>
      <c r="BB435" t="s">
        <v>63</v>
      </c>
      <c r="BC435" t="s">
        <v>64</v>
      </c>
      <c r="BD435" t="s">
        <v>65</v>
      </c>
      <c r="BE435" t="s">
        <v>64</v>
      </c>
      <c r="BF435" t="s">
        <v>64</v>
      </c>
      <c r="BG435" t="s">
        <v>66</v>
      </c>
      <c r="BH435">
        <v>1</v>
      </c>
      <c r="BI435">
        <v>3</v>
      </c>
      <c r="BJ435" t="s">
        <v>75</v>
      </c>
      <c r="BK435" t="s">
        <v>91</v>
      </c>
      <c r="BL435" t="s">
        <v>69</v>
      </c>
    </row>
    <row r="436" spans="1:64" x14ac:dyDescent="0.3">
      <c r="A436" t="s">
        <v>1026</v>
      </c>
      <c r="B436">
        <v>435</v>
      </c>
      <c r="C436" t="s">
        <v>130</v>
      </c>
      <c r="D436" t="s">
        <v>88</v>
      </c>
      <c r="E436" t="s">
        <v>1027</v>
      </c>
      <c r="F436">
        <f t="shared" si="12"/>
        <v>17</v>
      </c>
      <c r="G436">
        <f t="shared" si="13"/>
        <v>5</v>
      </c>
      <c r="H436">
        <f>VLOOKUP(A436,Barbacoas_H_corr!A:B,2,FALSE)</f>
        <v>2</v>
      </c>
      <c r="I436">
        <v>6</v>
      </c>
      <c r="L436" t="s">
        <v>90</v>
      </c>
      <c r="M436">
        <f>VLOOKUP(A436,'San Agustin_corr'!A:B,2,FALSE)</f>
        <v>2</v>
      </c>
      <c r="N436">
        <v>6</v>
      </c>
      <c r="Q436" t="s">
        <v>90</v>
      </c>
      <c r="W436">
        <v>0</v>
      </c>
      <c r="X436">
        <v>1</v>
      </c>
      <c r="Z436">
        <v>1</v>
      </c>
      <c r="AA436" t="s">
        <v>80</v>
      </c>
      <c r="AB436">
        <f>VLOOKUP(A436,Florencia_corr!A:B,2,FALSE)</f>
        <v>1</v>
      </c>
      <c r="AC436">
        <v>4</v>
      </c>
      <c r="AF436" t="s">
        <v>90</v>
      </c>
      <c r="AL436">
        <v>25</v>
      </c>
      <c r="AM436">
        <v>10</v>
      </c>
      <c r="AN436">
        <v>14</v>
      </c>
      <c r="AO436">
        <v>1</v>
      </c>
      <c r="AP436">
        <v>4</v>
      </c>
      <c r="AQ436">
        <v>19.7</v>
      </c>
      <c r="AR436">
        <v>12.5</v>
      </c>
      <c r="AS436">
        <v>6.5</v>
      </c>
      <c r="AT436">
        <v>8.3000000000000007</v>
      </c>
      <c r="AU436">
        <v>25.5</v>
      </c>
      <c r="AV436">
        <v>109.9</v>
      </c>
      <c r="AW436">
        <v>29.5</v>
      </c>
      <c r="AX436">
        <v>78.2</v>
      </c>
      <c r="AY436">
        <v>27.3</v>
      </c>
      <c r="AZ436">
        <v>82.7</v>
      </c>
      <c r="BA436">
        <v>41.5</v>
      </c>
      <c r="BB436" t="s">
        <v>63</v>
      </c>
      <c r="BC436" t="s">
        <v>64</v>
      </c>
      <c r="BD436" t="s">
        <v>65</v>
      </c>
      <c r="BE436" t="s">
        <v>64</v>
      </c>
      <c r="BF436" t="s">
        <v>64</v>
      </c>
      <c r="BG436" t="s">
        <v>74</v>
      </c>
      <c r="BH436">
        <v>2</v>
      </c>
      <c r="BI436">
        <v>1</v>
      </c>
      <c r="BJ436" t="s">
        <v>116</v>
      </c>
      <c r="BK436" t="s">
        <v>91</v>
      </c>
      <c r="BL436" t="s">
        <v>98</v>
      </c>
    </row>
    <row r="437" spans="1:64" x14ac:dyDescent="0.3">
      <c r="A437" t="s">
        <v>1028</v>
      </c>
      <c r="B437">
        <v>436</v>
      </c>
      <c r="C437" t="s">
        <v>130</v>
      </c>
      <c r="D437" t="s">
        <v>88</v>
      </c>
      <c r="E437" t="s">
        <v>1029</v>
      </c>
      <c r="F437">
        <f t="shared" si="12"/>
        <v>3</v>
      </c>
      <c r="G437">
        <f t="shared" si="13"/>
        <v>0</v>
      </c>
      <c r="M437">
        <v>0</v>
      </c>
      <c r="N437">
        <v>2</v>
      </c>
      <c r="P437">
        <v>1</v>
      </c>
      <c r="Q437" t="s">
        <v>80</v>
      </c>
      <c r="AB437">
        <v>0</v>
      </c>
      <c r="AC437">
        <v>1</v>
      </c>
      <c r="AE437">
        <v>1</v>
      </c>
      <c r="AF437" t="s">
        <v>80</v>
      </c>
      <c r="AL437">
        <v>13</v>
      </c>
      <c r="AM437">
        <v>5</v>
      </c>
      <c r="AN437">
        <v>8</v>
      </c>
      <c r="AO437">
        <v>0</v>
      </c>
      <c r="AP437">
        <v>4</v>
      </c>
      <c r="AQ437">
        <v>35.5</v>
      </c>
      <c r="AR437">
        <v>21.4</v>
      </c>
      <c r="AS437">
        <v>9.3000000000000007</v>
      </c>
      <c r="AT437">
        <v>11.5</v>
      </c>
      <c r="AU437">
        <v>41.9</v>
      </c>
      <c r="AV437">
        <v>173.6</v>
      </c>
      <c r="AW437">
        <v>56.3</v>
      </c>
      <c r="AX437">
        <v>119.5</v>
      </c>
      <c r="AY437">
        <v>31.9</v>
      </c>
      <c r="AZ437">
        <v>130.9</v>
      </c>
      <c r="BA437">
        <v>181.9</v>
      </c>
      <c r="BB437" t="s">
        <v>63</v>
      </c>
      <c r="BC437" t="s">
        <v>64</v>
      </c>
      <c r="BD437" t="s">
        <v>65</v>
      </c>
      <c r="BE437" t="s">
        <v>64</v>
      </c>
      <c r="BF437" t="s">
        <v>64</v>
      </c>
      <c r="BG437" t="s">
        <v>66</v>
      </c>
      <c r="BH437">
        <v>1</v>
      </c>
      <c r="BI437">
        <v>1</v>
      </c>
      <c r="BJ437" t="s">
        <v>116</v>
      </c>
      <c r="BK437" t="s">
        <v>116</v>
      </c>
      <c r="BL437" t="s">
        <v>98</v>
      </c>
    </row>
    <row r="438" spans="1:64" x14ac:dyDescent="0.3">
      <c r="A438" t="s">
        <v>1030</v>
      </c>
      <c r="B438">
        <v>437</v>
      </c>
      <c r="C438" t="s">
        <v>240</v>
      </c>
      <c r="D438" t="s">
        <v>241</v>
      </c>
      <c r="E438" t="s">
        <v>1031</v>
      </c>
      <c r="F438">
        <f t="shared" si="12"/>
        <v>15</v>
      </c>
      <c r="G438">
        <f t="shared" si="13"/>
        <v>7</v>
      </c>
      <c r="M438">
        <f>VLOOKUP(A438,'San Agustin_corr'!A:B,2,FALSE)</f>
        <v>4</v>
      </c>
      <c r="N438">
        <v>11</v>
      </c>
      <c r="Q438" t="s">
        <v>90</v>
      </c>
      <c r="R438">
        <f>VLOOKUP(A438,Toche_corr!A:B,2,FALSE)</f>
        <v>2</v>
      </c>
      <c r="S438">
        <v>3</v>
      </c>
      <c r="V438" t="s">
        <v>90</v>
      </c>
      <c r="W438">
        <f>VLOOKUP(A438,Honda_corr!A:B,2,FALSE)</f>
        <v>1</v>
      </c>
      <c r="X438">
        <v>1</v>
      </c>
      <c r="Z438">
        <v>1</v>
      </c>
      <c r="AA438" t="s">
        <v>80</v>
      </c>
      <c r="AL438">
        <v>26</v>
      </c>
      <c r="AM438">
        <v>7</v>
      </c>
      <c r="AN438">
        <v>11</v>
      </c>
      <c r="AO438">
        <v>8</v>
      </c>
      <c r="AP438">
        <v>4</v>
      </c>
      <c r="AQ438">
        <v>45</v>
      </c>
      <c r="AR438">
        <v>33.200000000000003</v>
      </c>
      <c r="AS438">
        <v>11.2</v>
      </c>
      <c r="AT438">
        <v>14.1</v>
      </c>
      <c r="AU438">
        <v>28.4</v>
      </c>
      <c r="AV438">
        <v>154.80000000000001</v>
      </c>
      <c r="AW438">
        <v>26.8</v>
      </c>
      <c r="AX438">
        <v>126.9</v>
      </c>
      <c r="AY438">
        <v>17.399999999999999</v>
      </c>
      <c r="AZ438">
        <v>281.5</v>
      </c>
      <c r="BA438">
        <v>158</v>
      </c>
      <c r="BB438" t="s">
        <v>63</v>
      </c>
      <c r="BC438" t="s">
        <v>64</v>
      </c>
      <c r="BD438" t="s">
        <v>65</v>
      </c>
      <c r="BE438" t="s">
        <v>64</v>
      </c>
      <c r="BF438" t="s">
        <v>64</v>
      </c>
      <c r="BG438" t="s">
        <v>66</v>
      </c>
      <c r="BH438">
        <v>1</v>
      </c>
      <c r="BI438">
        <v>1</v>
      </c>
      <c r="BJ438" t="s">
        <v>75</v>
      </c>
      <c r="BK438" t="s">
        <v>91</v>
      </c>
      <c r="BL438" t="s">
        <v>69</v>
      </c>
    </row>
    <row r="439" spans="1:64" x14ac:dyDescent="0.3">
      <c r="A439" t="s">
        <v>1032</v>
      </c>
      <c r="B439">
        <v>438</v>
      </c>
      <c r="C439" t="s">
        <v>240</v>
      </c>
      <c r="D439" t="s">
        <v>241</v>
      </c>
      <c r="E439" t="s">
        <v>1033</v>
      </c>
      <c r="F439">
        <f t="shared" si="12"/>
        <v>0</v>
      </c>
      <c r="G439">
        <f t="shared" si="13"/>
        <v>11</v>
      </c>
      <c r="AB439">
        <f>VLOOKUP(A439,Florencia_corr!A:B,2,FALSE)</f>
        <v>11</v>
      </c>
      <c r="AC439">
        <v>0</v>
      </c>
      <c r="AD439">
        <v>1</v>
      </c>
      <c r="AF439" t="s">
        <v>62</v>
      </c>
      <c r="AL439">
        <v>8</v>
      </c>
      <c r="AM439">
        <v>0</v>
      </c>
      <c r="AN439">
        <v>4</v>
      </c>
      <c r="AO439">
        <v>4</v>
      </c>
      <c r="AP439">
        <v>4</v>
      </c>
      <c r="AQ439">
        <v>42.5</v>
      </c>
      <c r="AR439">
        <v>29.4</v>
      </c>
      <c r="AS439">
        <v>9.6999999999999993</v>
      </c>
      <c r="AT439">
        <v>12.6</v>
      </c>
      <c r="AU439">
        <v>28.4</v>
      </c>
      <c r="AV439">
        <v>142.30000000000001</v>
      </c>
      <c r="AW439">
        <v>26.4</v>
      </c>
      <c r="AX439">
        <v>115.8</v>
      </c>
      <c r="AY439">
        <v>18.600000000000001</v>
      </c>
      <c r="AZ439">
        <v>253.9</v>
      </c>
      <c r="BA439">
        <v>115</v>
      </c>
      <c r="BB439" t="s">
        <v>63</v>
      </c>
      <c r="BC439" t="s">
        <v>64</v>
      </c>
      <c r="BD439" t="s">
        <v>65</v>
      </c>
      <c r="BE439" t="s">
        <v>64</v>
      </c>
      <c r="BF439" t="s">
        <v>64</v>
      </c>
      <c r="BG439" t="s">
        <v>66</v>
      </c>
      <c r="BH439">
        <v>1</v>
      </c>
      <c r="BI439">
        <v>1</v>
      </c>
      <c r="BJ439" t="s">
        <v>75</v>
      </c>
      <c r="BK439" t="s">
        <v>116</v>
      </c>
      <c r="BL439" t="s">
        <v>69</v>
      </c>
    </row>
    <row r="440" spans="1:64" x14ac:dyDescent="0.3">
      <c r="A440" t="s">
        <v>1034</v>
      </c>
      <c r="B440">
        <v>439</v>
      </c>
      <c r="C440" t="s">
        <v>240</v>
      </c>
      <c r="D440" t="s">
        <v>241</v>
      </c>
      <c r="E440" t="s">
        <v>1035</v>
      </c>
      <c r="F440">
        <f t="shared" si="12"/>
        <v>1</v>
      </c>
      <c r="G440">
        <f t="shared" si="13"/>
        <v>4</v>
      </c>
      <c r="W440">
        <f>VLOOKUP(A440,Honda_corr!A:B,2,FALSE)</f>
        <v>4</v>
      </c>
      <c r="X440">
        <v>1</v>
      </c>
      <c r="AA440" t="s">
        <v>90</v>
      </c>
      <c r="AL440">
        <v>6</v>
      </c>
      <c r="AM440">
        <v>2</v>
      </c>
      <c r="AN440">
        <v>2</v>
      </c>
      <c r="AO440">
        <v>2</v>
      </c>
      <c r="AP440">
        <v>4</v>
      </c>
      <c r="AQ440">
        <v>41.1</v>
      </c>
      <c r="AR440">
        <v>28.3</v>
      </c>
      <c r="AS440">
        <v>9.3000000000000007</v>
      </c>
      <c r="AT440">
        <v>11.4</v>
      </c>
      <c r="AU440">
        <v>28.2</v>
      </c>
      <c r="AV440">
        <v>124.3</v>
      </c>
      <c r="AW440">
        <v>22.3</v>
      </c>
      <c r="AX440">
        <v>100.1</v>
      </c>
      <c r="AY440">
        <v>18.2</v>
      </c>
      <c r="AZ440">
        <v>215</v>
      </c>
      <c r="BA440">
        <v>97.1</v>
      </c>
      <c r="BB440" t="s">
        <v>84</v>
      </c>
      <c r="BC440" t="s">
        <v>192</v>
      </c>
      <c r="BD440" t="s">
        <v>65</v>
      </c>
      <c r="BE440" t="s">
        <v>64</v>
      </c>
      <c r="BF440" t="s">
        <v>64</v>
      </c>
      <c r="BG440" t="s">
        <v>66</v>
      </c>
      <c r="BH440">
        <v>1</v>
      </c>
      <c r="BI440">
        <v>1</v>
      </c>
      <c r="BJ440" t="s">
        <v>75</v>
      </c>
      <c r="BK440" t="s">
        <v>116</v>
      </c>
      <c r="BL440" t="s">
        <v>69</v>
      </c>
    </row>
    <row r="441" spans="1:64" x14ac:dyDescent="0.3">
      <c r="A441" t="s">
        <v>1036</v>
      </c>
      <c r="B441">
        <v>440</v>
      </c>
      <c r="C441" t="s">
        <v>261</v>
      </c>
      <c r="D441" t="s">
        <v>254</v>
      </c>
      <c r="E441" t="s">
        <v>1037</v>
      </c>
      <c r="F441">
        <f t="shared" si="12"/>
        <v>0</v>
      </c>
      <c r="G441">
        <f t="shared" si="13"/>
        <v>7</v>
      </c>
      <c r="AB441">
        <f>VLOOKUP(A441,Florencia_corr!A:B,2,FALSE)</f>
        <v>7</v>
      </c>
      <c r="AC441">
        <v>0</v>
      </c>
      <c r="AD441">
        <v>1</v>
      </c>
      <c r="AF441" t="s">
        <v>62</v>
      </c>
      <c r="AL441">
        <v>5</v>
      </c>
      <c r="AM441">
        <v>0</v>
      </c>
      <c r="AN441">
        <v>3</v>
      </c>
      <c r="AO441">
        <v>2</v>
      </c>
      <c r="AP441">
        <v>4</v>
      </c>
      <c r="AQ441">
        <v>28.7</v>
      </c>
      <c r="AR441">
        <v>21.2</v>
      </c>
      <c r="AS441">
        <v>8</v>
      </c>
      <c r="AT441">
        <v>9.3000000000000007</v>
      </c>
      <c r="AU441">
        <v>16.7</v>
      </c>
      <c r="AV441">
        <v>107.6</v>
      </c>
      <c r="AW441">
        <v>24.2</v>
      </c>
      <c r="AX441">
        <v>84.3</v>
      </c>
      <c r="AY441">
        <v>22.2</v>
      </c>
      <c r="AZ441">
        <v>106.2</v>
      </c>
      <c r="BA441">
        <v>62.8</v>
      </c>
      <c r="BB441" t="s">
        <v>63</v>
      </c>
      <c r="BC441" t="s">
        <v>64</v>
      </c>
      <c r="BD441" t="s">
        <v>65</v>
      </c>
      <c r="BE441" t="s">
        <v>64</v>
      </c>
      <c r="BF441" t="s">
        <v>64</v>
      </c>
      <c r="BG441" t="s">
        <v>66</v>
      </c>
      <c r="BH441">
        <v>1</v>
      </c>
      <c r="BI441">
        <v>1</v>
      </c>
      <c r="BJ441" t="s">
        <v>75</v>
      </c>
      <c r="BK441" t="s">
        <v>91</v>
      </c>
      <c r="BL441" t="s">
        <v>69</v>
      </c>
    </row>
    <row r="442" spans="1:64" x14ac:dyDescent="0.3">
      <c r="A442" t="s">
        <v>1038</v>
      </c>
      <c r="B442">
        <v>441</v>
      </c>
      <c r="C442" t="s">
        <v>261</v>
      </c>
      <c r="D442" t="s">
        <v>254</v>
      </c>
      <c r="E442" t="s">
        <v>1039</v>
      </c>
      <c r="F442">
        <f t="shared" si="12"/>
        <v>0</v>
      </c>
      <c r="G442">
        <f t="shared" si="13"/>
        <v>13</v>
      </c>
      <c r="AB442">
        <f>VLOOKUP(A442,Florencia_corr!A:B,2,FALSE)</f>
        <v>13</v>
      </c>
      <c r="AC442">
        <v>0</v>
      </c>
      <c r="AD442">
        <v>1</v>
      </c>
      <c r="AF442" t="s">
        <v>62</v>
      </c>
      <c r="AL442">
        <v>6</v>
      </c>
      <c r="AM442">
        <v>0</v>
      </c>
      <c r="AN442">
        <v>1</v>
      </c>
      <c r="AO442">
        <v>5</v>
      </c>
      <c r="AP442">
        <v>4</v>
      </c>
      <c r="AQ442">
        <v>37</v>
      </c>
      <c r="AR442">
        <v>25.9</v>
      </c>
      <c r="AS442">
        <v>9.1</v>
      </c>
      <c r="AT442">
        <v>11.2</v>
      </c>
      <c r="AU442">
        <v>19.2</v>
      </c>
      <c r="AV442">
        <v>125.5</v>
      </c>
      <c r="AW442">
        <v>27.6</v>
      </c>
      <c r="AX442">
        <v>98.4</v>
      </c>
      <c r="AY442">
        <v>21.9</v>
      </c>
      <c r="AZ442">
        <v>114.3</v>
      </c>
      <c r="BA442">
        <v>87.9</v>
      </c>
      <c r="BB442" t="s">
        <v>63</v>
      </c>
      <c r="BC442" t="s">
        <v>64</v>
      </c>
      <c r="BD442" t="s">
        <v>65</v>
      </c>
      <c r="BE442" t="s">
        <v>64</v>
      </c>
      <c r="BF442" t="s">
        <v>64</v>
      </c>
      <c r="BG442" t="s">
        <v>66</v>
      </c>
      <c r="BH442">
        <v>1</v>
      </c>
      <c r="BI442">
        <v>1</v>
      </c>
      <c r="BJ442" t="s">
        <v>75</v>
      </c>
      <c r="BK442" t="s">
        <v>91</v>
      </c>
      <c r="BL442" t="s">
        <v>69</v>
      </c>
    </row>
    <row r="443" spans="1:64" x14ac:dyDescent="0.3">
      <c r="A443" t="s">
        <v>1040</v>
      </c>
      <c r="B443">
        <v>442</v>
      </c>
      <c r="C443" t="s">
        <v>261</v>
      </c>
      <c r="D443" t="s">
        <v>254</v>
      </c>
      <c r="E443" t="s">
        <v>1041</v>
      </c>
      <c r="F443">
        <f t="shared" si="12"/>
        <v>7</v>
      </c>
      <c r="G443">
        <f t="shared" si="13"/>
        <v>6</v>
      </c>
      <c r="AB443">
        <f>VLOOKUP(A443,Florencia_corr!A:B,2,FALSE)</f>
        <v>6</v>
      </c>
      <c r="AC443">
        <v>7</v>
      </c>
      <c r="AF443" t="s">
        <v>90</v>
      </c>
      <c r="AL443">
        <v>4</v>
      </c>
      <c r="AM443">
        <v>2</v>
      </c>
      <c r="AN443">
        <v>2</v>
      </c>
      <c r="AO443">
        <v>0</v>
      </c>
      <c r="AP443">
        <v>4</v>
      </c>
      <c r="AQ443">
        <v>37.5</v>
      </c>
      <c r="AR443">
        <v>28.1</v>
      </c>
      <c r="AS443">
        <v>9.5</v>
      </c>
      <c r="AT443">
        <v>12.1</v>
      </c>
      <c r="AU443">
        <v>21.2</v>
      </c>
      <c r="AV443">
        <v>127.8</v>
      </c>
      <c r="AW443">
        <v>21.4</v>
      </c>
      <c r="AX443">
        <v>106.3</v>
      </c>
      <c r="AY443">
        <v>16.8</v>
      </c>
      <c r="AZ443">
        <v>118.8</v>
      </c>
      <c r="BA443">
        <v>80.7</v>
      </c>
      <c r="BB443" t="s">
        <v>63</v>
      </c>
      <c r="BC443" t="s">
        <v>64</v>
      </c>
      <c r="BD443" t="s">
        <v>65</v>
      </c>
      <c r="BE443" t="s">
        <v>64</v>
      </c>
      <c r="BF443" t="s">
        <v>64</v>
      </c>
      <c r="BG443" t="s">
        <v>66</v>
      </c>
      <c r="BH443">
        <v>1</v>
      </c>
      <c r="BI443">
        <v>1</v>
      </c>
      <c r="BJ443" t="s">
        <v>75</v>
      </c>
      <c r="BK443" t="s">
        <v>91</v>
      </c>
      <c r="BL443" t="s">
        <v>69</v>
      </c>
    </row>
    <row r="444" spans="1:64" x14ac:dyDescent="0.3">
      <c r="A444" t="s">
        <v>1042</v>
      </c>
      <c r="B444">
        <v>443</v>
      </c>
      <c r="C444" t="s">
        <v>113</v>
      </c>
      <c r="D444" t="s">
        <v>114</v>
      </c>
      <c r="E444" t="s">
        <v>1043</v>
      </c>
      <c r="F444">
        <f t="shared" si="12"/>
        <v>1</v>
      </c>
      <c r="G444">
        <f t="shared" si="13"/>
        <v>0</v>
      </c>
      <c r="AB444">
        <v>0</v>
      </c>
      <c r="AC444">
        <v>1</v>
      </c>
      <c r="AE444">
        <v>1</v>
      </c>
      <c r="AF444" t="s">
        <v>80</v>
      </c>
      <c r="AL444">
        <v>9</v>
      </c>
      <c r="AM444">
        <v>2</v>
      </c>
      <c r="AN444">
        <v>1</v>
      </c>
      <c r="AO444">
        <v>6</v>
      </c>
      <c r="AP444">
        <v>4</v>
      </c>
      <c r="AQ444">
        <v>46.1</v>
      </c>
      <c r="AR444">
        <v>36.1</v>
      </c>
      <c r="AS444">
        <v>7.9</v>
      </c>
      <c r="AT444">
        <v>9.4</v>
      </c>
      <c r="AU444">
        <v>32.700000000000003</v>
      </c>
      <c r="AV444">
        <v>115.5</v>
      </c>
      <c r="AW444">
        <v>16.7</v>
      </c>
      <c r="AX444">
        <v>108.8</v>
      </c>
      <c r="AY444">
        <v>13.2</v>
      </c>
      <c r="AZ444">
        <v>96.2</v>
      </c>
      <c r="BA444">
        <v>100</v>
      </c>
      <c r="BB444" t="s">
        <v>63</v>
      </c>
      <c r="BC444" t="s">
        <v>64</v>
      </c>
      <c r="BD444" t="s">
        <v>65</v>
      </c>
      <c r="BE444" t="s">
        <v>64</v>
      </c>
      <c r="BF444" t="s">
        <v>64</v>
      </c>
      <c r="BG444" t="s">
        <v>96</v>
      </c>
      <c r="BH444">
        <v>1</v>
      </c>
      <c r="BI444">
        <v>1</v>
      </c>
      <c r="BJ444" t="s">
        <v>75</v>
      </c>
      <c r="BK444" t="s">
        <v>97</v>
      </c>
      <c r="BL444" t="s">
        <v>98</v>
      </c>
    </row>
    <row r="445" spans="1:64" x14ac:dyDescent="0.3">
      <c r="A445" t="s">
        <v>1044</v>
      </c>
      <c r="B445">
        <v>444</v>
      </c>
      <c r="C445" t="s">
        <v>113</v>
      </c>
      <c r="D445" t="s">
        <v>114</v>
      </c>
      <c r="E445" t="s">
        <v>1045</v>
      </c>
      <c r="F445">
        <f t="shared" si="12"/>
        <v>0</v>
      </c>
      <c r="G445">
        <f t="shared" si="13"/>
        <v>3</v>
      </c>
      <c r="H445">
        <f>VLOOKUP(A445,Barbacoas_H_corr!A:B,2,FALSE)</f>
        <v>3</v>
      </c>
      <c r="I445">
        <v>0</v>
      </c>
      <c r="J445">
        <v>1</v>
      </c>
      <c r="L445" t="s">
        <v>62</v>
      </c>
      <c r="AL445">
        <v>1</v>
      </c>
      <c r="AM445">
        <v>0</v>
      </c>
      <c r="AN445">
        <v>1</v>
      </c>
      <c r="AO445">
        <v>0</v>
      </c>
      <c r="AP445">
        <v>1</v>
      </c>
      <c r="AQ445">
        <v>21.5</v>
      </c>
      <c r="AR445">
        <v>10.1</v>
      </c>
      <c r="AS445">
        <v>3.4</v>
      </c>
      <c r="AT445">
        <v>6.4</v>
      </c>
      <c r="AU445">
        <v>28</v>
      </c>
      <c r="AV445">
        <v>97</v>
      </c>
      <c r="AW445">
        <v>23</v>
      </c>
      <c r="AX445">
        <v>74</v>
      </c>
      <c r="AY445">
        <v>23.7</v>
      </c>
      <c r="AZ445">
        <v>30</v>
      </c>
      <c r="BA445">
        <v>58.3</v>
      </c>
      <c r="BB445" t="s">
        <v>361</v>
      </c>
      <c r="BC445" t="s">
        <v>64</v>
      </c>
      <c r="BD445" t="s">
        <v>362</v>
      </c>
      <c r="BE445" t="s">
        <v>559</v>
      </c>
      <c r="BF445" t="s">
        <v>1046</v>
      </c>
      <c r="BG445" t="s">
        <v>96</v>
      </c>
      <c r="BH445">
        <v>2</v>
      </c>
      <c r="BI445">
        <v>2</v>
      </c>
      <c r="BJ445" t="s">
        <v>75</v>
      </c>
      <c r="BK445" t="s">
        <v>97</v>
      </c>
      <c r="BL445" t="s">
        <v>98</v>
      </c>
    </row>
    <row r="446" spans="1:64" x14ac:dyDescent="0.3">
      <c r="A446" t="s">
        <v>1047</v>
      </c>
      <c r="B446">
        <v>445</v>
      </c>
      <c r="C446" t="s">
        <v>347</v>
      </c>
      <c r="D446" t="s">
        <v>88</v>
      </c>
      <c r="E446" t="s">
        <v>1048</v>
      </c>
      <c r="F446">
        <f t="shared" si="12"/>
        <v>58</v>
      </c>
      <c r="G446">
        <f t="shared" si="13"/>
        <v>5</v>
      </c>
      <c r="M446">
        <f>VLOOKUP(A446,'San Agustin_corr'!A:B,2,FALSE)</f>
        <v>1</v>
      </c>
      <c r="N446">
        <v>33</v>
      </c>
      <c r="Q446" t="s">
        <v>90</v>
      </c>
      <c r="R446">
        <v>0</v>
      </c>
      <c r="S446">
        <v>8</v>
      </c>
      <c r="U446">
        <v>1</v>
      </c>
      <c r="V446" t="s">
        <v>80</v>
      </c>
      <c r="AG446">
        <f>VLOOKUP(A446,Fusa_corr!A:B,2,FALSE)</f>
        <v>4</v>
      </c>
      <c r="AH446">
        <v>17</v>
      </c>
      <c r="AK446" t="s">
        <v>90</v>
      </c>
      <c r="AL446">
        <v>56</v>
      </c>
      <c r="AM446">
        <v>12</v>
      </c>
      <c r="AN446">
        <v>24</v>
      </c>
      <c r="AO446">
        <v>20</v>
      </c>
      <c r="AP446">
        <v>17</v>
      </c>
      <c r="AQ446">
        <v>14.8</v>
      </c>
      <c r="AR446">
        <v>6.8</v>
      </c>
      <c r="AS446">
        <v>4.5999999999999996</v>
      </c>
      <c r="AT446">
        <v>3.7</v>
      </c>
      <c r="AU446">
        <v>20.5</v>
      </c>
      <c r="AV446">
        <v>84.1</v>
      </c>
      <c r="AW446">
        <v>19.600000000000001</v>
      </c>
      <c r="AX446">
        <v>64.5</v>
      </c>
      <c r="AY446">
        <v>23.3</v>
      </c>
      <c r="AZ446">
        <v>78.2</v>
      </c>
      <c r="BA446">
        <v>29.1</v>
      </c>
      <c r="BB446" t="s">
        <v>63</v>
      </c>
      <c r="BC446" t="s">
        <v>64</v>
      </c>
      <c r="BD446" t="s">
        <v>65</v>
      </c>
      <c r="BE446" t="s">
        <v>64</v>
      </c>
      <c r="BF446" t="s">
        <v>64</v>
      </c>
      <c r="BG446" t="s">
        <v>66</v>
      </c>
      <c r="BH446">
        <v>1</v>
      </c>
      <c r="BI446">
        <v>2</v>
      </c>
      <c r="BJ446" t="s">
        <v>116</v>
      </c>
      <c r="BK446" t="s">
        <v>91</v>
      </c>
      <c r="BL446" t="s">
        <v>69</v>
      </c>
    </row>
    <row r="447" spans="1:64" x14ac:dyDescent="0.3">
      <c r="A447" t="s">
        <v>1049</v>
      </c>
      <c r="B447">
        <v>446</v>
      </c>
      <c r="C447" t="s">
        <v>209</v>
      </c>
      <c r="D447" t="s">
        <v>88</v>
      </c>
      <c r="E447" t="s">
        <v>1050</v>
      </c>
      <c r="F447">
        <f t="shared" si="12"/>
        <v>15</v>
      </c>
      <c r="G447">
        <f t="shared" si="13"/>
        <v>5</v>
      </c>
      <c r="M447">
        <v>0</v>
      </c>
      <c r="N447">
        <v>3</v>
      </c>
      <c r="P447">
        <v>1</v>
      </c>
      <c r="Q447" t="s">
        <v>80</v>
      </c>
      <c r="W447">
        <f>VLOOKUP(A447,Honda_corr!A:B,2,FALSE)</f>
        <v>5</v>
      </c>
      <c r="X447">
        <v>12</v>
      </c>
      <c r="AA447" t="s">
        <v>90</v>
      </c>
      <c r="AL447">
        <v>5</v>
      </c>
      <c r="AM447">
        <v>2</v>
      </c>
      <c r="AN447">
        <v>3</v>
      </c>
      <c r="AO447">
        <v>0</v>
      </c>
      <c r="AP447">
        <v>4</v>
      </c>
      <c r="AQ447">
        <v>21.6</v>
      </c>
      <c r="AR447">
        <v>13.7</v>
      </c>
      <c r="AS447">
        <v>7.4</v>
      </c>
      <c r="AT447">
        <v>5.8</v>
      </c>
      <c r="AU447">
        <v>22.3</v>
      </c>
      <c r="AV447">
        <v>87.4</v>
      </c>
      <c r="AW447">
        <v>7.3</v>
      </c>
      <c r="AX447">
        <v>79.400000000000006</v>
      </c>
      <c r="AY447">
        <v>8.4</v>
      </c>
      <c r="AZ447">
        <v>88.8</v>
      </c>
      <c r="BA447">
        <v>29.2</v>
      </c>
      <c r="BB447" t="s">
        <v>63</v>
      </c>
      <c r="BC447" t="s">
        <v>64</v>
      </c>
      <c r="BD447" t="s">
        <v>65</v>
      </c>
      <c r="BE447" t="s">
        <v>64</v>
      </c>
      <c r="BF447" t="s">
        <v>64</v>
      </c>
      <c r="BG447" t="s">
        <v>135</v>
      </c>
      <c r="BH447">
        <v>2</v>
      </c>
      <c r="BI447">
        <v>1</v>
      </c>
      <c r="BJ447" t="s">
        <v>116</v>
      </c>
      <c r="BK447" t="s">
        <v>91</v>
      </c>
      <c r="BL447" t="s">
        <v>69</v>
      </c>
    </row>
    <row r="448" spans="1:64" x14ac:dyDescent="0.3">
      <c r="A448" t="s">
        <v>1051</v>
      </c>
      <c r="B448">
        <v>447</v>
      </c>
      <c r="C448" t="s">
        <v>209</v>
      </c>
      <c r="D448" t="s">
        <v>88</v>
      </c>
      <c r="E448" t="s">
        <v>1052</v>
      </c>
      <c r="F448">
        <f t="shared" si="12"/>
        <v>24</v>
      </c>
      <c r="G448">
        <f t="shared" si="13"/>
        <v>6</v>
      </c>
      <c r="M448">
        <f>VLOOKUP(A448,'San Agustin_corr'!A:B,2,FALSE)</f>
        <v>3</v>
      </c>
      <c r="N448">
        <v>4</v>
      </c>
      <c r="Q448" t="s">
        <v>90</v>
      </c>
      <c r="R448">
        <f>VLOOKUP(A448,Toche_corr!A:B,2,FALSE)</f>
        <v>3</v>
      </c>
      <c r="S448">
        <v>19</v>
      </c>
      <c r="V448" t="s">
        <v>90</v>
      </c>
      <c r="AG448">
        <v>0</v>
      </c>
      <c r="AH448">
        <v>1</v>
      </c>
      <c r="AJ448">
        <v>1</v>
      </c>
      <c r="AK448" t="s">
        <v>80</v>
      </c>
      <c r="AL448">
        <v>21</v>
      </c>
      <c r="AM448">
        <v>6</v>
      </c>
      <c r="AN448">
        <v>9</v>
      </c>
      <c r="AO448">
        <v>6</v>
      </c>
      <c r="AP448">
        <v>4</v>
      </c>
      <c r="AQ448">
        <v>21.7</v>
      </c>
      <c r="AR448">
        <v>12.4</v>
      </c>
      <c r="AS448">
        <v>6.5</v>
      </c>
      <c r="AT448">
        <v>5.7</v>
      </c>
      <c r="AU448">
        <v>21.3</v>
      </c>
      <c r="AV448">
        <v>88.8</v>
      </c>
      <c r="AW448">
        <v>14.4</v>
      </c>
      <c r="AX448">
        <v>74.5</v>
      </c>
      <c r="AY448">
        <v>16.2</v>
      </c>
      <c r="AZ448">
        <v>87.4</v>
      </c>
      <c r="BA448">
        <v>26.3</v>
      </c>
      <c r="BB448" t="s">
        <v>63</v>
      </c>
      <c r="BC448" t="s">
        <v>64</v>
      </c>
      <c r="BD448" t="s">
        <v>65</v>
      </c>
      <c r="BE448" t="s">
        <v>64</v>
      </c>
      <c r="BF448" t="s">
        <v>64</v>
      </c>
      <c r="BG448" t="s">
        <v>66</v>
      </c>
      <c r="BH448">
        <v>2</v>
      </c>
      <c r="BI448">
        <v>1</v>
      </c>
      <c r="BJ448" t="s">
        <v>75</v>
      </c>
      <c r="BK448" t="s">
        <v>91</v>
      </c>
      <c r="BL448" t="s">
        <v>69</v>
      </c>
    </row>
    <row r="449" spans="1:64" x14ac:dyDescent="0.3">
      <c r="A449" t="s">
        <v>1053</v>
      </c>
      <c r="B449">
        <v>448</v>
      </c>
      <c r="C449" t="s">
        <v>209</v>
      </c>
      <c r="D449" t="s">
        <v>88</v>
      </c>
      <c r="E449" t="s">
        <v>1054</v>
      </c>
      <c r="F449">
        <f t="shared" si="12"/>
        <v>1</v>
      </c>
      <c r="G449">
        <f t="shared" si="13"/>
        <v>0</v>
      </c>
      <c r="W449">
        <v>0</v>
      </c>
      <c r="X449">
        <v>1</v>
      </c>
      <c r="Z449">
        <v>1</v>
      </c>
      <c r="AA449" t="s">
        <v>80</v>
      </c>
      <c r="AL449">
        <v>18</v>
      </c>
      <c r="AM449">
        <v>4</v>
      </c>
      <c r="AN449">
        <v>6</v>
      </c>
      <c r="AO449">
        <v>8</v>
      </c>
      <c r="AP449">
        <v>4</v>
      </c>
      <c r="AQ449">
        <v>22.7</v>
      </c>
      <c r="AR449">
        <v>15.5</v>
      </c>
      <c r="AS449">
        <v>8.5</v>
      </c>
      <c r="AT449">
        <v>6.9</v>
      </c>
      <c r="AU449">
        <v>21.8</v>
      </c>
      <c r="AV449">
        <v>98.8</v>
      </c>
      <c r="AW449">
        <v>21.6</v>
      </c>
      <c r="AX449">
        <v>79.400000000000006</v>
      </c>
      <c r="AY449">
        <v>21.4</v>
      </c>
      <c r="AZ449">
        <v>88.1</v>
      </c>
      <c r="BA449">
        <v>32.1</v>
      </c>
      <c r="BB449" t="s">
        <v>63</v>
      </c>
      <c r="BC449" t="s">
        <v>64</v>
      </c>
      <c r="BD449" t="s">
        <v>65</v>
      </c>
      <c r="BE449" t="s">
        <v>64</v>
      </c>
      <c r="BF449" t="s">
        <v>64</v>
      </c>
      <c r="BG449" t="s">
        <v>74</v>
      </c>
      <c r="BH449">
        <v>1</v>
      </c>
      <c r="BI449">
        <v>3</v>
      </c>
      <c r="BJ449" t="s">
        <v>116</v>
      </c>
      <c r="BK449" t="s">
        <v>91</v>
      </c>
      <c r="BL449" t="s">
        <v>69</v>
      </c>
    </row>
    <row r="450" spans="1:64" x14ac:dyDescent="0.3">
      <c r="A450" t="s">
        <v>1055</v>
      </c>
      <c r="B450">
        <v>449</v>
      </c>
      <c r="C450" t="s">
        <v>209</v>
      </c>
      <c r="D450" t="s">
        <v>88</v>
      </c>
      <c r="E450" t="s">
        <v>1056</v>
      </c>
      <c r="F450">
        <f t="shared" ref="F450:F513" si="14">I450+N450+S450+X450+AC450+AH450</f>
        <v>16</v>
      </c>
      <c r="G450">
        <f t="shared" ref="G450:G513" si="15">H450+M450+R450+W450+AB450+AG450</f>
        <v>3</v>
      </c>
      <c r="AB450">
        <f>VLOOKUP(A450,Florencia_corr!A:B,2,FALSE)</f>
        <v>3</v>
      </c>
      <c r="AC450">
        <v>16</v>
      </c>
      <c r="AF450" t="s">
        <v>90</v>
      </c>
      <c r="AL450">
        <v>24</v>
      </c>
      <c r="AM450">
        <v>9</v>
      </c>
      <c r="AN450">
        <v>14</v>
      </c>
      <c r="AO450">
        <v>1</v>
      </c>
      <c r="AP450">
        <v>4</v>
      </c>
      <c r="AQ450">
        <v>21.7</v>
      </c>
      <c r="AR450">
        <v>14.4</v>
      </c>
      <c r="AS450">
        <v>7.7</v>
      </c>
      <c r="AT450">
        <v>5.8</v>
      </c>
      <c r="AU450">
        <v>21.8</v>
      </c>
      <c r="AV450">
        <v>85.8</v>
      </c>
      <c r="AW450">
        <v>12.2</v>
      </c>
      <c r="AX450">
        <v>73.400000000000006</v>
      </c>
      <c r="AY450">
        <v>14.2</v>
      </c>
      <c r="AZ450">
        <v>86.9</v>
      </c>
      <c r="BA450">
        <v>27.5</v>
      </c>
      <c r="BB450" t="s">
        <v>63</v>
      </c>
      <c r="BC450" t="s">
        <v>64</v>
      </c>
      <c r="BD450" t="s">
        <v>65</v>
      </c>
      <c r="BE450" t="s">
        <v>64</v>
      </c>
      <c r="BF450" t="s">
        <v>64</v>
      </c>
      <c r="BG450" t="s">
        <v>66</v>
      </c>
      <c r="BH450">
        <v>2</v>
      </c>
      <c r="BI450">
        <v>1</v>
      </c>
      <c r="BJ450" t="s">
        <v>116</v>
      </c>
      <c r="BK450" t="s">
        <v>91</v>
      </c>
      <c r="BL450" t="s">
        <v>69</v>
      </c>
    </row>
    <row r="451" spans="1:64" x14ac:dyDescent="0.3">
      <c r="A451" t="s">
        <v>1057</v>
      </c>
      <c r="B451">
        <v>450</v>
      </c>
      <c r="C451" t="s">
        <v>209</v>
      </c>
      <c r="D451" t="s">
        <v>88</v>
      </c>
      <c r="E451" t="s">
        <v>1058</v>
      </c>
      <c r="F451">
        <f t="shared" si="14"/>
        <v>5</v>
      </c>
      <c r="G451">
        <f t="shared" si="15"/>
        <v>0</v>
      </c>
      <c r="W451">
        <v>0</v>
      </c>
      <c r="X451">
        <v>5</v>
      </c>
      <c r="Z451">
        <v>1</v>
      </c>
      <c r="AA451" t="s">
        <v>80</v>
      </c>
      <c r="AL451">
        <v>7</v>
      </c>
      <c r="AM451">
        <v>3</v>
      </c>
      <c r="AN451">
        <v>3</v>
      </c>
      <c r="AO451">
        <v>1</v>
      </c>
      <c r="AP451">
        <v>6</v>
      </c>
      <c r="AQ451">
        <v>21.6</v>
      </c>
      <c r="AR451">
        <v>14.6</v>
      </c>
      <c r="AS451">
        <v>7.7</v>
      </c>
      <c r="AT451">
        <v>6.4</v>
      </c>
      <c r="AU451">
        <v>23</v>
      </c>
      <c r="AV451">
        <v>90.4</v>
      </c>
      <c r="AW451">
        <v>15.5</v>
      </c>
      <c r="AX451">
        <v>74.7</v>
      </c>
      <c r="AY451">
        <v>17.2</v>
      </c>
      <c r="AZ451">
        <v>88.6</v>
      </c>
      <c r="BA451">
        <v>31.7</v>
      </c>
      <c r="BB451" t="s">
        <v>63</v>
      </c>
      <c r="BC451" t="s">
        <v>64</v>
      </c>
      <c r="BD451" t="s">
        <v>65</v>
      </c>
      <c r="BE451" t="s">
        <v>64</v>
      </c>
      <c r="BF451" t="s">
        <v>64</v>
      </c>
      <c r="BG451" t="s">
        <v>74</v>
      </c>
      <c r="BH451">
        <v>2</v>
      </c>
      <c r="BI451">
        <v>1</v>
      </c>
      <c r="BJ451" t="s">
        <v>116</v>
      </c>
      <c r="BK451" t="s">
        <v>91</v>
      </c>
      <c r="BL451" t="s">
        <v>69</v>
      </c>
    </row>
    <row r="452" spans="1:64" x14ac:dyDescent="0.3">
      <c r="A452" t="s">
        <v>1059</v>
      </c>
      <c r="B452">
        <v>451</v>
      </c>
      <c r="C452" t="s">
        <v>209</v>
      </c>
      <c r="D452" t="s">
        <v>88</v>
      </c>
      <c r="E452" t="s">
        <v>1060</v>
      </c>
      <c r="F452">
        <f t="shared" si="14"/>
        <v>0</v>
      </c>
      <c r="G452">
        <f t="shared" si="15"/>
        <v>1</v>
      </c>
      <c r="AB452">
        <f>VLOOKUP(A452,Florencia_corr!A:B,2,FALSE)</f>
        <v>1</v>
      </c>
      <c r="AC452">
        <v>0</v>
      </c>
      <c r="AD452">
        <v>1</v>
      </c>
      <c r="AF452" t="s">
        <v>62</v>
      </c>
      <c r="AL452">
        <v>15</v>
      </c>
      <c r="AM452">
        <v>6</v>
      </c>
      <c r="AN452">
        <v>8</v>
      </c>
      <c r="AO452">
        <v>1</v>
      </c>
      <c r="AP452">
        <v>4</v>
      </c>
      <c r="AQ452">
        <v>20.2</v>
      </c>
      <c r="AR452">
        <v>14.6</v>
      </c>
      <c r="AS452">
        <v>7</v>
      </c>
      <c r="AT452">
        <v>5.7</v>
      </c>
      <c r="AU452">
        <v>20.6</v>
      </c>
      <c r="AV452">
        <v>88.6</v>
      </c>
      <c r="AW452">
        <v>15</v>
      </c>
      <c r="AX452">
        <v>73.2</v>
      </c>
      <c r="AY452">
        <v>17</v>
      </c>
      <c r="AZ452">
        <v>82.9</v>
      </c>
      <c r="BA452">
        <v>25.1</v>
      </c>
      <c r="BB452" t="s">
        <v>63</v>
      </c>
      <c r="BC452" t="s">
        <v>64</v>
      </c>
      <c r="BD452" t="s">
        <v>65</v>
      </c>
      <c r="BE452" t="s">
        <v>64</v>
      </c>
      <c r="BF452" t="s">
        <v>64</v>
      </c>
      <c r="BG452" t="s">
        <v>66</v>
      </c>
      <c r="BH452">
        <v>2</v>
      </c>
      <c r="BI452">
        <v>3</v>
      </c>
      <c r="BJ452" t="s">
        <v>75</v>
      </c>
      <c r="BK452" t="s">
        <v>91</v>
      </c>
      <c r="BL452" t="s">
        <v>69</v>
      </c>
    </row>
    <row r="453" spans="1:64" x14ac:dyDescent="0.3">
      <c r="A453" t="s">
        <v>1061</v>
      </c>
      <c r="B453">
        <v>452</v>
      </c>
      <c r="C453" t="s">
        <v>209</v>
      </c>
      <c r="D453" t="s">
        <v>88</v>
      </c>
      <c r="E453" t="s">
        <v>1062</v>
      </c>
      <c r="F453">
        <f t="shared" si="14"/>
        <v>12</v>
      </c>
      <c r="G453">
        <f t="shared" si="15"/>
        <v>0</v>
      </c>
      <c r="AB453">
        <v>0</v>
      </c>
      <c r="AC453">
        <v>12</v>
      </c>
      <c r="AE453">
        <v>1</v>
      </c>
      <c r="AF453" t="s">
        <v>80</v>
      </c>
      <c r="AL453">
        <v>49</v>
      </c>
      <c r="AM453">
        <v>10</v>
      </c>
      <c r="AN453">
        <v>17</v>
      </c>
      <c r="AO453">
        <v>22</v>
      </c>
      <c r="AP453">
        <v>10</v>
      </c>
      <c r="AQ453">
        <v>21.1</v>
      </c>
      <c r="AR453">
        <v>12.9</v>
      </c>
      <c r="AS453">
        <v>7.1</v>
      </c>
      <c r="AT453">
        <v>5.2</v>
      </c>
      <c r="AU453">
        <v>20.100000000000001</v>
      </c>
      <c r="AV453">
        <v>80.400000000000006</v>
      </c>
      <c r="AW453">
        <v>15.5</v>
      </c>
      <c r="AX453">
        <v>66.8</v>
      </c>
      <c r="AY453">
        <v>18.8</v>
      </c>
      <c r="AZ453">
        <v>76.5</v>
      </c>
      <c r="BA453">
        <v>17.7</v>
      </c>
      <c r="BB453" t="s">
        <v>63</v>
      </c>
      <c r="BC453" t="s">
        <v>64</v>
      </c>
      <c r="BD453" t="s">
        <v>65</v>
      </c>
      <c r="BE453" t="s">
        <v>64</v>
      </c>
      <c r="BF453" t="s">
        <v>64</v>
      </c>
      <c r="BG453" t="s">
        <v>66</v>
      </c>
      <c r="BH453">
        <v>1</v>
      </c>
      <c r="BI453">
        <v>1</v>
      </c>
      <c r="BJ453" t="s">
        <v>75</v>
      </c>
      <c r="BK453" t="s">
        <v>91</v>
      </c>
      <c r="BL453" t="s">
        <v>69</v>
      </c>
    </row>
    <row r="454" spans="1:64" x14ac:dyDescent="0.3">
      <c r="A454" t="s">
        <v>1063</v>
      </c>
      <c r="B454">
        <v>453</v>
      </c>
      <c r="C454" t="s">
        <v>1064</v>
      </c>
      <c r="D454" t="s">
        <v>88</v>
      </c>
      <c r="E454" t="s">
        <v>1065</v>
      </c>
      <c r="F454">
        <f t="shared" si="14"/>
        <v>14</v>
      </c>
      <c r="G454">
        <f t="shared" si="15"/>
        <v>11</v>
      </c>
      <c r="H454">
        <f>VLOOKUP(A454,Barbacoas_H_corr!A:B,2,FALSE)</f>
        <v>5</v>
      </c>
      <c r="I454">
        <v>14</v>
      </c>
      <c r="L454" t="s">
        <v>90</v>
      </c>
      <c r="AB454">
        <f>VLOOKUP(A454,Florencia_corr!A:B,2,FALSE)</f>
        <v>6</v>
      </c>
      <c r="AC454">
        <v>0</v>
      </c>
      <c r="AD454">
        <v>1</v>
      </c>
      <c r="AF454" t="s">
        <v>62</v>
      </c>
      <c r="AL454">
        <v>15</v>
      </c>
      <c r="AM454">
        <v>4</v>
      </c>
      <c r="AN454">
        <v>8</v>
      </c>
      <c r="AO454">
        <v>3</v>
      </c>
      <c r="AP454">
        <v>4</v>
      </c>
      <c r="AQ454">
        <v>12.9</v>
      </c>
      <c r="AR454">
        <v>7</v>
      </c>
      <c r="AS454">
        <v>4.3</v>
      </c>
      <c r="AT454">
        <v>3.7</v>
      </c>
      <c r="AU454">
        <v>14.8</v>
      </c>
      <c r="AV454">
        <v>62.5</v>
      </c>
      <c r="AW454">
        <v>10.7</v>
      </c>
      <c r="AX454">
        <v>52.6</v>
      </c>
      <c r="AY454">
        <v>16.8</v>
      </c>
      <c r="AZ454">
        <v>54.3</v>
      </c>
      <c r="BA454">
        <v>11</v>
      </c>
      <c r="BB454" t="s">
        <v>84</v>
      </c>
      <c r="BC454" t="s">
        <v>85</v>
      </c>
      <c r="BD454" t="s">
        <v>65</v>
      </c>
      <c r="BE454" t="s">
        <v>64</v>
      </c>
      <c r="BF454" t="s">
        <v>64</v>
      </c>
      <c r="BG454" t="s">
        <v>66</v>
      </c>
      <c r="BH454">
        <v>1</v>
      </c>
      <c r="BI454">
        <v>1</v>
      </c>
      <c r="BJ454" t="s">
        <v>75</v>
      </c>
      <c r="BK454" t="s">
        <v>91</v>
      </c>
      <c r="BL454" t="s">
        <v>69</v>
      </c>
    </row>
    <row r="455" spans="1:64" x14ac:dyDescent="0.3">
      <c r="A455" t="s">
        <v>1066</v>
      </c>
      <c r="B455">
        <v>454</v>
      </c>
      <c r="C455" t="s">
        <v>244</v>
      </c>
      <c r="D455" t="s">
        <v>88</v>
      </c>
      <c r="E455" t="s">
        <v>1067</v>
      </c>
      <c r="F455">
        <f t="shared" si="14"/>
        <v>85</v>
      </c>
      <c r="G455">
        <f t="shared" si="15"/>
        <v>28</v>
      </c>
      <c r="M455">
        <f>VLOOKUP(A455,'San Agustin_corr'!A:B,2,FALSE)</f>
        <v>13</v>
      </c>
      <c r="N455">
        <v>40</v>
      </c>
      <c r="Q455" t="s">
        <v>90</v>
      </c>
      <c r="R455">
        <f>VLOOKUP(A455,Toche_corr!A:B,2,FALSE)</f>
        <v>1</v>
      </c>
      <c r="S455">
        <v>35</v>
      </c>
      <c r="V455" t="s">
        <v>90</v>
      </c>
      <c r="AG455">
        <f>VLOOKUP(A455,Fusa_corr!A:B,2,FALSE)</f>
        <v>14</v>
      </c>
      <c r="AH455">
        <v>10</v>
      </c>
      <c r="AK455" t="s">
        <v>90</v>
      </c>
      <c r="AL455">
        <v>66</v>
      </c>
      <c r="AM455">
        <v>8</v>
      </c>
      <c r="AN455">
        <v>38</v>
      </c>
      <c r="AO455">
        <v>20</v>
      </c>
      <c r="AP455">
        <v>12</v>
      </c>
      <c r="AQ455">
        <v>11.9</v>
      </c>
      <c r="AR455">
        <v>7</v>
      </c>
      <c r="AS455">
        <v>4.0999999999999996</v>
      </c>
      <c r="AT455">
        <v>3.3</v>
      </c>
      <c r="AU455">
        <v>17.7</v>
      </c>
      <c r="AV455">
        <v>63.6</v>
      </c>
      <c r="AW455">
        <v>10.6</v>
      </c>
      <c r="AX455">
        <v>52</v>
      </c>
      <c r="AY455">
        <v>17</v>
      </c>
      <c r="AZ455">
        <v>64.900000000000006</v>
      </c>
      <c r="BA455">
        <v>9</v>
      </c>
      <c r="BB455" t="s">
        <v>63</v>
      </c>
      <c r="BC455" t="s">
        <v>64</v>
      </c>
      <c r="BD455" t="s">
        <v>65</v>
      </c>
      <c r="BE455" t="s">
        <v>64</v>
      </c>
      <c r="BF455" t="s">
        <v>64</v>
      </c>
      <c r="BG455" t="s">
        <v>66</v>
      </c>
      <c r="BH455">
        <v>1</v>
      </c>
      <c r="BI455">
        <v>1</v>
      </c>
      <c r="BJ455" t="s">
        <v>75</v>
      </c>
      <c r="BK455" t="s">
        <v>91</v>
      </c>
      <c r="BL455" t="s">
        <v>69</v>
      </c>
    </row>
    <row r="456" spans="1:64" x14ac:dyDescent="0.3">
      <c r="A456" t="s">
        <v>1068</v>
      </c>
      <c r="B456">
        <v>455</v>
      </c>
      <c r="C456" t="s">
        <v>244</v>
      </c>
      <c r="D456" t="s">
        <v>88</v>
      </c>
      <c r="E456" t="s">
        <v>1069</v>
      </c>
      <c r="F456">
        <f t="shared" si="14"/>
        <v>118</v>
      </c>
      <c r="G456">
        <f t="shared" si="15"/>
        <v>22</v>
      </c>
      <c r="M456">
        <v>0</v>
      </c>
      <c r="N456">
        <v>1</v>
      </c>
      <c r="P456">
        <v>1</v>
      </c>
      <c r="Q456" t="s">
        <v>80</v>
      </c>
      <c r="R456">
        <f>VLOOKUP(A456,Toche_corr!A:B,2,FALSE)</f>
        <v>17</v>
      </c>
      <c r="S456">
        <v>104</v>
      </c>
      <c r="V456" t="s">
        <v>90</v>
      </c>
      <c r="AG456">
        <f>VLOOKUP(A456,Fusa_corr!A:B,2,FALSE)</f>
        <v>5</v>
      </c>
      <c r="AH456">
        <v>13</v>
      </c>
      <c r="AK456" t="s">
        <v>90</v>
      </c>
      <c r="AL456">
        <v>21</v>
      </c>
      <c r="AM456">
        <v>3</v>
      </c>
      <c r="AN456">
        <v>10</v>
      </c>
      <c r="AO456">
        <v>8</v>
      </c>
      <c r="AP456">
        <v>4</v>
      </c>
      <c r="AQ456">
        <v>12.3</v>
      </c>
      <c r="AR456">
        <v>6.9</v>
      </c>
      <c r="AS456">
        <v>4.3</v>
      </c>
      <c r="AT456">
        <v>3.7</v>
      </c>
      <c r="AU456">
        <v>19.399999999999999</v>
      </c>
      <c r="AV456">
        <v>68.7</v>
      </c>
      <c r="AW456">
        <v>10.3</v>
      </c>
      <c r="AX456">
        <v>58.8</v>
      </c>
      <c r="AY456">
        <v>14.9</v>
      </c>
      <c r="AZ456">
        <v>69.7</v>
      </c>
      <c r="BA456">
        <v>11.7</v>
      </c>
      <c r="BB456" t="s">
        <v>63</v>
      </c>
      <c r="BC456" t="s">
        <v>64</v>
      </c>
      <c r="BD456" t="s">
        <v>65</v>
      </c>
      <c r="BE456" t="s">
        <v>64</v>
      </c>
      <c r="BF456" t="s">
        <v>64</v>
      </c>
      <c r="BG456" t="s">
        <v>66</v>
      </c>
      <c r="BH456">
        <v>1</v>
      </c>
      <c r="BI456">
        <v>1</v>
      </c>
      <c r="BJ456" t="s">
        <v>75</v>
      </c>
      <c r="BK456" t="s">
        <v>91</v>
      </c>
      <c r="BL456" t="s">
        <v>69</v>
      </c>
    </row>
    <row r="457" spans="1:64" x14ac:dyDescent="0.3">
      <c r="A457" t="s">
        <v>1070</v>
      </c>
      <c r="B457">
        <v>456</v>
      </c>
      <c r="C457" t="s">
        <v>209</v>
      </c>
      <c r="D457" t="s">
        <v>88</v>
      </c>
      <c r="E457" t="s">
        <v>1071</v>
      </c>
      <c r="F457">
        <f t="shared" si="14"/>
        <v>20</v>
      </c>
      <c r="G457">
        <f t="shared" si="15"/>
        <v>8</v>
      </c>
      <c r="M457">
        <f>VLOOKUP(A457,'San Agustin_corr'!A:B,2,FALSE)</f>
        <v>7</v>
      </c>
      <c r="N457">
        <v>3</v>
      </c>
      <c r="Q457" t="s">
        <v>90</v>
      </c>
      <c r="R457">
        <f>VLOOKUP(A457,Toche_corr!A:B,2,FALSE)</f>
        <v>1</v>
      </c>
      <c r="S457">
        <v>15</v>
      </c>
      <c r="V457" t="s">
        <v>90</v>
      </c>
      <c r="AG457">
        <v>0</v>
      </c>
      <c r="AH457">
        <v>2</v>
      </c>
      <c r="AJ457">
        <v>1</v>
      </c>
      <c r="AK457" t="s">
        <v>80</v>
      </c>
      <c r="AL457">
        <v>18</v>
      </c>
      <c r="AM457">
        <v>7</v>
      </c>
      <c r="AN457">
        <v>9</v>
      </c>
      <c r="AO457">
        <v>2</v>
      </c>
      <c r="AP457">
        <v>4</v>
      </c>
      <c r="AQ457">
        <v>26.6</v>
      </c>
      <c r="AR457">
        <v>17.7</v>
      </c>
      <c r="AS457">
        <v>11.1</v>
      </c>
      <c r="AT457">
        <v>7.7</v>
      </c>
      <c r="AU457">
        <v>18.5</v>
      </c>
      <c r="AV457">
        <v>106</v>
      </c>
      <c r="AW457">
        <v>22.6</v>
      </c>
      <c r="AX457">
        <v>83.8</v>
      </c>
      <c r="AY457">
        <v>21.2</v>
      </c>
      <c r="AZ457">
        <v>89.1</v>
      </c>
      <c r="BA457">
        <v>38.299999999999997</v>
      </c>
      <c r="BB457" t="s">
        <v>63</v>
      </c>
      <c r="BC457" t="s">
        <v>64</v>
      </c>
      <c r="BD457" t="s">
        <v>65</v>
      </c>
      <c r="BE457" t="s">
        <v>64</v>
      </c>
      <c r="BF457" t="s">
        <v>64</v>
      </c>
      <c r="BG457" t="s">
        <v>66</v>
      </c>
      <c r="BH457">
        <v>2</v>
      </c>
      <c r="BI457">
        <v>1</v>
      </c>
      <c r="BJ457" t="s">
        <v>116</v>
      </c>
      <c r="BK457" t="s">
        <v>91</v>
      </c>
      <c r="BL457" t="s">
        <v>69</v>
      </c>
    </row>
    <row r="458" spans="1:64" x14ac:dyDescent="0.3">
      <c r="A458" t="s">
        <v>1072</v>
      </c>
      <c r="B458">
        <v>457</v>
      </c>
      <c r="C458" t="s">
        <v>209</v>
      </c>
      <c r="D458" t="s">
        <v>88</v>
      </c>
      <c r="E458" t="s">
        <v>1073</v>
      </c>
      <c r="F458">
        <f t="shared" si="14"/>
        <v>28</v>
      </c>
      <c r="G458">
        <f t="shared" si="15"/>
        <v>0</v>
      </c>
      <c r="M458">
        <v>0</v>
      </c>
      <c r="N458">
        <v>1</v>
      </c>
      <c r="P458">
        <v>1</v>
      </c>
      <c r="Q458" t="s">
        <v>80</v>
      </c>
      <c r="W458">
        <v>0</v>
      </c>
      <c r="X458">
        <v>14</v>
      </c>
      <c r="Z458">
        <v>1</v>
      </c>
      <c r="AA458" t="s">
        <v>80</v>
      </c>
      <c r="AB458">
        <v>0</v>
      </c>
      <c r="AC458">
        <v>13</v>
      </c>
      <c r="AE458">
        <v>1</v>
      </c>
      <c r="AF458" t="s">
        <v>80</v>
      </c>
      <c r="AL458">
        <v>30</v>
      </c>
      <c r="AM458">
        <v>8</v>
      </c>
      <c r="AN458">
        <v>16</v>
      </c>
      <c r="AO458">
        <v>6</v>
      </c>
      <c r="AP458">
        <v>10</v>
      </c>
      <c r="AQ458">
        <v>26.3</v>
      </c>
      <c r="AR458">
        <v>18.3</v>
      </c>
      <c r="AS458">
        <v>10.6</v>
      </c>
      <c r="AT458">
        <v>8.4</v>
      </c>
      <c r="AU458">
        <v>19.600000000000001</v>
      </c>
      <c r="AV458">
        <v>106.9</v>
      </c>
      <c r="AW458">
        <v>22.3</v>
      </c>
      <c r="AX458">
        <v>84.1</v>
      </c>
      <c r="AY458">
        <v>21</v>
      </c>
      <c r="AZ458">
        <v>85.5</v>
      </c>
      <c r="BA458">
        <v>43.2</v>
      </c>
      <c r="BB458" t="s">
        <v>63</v>
      </c>
      <c r="BC458" t="s">
        <v>64</v>
      </c>
      <c r="BD458" t="s">
        <v>65</v>
      </c>
      <c r="BE458" t="s">
        <v>64</v>
      </c>
      <c r="BF458" t="s">
        <v>64</v>
      </c>
      <c r="BG458" t="s">
        <v>66</v>
      </c>
      <c r="BH458">
        <v>2</v>
      </c>
      <c r="BI458">
        <v>3</v>
      </c>
      <c r="BJ458" t="s">
        <v>75</v>
      </c>
      <c r="BK458" t="s">
        <v>91</v>
      </c>
      <c r="BL458" t="s">
        <v>69</v>
      </c>
    </row>
    <row r="459" spans="1:64" x14ac:dyDescent="0.3">
      <c r="A459" t="s">
        <v>1074</v>
      </c>
      <c r="B459">
        <v>458</v>
      </c>
      <c r="C459" t="s">
        <v>209</v>
      </c>
      <c r="D459" t="s">
        <v>88</v>
      </c>
      <c r="E459" t="s">
        <v>1075</v>
      </c>
      <c r="F459">
        <f t="shared" si="14"/>
        <v>1</v>
      </c>
      <c r="G459">
        <f t="shared" si="15"/>
        <v>0</v>
      </c>
      <c r="H459">
        <v>0</v>
      </c>
      <c r="I459">
        <v>1</v>
      </c>
      <c r="K459">
        <v>1</v>
      </c>
      <c r="L459" t="s">
        <v>80</v>
      </c>
      <c r="AL459">
        <v>9</v>
      </c>
      <c r="AM459">
        <v>5</v>
      </c>
      <c r="AN459">
        <v>4</v>
      </c>
      <c r="AO459">
        <v>0</v>
      </c>
      <c r="AP459">
        <v>5</v>
      </c>
      <c r="AQ459">
        <v>11.5</v>
      </c>
      <c r="AR459">
        <v>6.9</v>
      </c>
      <c r="AS459">
        <v>3.5</v>
      </c>
      <c r="AT459">
        <v>3.1</v>
      </c>
      <c r="AU459">
        <v>16.3</v>
      </c>
      <c r="AV459">
        <v>58.5</v>
      </c>
      <c r="AW459">
        <v>11.1</v>
      </c>
      <c r="AX459">
        <v>49</v>
      </c>
      <c r="AY459">
        <v>18.5</v>
      </c>
      <c r="AZ459">
        <v>50.6</v>
      </c>
      <c r="BA459">
        <v>10.5</v>
      </c>
      <c r="BB459" t="s">
        <v>63</v>
      </c>
      <c r="BC459" t="s">
        <v>64</v>
      </c>
      <c r="BD459" t="s">
        <v>65</v>
      </c>
      <c r="BE459" t="s">
        <v>64</v>
      </c>
      <c r="BF459" t="s">
        <v>64</v>
      </c>
      <c r="BG459" t="s">
        <v>66</v>
      </c>
      <c r="BH459">
        <v>1</v>
      </c>
      <c r="BI459">
        <v>1</v>
      </c>
      <c r="BJ459" t="s">
        <v>75</v>
      </c>
      <c r="BK459" t="s">
        <v>91</v>
      </c>
      <c r="BL459" t="s">
        <v>69</v>
      </c>
    </row>
    <row r="460" spans="1:64" x14ac:dyDescent="0.3">
      <c r="A460" t="s">
        <v>1076</v>
      </c>
      <c r="B460">
        <v>459</v>
      </c>
      <c r="C460" t="s">
        <v>209</v>
      </c>
      <c r="D460" t="s">
        <v>88</v>
      </c>
      <c r="E460" t="s">
        <v>1077</v>
      </c>
      <c r="F460">
        <f t="shared" si="14"/>
        <v>6</v>
      </c>
      <c r="G460">
        <f t="shared" si="15"/>
        <v>0</v>
      </c>
      <c r="W460">
        <v>0</v>
      </c>
      <c r="X460">
        <v>5</v>
      </c>
      <c r="Z460">
        <v>1</v>
      </c>
      <c r="AA460" t="s">
        <v>80</v>
      </c>
      <c r="AB460">
        <v>0</v>
      </c>
      <c r="AC460">
        <v>1</v>
      </c>
      <c r="AE460">
        <v>1</v>
      </c>
      <c r="AF460" t="s">
        <v>80</v>
      </c>
      <c r="AL460">
        <v>7</v>
      </c>
      <c r="AM460">
        <v>2</v>
      </c>
      <c r="AN460">
        <v>4</v>
      </c>
      <c r="AO460">
        <v>1</v>
      </c>
      <c r="AP460">
        <v>4</v>
      </c>
      <c r="AQ460">
        <v>11.3</v>
      </c>
      <c r="AR460">
        <v>6.9</v>
      </c>
      <c r="AS460">
        <v>3.9</v>
      </c>
      <c r="AT460">
        <v>3.2</v>
      </c>
      <c r="AU460">
        <v>17.8</v>
      </c>
      <c r="AV460">
        <v>57.3</v>
      </c>
      <c r="AW460">
        <v>10.3</v>
      </c>
      <c r="AX460">
        <v>46.1</v>
      </c>
      <c r="AY460">
        <v>18.399999999999999</v>
      </c>
      <c r="AZ460">
        <v>52.8</v>
      </c>
      <c r="BA460">
        <v>12</v>
      </c>
      <c r="BB460" t="s">
        <v>63</v>
      </c>
      <c r="BC460" t="s">
        <v>64</v>
      </c>
      <c r="BD460" t="s">
        <v>65</v>
      </c>
      <c r="BE460" t="s">
        <v>64</v>
      </c>
      <c r="BF460" t="s">
        <v>64</v>
      </c>
      <c r="BG460" t="s">
        <v>66</v>
      </c>
      <c r="BH460">
        <v>1</v>
      </c>
      <c r="BI460">
        <v>1</v>
      </c>
      <c r="BJ460" t="s">
        <v>75</v>
      </c>
      <c r="BK460" t="s">
        <v>91</v>
      </c>
      <c r="BL460" t="s">
        <v>69</v>
      </c>
    </row>
    <row r="461" spans="1:64" x14ac:dyDescent="0.3">
      <c r="A461" t="s">
        <v>1078</v>
      </c>
      <c r="B461">
        <v>460</v>
      </c>
      <c r="C461" t="s">
        <v>209</v>
      </c>
      <c r="D461" t="s">
        <v>88</v>
      </c>
      <c r="E461" t="s">
        <v>1079</v>
      </c>
      <c r="F461">
        <f t="shared" si="14"/>
        <v>14</v>
      </c>
      <c r="G461">
        <f t="shared" si="15"/>
        <v>3</v>
      </c>
      <c r="W461">
        <f>VLOOKUP(A461,Honda_corr!A:B,2,FALSE)</f>
        <v>3</v>
      </c>
      <c r="X461">
        <v>14</v>
      </c>
      <c r="AA461" t="s">
        <v>90</v>
      </c>
      <c r="AL461">
        <v>18</v>
      </c>
      <c r="AM461">
        <v>7</v>
      </c>
      <c r="AN461">
        <v>8</v>
      </c>
      <c r="AO461">
        <v>3</v>
      </c>
      <c r="AP461">
        <v>8</v>
      </c>
      <c r="AQ461">
        <v>11.8</v>
      </c>
      <c r="AR461">
        <v>7.1</v>
      </c>
      <c r="AS461">
        <v>3.8</v>
      </c>
      <c r="AT461">
        <v>3.6</v>
      </c>
      <c r="AU461">
        <v>16.899999999999999</v>
      </c>
      <c r="AV461">
        <v>60</v>
      </c>
      <c r="AW461">
        <v>11.3</v>
      </c>
      <c r="AX461">
        <v>47.8</v>
      </c>
      <c r="AY461">
        <v>19</v>
      </c>
      <c r="AZ461">
        <v>55.3</v>
      </c>
      <c r="BA461">
        <v>11.5</v>
      </c>
      <c r="BB461" t="s">
        <v>63</v>
      </c>
      <c r="BC461" t="s">
        <v>64</v>
      </c>
      <c r="BD461" t="s">
        <v>65</v>
      </c>
      <c r="BE461" t="s">
        <v>64</v>
      </c>
      <c r="BF461" t="s">
        <v>64</v>
      </c>
      <c r="BG461" t="s">
        <v>66</v>
      </c>
      <c r="BH461">
        <v>2</v>
      </c>
      <c r="BI461">
        <v>3</v>
      </c>
      <c r="BJ461" t="s">
        <v>116</v>
      </c>
      <c r="BK461" t="s">
        <v>91</v>
      </c>
      <c r="BL461" t="s">
        <v>69</v>
      </c>
    </row>
    <row r="462" spans="1:64" x14ac:dyDescent="0.3">
      <c r="A462" t="s">
        <v>1080</v>
      </c>
      <c r="B462">
        <v>461</v>
      </c>
      <c r="C462" t="s">
        <v>209</v>
      </c>
      <c r="D462" t="s">
        <v>88</v>
      </c>
      <c r="E462" t="s">
        <v>1081</v>
      </c>
      <c r="F462">
        <f t="shared" si="14"/>
        <v>3</v>
      </c>
      <c r="G462">
        <f t="shared" si="15"/>
        <v>0</v>
      </c>
      <c r="H462">
        <v>0</v>
      </c>
      <c r="I462">
        <v>2</v>
      </c>
      <c r="K462">
        <v>1</v>
      </c>
      <c r="L462" t="s">
        <v>80</v>
      </c>
      <c r="W462">
        <v>0</v>
      </c>
      <c r="X462">
        <v>1</v>
      </c>
      <c r="Z462">
        <v>1</v>
      </c>
      <c r="AA462" t="s">
        <v>80</v>
      </c>
      <c r="AL462">
        <v>39</v>
      </c>
      <c r="AM462">
        <v>12</v>
      </c>
      <c r="AN462">
        <v>13</v>
      </c>
      <c r="AO462">
        <v>14</v>
      </c>
      <c r="AP462">
        <v>8</v>
      </c>
      <c r="AQ462">
        <v>13.6</v>
      </c>
      <c r="AR462">
        <v>7.4</v>
      </c>
      <c r="AS462">
        <v>5.0999999999999996</v>
      </c>
      <c r="AT462">
        <v>3.6</v>
      </c>
      <c r="AU462">
        <v>16.5</v>
      </c>
      <c r="AV462">
        <v>59.1</v>
      </c>
      <c r="AW462">
        <v>10.9</v>
      </c>
      <c r="AX462">
        <v>48.4</v>
      </c>
      <c r="AY462">
        <v>18.399999999999999</v>
      </c>
      <c r="AZ462">
        <v>54.2</v>
      </c>
      <c r="BA462">
        <v>9.9</v>
      </c>
      <c r="BB462" t="s">
        <v>63</v>
      </c>
      <c r="BC462" t="s">
        <v>64</v>
      </c>
      <c r="BD462" t="s">
        <v>65</v>
      </c>
      <c r="BE462" t="s">
        <v>64</v>
      </c>
      <c r="BF462" t="s">
        <v>64</v>
      </c>
      <c r="BG462" t="s">
        <v>135</v>
      </c>
      <c r="BH462">
        <v>2</v>
      </c>
      <c r="BI462">
        <v>3</v>
      </c>
      <c r="BJ462" t="s">
        <v>75</v>
      </c>
      <c r="BK462" t="s">
        <v>91</v>
      </c>
      <c r="BL462" t="s">
        <v>69</v>
      </c>
    </row>
    <row r="463" spans="1:64" x14ac:dyDescent="0.3">
      <c r="A463" t="s">
        <v>1082</v>
      </c>
      <c r="B463">
        <v>462</v>
      </c>
      <c r="C463" t="s">
        <v>209</v>
      </c>
      <c r="D463" t="s">
        <v>88</v>
      </c>
      <c r="E463" t="s">
        <v>1083</v>
      </c>
      <c r="F463">
        <f t="shared" si="14"/>
        <v>10</v>
      </c>
      <c r="G463">
        <f t="shared" si="15"/>
        <v>6</v>
      </c>
      <c r="M463">
        <v>0</v>
      </c>
      <c r="N463">
        <v>2</v>
      </c>
      <c r="P463">
        <v>1</v>
      </c>
      <c r="Q463" t="s">
        <v>80</v>
      </c>
      <c r="R463">
        <f>VLOOKUP(A463,Toche_corr!A:B,2,FALSE)</f>
        <v>2</v>
      </c>
      <c r="S463">
        <v>5</v>
      </c>
      <c r="V463" t="s">
        <v>90</v>
      </c>
      <c r="AG463">
        <f>VLOOKUP(A463,Fusa_corr!A:B,2,FALSE)</f>
        <v>4</v>
      </c>
      <c r="AH463">
        <v>3</v>
      </c>
      <c r="AK463" t="s">
        <v>90</v>
      </c>
      <c r="AL463">
        <v>8</v>
      </c>
      <c r="AM463">
        <v>2</v>
      </c>
      <c r="AN463">
        <v>3</v>
      </c>
      <c r="AO463">
        <v>3</v>
      </c>
      <c r="AP463">
        <v>4</v>
      </c>
      <c r="AQ463">
        <v>13.9</v>
      </c>
      <c r="AR463">
        <v>6.7</v>
      </c>
      <c r="AS463">
        <v>4.2</v>
      </c>
      <c r="AT463">
        <v>3.4</v>
      </c>
      <c r="AU463">
        <v>17.8</v>
      </c>
      <c r="AV463">
        <v>68</v>
      </c>
      <c r="AW463">
        <v>11.8</v>
      </c>
      <c r="AX463">
        <v>56.1</v>
      </c>
      <c r="AY463">
        <v>17.3</v>
      </c>
      <c r="AZ463">
        <v>55.8</v>
      </c>
      <c r="BA463">
        <v>12.7</v>
      </c>
      <c r="BB463" t="s">
        <v>63</v>
      </c>
      <c r="BC463" t="s">
        <v>64</v>
      </c>
      <c r="BD463" t="s">
        <v>65</v>
      </c>
      <c r="BE463" t="s">
        <v>64</v>
      </c>
      <c r="BF463" t="s">
        <v>64</v>
      </c>
      <c r="BG463" t="s">
        <v>66</v>
      </c>
      <c r="BH463">
        <v>1</v>
      </c>
      <c r="BI463">
        <v>1</v>
      </c>
      <c r="BJ463" t="s">
        <v>75</v>
      </c>
      <c r="BK463" t="s">
        <v>91</v>
      </c>
      <c r="BL463" t="s">
        <v>69</v>
      </c>
    </row>
    <row r="464" spans="1:64" x14ac:dyDescent="0.3">
      <c r="A464" t="s">
        <v>1084</v>
      </c>
      <c r="B464">
        <v>463</v>
      </c>
      <c r="C464" t="s">
        <v>209</v>
      </c>
      <c r="D464" t="s">
        <v>88</v>
      </c>
      <c r="E464" t="s">
        <v>1085</v>
      </c>
      <c r="F464">
        <f t="shared" si="14"/>
        <v>10</v>
      </c>
      <c r="G464">
        <f t="shared" si="15"/>
        <v>1</v>
      </c>
      <c r="H464">
        <f>VLOOKUP(A464,Barbacoas_H_corr!A:B,2,FALSE)</f>
        <v>1</v>
      </c>
      <c r="I464">
        <v>10</v>
      </c>
      <c r="L464" t="s">
        <v>90</v>
      </c>
      <c r="AL464">
        <v>4</v>
      </c>
      <c r="AM464">
        <v>1</v>
      </c>
      <c r="AN464">
        <v>3</v>
      </c>
      <c r="AO464">
        <v>0</v>
      </c>
      <c r="AP464">
        <v>4</v>
      </c>
      <c r="AQ464">
        <v>11.7</v>
      </c>
      <c r="AR464">
        <v>7.2</v>
      </c>
      <c r="AS464">
        <v>3.8</v>
      </c>
      <c r="AT464">
        <v>2.9</v>
      </c>
      <c r="AU464">
        <v>12.8</v>
      </c>
      <c r="AV464">
        <v>34.5</v>
      </c>
      <c r="AW464">
        <v>5.2</v>
      </c>
      <c r="AX464">
        <v>29.3</v>
      </c>
      <c r="AY464">
        <v>14.9</v>
      </c>
      <c r="AZ464">
        <v>16.100000000000001</v>
      </c>
      <c r="BA464">
        <v>5.7</v>
      </c>
      <c r="BB464" t="s">
        <v>63</v>
      </c>
      <c r="BC464" t="s">
        <v>64</v>
      </c>
      <c r="BD464" t="s">
        <v>65</v>
      </c>
      <c r="BE464" t="s">
        <v>64</v>
      </c>
      <c r="BF464" t="s">
        <v>64</v>
      </c>
      <c r="BG464" t="s">
        <v>66</v>
      </c>
      <c r="BH464">
        <v>1</v>
      </c>
      <c r="BI464">
        <v>1</v>
      </c>
      <c r="BJ464" t="s">
        <v>75</v>
      </c>
      <c r="BK464" t="s">
        <v>91</v>
      </c>
      <c r="BL464" t="s">
        <v>69</v>
      </c>
    </row>
    <row r="465" spans="1:64" x14ac:dyDescent="0.3">
      <c r="A465" t="s">
        <v>1086</v>
      </c>
      <c r="B465">
        <v>464</v>
      </c>
      <c r="C465" t="s">
        <v>209</v>
      </c>
      <c r="D465" t="s">
        <v>88</v>
      </c>
      <c r="E465" t="s">
        <v>1087</v>
      </c>
      <c r="F465">
        <f t="shared" si="14"/>
        <v>4</v>
      </c>
      <c r="G465">
        <f t="shared" si="15"/>
        <v>4</v>
      </c>
      <c r="R465">
        <f>VLOOKUP(A465,Toche_corr!A:B,2,FALSE)</f>
        <v>4</v>
      </c>
      <c r="S465">
        <v>1</v>
      </c>
      <c r="V465" t="s">
        <v>90</v>
      </c>
      <c r="AG465">
        <v>0</v>
      </c>
      <c r="AH465">
        <v>3</v>
      </c>
      <c r="AJ465">
        <v>1</v>
      </c>
      <c r="AK465" t="s">
        <v>80</v>
      </c>
      <c r="AL465">
        <v>11</v>
      </c>
      <c r="AM465">
        <v>1</v>
      </c>
      <c r="AN465">
        <v>6</v>
      </c>
      <c r="AO465">
        <v>4</v>
      </c>
      <c r="AP465">
        <v>4</v>
      </c>
      <c r="AQ465">
        <v>23.7</v>
      </c>
      <c r="AR465">
        <v>13.4</v>
      </c>
      <c r="AS465">
        <v>7.1</v>
      </c>
      <c r="AT465">
        <v>5.3</v>
      </c>
      <c r="AU465">
        <v>23.4</v>
      </c>
      <c r="AV465">
        <v>110.1</v>
      </c>
      <c r="AW465">
        <v>23.6</v>
      </c>
      <c r="AX465">
        <v>86.5</v>
      </c>
      <c r="AY465">
        <v>21.4</v>
      </c>
      <c r="AZ465">
        <v>84.8</v>
      </c>
      <c r="BA465">
        <v>33.4</v>
      </c>
      <c r="BB465" t="s">
        <v>63</v>
      </c>
      <c r="BC465" t="s">
        <v>64</v>
      </c>
      <c r="BD465" t="s">
        <v>65</v>
      </c>
      <c r="BE465" t="s">
        <v>64</v>
      </c>
      <c r="BF465" t="s">
        <v>64</v>
      </c>
      <c r="BG465" t="s">
        <v>66</v>
      </c>
      <c r="BH465">
        <v>2</v>
      </c>
      <c r="BI465">
        <v>1</v>
      </c>
      <c r="BJ465" t="s">
        <v>75</v>
      </c>
      <c r="BK465" t="s">
        <v>91</v>
      </c>
      <c r="BL465" t="s">
        <v>69</v>
      </c>
    </row>
    <row r="466" spans="1:64" x14ac:dyDescent="0.3">
      <c r="A466" t="s">
        <v>1088</v>
      </c>
      <c r="B466">
        <v>465</v>
      </c>
      <c r="C466" t="s">
        <v>209</v>
      </c>
      <c r="D466" t="s">
        <v>88</v>
      </c>
      <c r="E466" t="s">
        <v>1089</v>
      </c>
      <c r="F466">
        <f t="shared" si="14"/>
        <v>9</v>
      </c>
      <c r="G466">
        <f t="shared" si="15"/>
        <v>0</v>
      </c>
      <c r="R466">
        <v>0</v>
      </c>
      <c r="S466">
        <v>9</v>
      </c>
      <c r="U466">
        <v>1</v>
      </c>
      <c r="V466" t="s">
        <v>80</v>
      </c>
      <c r="AL466">
        <v>15</v>
      </c>
      <c r="AM466">
        <v>3</v>
      </c>
      <c r="AN466">
        <v>7</v>
      </c>
      <c r="AO466">
        <v>5</v>
      </c>
      <c r="AP466">
        <v>4</v>
      </c>
      <c r="AQ466">
        <v>27.4</v>
      </c>
      <c r="AR466">
        <v>16.100000000000001</v>
      </c>
      <c r="AS466">
        <v>8.1999999999999993</v>
      </c>
      <c r="AT466">
        <v>6.9</v>
      </c>
      <c r="AU466">
        <v>25.3</v>
      </c>
      <c r="AV466">
        <v>140.1</v>
      </c>
      <c r="AW466">
        <v>36.200000000000003</v>
      </c>
      <c r="AX466">
        <v>103.7</v>
      </c>
      <c r="AY466">
        <v>25.8</v>
      </c>
      <c r="AZ466">
        <v>98.8</v>
      </c>
      <c r="BA466">
        <v>61.2</v>
      </c>
      <c r="BB466" t="s">
        <v>63</v>
      </c>
      <c r="BC466" t="s">
        <v>64</v>
      </c>
      <c r="BD466" t="s">
        <v>65</v>
      </c>
      <c r="BE466" t="s">
        <v>64</v>
      </c>
      <c r="BF466" t="s">
        <v>64</v>
      </c>
      <c r="BG466" t="s">
        <v>135</v>
      </c>
      <c r="BH466">
        <v>2</v>
      </c>
      <c r="BI466">
        <v>1</v>
      </c>
      <c r="BJ466" t="s">
        <v>75</v>
      </c>
      <c r="BK466" t="s">
        <v>91</v>
      </c>
      <c r="BL466" t="s">
        <v>69</v>
      </c>
    </row>
    <row r="467" spans="1:64" x14ac:dyDescent="0.3">
      <c r="A467" t="s">
        <v>1090</v>
      </c>
      <c r="B467">
        <v>466</v>
      </c>
      <c r="C467" t="s">
        <v>244</v>
      </c>
      <c r="D467" t="s">
        <v>88</v>
      </c>
      <c r="E467" t="s">
        <v>1091</v>
      </c>
      <c r="F467">
        <f t="shared" si="14"/>
        <v>42</v>
      </c>
      <c r="G467">
        <f t="shared" si="15"/>
        <v>12</v>
      </c>
      <c r="M467">
        <f>VLOOKUP(A467,'San Agustin_corr'!A:B,2,FALSE)</f>
        <v>1</v>
      </c>
      <c r="N467">
        <v>14</v>
      </c>
      <c r="Q467" t="s">
        <v>90</v>
      </c>
      <c r="R467">
        <f>VLOOKUP(A467,Toche_corr!A:B,2,FALSE)</f>
        <v>3</v>
      </c>
      <c r="S467">
        <v>19</v>
      </c>
      <c r="V467" t="s">
        <v>90</v>
      </c>
      <c r="AG467">
        <f>VLOOKUP(A467,Fusa_corr!A:B,2,FALSE)</f>
        <v>8</v>
      </c>
      <c r="AH467">
        <v>9</v>
      </c>
      <c r="AK467" t="s">
        <v>90</v>
      </c>
      <c r="AL467">
        <v>78</v>
      </c>
      <c r="AM467">
        <v>11</v>
      </c>
      <c r="AN467">
        <v>9</v>
      </c>
      <c r="AO467">
        <v>58</v>
      </c>
      <c r="AP467">
        <v>18</v>
      </c>
      <c r="AQ467">
        <v>15.2</v>
      </c>
      <c r="AR467">
        <v>7.7</v>
      </c>
      <c r="AS467">
        <v>4.3</v>
      </c>
      <c r="AT467">
        <v>4.2</v>
      </c>
      <c r="AU467">
        <v>22.7</v>
      </c>
      <c r="AV467">
        <v>68.3</v>
      </c>
      <c r="AW467">
        <v>9.9</v>
      </c>
      <c r="AX467">
        <v>58.6</v>
      </c>
      <c r="AY467">
        <v>14.4</v>
      </c>
      <c r="AZ467">
        <v>61.3</v>
      </c>
      <c r="BA467">
        <v>16.3</v>
      </c>
      <c r="BB467" t="s">
        <v>63</v>
      </c>
      <c r="BC467" t="s">
        <v>64</v>
      </c>
      <c r="BD467" t="s">
        <v>65</v>
      </c>
      <c r="BE467" t="s">
        <v>64</v>
      </c>
      <c r="BF467" t="s">
        <v>64</v>
      </c>
      <c r="BG467" t="s">
        <v>66</v>
      </c>
      <c r="BH467">
        <v>1</v>
      </c>
      <c r="BI467">
        <v>1</v>
      </c>
      <c r="BJ467" t="s">
        <v>75</v>
      </c>
      <c r="BK467" t="s">
        <v>91</v>
      </c>
      <c r="BL467" t="s">
        <v>69</v>
      </c>
    </row>
    <row r="468" spans="1:64" x14ac:dyDescent="0.3">
      <c r="A468" t="s">
        <v>1092</v>
      </c>
      <c r="B468">
        <v>467</v>
      </c>
      <c r="C468" t="s">
        <v>244</v>
      </c>
      <c r="D468" t="s">
        <v>88</v>
      </c>
      <c r="E468" t="s">
        <v>1093</v>
      </c>
      <c r="F468">
        <f t="shared" si="14"/>
        <v>14</v>
      </c>
      <c r="G468">
        <f t="shared" si="15"/>
        <v>5</v>
      </c>
      <c r="H468">
        <f>VLOOKUP(A468,Barbacoas_H_corr!A:B,2,FALSE)</f>
        <v>5</v>
      </c>
      <c r="I468">
        <v>6</v>
      </c>
      <c r="L468" t="s">
        <v>90</v>
      </c>
      <c r="W468">
        <v>0</v>
      </c>
      <c r="X468">
        <v>8</v>
      </c>
      <c r="Z468">
        <v>1</v>
      </c>
      <c r="AA468" t="s">
        <v>80</v>
      </c>
      <c r="AL468">
        <v>19</v>
      </c>
      <c r="AM468">
        <v>4</v>
      </c>
      <c r="AN468">
        <v>4</v>
      </c>
      <c r="AO468">
        <v>11</v>
      </c>
      <c r="AP468">
        <v>4</v>
      </c>
      <c r="AQ468">
        <v>14.3</v>
      </c>
      <c r="AR468">
        <v>8.6</v>
      </c>
      <c r="AS468">
        <v>4.5</v>
      </c>
      <c r="AT468">
        <v>3.9</v>
      </c>
      <c r="AU468">
        <v>22.5</v>
      </c>
      <c r="AV468">
        <v>63.3</v>
      </c>
      <c r="AW468">
        <v>9.8000000000000007</v>
      </c>
      <c r="AX468">
        <v>54.5</v>
      </c>
      <c r="AY468">
        <v>15.3</v>
      </c>
      <c r="AZ468">
        <v>49.7</v>
      </c>
      <c r="BA468">
        <v>14.9</v>
      </c>
      <c r="BB468" t="s">
        <v>63</v>
      </c>
      <c r="BC468" t="s">
        <v>64</v>
      </c>
      <c r="BD468" t="s">
        <v>65</v>
      </c>
      <c r="BE468" t="s">
        <v>64</v>
      </c>
      <c r="BF468" t="s">
        <v>64</v>
      </c>
      <c r="BG468" t="s">
        <v>66</v>
      </c>
      <c r="BH468">
        <v>1</v>
      </c>
      <c r="BI468">
        <v>1</v>
      </c>
      <c r="BJ468" t="s">
        <v>75</v>
      </c>
      <c r="BK468" t="s">
        <v>91</v>
      </c>
      <c r="BL468" t="s">
        <v>98</v>
      </c>
    </row>
    <row r="469" spans="1:64" x14ac:dyDescent="0.3">
      <c r="A469" t="s">
        <v>1094</v>
      </c>
      <c r="B469">
        <v>468</v>
      </c>
      <c r="C469" t="s">
        <v>244</v>
      </c>
      <c r="D469" t="s">
        <v>88</v>
      </c>
      <c r="E469" t="s">
        <v>1095</v>
      </c>
      <c r="F469">
        <f t="shared" si="14"/>
        <v>6</v>
      </c>
      <c r="G469">
        <f t="shared" si="15"/>
        <v>2</v>
      </c>
      <c r="R469">
        <f>VLOOKUP(A469,Toche_corr!A:B,2,FALSE)</f>
        <v>2</v>
      </c>
      <c r="S469">
        <v>0</v>
      </c>
      <c r="T469">
        <v>1</v>
      </c>
      <c r="V469" t="s">
        <v>62</v>
      </c>
      <c r="AG469">
        <v>0</v>
      </c>
      <c r="AH469">
        <v>6</v>
      </c>
      <c r="AJ469">
        <v>1</v>
      </c>
      <c r="AK469" t="s">
        <v>80</v>
      </c>
      <c r="AL469">
        <v>78</v>
      </c>
      <c r="AM469">
        <v>24</v>
      </c>
      <c r="AN469">
        <v>18</v>
      </c>
      <c r="AO469">
        <v>36</v>
      </c>
      <c r="AP469">
        <v>25</v>
      </c>
      <c r="AQ469">
        <v>15.4</v>
      </c>
      <c r="AR469">
        <v>7.3</v>
      </c>
      <c r="AS469">
        <v>4.0999999999999996</v>
      </c>
      <c r="AT469">
        <v>3.9</v>
      </c>
      <c r="AU469">
        <v>23</v>
      </c>
      <c r="AV469">
        <v>66.5</v>
      </c>
      <c r="AW469">
        <v>8.8000000000000007</v>
      </c>
      <c r="AX469">
        <v>57.5</v>
      </c>
      <c r="AY469">
        <v>13.4</v>
      </c>
      <c r="AZ469">
        <v>63.9</v>
      </c>
      <c r="BA469">
        <v>12.9</v>
      </c>
      <c r="BB469" t="s">
        <v>63</v>
      </c>
      <c r="BC469" t="s">
        <v>64</v>
      </c>
      <c r="BD469" t="s">
        <v>65</v>
      </c>
      <c r="BE469" t="s">
        <v>64</v>
      </c>
      <c r="BF469" t="s">
        <v>64</v>
      </c>
      <c r="BG469" t="s">
        <v>66</v>
      </c>
      <c r="BH469">
        <v>1</v>
      </c>
      <c r="BI469">
        <v>1</v>
      </c>
      <c r="BJ469" t="s">
        <v>75</v>
      </c>
      <c r="BK469" t="s">
        <v>91</v>
      </c>
      <c r="BL469" t="s">
        <v>69</v>
      </c>
    </row>
    <row r="470" spans="1:64" x14ac:dyDescent="0.3">
      <c r="A470" t="s">
        <v>1096</v>
      </c>
      <c r="B470">
        <v>469</v>
      </c>
      <c r="C470" t="s">
        <v>244</v>
      </c>
      <c r="D470" t="s">
        <v>88</v>
      </c>
      <c r="E470" t="s">
        <v>1097</v>
      </c>
      <c r="F470">
        <f t="shared" si="14"/>
        <v>35</v>
      </c>
      <c r="G470">
        <f t="shared" si="15"/>
        <v>4</v>
      </c>
      <c r="R470">
        <v>0</v>
      </c>
      <c r="S470">
        <v>10</v>
      </c>
      <c r="U470">
        <v>1</v>
      </c>
      <c r="V470" t="s">
        <v>80</v>
      </c>
      <c r="AG470">
        <f>VLOOKUP(A470,Fusa_corr!A:B,2,FALSE)</f>
        <v>4</v>
      </c>
      <c r="AH470">
        <v>25</v>
      </c>
      <c r="AK470" t="s">
        <v>90</v>
      </c>
      <c r="AL470">
        <v>13</v>
      </c>
      <c r="AM470">
        <v>5</v>
      </c>
      <c r="AN470">
        <v>6</v>
      </c>
      <c r="AO470">
        <v>2</v>
      </c>
      <c r="AP470">
        <v>4</v>
      </c>
      <c r="AQ470">
        <v>14.4</v>
      </c>
      <c r="AR470">
        <v>8.1</v>
      </c>
      <c r="AS470">
        <v>4.8</v>
      </c>
      <c r="AT470">
        <v>3.9</v>
      </c>
      <c r="AU470">
        <v>22.5</v>
      </c>
      <c r="AV470">
        <v>61.5</v>
      </c>
      <c r="AW470">
        <v>5.9</v>
      </c>
      <c r="AX470">
        <v>55.6</v>
      </c>
      <c r="AY470">
        <v>9.6</v>
      </c>
      <c r="AZ470">
        <v>58.2</v>
      </c>
      <c r="BA470">
        <v>13.6</v>
      </c>
      <c r="BB470" t="s">
        <v>63</v>
      </c>
      <c r="BC470" t="s">
        <v>64</v>
      </c>
      <c r="BD470" t="s">
        <v>65</v>
      </c>
      <c r="BE470" t="s">
        <v>64</v>
      </c>
      <c r="BF470" t="s">
        <v>64</v>
      </c>
      <c r="BG470" t="s">
        <v>66</v>
      </c>
      <c r="BH470">
        <v>2</v>
      </c>
      <c r="BI470">
        <v>1</v>
      </c>
      <c r="BJ470" t="s">
        <v>75</v>
      </c>
      <c r="BK470" t="s">
        <v>91</v>
      </c>
      <c r="BL470" t="s">
        <v>69</v>
      </c>
    </row>
    <row r="471" spans="1:64" x14ac:dyDescent="0.3">
      <c r="A471" t="s">
        <v>1098</v>
      </c>
      <c r="B471">
        <v>470</v>
      </c>
      <c r="C471" t="s">
        <v>209</v>
      </c>
      <c r="D471" t="s">
        <v>88</v>
      </c>
      <c r="E471" t="s">
        <v>1099</v>
      </c>
      <c r="F471">
        <f t="shared" si="14"/>
        <v>0</v>
      </c>
      <c r="G471">
        <f t="shared" si="15"/>
        <v>4</v>
      </c>
      <c r="J471">
        <v>1</v>
      </c>
      <c r="L471" t="s">
        <v>62</v>
      </c>
      <c r="AG471">
        <f>VLOOKUP(A471,Fusa_corr!A:B,2,FALSE)</f>
        <v>4</v>
      </c>
      <c r="AH471">
        <v>0</v>
      </c>
      <c r="AI471">
        <v>1</v>
      </c>
      <c r="AK471" t="s">
        <v>62</v>
      </c>
      <c r="AL471">
        <v>12</v>
      </c>
      <c r="AM471">
        <v>2</v>
      </c>
      <c r="AN471">
        <v>4</v>
      </c>
      <c r="AO471">
        <v>6</v>
      </c>
      <c r="AP471">
        <v>5</v>
      </c>
      <c r="AQ471">
        <v>13.1</v>
      </c>
      <c r="AR471">
        <v>6.7</v>
      </c>
      <c r="AS471">
        <v>4.8</v>
      </c>
      <c r="AT471">
        <v>3.4</v>
      </c>
      <c r="AU471">
        <v>15</v>
      </c>
      <c r="AV471">
        <v>61.6</v>
      </c>
      <c r="AW471">
        <v>11.8</v>
      </c>
      <c r="AX471">
        <v>49.1</v>
      </c>
      <c r="AY471">
        <v>19.399999999999999</v>
      </c>
      <c r="AZ471">
        <v>47.1</v>
      </c>
      <c r="BA471">
        <v>9.9</v>
      </c>
      <c r="BB471" t="s">
        <v>63</v>
      </c>
      <c r="BC471" t="s">
        <v>64</v>
      </c>
      <c r="BD471" t="s">
        <v>65</v>
      </c>
      <c r="BE471" t="s">
        <v>64</v>
      </c>
      <c r="BF471" t="s">
        <v>64</v>
      </c>
      <c r="BG471" t="s">
        <v>66</v>
      </c>
      <c r="BH471">
        <v>1</v>
      </c>
      <c r="BI471">
        <v>1</v>
      </c>
      <c r="BJ471" t="s">
        <v>75</v>
      </c>
      <c r="BK471" t="s">
        <v>91</v>
      </c>
      <c r="BL471" t="s">
        <v>69</v>
      </c>
    </row>
    <row r="472" spans="1:64" x14ac:dyDescent="0.3">
      <c r="A472" t="s">
        <v>1100</v>
      </c>
      <c r="B472">
        <v>471</v>
      </c>
      <c r="C472" t="s">
        <v>209</v>
      </c>
      <c r="D472" t="s">
        <v>88</v>
      </c>
      <c r="E472" t="s">
        <v>1101</v>
      </c>
      <c r="F472">
        <f t="shared" si="14"/>
        <v>87</v>
      </c>
      <c r="G472">
        <f t="shared" si="15"/>
        <v>7</v>
      </c>
      <c r="H472">
        <f>VLOOKUP(A472,Barbacoas_H_corr!A:B,2,FALSE)</f>
        <v>1</v>
      </c>
      <c r="I472">
        <v>36</v>
      </c>
      <c r="L472" t="s">
        <v>90</v>
      </c>
      <c r="M472">
        <f>VLOOKUP(A472,'San Agustin_corr'!A:B,2,FALSE)</f>
        <v>3</v>
      </c>
      <c r="N472">
        <v>8</v>
      </c>
      <c r="Q472" t="s">
        <v>90</v>
      </c>
      <c r="W472">
        <f>VLOOKUP(A472,Honda_corr!A:B,2,FALSE)</f>
        <v>2</v>
      </c>
      <c r="X472">
        <v>42</v>
      </c>
      <c r="AA472" t="s">
        <v>90</v>
      </c>
      <c r="AB472">
        <v>0</v>
      </c>
      <c r="AC472">
        <v>1</v>
      </c>
      <c r="AE472">
        <v>1</v>
      </c>
      <c r="AF472" t="s">
        <v>80</v>
      </c>
      <c r="AG472">
        <f>VLOOKUP(A472,Fusa_corr!A:B,2,FALSE)</f>
        <v>1</v>
      </c>
      <c r="AH472">
        <v>0</v>
      </c>
      <c r="AI472">
        <v>1</v>
      </c>
      <c r="AK472" t="s">
        <v>62</v>
      </c>
      <c r="AL472">
        <v>21</v>
      </c>
      <c r="AM472">
        <v>4</v>
      </c>
      <c r="AN472">
        <v>7</v>
      </c>
      <c r="AO472">
        <v>10</v>
      </c>
      <c r="AP472">
        <v>4</v>
      </c>
      <c r="AQ472">
        <v>14.4</v>
      </c>
      <c r="AR472">
        <v>9.8000000000000007</v>
      </c>
      <c r="AS472">
        <v>5.4</v>
      </c>
      <c r="AT472">
        <v>4.5999999999999996</v>
      </c>
      <c r="AU472">
        <v>20.399999999999999</v>
      </c>
      <c r="AV472">
        <v>84.1</v>
      </c>
      <c r="AW472">
        <v>12.8</v>
      </c>
      <c r="AX472">
        <v>70</v>
      </c>
      <c r="AY472">
        <v>15.4</v>
      </c>
      <c r="AZ472">
        <v>71.400000000000006</v>
      </c>
      <c r="BA472">
        <v>25.9</v>
      </c>
      <c r="BB472" t="s">
        <v>63</v>
      </c>
      <c r="BC472" t="s">
        <v>64</v>
      </c>
      <c r="BD472" t="s">
        <v>65</v>
      </c>
      <c r="BE472" t="s">
        <v>64</v>
      </c>
      <c r="BF472" t="s">
        <v>64</v>
      </c>
      <c r="BG472" t="s">
        <v>135</v>
      </c>
      <c r="BH472">
        <v>2</v>
      </c>
      <c r="BI472">
        <v>1</v>
      </c>
      <c r="BJ472" t="s">
        <v>75</v>
      </c>
      <c r="BK472" t="s">
        <v>91</v>
      </c>
      <c r="BL472" t="s">
        <v>69</v>
      </c>
    </row>
    <row r="473" spans="1:64" x14ac:dyDescent="0.3">
      <c r="A473" t="s">
        <v>1102</v>
      </c>
      <c r="B473">
        <v>472</v>
      </c>
      <c r="C473" t="s">
        <v>209</v>
      </c>
      <c r="D473" t="s">
        <v>88</v>
      </c>
      <c r="E473" t="s">
        <v>1103</v>
      </c>
      <c r="F473">
        <f t="shared" si="14"/>
        <v>9</v>
      </c>
      <c r="G473">
        <f t="shared" si="15"/>
        <v>3</v>
      </c>
      <c r="H473">
        <f>VLOOKUP(A473,Barbacoas_H_corr!A:B,2,FALSE)</f>
        <v>1</v>
      </c>
      <c r="I473">
        <v>1</v>
      </c>
      <c r="L473" t="s">
        <v>90</v>
      </c>
      <c r="AB473">
        <f>VLOOKUP(A473,Florencia_corr!A:B,2,FALSE)</f>
        <v>2</v>
      </c>
      <c r="AC473">
        <v>8</v>
      </c>
      <c r="AF473" t="s">
        <v>90</v>
      </c>
      <c r="AL473">
        <v>14</v>
      </c>
      <c r="AM473">
        <v>6</v>
      </c>
      <c r="AN473">
        <v>5</v>
      </c>
      <c r="AO473">
        <v>3</v>
      </c>
      <c r="AP473">
        <v>4</v>
      </c>
      <c r="AQ473">
        <v>17.8</v>
      </c>
      <c r="AR473">
        <v>9.8000000000000007</v>
      </c>
      <c r="AS473">
        <v>5.7</v>
      </c>
      <c r="AT473">
        <v>5.0999999999999996</v>
      </c>
      <c r="AU473">
        <v>17.8</v>
      </c>
      <c r="AV473">
        <v>86.6</v>
      </c>
      <c r="AW473">
        <v>14.2</v>
      </c>
      <c r="AX473">
        <v>73.8</v>
      </c>
      <c r="AY473">
        <v>16.2</v>
      </c>
      <c r="AZ473">
        <v>66.8</v>
      </c>
      <c r="BA473">
        <v>29.3</v>
      </c>
      <c r="BB473" t="s">
        <v>63</v>
      </c>
      <c r="BC473" t="s">
        <v>64</v>
      </c>
      <c r="BD473" t="s">
        <v>65</v>
      </c>
      <c r="BE473" t="s">
        <v>64</v>
      </c>
      <c r="BF473" t="s">
        <v>64</v>
      </c>
      <c r="BG473" t="s">
        <v>66</v>
      </c>
      <c r="BH473">
        <v>2</v>
      </c>
      <c r="BI473">
        <v>1</v>
      </c>
      <c r="BJ473" t="s">
        <v>116</v>
      </c>
      <c r="BK473" t="s">
        <v>91</v>
      </c>
      <c r="BL473" t="s">
        <v>69</v>
      </c>
    </row>
    <row r="474" spans="1:64" x14ac:dyDescent="0.3">
      <c r="A474" t="s">
        <v>1104</v>
      </c>
      <c r="B474">
        <v>473</v>
      </c>
      <c r="C474" t="s">
        <v>209</v>
      </c>
      <c r="D474" t="s">
        <v>88</v>
      </c>
      <c r="E474" t="s">
        <v>1105</v>
      </c>
      <c r="F474">
        <f t="shared" si="14"/>
        <v>16</v>
      </c>
      <c r="G474">
        <f t="shared" si="15"/>
        <v>1</v>
      </c>
      <c r="M474">
        <v>0</v>
      </c>
      <c r="N474">
        <v>2</v>
      </c>
      <c r="P474">
        <v>1</v>
      </c>
      <c r="Q474" t="s">
        <v>80</v>
      </c>
      <c r="W474">
        <v>0</v>
      </c>
      <c r="X474">
        <v>4</v>
      </c>
      <c r="Z474">
        <v>1</v>
      </c>
      <c r="AA474" t="s">
        <v>80</v>
      </c>
      <c r="AB474">
        <f>VLOOKUP(A474,Florencia_corr!A:B,2,FALSE)</f>
        <v>1</v>
      </c>
      <c r="AC474">
        <v>10</v>
      </c>
      <c r="AF474" t="s">
        <v>90</v>
      </c>
      <c r="AL474">
        <v>34</v>
      </c>
      <c r="AM474">
        <v>11</v>
      </c>
      <c r="AN474">
        <v>12</v>
      </c>
      <c r="AO474">
        <v>11</v>
      </c>
      <c r="AP474">
        <v>4</v>
      </c>
      <c r="AQ474">
        <v>17.399999999999999</v>
      </c>
      <c r="AR474">
        <v>9.6999999999999993</v>
      </c>
      <c r="AS474">
        <v>5.5</v>
      </c>
      <c r="AT474">
        <v>4.9000000000000004</v>
      </c>
      <c r="AU474">
        <v>19.600000000000001</v>
      </c>
      <c r="AV474">
        <v>87</v>
      </c>
      <c r="AW474">
        <v>14.5</v>
      </c>
      <c r="AX474">
        <v>73.8</v>
      </c>
      <c r="AY474">
        <v>16.399999999999999</v>
      </c>
      <c r="AZ474">
        <v>69.099999999999994</v>
      </c>
      <c r="BA474">
        <v>28</v>
      </c>
      <c r="BB474" t="s">
        <v>63</v>
      </c>
      <c r="BC474" t="s">
        <v>64</v>
      </c>
      <c r="BD474" t="s">
        <v>65</v>
      </c>
      <c r="BE474" t="s">
        <v>64</v>
      </c>
      <c r="BF474" t="s">
        <v>64</v>
      </c>
      <c r="BG474" t="s">
        <v>135</v>
      </c>
      <c r="BH474">
        <v>2</v>
      </c>
      <c r="BI474">
        <v>2</v>
      </c>
      <c r="BJ474" t="s">
        <v>75</v>
      </c>
      <c r="BK474" t="s">
        <v>91</v>
      </c>
      <c r="BL474" t="s">
        <v>69</v>
      </c>
    </row>
    <row r="475" spans="1:64" x14ac:dyDescent="0.3">
      <c r="A475" t="s">
        <v>1106</v>
      </c>
      <c r="B475">
        <v>474</v>
      </c>
      <c r="C475" t="s">
        <v>87</v>
      </c>
      <c r="D475" t="s">
        <v>88</v>
      </c>
      <c r="E475" t="s">
        <v>1107</v>
      </c>
      <c r="F475">
        <f t="shared" si="14"/>
        <v>6</v>
      </c>
      <c r="G475">
        <f t="shared" si="15"/>
        <v>4</v>
      </c>
      <c r="R475">
        <f>VLOOKUP(A475,Toche_corr!A:B,2,FALSE)</f>
        <v>3</v>
      </c>
      <c r="S475">
        <v>5</v>
      </c>
      <c r="V475" t="s">
        <v>90</v>
      </c>
      <c r="AG475">
        <f>VLOOKUP(A475,Fusa_corr!A:B,2,FALSE)</f>
        <v>1</v>
      </c>
      <c r="AH475">
        <v>1</v>
      </c>
      <c r="AK475" t="s">
        <v>90</v>
      </c>
      <c r="AL475">
        <v>5</v>
      </c>
      <c r="AM475">
        <v>3</v>
      </c>
      <c r="AN475">
        <v>2</v>
      </c>
      <c r="AO475">
        <v>0</v>
      </c>
      <c r="AP475">
        <v>4</v>
      </c>
      <c r="AQ475">
        <v>16.600000000000001</v>
      </c>
      <c r="AR475">
        <v>8.6999999999999993</v>
      </c>
      <c r="AS475">
        <v>3.5</v>
      </c>
      <c r="AT475">
        <v>4.4000000000000004</v>
      </c>
      <c r="AU475">
        <v>21.7</v>
      </c>
      <c r="AV475">
        <v>56.9</v>
      </c>
      <c r="AW475">
        <v>7.2</v>
      </c>
      <c r="AX475">
        <v>50.1</v>
      </c>
      <c r="AY475">
        <v>12.5</v>
      </c>
      <c r="AZ475">
        <v>62.7</v>
      </c>
      <c r="BA475">
        <v>21.2</v>
      </c>
      <c r="BB475" t="s">
        <v>63</v>
      </c>
      <c r="BC475" t="s">
        <v>64</v>
      </c>
      <c r="BD475" t="s">
        <v>65</v>
      </c>
      <c r="BE475" t="s">
        <v>64</v>
      </c>
      <c r="BF475" t="s">
        <v>64</v>
      </c>
      <c r="BG475" t="s">
        <v>66</v>
      </c>
      <c r="BH475">
        <v>1</v>
      </c>
      <c r="BI475">
        <v>1</v>
      </c>
      <c r="BJ475" t="s">
        <v>75</v>
      </c>
      <c r="BK475" t="s">
        <v>91</v>
      </c>
      <c r="BL475" t="s">
        <v>69</v>
      </c>
    </row>
    <row r="476" spans="1:64" x14ac:dyDescent="0.3">
      <c r="A476" t="s">
        <v>1108</v>
      </c>
      <c r="B476">
        <v>475</v>
      </c>
      <c r="C476" t="s">
        <v>110</v>
      </c>
      <c r="D476" t="s">
        <v>88</v>
      </c>
      <c r="E476" t="s">
        <v>1109</v>
      </c>
      <c r="F476">
        <f t="shared" si="14"/>
        <v>23</v>
      </c>
      <c r="G476">
        <f t="shared" si="15"/>
        <v>4</v>
      </c>
      <c r="W476">
        <f>VLOOKUP(A476,Honda_corr!A:B,2,FALSE)</f>
        <v>4</v>
      </c>
      <c r="X476">
        <v>23</v>
      </c>
      <c r="AA476" t="s">
        <v>90</v>
      </c>
      <c r="AL476">
        <v>11</v>
      </c>
      <c r="AM476">
        <v>4</v>
      </c>
      <c r="AN476">
        <v>7</v>
      </c>
      <c r="AO476">
        <v>0</v>
      </c>
      <c r="AP476">
        <v>4</v>
      </c>
      <c r="AQ476">
        <v>20.3</v>
      </c>
      <c r="AR476">
        <v>12</v>
      </c>
      <c r="AS476">
        <v>4.3</v>
      </c>
      <c r="AT476">
        <v>4.5</v>
      </c>
      <c r="AU476">
        <v>29.2</v>
      </c>
      <c r="AV476">
        <v>64.8</v>
      </c>
      <c r="AW476">
        <v>4</v>
      </c>
      <c r="AX476">
        <v>61.3</v>
      </c>
      <c r="AY476">
        <v>6.4</v>
      </c>
      <c r="AZ476">
        <v>53.1</v>
      </c>
      <c r="BA476">
        <v>27.9</v>
      </c>
      <c r="BB476" t="s">
        <v>63</v>
      </c>
      <c r="BC476" t="s">
        <v>64</v>
      </c>
      <c r="BD476" t="s">
        <v>65</v>
      </c>
      <c r="BE476" t="s">
        <v>64</v>
      </c>
      <c r="BF476" t="s">
        <v>64</v>
      </c>
      <c r="BG476" t="s">
        <v>74</v>
      </c>
      <c r="BH476">
        <v>1</v>
      </c>
      <c r="BI476">
        <v>1</v>
      </c>
      <c r="BJ476" t="s">
        <v>75</v>
      </c>
      <c r="BK476" t="s">
        <v>91</v>
      </c>
      <c r="BL476" t="s">
        <v>98</v>
      </c>
    </row>
    <row r="477" spans="1:64" x14ac:dyDescent="0.3">
      <c r="A477" t="s">
        <v>1110</v>
      </c>
      <c r="B477">
        <v>476</v>
      </c>
      <c r="C477" t="s">
        <v>110</v>
      </c>
      <c r="D477" t="s">
        <v>88</v>
      </c>
      <c r="E477" t="s">
        <v>1111</v>
      </c>
      <c r="F477">
        <f t="shared" si="14"/>
        <v>1</v>
      </c>
      <c r="G477">
        <f t="shared" si="15"/>
        <v>4</v>
      </c>
      <c r="AB477">
        <f>VLOOKUP(A477,Florencia_corr!A:B,2,FALSE)</f>
        <v>4</v>
      </c>
      <c r="AC477">
        <v>1</v>
      </c>
      <c r="AF477" t="s">
        <v>90</v>
      </c>
      <c r="AL477">
        <v>10</v>
      </c>
      <c r="AM477">
        <v>4</v>
      </c>
      <c r="AN477">
        <v>6</v>
      </c>
      <c r="AO477">
        <v>0</v>
      </c>
      <c r="AP477">
        <v>5</v>
      </c>
      <c r="AQ477">
        <v>21.9</v>
      </c>
      <c r="AR477">
        <v>12.3</v>
      </c>
      <c r="AS477">
        <v>4.5</v>
      </c>
      <c r="AT477">
        <v>4.9000000000000004</v>
      </c>
      <c r="AU477">
        <v>26.2</v>
      </c>
      <c r="AV477">
        <v>66.099999999999994</v>
      </c>
      <c r="AW477">
        <v>6.3</v>
      </c>
      <c r="AX477">
        <v>60.8</v>
      </c>
      <c r="AY477">
        <v>9.5</v>
      </c>
      <c r="AZ477">
        <v>56.4</v>
      </c>
      <c r="BA477">
        <v>25.7</v>
      </c>
      <c r="BB477" t="s">
        <v>63</v>
      </c>
      <c r="BC477" t="s">
        <v>64</v>
      </c>
      <c r="BD477" t="s">
        <v>65</v>
      </c>
      <c r="BE477" t="s">
        <v>64</v>
      </c>
      <c r="BF477" t="s">
        <v>64</v>
      </c>
      <c r="BG477" t="s">
        <v>66</v>
      </c>
      <c r="BH477">
        <v>1</v>
      </c>
      <c r="BI477">
        <v>1</v>
      </c>
      <c r="BJ477" t="s">
        <v>75</v>
      </c>
      <c r="BK477" t="s">
        <v>91</v>
      </c>
      <c r="BL477" t="s">
        <v>77</v>
      </c>
    </row>
    <row r="478" spans="1:64" x14ac:dyDescent="0.3">
      <c r="A478" t="s">
        <v>1112</v>
      </c>
      <c r="B478">
        <v>477</v>
      </c>
      <c r="C478" t="s">
        <v>110</v>
      </c>
      <c r="D478" t="s">
        <v>88</v>
      </c>
      <c r="E478" t="s">
        <v>1113</v>
      </c>
      <c r="F478">
        <f t="shared" si="14"/>
        <v>0</v>
      </c>
      <c r="G478">
        <f t="shared" si="15"/>
        <v>5</v>
      </c>
      <c r="AB478">
        <f>VLOOKUP(A478,Florencia_corr!A:B,2,FALSE)</f>
        <v>5</v>
      </c>
      <c r="AC478">
        <v>0</v>
      </c>
      <c r="AD478">
        <v>1</v>
      </c>
      <c r="AF478" t="s">
        <v>62</v>
      </c>
      <c r="AL478">
        <v>19</v>
      </c>
      <c r="AM478">
        <v>9</v>
      </c>
      <c r="AN478">
        <v>10</v>
      </c>
      <c r="AO478">
        <v>0</v>
      </c>
      <c r="AP478">
        <v>5</v>
      </c>
      <c r="AQ478">
        <v>18</v>
      </c>
      <c r="AR478">
        <v>10.8</v>
      </c>
      <c r="AS478">
        <v>4.5</v>
      </c>
      <c r="AT478">
        <v>4.7</v>
      </c>
      <c r="AU478">
        <v>25.2</v>
      </c>
      <c r="AV478">
        <v>64.900000000000006</v>
      </c>
      <c r="AW478">
        <v>8.6999999999999993</v>
      </c>
      <c r="AX478">
        <v>56.4</v>
      </c>
      <c r="AY478">
        <v>13.6</v>
      </c>
      <c r="AZ478">
        <v>43.8</v>
      </c>
      <c r="BA478">
        <v>21.5</v>
      </c>
      <c r="BB478" t="s">
        <v>63</v>
      </c>
      <c r="BC478" t="s">
        <v>64</v>
      </c>
      <c r="BD478" t="s">
        <v>65</v>
      </c>
      <c r="BE478" t="s">
        <v>64</v>
      </c>
      <c r="BF478" t="s">
        <v>64</v>
      </c>
      <c r="BG478" t="s">
        <v>66</v>
      </c>
      <c r="BH478">
        <v>1</v>
      </c>
      <c r="BI478">
        <v>1</v>
      </c>
      <c r="BJ478" t="s">
        <v>75</v>
      </c>
      <c r="BK478" t="s">
        <v>91</v>
      </c>
      <c r="BL478" t="s">
        <v>69</v>
      </c>
    </row>
    <row r="479" spans="1:64" x14ac:dyDescent="0.3">
      <c r="A479" t="s">
        <v>1114</v>
      </c>
      <c r="B479">
        <v>478</v>
      </c>
      <c r="C479" t="s">
        <v>110</v>
      </c>
      <c r="D479" t="s">
        <v>88</v>
      </c>
      <c r="E479" t="s">
        <v>1115</v>
      </c>
      <c r="F479">
        <f t="shared" si="14"/>
        <v>1</v>
      </c>
      <c r="G479">
        <f t="shared" si="15"/>
        <v>10</v>
      </c>
      <c r="AB479">
        <f>VLOOKUP(A479,Florencia_corr!A:B,2,FALSE)</f>
        <v>10</v>
      </c>
      <c r="AC479">
        <v>1</v>
      </c>
      <c r="AF479" t="s">
        <v>90</v>
      </c>
      <c r="AL479">
        <v>33</v>
      </c>
      <c r="AM479">
        <v>10</v>
      </c>
      <c r="AN479">
        <v>22</v>
      </c>
      <c r="AO479">
        <v>1</v>
      </c>
      <c r="AP479">
        <v>2</v>
      </c>
      <c r="AQ479">
        <v>17.899999999999999</v>
      </c>
      <c r="AR479">
        <v>10.199999999999999</v>
      </c>
      <c r="AS479">
        <v>4.2</v>
      </c>
      <c r="AT479">
        <v>4.5999999999999996</v>
      </c>
      <c r="AU479">
        <v>25.7</v>
      </c>
      <c r="AV479">
        <v>62</v>
      </c>
      <c r="AW479">
        <v>9.1999999999999993</v>
      </c>
      <c r="AX479">
        <v>53.4</v>
      </c>
      <c r="AY479">
        <v>14.8</v>
      </c>
      <c r="AZ479">
        <v>40.1</v>
      </c>
      <c r="BA479">
        <v>18.8</v>
      </c>
      <c r="BB479" t="s">
        <v>63</v>
      </c>
      <c r="BC479" t="s">
        <v>64</v>
      </c>
      <c r="BD479" t="s">
        <v>65</v>
      </c>
      <c r="BE479" t="s">
        <v>64</v>
      </c>
      <c r="BF479" t="s">
        <v>64</v>
      </c>
      <c r="BG479" t="s">
        <v>66</v>
      </c>
      <c r="BH479">
        <v>1</v>
      </c>
      <c r="BI479">
        <v>1</v>
      </c>
      <c r="BJ479" t="s">
        <v>75</v>
      </c>
      <c r="BK479" t="s">
        <v>91</v>
      </c>
      <c r="BL479" t="s">
        <v>69</v>
      </c>
    </row>
    <row r="480" spans="1:64" x14ac:dyDescent="0.3">
      <c r="A480" t="s">
        <v>1116</v>
      </c>
      <c r="B480">
        <v>479</v>
      </c>
      <c r="C480" t="s">
        <v>783</v>
      </c>
      <c r="D480" t="s">
        <v>88</v>
      </c>
      <c r="E480" t="s">
        <v>1117</v>
      </c>
      <c r="F480">
        <f t="shared" si="14"/>
        <v>0</v>
      </c>
      <c r="G480">
        <f t="shared" si="15"/>
        <v>4</v>
      </c>
      <c r="AB480">
        <f>VLOOKUP(A480,Florencia_corr!A:B,2,FALSE)</f>
        <v>4</v>
      </c>
      <c r="AC480">
        <v>0</v>
      </c>
      <c r="AD480">
        <v>1</v>
      </c>
      <c r="AF480" t="s">
        <v>62</v>
      </c>
      <c r="AL480">
        <v>110</v>
      </c>
      <c r="AM480">
        <v>32</v>
      </c>
      <c r="AN480">
        <v>63</v>
      </c>
      <c r="AO480">
        <v>15</v>
      </c>
      <c r="AP480">
        <v>4</v>
      </c>
      <c r="AQ480">
        <v>20.8</v>
      </c>
      <c r="AR480">
        <v>12</v>
      </c>
      <c r="AS480">
        <v>5.4</v>
      </c>
      <c r="AT480">
        <v>5.8</v>
      </c>
      <c r="AU480">
        <v>40.1</v>
      </c>
      <c r="AV480">
        <v>77.5</v>
      </c>
      <c r="AW480">
        <v>5.8</v>
      </c>
      <c r="AX480">
        <v>75.400000000000006</v>
      </c>
      <c r="AY480">
        <v>7.1</v>
      </c>
      <c r="AZ480">
        <v>35.200000000000003</v>
      </c>
      <c r="BA480">
        <v>47</v>
      </c>
      <c r="BB480" t="s">
        <v>63</v>
      </c>
      <c r="BC480" t="s">
        <v>64</v>
      </c>
      <c r="BD480" t="s">
        <v>65</v>
      </c>
      <c r="BE480" t="s">
        <v>64</v>
      </c>
      <c r="BF480" t="s">
        <v>64</v>
      </c>
      <c r="BG480" t="s">
        <v>66</v>
      </c>
      <c r="BH480">
        <v>1</v>
      </c>
      <c r="BI480">
        <v>1</v>
      </c>
      <c r="BJ480" t="s">
        <v>75</v>
      </c>
      <c r="BK480" t="s">
        <v>91</v>
      </c>
      <c r="BL480" t="s">
        <v>98</v>
      </c>
    </row>
    <row r="481" spans="1:64" x14ac:dyDescent="0.3">
      <c r="A481" t="s">
        <v>1118</v>
      </c>
      <c r="B481">
        <v>480</v>
      </c>
      <c r="C481" t="s">
        <v>783</v>
      </c>
      <c r="D481" t="s">
        <v>88</v>
      </c>
      <c r="E481" t="s">
        <v>1119</v>
      </c>
      <c r="F481">
        <f t="shared" si="14"/>
        <v>0</v>
      </c>
      <c r="G481">
        <f t="shared" si="15"/>
        <v>5</v>
      </c>
      <c r="H481">
        <f>VLOOKUP(A481,Barbacoas_H_corr!A:B,2,FALSE)</f>
        <v>5</v>
      </c>
      <c r="I481">
        <v>0</v>
      </c>
      <c r="J481">
        <v>1</v>
      </c>
      <c r="L481" t="s">
        <v>62</v>
      </c>
      <c r="AL481">
        <v>22</v>
      </c>
      <c r="AM481">
        <v>3</v>
      </c>
      <c r="AN481">
        <v>16</v>
      </c>
      <c r="AO481">
        <v>3</v>
      </c>
      <c r="AP481">
        <v>4</v>
      </c>
      <c r="AQ481">
        <v>20.8</v>
      </c>
      <c r="AR481">
        <v>12.6</v>
      </c>
      <c r="AS481">
        <v>5.2</v>
      </c>
      <c r="AT481">
        <v>5.3</v>
      </c>
      <c r="AU481">
        <v>36.4</v>
      </c>
      <c r="AV481">
        <v>75.400000000000006</v>
      </c>
      <c r="AW481">
        <v>5.7</v>
      </c>
      <c r="AX481">
        <v>73.099999999999994</v>
      </c>
      <c r="AY481">
        <v>7.2</v>
      </c>
      <c r="AZ481">
        <v>34.1</v>
      </c>
      <c r="BA481">
        <v>44</v>
      </c>
      <c r="BB481" t="s">
        <v>63</v>
      </c>
      <c r="BC481" t="s">
        <v>64</v>
      </c>
      <c r="BD481" t="s">
        <v>65</v>
      </c>
      <c r="BE481" t="s">
        <v>64</v>
      </c>
      <c r="BF481" t="s">
        <v>64</v>
      </c>
      <c r="BG481" t="s">
        <v>66</v>
      </c>
      <c r="BH481">
        <v>1</v>
      </c>
      <c r="BI481">
        <v>1</v>
      </c>
      <c r="BJ481" t="s">
        <v>75</v>
      </c>
      <c r="BK481" t="s">
        <v>91</v>
      </c>
      <c r="BL481" t="s">
        <v>98</v>
      </c>
    </row>
    <row r="482" spans="1:64" x14ac:dyDescent="0.3">
      <c r="A482" s="2" t="s">
        <v>1817</v>
      </c>
      <c r="B482">
        <v>481</v>
      </c>
      <c r="C482" s="2" t="s">
        <v>783</v>
      </c>
      <c r="D482" s="2" t="s">
        <v>88</v>
      </c>
      <c r="E482" s="2"/>
      <c r="F482">
        <f t="shared" si="14"/>
        <v>0</v>
      </c>
      <c r="G482">
        <f t="shared" si="15"/>
        <v>1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>
        <v>1</v>
      </c>
      <c r="AC482" s="2">
        <v>0</v>
      </c>
      <c r="AD482" s="2">
        <v>1</v>
      </c>
      <c r="AE482" s="2"/>
      <c r="AF482" s="2" t="s">
        <v>62</v>
      </c>
      <c r="AG482" s="2"/>
      <c r="AH482" s="2"/>
      <c r="AI482" s="2"/>
      <c r="AJ482" s="2"/>
      <c r="AK482" s="2"/>
      <c r="AL482" s="2">
        <v>39</v>
      </c>
      <c r="AM482" s="2">
        <v>9</v>
      </c>
      <c r="AN482" s="2">
        <v>28</v>
      </c>
      <c r="AO482" s="2">
        <v>2</v>
      </c>
      <c r="AP482" s="2">
        <v>4</v>
      </c>
      <c r="AQ482" s="2">
        <v>22</v>
      </c>
      <c r="AR482" s="2">
        <v>13</v>
      </c>
      <c r="AS482" s="2">
        <v>5.4</v>
      </c>
      <c r="AT482" s="2">
        <v>6</v>
      </c>
      <c r="AU482" s="2">
        <v>36.1</v>
      </c>
      <c r="AV482" s="2">
        <v>77.3</v>
      </c>
      <c r="AW482" s="2">
        <v>9.8000000000000007</v>
      </c>
      <c r="AX482" s="2">
        <v>71.400000000000006</v>
      </c>
      <c r="AY482" s="2">
        <v>12.3</v>
      </c>
      <c r="AZ482" s="2">
        <v>34.200000000000003</v>
      </c>
      <c r="BA482" s="2">
        <v>41</v>
      </c>
      <c r="BB482" s="2" t="s">
        <v>63</v>
      </c>
      <c r="BC482" s="2" t="s">
        <v>64</v>
      </c>
      <c r="BD482" s="2" t="s">
        <v>65</v>
      </c>
      <c r="BE482" s="2" t="s">
        <v>64</v>
      </c>
      <c r="BF482" s="2" t="s">
        <v>64</v>
      </c>
      <c r="BG482" s="2" t="s">
        <v>66</v>
      </c>
      <c r="BH482" s="2">
        <v>1</v>
      </c>
      <c r="BI482" s="2">
        <v>1</v>
      </c>
      <c r="BJ482" s="2" t="s">
        <v>75</v>
      </c>
      <c r="BK482" s="2" t="s">
        <v>91</v>
      </c>
      <c r="BL482" s="2" t="s">
        <v>98</v>
      </c>
    </row>
    <row r="483" spans="1:64" x14ac:dyDescent="0.3">
      <c r="A483" t="s">
        <v>1120</v>
      </c>
      <c r="B483">
        <v>482</v>
      </c>
      <c r="C483" t="s">
        <v>110</v>
      </c>
      <c r="D483" t="s">
        <v>88</v>
      </c>
      <c r="E483" t="s">
        <v>1121</v>
      </c>
      <c r="F483">
        <f t="shared" si="14"/>
        <v>21</v>
      </c>
      <c r="G483">
        <f t="shared" si="15"/>
        <v>12</v>
      </c>
      <c r="H483">
        <f>VLOOKUP(A483,Barbacoas_H_corr!A:B,2,FALSE)</f>
        <v>2</v>
      </c>
      <c r="I483">
        <v>21</v>
      </c>
      <c r="L483" t="s">
        <v>90</v>
      </c>
      <c r="AB483">
        <f>VLOOKUP(A483,Florencia_corr!A:B,2,FALSE)</f>
        <v>10</v>
      </c>
      <c r="AC483">
        <v>0</v>
      </c>
      <c r="AD483">
        <v>1</v>
      </c>
      <c r="AF483" t="s">
        <v>62</v>
      </c>
      <c r="AL483">
        <v>65</v>
      </c>
      <c r="AM483">
        <v>26</v>
      </c>
      <c r="AN483">
        <v>38</v>
      </c>
      <c r="AO483">
        <v>1</v>
      </c>
      <c r="AP483">
        <v>9</v>
      </c>
      <c r="AQ483">
        <v>15</v>
      </c>
      <c r="AR483">
        <v>9.1</v>
      </c>
      <c r="AS483">
        <v>3.4</v>
      </c>
      <c r="AT483">
        <v>3.7</v>
      </c>
      <c r="AU483">
        <v>15.5</v>
      </c>
      <c r="AV483">
        <v>51.1</v>
      </c>
      <c r="AW483">
        <v>7.5</v>
      </c>
      <c r="AX483">
        <v>44.4</v>
      </c>
      <c r="AY483">
        <v>14.8</v>
      </c>
      <c r="AZ483">
        <v>36.5</v>
      </c>
      <c r="BA483">
        <v>8.1</v>
      </c>
      <c r="BB483" t="s">
        <v>63</v>
      </c>
      <c r="BC483" t="s">
        <v>64</v>
      </c>
      <c r="BD483" t="s">
        <v>65</v>
      </c>
      <c r="BE483" t="s">
        <v>64</v>
      </c>
      <c r="BF483" t="s">
        <v>64</v>
      </c>
      <c r="BG483" t="s">
        <v>66</v>
      </c>
      <c r="BH483">
        <v>1</v>
      </c>
      <c r="BI483">
        <v>1</v>
      </c>
      <c r="BJ483" t="s">
        <v>75</v>
      </c>
      <c r="BK483" t="s">
        <v>91</v>
      </c>
      <c r="BL483" t="s">
        <v>69</v>
      </c>
    </row>
    <row r="484" spans="1:64" x14ac:dyDescent="0.3">
      <c r="A484" t="s">
        <v>1122</v>
      </c>
      <c r="B484">
        <v>483</v>
      </c>
      <c r="C484" t="s">
        <v>110</v>
      </c>
      <c r="D484" t="s">
        <v>88</v>
      </c>
      <c r="E484" t="s">
        <v>1123</v>
      </c>
      <c r="F484">
        <f t="shared" si="14"/>
        <v>0</v>
      </c>
      <c r="G484">
        <f t="shared" si="15"/>
        <v>2</v>
      </c>
      <c r="AB484">
        <f>VLOOKUP(A484,Florencia_corr!A:B,2,FALSE)</f>
        <v>2</v>
      </c>
      <c r="AC484">
        <v>0</v>
      </c>
      <c r="AD484">
        <v>1</v>
      </c>
      <c r="AF484" t="s">
        <v>62</v>
      </c>
      <c r="AL484">
        <v>9</v>
      </c>
      <c r="AM484">
        <v>3</v>
      </c>
      <c r="AN484">
        <v>6</v>
      </c>
      <c r="AO484">
        <v>0</v>
      </c>
      <c r="AP484">
        <v>4</v>
      </c>
      <c r="AQ484">
        <v>13.5</v>
      </c>
      <c r="AR484">
        <v>8.5</v>
      </c>
      <c r="AS484">
        <v>3.1</v>
      </c>
      <c r="AT484">
        <v>3</v>
      </c>
      <c r="AU484">
        <v>16.2</v>
      </c>
      <c r="AV484">
        <v>43.6</v>
      </c>
      <c r="AW484">
        <v>4.2</v>
      </c>
      <c r="AX484">
        <v>39.700000000000003</v>
      </c>
      <c r="AY484">
        <v>9.5</v>
      </c>
      <c r="AZ484">
        <v>19.5</v>
      </c>
      <c r="BA484">
        <v>6.4</v>
      </c>
      <c r="BB484" t="s">
        <v>63</v>
      </c>
      <c r="BC484" t="s">
        <v>64</v>
      </c>
      <c r="BD484" t="s">
        <v>65</v>
      </c>
      <c r="BE484" t="s">
        <v>64</v>
      </c>
      <c r="BF484" t="s">
        <v>64</v>
      </c>
      <c r="BG484" t="s">
        <v>66</v>
      </c>
      <c r="BH484">
        <v>1</v>
      </c>
      <c r="BI484">
        <v>1</v>
      </c>
      <c r="BJ484" t="s">
        <v>75</v>
      </c>
      <c r="BK484" t="s">
        <v>91</v>
      </c>
      <c r="BL484" t="s">
        <v>69</v>
      </c>
    </row>
    <row r="485" spans="1:64" x14ac:dyDescent="0.3">
      <c r="A485" t="s">
        <v>1124</v>
      </c>
      <c r="B485">
        <v>484</v>
      </c>
      <c r="C485" t="s">
        <v>110</v>
      </c>
      <c r="D485" t="s">
        <v>88</v>
      </c>
      <c r="E485" t="s">
        <v>1125</v>
      </c>
      <c r="F485">
        <f t="shared" si="14"/>
        <v>0</v>
      </c>
      <c r="G485">
        <f t="shared" si="15"/>
        <v>1</v>
      </c>
      <c r="AB485">
        <f>VLOOKUP(A485,Florencia_corr!A:B,2,FALSE)</f>
        <v>1</v>
      </c>
      <c r="AC485">
        <v>0</v>
      </c>
      <c r="AD485">
        <v>1</v>
      </c>
      <c r="AF485" t="s">
        <v>62</v>
      </c>
      <c r="AL485">
        <v>12</v>
      </c>
      <c r="AM485">
        <v>4</v>
      </c>
      <c r="AN485">
        <v>8</v>
      </c>
      <c r="AO485">
        <v>0</v>
      </c>
      <c r="AP485">
        <v>4</v>
      </c>
      <c r="AQ485">
        <v>15.6</v>
      </c>
      <c r="AR485">
        <v>9.8000000000000007</v>
      </c>
      <c r="AS485">
        <v>3.7</v>
      </c>
      <c r="AT485">
        <v>3.5</v>
      </c>
      <c r="AU485">
        <v>16.100000000000001</v>
      </c>
      <c r="AV485">
        <v>52.3</v>
      </c>
      <c r="AW485">
        <v>7.6</v>
      </c>
      <c r="AX485">
        <v>45.7</v>
      </c>
      <c r="AY485">
        <v>14.4</v>
      </c>
      <c r="AZ485">
        <v>29.8</v>
      </c>
      <c r="BA485">
        <v>8.6</v>
      </c>
      <c r="BB485" t="s">
        <v>63</v>
      </c>
      <c r="BC485" t="s">
        <v>64</v>
      </c>
      <c r="BD485" t="s">
        <v>65</v>
      </c>
      <c r="BE485" t="s">
        <v>64</v>
      </c>
      <c r="BF485" t="s">
        <v>64</v>
      </c>
      <c r="BG485" t="s">
        <v>66</v>
      </c>
      <c r="BH485">
        <v>1</v>
      </c>
      <c r="BI485">
        <v>1</v>
      </c>
      <c r="BJ485" t="s">
        <v>75</v>
      </c>
      <c r="BK485" t="s">
        <v>91</v>
      </c>
      <c r="BL485" t="s">
        <v>69</v>
      </c>
    </row>
    <row r="486" spans="1:64" x14ac:dyDescent="0.3">
      <c r="A486" t="s">
        <v>1126</v>
      </c>
      <c r="B486">
        <v>485</v>
      </c>
      <c r="C486" t="s">
        <v>110</v>
      </c>
      <c r="D486" t="s">
        <v>88</v>
      </c>
      <c r="E486" t="s">
        <v>1127</v>
      </c>
      <c r="F486">
        <f t="shared" si="14"/>
        <v>27</v>
      </c>
      <c r="G486">
        <f t="shared" si="15"/>
        <v>3</v>
      </c>
      <c r="H486">
        <f>VLOOKUP(A486,Barbacoas_H_corr!A:B,2,FALSE)</f>
        <v>3</v>
      </c>
      <c r="I486">
        <v>27</v>
      </c>
      <c r="L486" t="s">
        <v>90</v>
      </c>
      <c r="AL486">
        <v>10</v>
      </c>
      <c r="AM486">
        <v>4</v>
      </c>
      <c r="AN486">
        <v>6</v>
      </c>
      <c r="AO486">
        <v>0</v>
      </c>
      <c r="AP486">
        <v>4</v>
      </c>
      <c r="AQ486">
        <v>15.3</v>
      </c>
      <c r="AR486">
        <v>9.6999999999999993</v>
      </c>
      <c r="AS486">
        <v>3.6</v>
      </c>
      <c r="AT486">
        <v>3.2</v>
      </c>
      <c r="AU486">
        <v>17.5</v>
      </c>
      <c r="AV486">
        <v>50.6</v>
      </c>
      <c r="AW486">
        <v>5.4</v>
      </c>
      <c r="AX486">
        <v>46.1</v>
      </c>
      <c r="AY486">
        <v>10.7</v>
      </c>
      <c r="AZ486">
        <v>28</v>
      </c>
      <c r="BA486">
        <v>10.1</v>
      </c>
      <c r="BB486" t="s">
        <v>63</v>
      </c>
      <c r="BC486" t="s">
        <v>64</v>
      </c>
      <c r="BD486" t="s">
        <v>65</v>
      </c>
      <c r="BE486" t="s">
        <v>64</v>
      </c>
      <c r="BF486" t="s">
        <v>64</v>
      </c>
      <c r="BG486" t="s">
        <v>135</v>
      </c>
      <c r="BH486">
        <v>2</v>
      </c>
      <c r="BI486">
        <v>1</v>
      </c>
      <c r="BJ486" t="s">
        <v>75</v>
      </c>
      <c r="BK486" t="s">
        <v>91</v>
      </c>
      <c r="BL486" t="s">
        <v>69</v>
      </c>
    </row>
    <row r="487" spans="1:64" x14ac:dyDescent="0.3">
      <c r="A487" t="s">
        <v>1128</v>
      </c>
      <c r="B487">
        <v>486</v>
      </c>
      <c r="C487" t="s">
        <v>110</v>
      </c>
      <c r="D487" t="s">
        <v>88</v>
      </c>
      <c r="E487" t="s">
        <v>1129</v>
      </c>
      <c r="F487">
        <f t="shared" si="14"/>
        <v>0</v>
      </c>
      <c r="G487">
        <f t="shared" si="15"/>
        <v>9</v>
      </c>
      <c r="M487">
        <f>VLOOKUP(A487,'San Agustin_corr'!A:B,2,FALSE)</f>
        <v>8</v>
      </c>
      <c r="N487">
        <v>0</v>
      </c>
      <c r="O487">
        <v>1</v>
      </c>
      <c r="Q487" t="s">
        <v>62</v>
      </c>
      <c r="AG487">
        <f>VLOOKUP(A487,Fusa_corr!A:B,2,FALSE)</f>
        <v>1</v>
      </c>
      <c r="AH487">
        <v>0</v>
      </c>
      <c r="AI487">
        <v>1</v>
      </c>
      <c r="AK487" t="s">
        <v>62</v>
      </c>
      <c r="AL487">
        <v>12</v>
      </c>
      <c r="AM487">
        <v>6</v>
      </c>
      <c r="AN487">
        <v>6</v>
      </c>
      <c r="AO487">
        <v>0</v>
      </c>
      <c r="AP487">
        <v>5</v>
      </c>
      <c r="AQ487">
        <v>15.5</v>
      </c>
      <c r="AR487">
        <v>8.1999999999999993</v>
      </c>
      <c r="AS487">
        <v>3.3</v>
      </c>
      <c r="AT487">
        <v>3.4</v>
      </c>
      <c r="AU487">
        <v>15.6</v>
      </c>
      <c r="AV487">
        <v>54.9</v>
      </c>
      <c r="AW487">
        <v>7.3</v>
      </c>
      <c r="AX487">
        <v>48.7</v>
      </c>
      <c r="AY487">
        <v>13.4</v>
      </c>
      <c r="AZ487">
        <v>36.9</v>
      </c>
      <c r="BA487">
        <v>9.6</v>
      </c>
      <c r="BB487" t="s">
        <v>63</v>
      </c>
      <c r="BC487" t="s">
        <v>64</v>
      </c>
      <c r="BD487" t="s">
        <v>65</v>
      </c>
      <c r="BE487" t="s">
        <v>64</v>
      </c>
      <c r="BF487" t="s">
        <v>64</v>
      </c>
      <c r="BG487" t="s">
        <v>66</v>
      </c>
      <c r="BH487">
        <v>1</v>
      </c>
      <c r="BI487">
        <v>1</v>
      </c>
      <c r="BJ487" t="s">
        <v>75</v>
      </c>
      <c r="BK487" t="s">
        <v>91</v>
      </c>
      <c r="BL487" t="s">
        <v>69</v>
      </c>
    </row>
    <row r="488" spans="1:64" x14ac:dyDescent="0.3">
      <c r="A488" t="s">
        <v>1255</v>
      </c>
      <c r="B488">
        <v>487</v>
      </c>
      <c r="C488" t="s">
        <v>1256</v>
      </c>
      <c r="D488" t="s">
        <v>1257</v>
      </c>
      <c r="E488" t="s">
        <v>1258</v>
      </c>
      <c r="F488">
        <f t="shared" si="14"/>
        <v>2</v>
      </c>
      <c r="G488">
        <f t="shared" si="15"/>
        <v>0</v>
      </c>
      <c r="H488">
        <v>0</v>
      </c>
      <c r="I488">
        <v>2</v>
      </c>
      <c r="K488">
        <v>1</v>
      </c>
      <c r="L488" t="s">
        <v>80</v>
      </c>
      <c r="AL488">
        <v>10</v>
      </c>
      <c r="AM488">
        <v>4</v>
      </c>
      <c r="AN488">
        <v>5</v>
      </c>
      <c r="AO488">
        <v>1</v>
      </c>
      <c r="AP488">
        <v>2</v>
      </c>
      <c r="AQ488">
        <v>62.6</v>
      </c>
      <c r="AR488">
        <v>44.6</v>
      </c>
      <c r="AS488">
        <v>11.9</v>
      </c>
      <c r="AT488">
        <v>14.9</v>
      </c>
      <c r="AU488">
        <v>48.7</v>
      </c>
      <c r="AV488">
        <v>275.39999999999998</v>
      </c>
      <c r="AW488">
        <v>91.8</v>
      </c>
      <c r="AX488">
        <v>191.7</v>
      </c>
      <c r="AY488">
        <v>32.4</v>
      </c>
      <c r="AZ488">
        <v>187.2</v>
      </c>
      <c r="BA488">
        <v>1239.3</v>
      </c>
      <c r="BB488" t="s">
        <v>63</v>
      </c>
      <c r="BC488" t="s">
        <v>64</v>
      </c>
      <c r="BD488" t="s">
        <v>65</v>
      </c>
      <c r="BE488" t="s">
        <v>64</v>
      </c>
      <c r="BF488" t="s">
        <v>64</v>
      </c>
      <c r="BG488" t="s">
        <v>96</v>
      </c>
      <c r="BH488">
        <v>3</v>
      </c>
      <c r="BI488">
        <v>1</v>
      </c>
      <c r="BJ488" t="s">
        <v>75</v>
      </c>
      <c r="BK488" t="s">
        <v>97</v>
      </c>
      <c r="BL488" t="s">
        <v>77</v>
      </c>
    </row>
    <row r="489" spans="1:64" x14ac:dyDescent="0.3">
      <c r="A489" t="s">
        <v>1130</v>
      </c>
      <c r="B489">
        <v>488</v>
      </c>
      <c r="C489" t="s">
        <v>209</v>
      </c>
      <c r="D489" t="s">
        <v>88</v>
      </c>
      <c r="E489" t="s">
        <v>1131</v>
      </c>
      <c r="F489">
        <f t="shared" si="14"/>
        <v>2</v>
      </c>
      <c r="G489">
        <f t="shared" si="15"/>
        <v>4</v>
      </c>
      <c r="M489">
        <v>0</v>
      </c>
      <c r="N489">
        <v>2</v>
      </c>
      <c r="P489">
        <v>1</v>
      </c>
      <c r="Q489" t="s">
        <v>80</v>
      </c>
      <c r="AG489">
        <f>VLOOKUP(A489,Fusa_corr!A:B,2,FALSE)</f>
        <v>4</v>
      </c>
      <c r="AH489">
        <v>0</v>
      </c>
      <c r="AI489">
        <v>1</v>
      </c>
      <c r="AK489" t="s">
        <v>62</v>
      </c>
      <c r="AL489">
        <v>9</v>
      </c>
      <c r="AM489">
        <v>2</v>
      </c>
      <c r="AN489">
        <v>6</v>
      </c>
      <c r="AO489">
        <v>1</v>
      </c>
      <c r="AP489">
        <v>4</v>
      </c>
      <c r="AQ489">
        <v>12.4</v>
      </c>
      <c r="AR489">
        <v>5.0999999999999996</v>
      </c>
      <c r="AS489">
        <v>3.4</v>
      </c>
      <c r="AT489">
        <v>2.5</v>
      </c>
      <c r="AU489">
        <v>15.4</v>
      </c>
      <c r="AV489">
        <v>54.1</v>
      </c>
      <c r="AW489">
        <v>8.4</v>
      </c>
      <c r="AX489">
        <v>45.7</v>
      </c>
      <c r="AY489">
        <v>15.6</v>
      </c>
      <c r="AZ489">
        <v>42.1</v>
      </c>
      <c r="BA489">
        <v>9.5</v>
      </c>
      <c r="BB489" t="s">
        <v>63</v>
      </c>
      <c r="BC489" t="s">
        <v>64</v>
      </c>
      <c r="BD489" t="s">
        <v>65</v>
      </c>
      <c r="BE489" t="s">
        <v>64</v>
      </c>
      <c r="BF489" t="s">
        <v>64</v>
      </c>
      <c r="BG489" t="s">
        <v>66</v>
      </c>
      <c r="BH489">
        <v>1</v>
      </c>
      <c r="BI489">
        <v>1</v>
      </c>
      <c r="BJ489" t="s">
        <v>75</v>
      </c>
      <c r="BK489" t="s">
        <v>91</v>
      </c>
      <c r="BL489" t="s">
        <v>69</v>
      </c>
    </row>
    <row r="490" spans="1:64" x14ac:dyDescent="0.3">
      <c r="A490" t="s">
        <v>1132</v>
      </c>
      <c r="B490">
        <v>489</v>
      </c>
      <c r="C490" t="s">
        <v>261</v>
      </c>
      <c r="D490" t="s">
        <v>254</v>
      </c>
      <c r="E490" t="s">
        <v>1133</v>
      </c>
      <c r="F490">
        <f t="shared" si="14"/>
        <v>0</v>
      </c>
      <c r="G490">
        <f t="shared" si="15"/>
        <v>2</v>
      </c>
      <c r="W490">
        <f>VLOOKUP(A490,Honda_corr!A:B,2,FALSE)</f>
        <v>2</v>
      </c>
      <c r="X490">
        <v>0</v>
      </c>
      <c r="Y490">
        <v>1</v>
      </c>
      <c r="AA490" t="s">
        <v>62</v>
      </c>
      <c r="AL490">
        <v>10</v>
      </c>
      <c r="AM490">
        <v>3</v>
      </c>
      <c r="AN490">
        <v>5</v>
      </c>
      <c r="AO490">
        <v>2</v>
      </c>
      <c r="AP490">
        <v>7</v>
      </c>
      <c r="AQ490">
        <v>50.2</v>
      </c>
      <c r="AR490">
        <v>40</v>
      </c>
      <c r="AS490">
        <v>16.399999999999999</v>
      </c>
      <c r="AT490">
        <v>17.3</v>
      </c>
      <c r="AU490">
        <v>19.899999999999999</v>
      </c>
      <c r="AV490">
        <v>114.7</v>
      </c>
      <c r="AW490">
        <v>30.1</v>
      </c>
      <c r="AX490">
        <v>83.8</v>
      </c>
      <c r="AY490">
        <v>26.3</v>
      </c>
      <c r="AZ490">
        <v>89.3</v>
      </c>
      <c r="BA490">
        <v>95.9</v>
      </c>
      <c r="BB490" t="s">
        <v>63</v>
      </c>
      <c r="BC490" t="s">
        <v>64</v>
      </c>
      <c r="BD490" t="s">
        <v>65</v>
      </c>
      <c r="BE490" t="s">
        <v>64</v>
      </c>
      <c r="BF490" t="s">
        <v>64</v>
      </c>
      <c r="BG490" t="s">
        <v>66</v>
      </c>
      <c r="BH490">
        <v>2</v>
      </c>
      <c r="BI490">
        <v>1</v>
      </c>
      <c r="BJ490" t="s">
        <v>75</v>
      </c>
      <c r="BK490" t="s">
        <v>91</v>
      </c>
      <c r="BL490" t="s">
        <v>69</v>
      </c>
    </row>
    <row r="491" spans="1:64" x14ac:dyDescent="0.3">
      <c r="A491" t="s">
        <v>1134</v>
      </c>
      <c r="B491">
        <v>490</v>
      </c>
      <c r="C491" t="s">
        <v>261</v>
      </c>
      <c r="D491" t="s">
        <v>254</v>
      </c>
      <c r="E491" t="s">
        <v>1135</v>
      </c>
      <c r="F491">
        <f t="shared" si="14"/>
        <v>17</v>
      </c>
      <c r="G491">
        <f t="shared" si="15"/>
        <v>9</v>
      </c>
      <c r="H491">
        <f>VLOOKUP(A491,Barbacoas_H_corr!A:B,2,FALSE)</f>
        <v>9</v>
      </c>
      <c r="I491">
        <v>17</v>
      </c>
      <c r="L491" t="s">
        <v>90</v>
      </c>
      <c r="AL491">
        <v>4</v>
      </c>
      <c r="AM491">
        <v>0</v>
      </c>
      <c r="AN491">
        <v>3</v>
      </c>
      <c r="AO491">
        <v>1</v>
      </c>
      <c r="AP491">
        <v>4</v>
      </c>
      <c r="AQ491">
        <v>35</v>
      </c>
      <c r="AR491">
        <v>25.6</v>
      </c>
      <c r="AS491">
        <v>11.9</v>
      </c>
      <c r="AT491">
        <v>13</v>
      </c>
      <c r="AU491">
        <v>16.5</v>
      </c>
      <c r="AV491">
        <v>97.5</v>
      </c>
      <c r="AW491">
        <v>28.4</v>
      </c>
      <c r="AX491">
        <v>69.099999999999994</v>
      </c>
      <c r="AY491">
        <v>29.1</v>
      </c>
      <c r="AZ491">
        <v>83.8</v>
      </c>
      <c r="BA491">
        <v>69.099999999999994</v>
      </c>
      <c r="BB491" t="s">
        <v>63</v>
      </c>
      <c r="BC491" t="s">
        <v>64</v>
      </c>
      <c r="BD491" t="s">
        <v>65</v>
      </c>
      <c r="BE491" t="s">
        <v>64</v>
      </c>
      <c r="BF491" t="s">
        <v>64</v>
      </c>
      <c r="BG491" t="s">
        <v>66</v>
      </c>
      <c r="BH491">
        <v>1</v>
      </c>
      <c r="BI491">
        <v>1</v>
      </c>
      <c r="BJ491" t="s">
        <v>75</v>
      </c>
      <c r="BK491" t="s">
        <v>91</v>
      </c>
      <c r="BL491" t="s">
        <v>69</v>
      </c>
    </row>
    <row r="492" spans="1:64" x14ac:dyDescent="0.3">
      <c r="A492" t="s">
        <v>1136</v>
      </c>
      <c r="B492">
        <v>491</v>
      </c>
      <c r="C492" t="s">
        <v>261</v>
      </c>
      <c r="D492" t="s">
        <v>254</v>
      </c>
      <c r="E492" t="s">
        <v>1137</v>
      </c>
      <c r="F492">
        <f t="shared" si="14"/>
        <v>1</v>
      </c>
      <c r="G492">
        <f t="shared" si="15"/>
        <v>4</v>
      </c>
      <c r="H492">
        <f>VLOOKUP(A492,Barbacoas_H_corr!A:B,2,FALSE)</f>
        <v>4</v>
      </c>
      <c r="I492">
        <v>0</v>
      </c>
      <c r="J492">
        <v>1</v>
      </c>
      <c r="L492" t="s">
        <v>62</v>
      </c>
      <c r="W492">
        <v>0</v>
      </c>
      <c r="X492">
        <v>1</v>
      </c>
      <c r="Z492">
        <v>1</v>
      </c>
      <c r="AA492" t="s">
        <v>80</v>
      </c>
      <c r="AL492">
        <v>10</v>
      </c>
      <c r="AM492">
        <v>4</v>
      </c>
      <c r="AN492">
        <v>4</v>
      </c>
      <c r="AO492">
        <v>2</v>
      </c>
      <c r="AP492">
        <v>7</v>
      </c>
      <c r="AQ492">
        <v>24.9</v>
      </c>
      <c r="AR492">
        <v>17.8</v>
      </c>
      <c r="AS492">
        <v>8.6</v>
      </c>
      <c r="AT492">
        <v>9.4</v>
      </c>
      <c r="AU492">
        <v>12.9</v>
      </c>
      <c r="AV492">
        <v>71.8</v>
      </c>
      <c r="AW492">
        <v>19</v>
      </c>
      <c r="AX492">
        <v>53</v>
      </c>
      <c r="AY492">
        <v>26.4</v>
      </c>
      <c r="AZ492">
        <v>53.7</v>
      </c>
      <c r="BA492">
        <v>26.8</v>
      </c>
      <c r="BB492" t="s">
        <v>63</v>
      </c>
      <c r="BC492" t="s">
        <v>64</v>
      </c>
      <c r="BD492" t="s">
        <v>65</v>
      </c>
      <c r="BE492" t="s">
        <v>64</v>
      </c>
      <c r="BF492" t="s">
        <v>64</v>
      </c>
      <c r="BG492" t="s">
        <v>66</v>
      </c>
      <c r="BH492">
        <v>2</v>
      </c>
      <c r="BI492">
        <v>1</v>
      </c>
      <c r="BJ492" t="s">
        <v>75</v>
      </c>
      <c r="BK492" t="s">
        <v>91</v>
      </c>
      <c r="BL492" t="s">
        <v>69</v>
      </c>
    </row>
    <row r="493" spans="1:64" x14ac:dyDescent="0.3">
      <c r="A493" t="s">
        <v>1138</v>
      </c>
      <c r="B493">
        <v>492</v>
      </c>
      <c r="C493" t="s">
        <v>576</v>
      </c>
      <c r="D493" t="s">
        <v>577</v>
      </c>
      <c r="E493" t="s">
        <v>1139</v>
      </c>
      <c r="F493">
        <f t="shared" si="14"/>
        <v>1</v>
      </c>
      <c r="G493">
        <f t="shared" si="15"/>
        <v>0</v>
      </c>
      <c r="M493">
        <v>0</v>
      </c>
      <c r="N493">
        <v>1</v>
      </c>
      <c r="P493">
        <v>1</v>
      </c>
      <c r="Q493" t="s">
        <v>80</v>
      </c>
      <c r="AL493">
        <v>6</v>
      </c>
      <c r="AM493">
        <v>1</v>
      </c>
      <c r="AN493">
        <v>1</v>
      </c>
      <c r="AO493">
        <v>4</v>
      </c>
      <c r="AP493">
        <v>4</v>
      </c>
      <c r="AQ493">
        <v>36.5</v>
      </c>
      <c r="AR493">
        <v>10.199999999999999</v>
      </c>
      <c r="AS493">
        <v>4.8</v>
      </c>
      <c r="AT493">
        <v>5.6</v>
      </c>
      <c r="AU493">
        <v>68.8</v>
      </c>
      <c r="AV493">
        <v>212</v>
      </c>
      <c r="AW493">
        <v>31.2</v>
      </c>
      <c r="AX493">
        <v>180.8</v>
      </c>
      <c r="AY493">
        <v>14.7</v>
      </c>
      <c r="AZ493">
        <v>60</v>
      </c>
      <c r="BA493">
        <v>763</v>
      </c>
      <c r="BB493" t="s">
        <v>63</v>
      </c>
      <c r="BC493" t="s">
        <v>64</v>
      </c>
      <c r="BD493" t="s">
        <v>65</v>
      </c>
      <c r="BE493" t="s">
        <v>64</v>
      </c>
      <c r="BF493" t="s">
        <v>64</v>
      </c>
      <c r="BG493" t="s">
        <v>66</v>
      </c>
      <c r="BH493">
        <v>1</v>
      </c>
      <c r="BI493">
        <v>1</v>
      </c>
      <c r="BJ493" t="s">
        <v>67</v>
      </c>
      <c r="BK493" t="s">
        <v>116</v>
      </c>
      <c r="BL493" t="s">
        <v>98</v>
      </c>
    </row>
    <row r="494" spans="1:64" x14ac:dyDescent="0.3">
      <c r="A494" t="s">
        <v>1140</v>
      </c>
      <c r="B494">
        <v>493</v>
      </c>
      <c r="C494" t="s">
        <v>1141</v>
      </c>
      <c r="D494" t="s">
        <v>101</v>
      </c>
      <c r="E494" t="s">
        <v>1142</v>
      </c>
      <c r="F494">
        <f t="shared" si="14"/>
        <v>1</v>
      </c>
      <c r="G494">
        <f t="shared" si="15"/>
        <v>0</v>
      </c>
      <c r="AB494">
        <v>0</v>
      </c>
      <c r="AC494">
        <v>1</v>
      </c>
      <c r="AE494">
        <v>1</v>
      </c>
      <c r="AF494" t="s">
        <v>80</v>
      </c>
      <c r="AL494">
        <v>7</v>
      </c>
      <c r="AM494">
        <v>1</v>
      </c>
      <c r="AN494">
        <v>5</v>
      </c>
      <c r="AO494">
        <v>1</v>
      </c>
      <c r="AP494">
        <v>4</v>
      </c>
      <c r="AQ494">
        <v>45.3</v>
      </c>
      <c r="AR494">
        <v>16.399999999999999</v>
      </c>
      <c r="AS494">
        <v>6.7</v>
      </c>
      <c r="AT494">
        <v>7.6</v>
      </c>
      <c r="AU494">
        <v>16.8</v>
      </c>
      <c r="AV494">
        <v>374.1</v>
      </c>
      <c r="AW494">
        <v>164</v>
      </c>
      <c r="AX494">
        <v>211.2</v>
      </c>
      <c r="AY494">
        <v>44</v>
      </c>
      <c r="AZ494">
        <v>250.9</v>
      </c>
      <c r="BA494">
        <v>547</v>
      </c>
      <c r="BB494" t="s">
        <v>63</v>
      </c>
      <c r="BC494" t="s">
        <v>64</v>
      </c>
      <c r="BD494" t="s">
        <v>65</v>
      </c>
      <c r="BE494" t="s">
        <v>64</v>
      </c>
      <c r="BF494" t="s">
        <v>64</v>
      </c>
      <c r="BG494" t="s">
        <v>66</v>
      </c>
      <c r="BH494">
        <v>1</v>
      </c>
      <c r="BI494">
        <v>1</v>
      </c>
      <c r="BJ494" t="s">
        <v>75</v>
      </c>
      <c r="BK494" t="s">
        <v>91</v>
      </c>
      <c r="BL494" t="s">
        <v>69</v>
      </c>
    </row>
    <row r="495" spans="1:64" x14ac:dyDescent="0.3">
      <c r="A495" t="s">
        <v>1143</v>
      </c>
      <c r="B495">
        <v>494</v>
      </c>
      <c r="C495" t="s">
        <v>1141</v>
      </c>
      <c r="D495" t="s">
        <v>101</v>
      </c>
      <c r="E495" t="s">
        <v>1144</v>
      </c>
      <c r="F495">
        <f t="shared" si="14"/>
        <v>1</v>
      </c>
      <c r="G495">
        <f t="shared" si="15"/>
        <v>0</v>
      </c>
      <c r="W495">
        <v>0</v>
      </c>
      <c r="X495">
        <v>1</v>
      </c>
      <c r="Z495">
        <v>1</v>
      </c>
      <c r="AA495" t="s">
        <v>80</v>
      </c>
      <c r="AL495">
        <v>9</v>
      </c>
      <c r="AM495">
        <v>4</v>
      </c>
      <c r="AN495">
        <v>2</v>
      </c>
      <c r="AO495">
        <v>3</v>
      </c>
      <c r="AP495">
        <v>4</v>
      </c>
      <c r="AQ495">
        <v>28.6</v>
      </c>
      <c r="AR495">
        <v>11.9</v>
      </c>
      <c r="AS495">
        <v>5.0999999999999996</v>
      </c>
      <c r="AT495">
        <v>6.3</v>
      </c>
      <c r="AU495">
        <v>10.4</v>
      </c>
      <c r="AV495">
        <v>256.39999999999998</v>
      </c>
      <c r="AW495">
        <v>111</v>
      </c>
      <c r="AX495">
        <v>143</v>
      </c>
      <c r="AY495">
        <v>43.8</v>
      </c>
      <c r="AZ495">
        <v>181.8</v>
      </c>
      <c r="BA495">
        <v>172</v>
      </c>
      <c r="BB495" t="s">
        <v>63</v>
      </c>
      <c r="BC495" t="s">
        <v>64</v>
      </c>
      <c r="BD495" t="s">
        <v>65</v>
      </c>
      <c r="BE495" t="s">
        <v>64</v>
      </c>
      <c r="BF495" t="s">
        <v>64</v>
      </c>
      <c r="BG495" t="s">
        <v>66</v>
      </c>
      <c r="BH495">
        <v>1</v>
      </c>
      <c r="BI495">
        <v>1</v>
      </c>
      <c r="BJ495" t="s">
        <v>75</v>
      </c>
      <c r="BK495" t="s">
        <v>91</v>
      </c>
      <c r="BL495" t="s">
        <v>69</v>
      </c>
    </row>
    <row r="496" spans="1:64" x14ac:dyDescent="0.3">
      <c r="A496" t="s">
        <v>1145</v>
      </c>
      <c r="B496">
        <v>495</v>
      </c>
      <c r="C496" t="s">
        <v>185</v>
      </c>
      <c r="D496" t="s">
        <v>186</v>
      </c>
      <c r="E496" t="s">
        <v>1146</v>
      </c>
      <c r="F496">
        <f t="shared" si="14"/>
        <v>0</v>
      </c>
      <c r="G496">
        <f t="shared" si="15"/>
        <v>1</v>
      </c>
      <c r="AB496">
        <f>VLOOKUP(A496,Florencia_corr!A:B,2,FALSE)</f>
        <v>1</v>
      </c>
      <c r="AC496">
        <v>0</v>
      </c>
      <c r="AD496">
        <v>1</v>
      </c>
      <c r="AF496" t="s">
        <v>62</v>
      </c>
      <c r="AL496">
        <v>10</v>
      </c>
      <c r="AM496">
        <v>4</v>
      </c>
      <c r="AN496">
        <v>4</v>
      </c>
      <c r="AO496">
        <v>2</v>
      </c>
      <c r="AP496">
        <v>4</v>
      </c>
      <c r="AQ496">
        <v>80.5</v>
      </c>
      <c r="AR496">
        <v>56.7</v>
      </c>
      <c r="AS496">
        <v>12.1</v>
      </c>
      <c r="AT496">
        <v>18.600000000000001</v>
      </c>
      <c r="AU496">
        <v>69.2</v>
      </c>
      <c r="AV496">
        <v>285.7</v>
      </c>
      <c r="AW496">
        <v>92.7</v>
      </c>
      <c r="AX496">
        <v>187.8</v>
      </c>
      <c r="AY496">
        <v>33.1</v>
      </c>
      <c r="AZ496">
        <v>95.8</v>
      </c>
      <c r="BA496">
        <v>810</v>
      </c>
      <c r="BB496" t="s">
        <v>63</v>
      </c>
      <c r="BC496" t="s">
        <v>64</v>
      </c>
      <c r="BD496" t="s">
        <v>65</v>
      </c>
      <c r="BE496" t="s">
        <v>64</v>
      </c>
      <c r="BF496" t="s">
        <v>64</v>
      </c>
      <c r="BG496" t="s">
        <v>96</v>
      </c>
      <c r="BH496">
        <v>3</v>
      </c>
      <c r="BI496">
        <v>3</v>
      </c>
      <c r="BJ496" t="s">
        <v>75</v>
      </c>
      <c r="BK496" t="s">
        <v>97</v>
      </c>
      <c r="BL496" t="s">
        <v>98</v>
      </c>
    </row>
    <row r="497" spans="1:64" x14ac:dyDescent="0.3">
      <c r="A497" t="s">
        <v>1147</v>
      </c>
      <c r="B497">
        <v>496</v>
      </c>
      <c r="C497" t="s">
        <v>450</v>
      </c>
      <c r="D497" t="s">
        <v>101</v>
      </c>
      <c r="E497" t="s">
        <v>1148</v>
      </c>
      <c r="F497">
        <f t="shared" si="14"/>
        <v>7</v>
      </c>
      <c r="G497">
        <f t="shared" si="15"/>
        <v>3</v>
      </c>
      <c r="H497">
        <f>VLOOKUP(A497,Barbacoas_H_corr!A:B,2,FALSE)</f>
        <v>1</v>
      </c>
      <c r="I497">
        <v>0</v>
      </c>
      <c r="J497">
        <v>1</v>
      </c>
      <c r="L497" t="s">
        <v>62</v>
      </c>
      <c r="M497">
        <f>VLOOKUP(A497,'San Agustin_corr'!A:B,2,FALSE)</f>
        <v>2</v>
      </c>
      <c r="N497">
        <v>3</v>
      </c>
      <c r="Q497" t="s">
        <v>90</v>
      </c>
      <c r="W497">
        <v>0</v>
      </c>
      <c r="X497">
        <v>1</v>
      </c>
      <c r="Z497">
        <v>1</v>
      </c>
      <c r="AA497" t="s">
        <v>80</v>
      </c>
      <c r="AB497">
        <v>0</v>
      </c>
      <c r="AC497">
        <v>3</v>
      </c>
      <c r="AE497">
        <v>1</v>
      </c>
      <c r="AF497" t="s">
        <v>80</v>
      </c>
      <c r="AL497">
        <v>26</v>
      </c>
      <c r="AM497">
        <v>8</v>
      </c>
      <c r="AN497">
        <v>15</v>
      </c>
      <c r="AO497">
        <v>3</v>
      </c>
      <c r="AP497">
        <v>8</v>
      </c>
      <c r="AQ497">
        <v>16.2</v>
      </c>
      <c r="AR497">
        <v>7.2</v>
      </c>
      <c r="AS497">
        <v>5</v>
      </c>
      <c r="AT497">
        <v>3.5</v>
      </c>
      <c r="AU497">
        <v>22.1</v>
      </c>
      <c r="AV497">
        <v>150.9</v>
      </c>
      <c r="AW497">
        <v>53</v>
      </c>
      <c r="AX497">
        <v>95.6</v>
      </c>
      <c r="AY497">
        <v>35.799999999999997</v>
      </c>
      <c r="AZ497">
        <v>136.19999999999999</v>
      </c>
      <c r="BA497">
        <v>57.8</v>
      </c>
      <c r="BB497" t="s">
        <v>63</v>
      </c>
      <c r="BC497" t="s">
        <v>64</v>
      </c>
      <c r="BD497" t="s">
        <v>65</v>
      </c>
      <c r="BE497" t="s">
        <v>64</v>
      </c>
      <c r="BF497" t="s">
        <v>64</v>
      </c>
      <c r="BG497" t="s">
        <v>74</v>
      </c>
      <c r="BH497">
        <v>2</v>
      </c>
      <c r="BI497">
        <v>1</v>
      </c>
      <c r="BJ497" t="s">
        <v>75</v>
      </c>
      <c r="BK497" t="s">
        <v>91</v>
      </c>
      <c r="BL497" t="s">
        <v>69</v>
      </c>
    </row>
    <row r="498" spans="1:64" x14ac:dyDescent="0.3">
      <c r="A498" t="s">
        <v>1149</v>
      </c>
      <c r="B498">
        <v>497</v>
      </c>
      <c r="C498" t="s">
        <v>450</v>
      </c>
      <c r="D498" t="s">
        <v>101</v>
      </c>
      <c r="E498" t="s">
        <v>1150</v>
      </c>
      <c r="F498">
        <f t="shared" si="14"/>
        <v>0</v>
      </c>
      <c r="G498">
        <f t="shared" si="15"/>
        <v>2</v>
      </c>
      <c r="H498">
        <f>VLOOKUP(A498,Barbacoas_H_corr!A:B,2,FALSE)</f>
        <v>2</v>
      </c>
      <c r="I498">
        <v>0</v>
      </c>
      <c r="J498">
        <v>1</v>
      </c>
      <c r="L498" t="s">
        <v>62</v>
      </c>
      <c r="AL498">
        <v>4</v>
      </c>
      <c r="AM498">
        <v>2</v>
      </c>
      <c r="AN498">
        <v>2</v>
      </c>
      <c r="AO498">
        <v>0</v>
      </c>
      <c r="AP498">
        <v>3</v>
      </c>
      <c r="AQ498">
        <v>14</v>
      </c>
      <c r="AR498">
        <v>6.2</v>
      </c>
      <c r="AS498">
        <v>5.4</v>
      </c>
      <c r="AT498">
        <v>3.6</v>
      </c>
      <c r="AU498">
        <v>17.5</v>
      </c>
      <c r="AV498">
        <v>123.8</v>
      </c>
      <c r="AW498">
        <v>41.5</v>
      </c>
      <c r="AX498">
        <v>82.3</v>
      </c>
      <c r="AY498">
        <v>33.4</v>
      </c>
      <c r="AZ498">
        <v>94.5</v>
      </c>
      <c r="BA498">
        <v>52</v>
      </c>
      <c r="BB498" t="s">
        <v>63</v>
      </c>
      <c r="BC498" t="s">
        <v>64</v>
      </c>
      <c r="BD498" t="s">
        <v>65</v>
      </c>
      <c r="BE498" t="s">
        <v>64</v>
      </c>
      <c r="BF498" t="s">
        <v>64</v>
      </c>
      <c r="BG498" t="s">
        <v>66</v>
      </c>
      <c r="BH498">
        <v>1</v>
      </c>
      <c r="BI498">
        <v>1</v>
      </c>
      <c r="BJ498" t="s">
        <v>75</v>
      </c>
      <c r="BK498" t="s">
        <v>91</v>
      </c>
      <c r="BL498" t="s">
        <v>81</v>
      </c>
    </row>
    <row r="499" spans="1:64" x14ac:dyDescent="0.3">
      <c r="A499" t="s">
        <v>1151</v>
      </c>
      <c r="B499">
        <v>498</v>
      </c>
      <c r="C499" t="s">
        <v>261</v>
      </c>
      <c r="D499" t="s">
        <v>254</v>
      </c>
      <c r="E499" t="s">
        <v>1152</v>
      </c>
      <c r="F499">
        <f t="shared" si="14"/>
        <v>0</v>
      </c>
      <c r="G499">
        <f t="shared" si="15"/>
        <v>3</v>
      </c>
      <c r="H499">
        <f>VLOOKUP(A499,Barbacoas_H_corr!A:B,2,FALSE)</f>
        <v>2</v>
      </c>
      <c r="I499">
        <v>0</v>
      </c>
      <c r="J499">
        <v>1</v>
      </c>
      <c r="L499" t="s">
        <v>62</v>
      </c>
      <c r="W499">
        <f>VLOOKUP(A499,Honda_corr!A:B,2,FALSE)</f>
        <v>1</v>
      </c>
      <c r="X499">
        <v>0</v>
      </c>
      <c r="Y499">
        <v>1</v>
      </c>
      <c r="AA499" t="s">
        <v>62</v>
      </c>
      <c r="AL499">
        <v>5</v>
      </c>
      <c r="AM499">
        <v>3</v>
      </c>
      <c r="AN499">
        <v>1</v>
      </c>
      <c r="AO499">
        <v>1</v>
      </c>
      <c r="AP499">
        <v>4</v>
      </c>
      <c r="AQ499">
        <v>30.4</v>
      </c>
      <c r="AR499">
        <v>23.8</v>
      </c>
      <c r="AS499">
        <v>10.6</v>
      </c>
      <c r="AT499">
        <v>12.3</v>
      </c>
      <c r="AU499">
        <v>16.899999999999999</v>
      </c>
      <c r="AV499">
        <v>91.6</v>
      </c>
      <c r="AW499">
        <v>20.399999999999999</v>
      </c>
      <c r="AX499">
        <v>69.3</v>
      </c>
      <c r="AY499">
        <v>22.8</v>
      </c>
      <c r="AZ499">
        <v>78.2</v>
      </c>
      <c r="BA499">
        <v>61</v>
      </c>
      <c r="BB499" t="s">
        <v>63</v>
      </c>
      <c r="BC499" t="s">
        <v>64</v>
      </c>
      <c r="BD499" t="s">
        <v>65</v>
      </c>
      <c r="BE499" t="s">
        <v>64</v>
      </c>
      <c r="BF499" t="s">
        <v>64</v>
      </c>
      <c r="BG499" t="s">
        <v>66</v>
      </c>
      <c r="BH499">
        <v>1</v>
      </c>
      <c r="BI499">
        <v>1</v>
      </c>
      <c r="BJ499" t="s">
        <v>75</v>
      </c>
      <c r="BK499" t="s">
        <v>91</v>
      </c>
      <c r="BL499" t="s">
        <v>69</v>
      </c>
    </row>
    <row r="500" spans="1:64" x14ac:dyDescent="0.3">
      <c r="A500" t="s">
        <v>1153</v>
      </c>
      <c r="B500">
        <v>499</v>
      </c>
      <c r="C500" t="s">
        <v>209</v>
      </c>
      <c r="D500" t="s">
        <v>88</v>
      </c>
      <c r="E500" t="s">
        <v>1154</v>
      </c>
      <c r="F500">
        <f t="shared" si="14"/>
        <v>29</v>
      </c>
      <c r="G500">
        <f t="shared" si="15"/>
        <v>10</v>
      </c>
      <c r="M500">
        <f>VLOOKUP(A500,'San Agustin_corr'!A:B,2,FALSE)</f>
        <v>6</v>
      </c>
      <c r="N500">
        <v>0</v>
      </c>
      <c r="O500">
        <v>1</v>
      </c>
      <c r="Q500" t="s">
        <v>62</v>
      </c>
      <c r="R500">
        <f>VLOOKUP(A500,Toche_corr!A:B,2,FALSE)</f>
        <v>2</v>
      </c>
      <c r="S500">
        <v>21</v>
      </c>
      <c r="V500" t="s">
        <v>90</v>
      </c>
      <c r="AG500">
        <f>VLOOKUP(A500,Fusa_corr!A:B,2,FALSE)</f>
        <v>2</v>
      </c>
      <c r="AH500">
        <v>8</v>
      </c>
      <c r="AK500" t="s">
        <v>90</v>
      </c>
      <c r="AL500">
        <v>80</v>
      </c>
      <c r="AM500">
        <v>19</v>
      </c>
      <c r="AN500">
        <v>24</v>
      </c>
      <c r="AO500">
        <v>37</v>
      </c>
      <c r="AP500">
        <v>17</v>
      </c>
      <c r="AQ500">
        <v>13.4</v>
      </c>
      <c r="AR500">
        <v>7.2</v>
      </c>
      <c r="AS500">
        <v>4.8</v>
      </c>
      <c r="AT500">
        <v>3.4</v>
      </c>
      <c r="AU500">
        <v>18.7</v>
      </c>
      <c r="AV500">
        <v>65.2</v>
      </c>
      <c r="AW500">
        <v>11.9</v>
      </c>
      <c r="AX500">
        <v>54.8</v>
      </c>
      <c r="AY500">
        <v>17.899999999999999</v>
      </c>
      <c r="AZ500">
        <v>57.3</v>
      </c>
      <c r="BA500">
        <v>12</v>
      </c>
      <c r="BB500" t="s">
        <v>63</v>
      </c>
      <c r="BC500" t="s">
        <v>64</v>
      </c>
      <c r="BD500" t="s">
        <v>65</v>
      </c>
      <c r="BE500" t="s">
        <v>64</v>
      </c>
      <c r="BF500" t="s">
        <v>64</v>
      </c>
      <c r="BG500" t="s">
        <v>135</v>
      </c>
      <c r="BH500">
        <v>1</v>
      </c>
      <c r="BI500">
        <v>1</v>
      </c>
      <c r="BJ500" t="s">
        <v>75</v>
      </c>
      <c r="BK500" t="s">
        <v>91</v>
      </c>
      <c r="BL500" t="s">
        <v>69</v>
      </c>
    </row>
    <row r="501" spans="1:64" x14ac:dyDescent="0.3">
      <c r="A501" t="s">
        <v>1155</v>
      </c>
      <c r="B501">
        <v>500</v>
      </c>
      <c r="C501" t="s">
        <v>209</v>
      </c>
      <c r="D501" t="s">
        <v>88</v>
      </c>
      <c r="E501" t="s">
        <v>1156</v>
      </c>
      <c r="F501">
        <f t="shared" si="14"/>
        <v>23</v>
      </c>
      <c r="G501">
        <f t="shared" si="15"/>
        <v>6</v>
      </c>
      <c r="R501">
        <f>VLOOKUP(A501,Toche_corr!A:B,2,FALSE)</f>
        <v>4</v>
      </c>
      <c r="S501">
        <v>12</v>
      </c>
      <c r="V501" t="s">
        <v>90</v>
      </c>
      <c r="AG501">
        <f>VLOOKUP(A501,Fusa_corr!A:B,2,FALSE)</f>
        <v>2</v>
      </c>
      <c r="AH501">
        <v>11</v>
      </c>
      <c r="AK501" t="s">
        <v>90</v>
      </c>
      <c r="AL501">
        <v>25</v>
      </c>
      <c r="AM501">
        <v>2</v>
      </c>
      <c r="AN501">
        <v>8</v>
      </c>
      <c r="AO501">
        <v>15</v>
      </c>
      <c r="AP501">
        <v>4</v>
      </c>
      <c r="AQ501">
        <v>12.7</v>
      </c>
      <c r="AR501">
        <v>6.8</v>
      </c>
      <c r="AS501">
        <v>4.0999999999999996</v>
      </c>
      <c r="AT501">
        <v>3.5</v>
      </c>
      <c r="AU501">
        <v>19.3</v>
      </c>
      <c r="AV501">
        <v>63</v>
      </c>
      <c r="AW501">
        <v>11</v>
      </c>
      <c r="AX501">
        <v>52.4</v>
      </c>
      <c r="AY501">
        <v>17.3</v>
      </c>
      <c r="AZ501">
        <v>55.1</v>
      </c>
      <c r="BA501">
        <v>11.5</v>
      </c>
      <c r="BB501" t="s">
        <v>63</v>
      </c>
      <c r="BC501" t="s">
        <v>64</v>
      </c>
      <c r="BD501" t="s">
        <v>65</v>
      </c>
      <c r="BE501" t="s">
        <v>64</v>
      </c>
      <c r="BF501" t="s">
        <v>64</v>
      </c>
      <c r="BG501" t="s">
        <v>66</v>
      </c>
      <c r="BH501">
        <v>1</v>
      </c>
      <c r="BI501">
        <v>1</v>
      </c>
      <c r="BJ501" t="s">
        <v>75</v>
      </c>
      <c r="BK501" t="s">
        <v>91</v>
      </c>
      <c r="BL501" t="s">
        <v>69</v>
      </c>
    </row>
    <row r="502" spans="1:64" x14ac:dyDescent="0.3">
      <c r="A502" t="s">
        <v>1157</v>
      </c>
      <c r="B502">
        <v>501</v>
      </c>
      <c r="C502" t="s">
        <v>209</v>
      </c>
      <c r="D502" t="s">
        <v>88</v>
      </c>
      <c r="E502" t="s">
        <v>1158</v>
      </c>
      <c r="F502">
        <f t="shared" si="14"/>
        <v>4</v>
      </c>
      <c r="G502">
        <f t="shared" si="15"/>
        <v>0</v>
      </c>
      <c r="R502">
        <v>0</v>
      </c>
      <c r="S502">
        <v>4</v>
      </c>
      <c r="U502">
        <v>1</v>
      </c>
      <c r="V502" t="s">
        <v>80</v>
      </c>
      <c r="AL502">
        <v>44</v>
      </c>
      <c r="AM502">
        <v>25</v>
      </c>
      <c r="AN502">
        <v>11</v>
      </c>
      <c r="AO502">
        <v>8</v>
      </c>
      <c r="AP502">
        <v>8</v>
      </c>
      <c r="AQ502">
        <v>12.1</v>
      </c>
      <c r="AR502">
        <v>6.3</v>
      </c>
      <c r="AS502">
        <v>3.5</v>
      </c>
      <c r="AT502">
        <v>3.3</v>
      </c>
      <c r="AU502">
        <v>21</v>
      </c>
      <c r="AV502">
        <v>65.2</v>
      </c>
      <c r="AW502">
        <v>9.5</v>
      </c>
      <c r="AX502">
        <v>55.5</v>
      </c>
      <c r="AY502">
        <v>14.7</v>
      </c>
      <c r="AZ502">
        <v>57.5</v>
      </c>
      <c r="BA502">
        <v>10</v>
      </c>
      <c r="BB502" t="s">
        <v>63</v>
      </c>
      <c r="BC502" t="s">
        <v>64</v>
      </c>
      <c r="BD502" t="s">
        <v>65</v>
      </c>
      <c r="BE502" t="s">
        <v>64</v>
      </c>
      <c r="BF502" t="s">
        <v>64</v>
      </c>
      <c r="BG502" t="s">
        <v>66</v>
      </c>
      <c r="BH502">
        <v>1</v>
      </c>
      <c r="BI502">
        <v>1</v>
      </c>
      <c r="BJ502" t="s">
        <v>75</v>
      </c>
      <c r="BK502" t="s">
        <v>91</v>
      </c>
      <c r="BL502" t="s">
        <v>69</v>
      </c>
    </row>
    <row r="503" spans="1:64" x14ac:dyDescent="0.3">
      <c r="A503" t="s">
        <v>1159</v>
      </c>
      <c r="B503">
        <v>502</v>
      </c>
      <c r="C503" t="s">
        <v>209</v>
      </c>
      <c r="D503" t="s">
        <v>88</v>
      </c>
      <c r="E503" t="s">
        <v>1160</v>
      </c>
      <c r="F503">
        <f t="shared" si="14"/>
        <v>2</v>
      </c>
      <c r="G503">
        <f t="shared" si="15"/>
        <v>3</v>
      </c>
      <c r="R503">
        <v>0</v>
      </c>
      <c r="S503">
        <v>2</v>
      </c>
      <c r="U503">
        <v>1</v>
      </c>
      <c r="V503" t="s">
        <v>80</v>
      </c>
      <c r="AG503">
        <f>VLOOKUP(A503,Fusa_corr!A:B,2,FALSE)</f>
        <v>3</v>
      </c>
      <c r="AH503">
        <v>0</v>
      </c>
      <c r="AI503">
        <v>1</v>
      </c>
      <c r="AK503" t="s">
        <v>62</v>
      </c>
      <c r="AL503">
        <v>20</v>
      </c>
      <c r="AM503">
        <v>11</v>
      </c>
      <c r="AN503">
        <v>7</v>
      </c>
      <c r="AO503">
        <v>2</v>
      </c>
      <c r="AP503">
        <v>8</v>
      </c>
      <c r="AQ503">
        <v>15.3</v>
      </c>
      <c r="AR503">
        <v>8.3000000000000007</v>
      </c>
      <c r="AS503">
        <v>3.9</v>
      </c>
      <c r="AT503">
        <v>3.6</v>
      </c>
      <c r="AU503">
        <v>23.9</v>
      </c>
      <c r="AV503">
        <v>82.7</v>
      </c>
      <c r="AW503">
        <v>15.7</v>
      </c>
      <c r="AX503">
        <v>67</v>
      </c>
      <c r="AY503">
        <v>19</v>
      </c>
      <c r="AZ503">
        <v>74.7</v>
      </c>
      <c r="BA503">
        <v>16.600000000000001</v>
      </c>
      <c r="BB503" t="s">
        <v>63</v>
      </c>
      <c r="BC503" t="s">
        <v>64</v>
      </c>
      <c r="BD503" t="s">
        <v>65</v>
      </c>
      <c r="BE503" t="s">
        <v>64</v>
      </c>
      <c r="BF503" t="s">
        <v>64</v>
      </c>
      <c r="BG503" t="s">
        <v>207</v>
      </c>
      <c r="BH503">
        <v>2</v>
      </c>
      <c r="BI503">
        <v>1</v>
      </c>
      <c r="BJ503" t="s">
        <v>75</v>
      </c>
      <c r="BK503" t="s">
        <v>91</v>
      </c>
      <c r="BL503" t="s">
        <v>69</v>
      </c>
    </row>
    <row r="504" spans="1:64" x14ac:dyDescent="0.3">
      <c r="A504" t="s">
        <v>1161</v>
      </c>
      <c r="B504">
        <v>503</v>
      </c>
      <c r="C504" t="s">
        <v>209</v>
      </c>
      <c r="D504" t="s">
        <v>88</v>
      </c>
      <c r="E504" t="s">
        <v>1162</v>
      </c>
      <c r="F504">
        <f t="shared" si="14"/>
        <v>6</v>
      </c>
      <c r="G504">
        <f t="shared" si="15"/>
        <v>16</v>
      </c>
      <c r="R504">
        <f>VLOOKUP(A504,Toche_corr!A:B,2,FALSE)</f>
        <v>16</v>
      </c>
      <c r="S504">
        <v>6</v>
      </c>
      <c r="V504" t="s">
        <v>90</v>
      </c>
      <c r="AL504">
        <v>49</v>
      </c>
      <c r="AM504">
        <v>8</v>
      </c>
      <c r="AN504">
        <v>9</v>
      </c>
      <c r="AO504">
        <v>32</v>
      </c>
      <c r="AP504">
        <v>26</v>
      </c>
      <c r="AQ504">
        <v>13.7</v>
      </c>
      <c r="AR504">
        <v>6.5</v>
      </c>
      <c r="AS504">
        <v>3.5</v>
      </c>
      <c r="AT504">
        <v>3</v>
      </c>
      <c r="AU504">
        <v>19.8</v>
      </c>
      <c r="AV504">
        <v>66.3</v>
      </c>
      <c r="AW504">
        <v>13</v>
      </c>
      <c r="AX504">
        <v>53.3</v>
      </c>
      <c r="AY504">
        <v>19.600000000000001</v>
      </c>
      <c r="AZ504">
        <v>61.5</v>
      </c>
      <c r="BA504">
        <v>10</v>
      </c>
      <c r="BB504" t="s">
        <v>63</v>
      </c>
      <c r="BC504" t="s">
        <v>64</v>
      </c>
      <c r="BD504" t="s">
        <v>65</v>
      </c>
      <c r="BE504" t="s">
        <v>64</v>
      </c>
      <c r="BF504" t="s">
        <v>64</v>
      </c>
      <c r="BG504" t="s">
        <v>66</v>
      </c>
      <c r="BH504">
        <v>2</v>
      </c>
      <c r="BI504">
        <v>1</v>
      </c>
      <c r="BJ504" t="s">
        <v>75</v>
      </c>
      <c r="BK504" t="s">
        <v>91</v>
      </c>
      <c r="BL504" t="s">
        <v>69</v>
      </c>
    </row>
    <row r="505" spans="1:64" x14ac:dyDescent="0.3">
      <c r="A505" t="s">
        <v>1163</v>
      </c>
      <c r="B505">
        <v>504</v>
      </c>
      <c r="C505" t="s">
        <v>209</v>
      </c>
      <c r="D505" t="s">
        <v>88</v>
      </c>
      <c r="E505" t="s">
        <v>1164</v>
      </c>
      <c r="F505">
        <f t="shared" si="14"/>
        <v>3</v>
      </c>
      <c r="G505">
        <f t="shared" si="15"/>
        <v>2</v>
      </c>
      <c r="AB505">
        <f>VLOOKUP(A505,Florencia_corr!A:B,2,FALSE)</f>
        <v>2</v>
      </c>
      <c r="AC505">
        <v>3</v>
      </c>
      <c r="AF505" t="s">
        <v>90</v>
      </c>
      <c r="AL505">
        <v>5</v>
      </c>
      <c r="AM505">
        <v>2</v>
      </c>
      <c r="AN505">
        <v>3</v>
      </c>
      <c r="AO505">
        <v>0</v>
      </c>
      <c r="AP505">
        <v>4</v>
      </c>
      <c r="AQ505">
        <v>14.5</v>
      </c>
      <c r="AR505">
        <v>8.1999999999999993</v>
      </c>
      <c r="AS505">
        <v>4.5999999999999996</v>
      </c>
      <c r="AT505">
        <v>3.2</v>
      </c>
      <c r="AU505">
        <v>17.2</v>
      </c>
      <c r="AV505">
        <v>70.2</v>
      </c>
      <c r="AW505">
        <v>12.3</v>
      </c>
      <c r="AX505">
        <v>57.5</v>
      </c>
      <c r="AY505">
        <v>17.600000000000001</v>
      </c>
      <c r="AZ505">
        <v>54.6</v>
      </c>
      <c r="BA505">
        <v>13.4</v>
      </c>
      <c r="BB505" t="s">
        <v>63</v>
      </c>
      <c r="BC505" t="s">
        <v>64</v>
      </c>
      <c r="BD505" t="s">
        <v>65</v>
      </c>
      <c r="BE505" t="s">
        <v>64</v>
      </c>
      <c r="BF505" t="s">
        <v>64</v>
      </c>
      <c r="BG505" t="s">
        <v>226</v>
      </c>
      <c r="BH505">
        <v>3</v>
      </c>
      <c r="BI505">
        <v>1</v>
      </c>
      <c r="BJ505" t="s">
        <v>75</v>
      </c>
      <c r="BK505" t="s">
        <v>91</v>
      </c>
      <c r="BL505" t="s">
        <v>69</v>
      </c>
    </row>
    <row r="506" spans="1:64" x14ac:dyDescent="0.3">
      <c r="A506" t="s">
        <v>1165</v>
      </c>
      <c r="B506">
        <v>505</v>
      </c>
      <c r="C506" t="s">
        <v>100</v>
      </c>
      <c r="D506" t="s">
        <v>101</v>
      </c>
      <c r="E506" t="s">
        <v>1166</v>
      </c>
      <c r="F506">
        <f t="shared" si="14"/>
        <v>50</v>
      </c>
      <c r="G506">
        <f t="shared" si="15"/>
        <v>8</v>
      </c>
      <c r="M506">
        <f>VLOOKUP(A506,'San Agustin_corr'!A:B,2,FALSE)</f>
        <v>6</v>
      </c>
      <c r="N506">
        <v>23</v>
      </c>
      <c r="Q506" t="s">
        <v>90</v>
      </c>
      <c r="R506">
        <v>0</v>
      </c>
      <c r="S506">
        <v>18</v>
      </c>
      <c r="U506">
        <v>1</v>
      </c>
      <c r="V506" t="s">
        <v>80</v>
      </c>
      <c r="AG506">
        <f>VLOOKUP(A506,Fusa_corr!A:B,2,FALSE)</f>
        <v>2</v>
      </c>
      <c r="AH506">
        <v>9</v>
      </c>
      <c r="AK506" t="s">
        <v>90</v>
      </c>
      <c r="AL506">
        <v>21</v>
      </c>
      <c r="AM506">
        <v>10</v>
      </c>
      <c r="AN506">
        <v>10</v>
      </c>
      <c r="AO506">
        <v>1</v>
      </c>
      <c r="AP506">
        <v>4</v>
      </c>
      <c r="AQ506">
        <v>17.600000000000001</v>
      </c>
      <c r="AR506">
        <v>16.2</v>
      </c>
      <c r="AS506">
        <v>2</v>
      </c>
      <c r="AT506">
        <v>1.7</v>
      </c>
      <c r="AU506">
        <v>4.5</v>
      </c>
      <c r="AV506">
        <v>42.6</v>
      </c>
      <c r="AW506">
        <v>29.3</v>
      </c>
      <c r="AX506">
        <v>13.4</v>
      </c>
      <c r="AY506">
        <v>68.7</v>
      </c>
      <c r="AZ506">
        <v>51.1</v>
      </c>
      <c r="BA506">
        <v>3</v>
      </c>
      <c r="BB506" t="s">
        <v>63</v>
      </c>
      <c r="BC506" t="s">
        <v>64</v>
      </c>
      <c r="BD506" t="s">
        <v>65</v>
      </c>
      <c r="BE506" t="s">
        <v>64</v>
      </c>
      <c r="BF506" t="s">
        <v>64</v>
      </c>
      <c r="BG506" t="s">
        <v>66</v>
      </c>
      <c r="BH506">
        <v>1</v>
      </c>
      <c r="BI506">
        <v>1</v>
      </c>
      <c r="BJ506" t="s">
        <v>67</v>
      </c>
      <c r="BK506" t="s">
        <v>103</v>
      </c>
      <c r="BL506" t="s">
        <v>81</v>
      </c>
    </row>
    <row r="507" spans="1:64" x14ac:dyDescent="0.3">
      <c r="A507" t="s">
        <v>1167</v>
      </c>
      <c r="B507">
        <v>506</v>
      </c>
      <c r="C507" t="s">
        <v>515</v>
      </c>
      <c r="D507" t="s">
        <v>60</v>
      </c>
      <c r="E507" t="s">
        <v>1168</v>
      </c>
      <c r="F507">
        <f t="shared" si="14"/>
        <v>0</v>
      </c>
      <c r="G507">
        <f t="shared" si="15"/>
        <v>1</v>
      </c>
      <c r="AB507">
        <f>VLOOKUP(A507,Florencia_corr!A:B,2,FALSE)</f>
        <v>1</v>
      </c>
      <c r="AC507">
        <v>0</v>
      </c>
      <c r="AD507">
        <v>1</v>
      </c>
      <c r="AF507" t="s">
        <v>62</v>
      </c>
      <c r="AL507">
        <v>7</v>
      </c>
      <c r="AM507">
        <v>2</v>
      </c>
      <c r="AN507">
        <v>5</v>
      </c>
      <c r="AO507">
        <v>0</v>
      </c>
      <c r="AP507">
        <v>6</v>
      </c>
      <c r="AQ507">
        <v>19.7</v>
      </c>
      <c r="AR507">
        <v>11.2</v>
      </c>
      <c r="AS507">
        <v>7.9</v>
      </c>
      <c r="AT507">
        <v>11.5</v>
      </c>
      <c r="AU507">
        <v>37.200000000000003</v>
      </c>
      <c r="AV507">
        <v>143.4</v>
      </c>
      <c r="AW507">
        <v>18.8</v>
      </c>
      <c r="AX507">
        <v>122.8</v>
      </c>
      <c r="AY507">
        <v>13.3</v>
      </c>
      <c r="AZ507">
        <v>71.3</v>
      </c>
      <c r="BA507">
        <v>314.10000000000002</v>
      </c>
      <c r="BB507" t="s">
        <v>63</v>
      </c>
      <c r="BC507" t="s">
        <v>64</v>
      </c>
      <c r="BD507" t="s">
        <v>65</v>
      </c>
      <c r="BE507" t="s">
        <v>64</v>
      </c>
      <c r="BF507" t="s">
        <v>64</v>
      </c>
      <c r="BG507" t="s">
        <v>66</v>
      </c>
      <c r="BH507">
        <v>1</v>
      </c>
      <c r="BI507">
        <v>1</v>
      </c>
      <c r="BJ507" t="s">
        <v>67</v>
      </c>
      <c r="BK507" t="s">
        <v>116</v>
      </c>
      <c r="BL507" t="s">
        <v>98</v>
      </c>
    </row>
    <row r="508" spans="1:64" x14ac:dyDescent="0.3">
      <c r="A508" t="s">
        <v>1169</v>
      </c>
      <c r="B508">
        <v>507</v>
      </c>
      <c r="C508" t="s">
        <v>307</v>
      </c>
      <c r="D508" t="s">
        <v>88</v>
      </c>
      <c r="E508" t="s">
        <v>1170</v>
      </c>
      <c r="F508">
        <f t="shared" si="14"/>
        <v>0</v>
      </c>
      <c r="G508">
        <f t="shared" si="15"/>
        <v>1</v>
      </c>
      <c r="M508">
        <f>VLOOKUP(A508,'San Agustin_corr'!A:B,2,FALSE)</f>
        <v>1</v>
      </c>
      <c r="N508">
        <v>0</v>
      </c>
      <c r="O508">
        <v>1</v>
      </c>
      <c r="Q508" t="s">
        <v>62</v>
      </c>
      <c r="AL508">
        <v>5</v>
      </c>
      <c r="AM508">
        <v>2</v>
      </c>
      <c r="AN508">
        <v>3</v>
      </c>
      <c r="AO508">
        <v>0</v>
      </c>
      <c r="AP508">
        <v>4</v>
      </c>
      <c r="AQ508">
        <v>14.5</v>
      </c>
      <c r="AR508">
        <v>9.1</v>
      </c>
      <c r="AS508">
        <v>3</v>
      </c>
      <c r="AT508">
        <v>3</v>
      </c>
      <c r="AU508">
        <v>16.100000000000001</v>
      </c>
      <c r="AV508">
        <v>58.2</v>
      </c>
      <c r="AW508">
        <v>8</v>
      </c>
      <c r="AX508">
        <v>50.2</v>
      </c>
      <c r="AY508">
        <v>13.7</v>
      </c>
      <c r="AZ508">
        <v>52.6</v>
      </c>
      <c r="BA508">
        <v>9.6</v>
      </c>
      <c r="BB508" t="s">
        <v>63</v>
      </c>
      <c r="BC508" t="s">
        <v>64</v>
      </c>
      <c r="BD508" t="s">
        <v>65</v>
      </c>
      <c r="BE508" t="s">
        <v>64</v>
      </c>
      <c r="BF508" t="s">
        <v>64</v>
      </c>
      <c r="BG508" t="s">
        <v>66</v>
      </c>
      <c r="BH508">
        <v>1</v>
      </c>
      <c r="BI508">
        <v>1</v>
      </c>
      <c r="BJ508" t="s">
        <v>75</v>
      </c>
      <c r="BK508" t="s">
        <v>91</v>
      </c>
      <c r="BL508" t="s">
        <v>69</v>
      </c>
    </row>
    <row r="509" spans="1:64" x14ac:dyDescent="0.3">
      <c r="A509" t="s">
        <v>1171</v>
      </c>
      <c r="B509">
        <v>508</v>
      </c>
      <c r="C509" t="s">
        <v>120</v>
      </c>
      <c r="D509" t="s">
        <v>121</v>
      </c>
      <c r="E509" t="s">
        <v>1172</v>
      </c>
      <c r="F509">
        <f t="shared" si="14"/>
        <v>143</v>
      </c>
      <c r="G509">
        <f t="shared" si="15"/>
        <v>23</v>
      </c>
      <c r="R509">
        <f>VLOOKUP(A509,Toche_corr!A:B,2,FALSE)</f>
        <v>23</v>
      </c>
      <c r="S509">
        <v>143</v>
      </c>
      <c r="V509" t="s">
        <v>90</v>
      </c>
      <c r="AL509">
        <v>4</v>
      </c>
      <c r="AM509">
        <v>0</v>
      </c>
      <c r="AN509">
        <v>0</v>
      </c>
      <c r="AO509">
        <v>4</v>
      </c>
      <c r="AP509">
        <v>4</v>
      </c>
      <c r="AQ509">
        <v>40.4</v>
      </c>
      <c r="AR509">
        <v>36</v>
      </c>
      <c r="AS509">
        <v>25.2</v>
      </c>
      <c r="AT509">
        <v>44.8</v>
      </c>
      <c r="AU509">
        <v>20.8</v>
      </c>
      <c r="AV509">
        <v>220</v>
      </c>
      <c r="AW509">
        <v>108.5</v>
      </c>
      <c r="AX509">
        <v>111.5</v>
      </c>
      <c r="AY509">
        <v>49.4</v>
      </c>
      <c r="AZ509">
        <v>173.2</v>
      </c>
      <c r="BA509">
        <v>285</v>
      </c>
      <c r="BB509" t="s">
        <v>63</v>
      </c>
      <c r="BC509" t="s">
        <v>64</v>
      </c>
      <c r="BD509" t="s">
        <v>65</v>
      </c>
      <c r="BE509" t="s">
        <v>64</v>
      </c>
      <c r="BF509" t="s">
        <v>64</v>
      </c>
      <c r="BG509" t="s">
        <v>66</v>
      </c>
      <c r="BH509">
        <v>1</v>
      </c>
      <c r="BI509">
        <v>1</v>
      </c>
      <c r="BJ509" t="s">
        <v>67</v>
      </c>
      <c r="BK509" t="s">
        <v>68</v>
      </c>
      <c r="BL509" t="s">
        <v>69</v>
      </c>
    </row>
    <row r="510" spans="1:64" x14ac:dyDescent="0.3">
      <c r="A510" t="s">
        <v>1173</v>
      </c>
      <c r="B510">
        <v>509</v>
      </c>
      <c r="C510" t="s">
        <v>1174</v>
      </c>
      <c r="D510" t="s">
        <v>1175</v>
      </c>
      <c r="E510" t="s">
        <v>1176</v>
      </c>
      <c r="F510">
        <f t="shared" si="14"/>
        <v>13</v>
      </c>
      <c r="G510">
        <f t="shared" si="15"/>
        <v>0</v>
      </c>
      <c r="AB510">
        <v>0</v>
      </c>
      <c r="AC510">
        <v>13</v>
      </c>
      <c r="AE510">
        <v>1</v>
      </c>
      <c r="AF510" t="s">
        <v>80</v>
      </c>
      <c r="AL510">
        <v>6</v>
      </c>
      <c r="AM510">
        <v>2</v>
      </c>
      <c r="AN510">
        <v>1</v>
      </c>
      <c r="AO510">
        <v>3</v>
      </c>
      <c r="AP510">
        <v>4</v>
      </c>
      <c r="AQ510">
        <v>32.6</v>
      </c>
      <c r="AR510">
        <v>15.7</v>
      </c>
      <c r="AS510">
        <v>10.199999999999999</v>
      </c>
      <c r="AT510">
        <v>13.7</v>
      </c>
      <c r="AU510">
        <v>51.3</v>
      </c>
      <c r="AV510">
        <v>322</v>
      </c>
      <c r="AW510">
        <v>47.7</v>
      </c>
      <c r="AX510">
        <v>275.3</v>
      </c>
      <c r="AY510">
        <v>14.8</v>
      </c>
      <c r="AZ510">
        <v>290.7</v>
      </c>
      <c r="BA510">
        <v>696</v>
      </c>
      <c r="BB510" t="s">
        <v>63</v>
      </c>
      <c r="BC510" t="s">
        <v>64</v>
      </c>
      <c r="BD510" t="s">
        <v>65</v>
      </c>
      <c r="BE510" t="s">
        <v>64</v>
      </c>
      <c r="BF510" t="s">
        <v>64</v>
      </c>
      <c r="BG510" t="s">
        <v>226</v>
      </c>
      <c r="BH510">
        <v>2</v>
      </c>
      <c r="BI510">
        <v>1</v>
      </c>
      <c r="BJ510" t="s">
        <v>67</v>
      </c>
      <c r="BK510" t="s">
        <v>630</v>
      </c>
      <c r="BL510" t="s">
        <v>69</v>
      </c>
    </row>
    <row r="511" spans="1:64" x14ac:dyDescent="0.3">
      <c r="A511" t="s">
        <v>1177</v>
      </c>
      <c r="B511">
        <v>510</v>
      </c>
      <c r="C511" t="s">
        <v>100</v>
      </c>
      <c r="D511" t="s">
        <v>101</v>
      </c>
      <c r="E511" t="s">
        <v>1178</v>
      </c>
      <c r="F511">
        <f t="shared" si="14"/>
        <v>7</v>
      </c>
      <c r="G511">
        <f t="shared" si="15"/>
        <v>0</v>
      </c>
      <c r="R511">
        <v>0</v>
      </c>
      <c r="S511">
        <v>7</v>
      </c>
      <c r="U511">
        <v>1</v>
      </c>
      <c r="V511" t="s">
        <v>80</v>
      </c>
      <c r="AL511">
        <v>4</v>
      </c>
      <c r="AM511">
        <v>0</v>
      </c>
      <c r="AN511">
        <v>0</v>
      </c>
      <c r="AO511">
        <v>4</v>
      </c>
      <c r="AP511">
        <v>4</v>
      </c>
      <c r="AQ511">
        <v>16.399999999999999</v>
      </c>
      <c r="AR511">
        <v>10.9</v>
      </c>
      <c r="AS511">
        <v>1.9</v>
      </c>
      <c r="AT511">
        <v>1.8</v>
      </c>
      <c r="AU511">
        <v>6.2</v>
      </c>
      <c r="AV511">
        <v>63.2</v>
      </c>
      <c r="AW511">
        <v>37.799999999999997</v>
      </c>
      <c r="AX511">
        <v>25.5</v>
      </c>
      <c r="AY511">
        <v>59.8</v>
      </c>
      <c r="AZ511">
        <v>42.5</v>
      </c>
      <c r="BA511">
        <v>6.2</v>
      </c>
      <c r="BB511" t="s">
        <v>84</v>
      </c>
      <c r="BC511" t="s">
        <v>85</v>
      </c>
      <c r="BD511" t="s">
        <v>65</v>
      </c>
      <c r="BE511" t="s">
        <v>64</v>
      </c>
      <c r="BF511" t="s">
        <v>64</v>
      </c>
      <c r="BG511" t="s">
        <v>135</v>
      </c>
      <c r="BH511">
        <v>2</v>
      </c>
      <c r="BI511">
        <v>1</v>
      </c>
      <c r="BJ511" t="s">
        <v>67</v>
      </c>
      <c r="BK511" t="s">
        <v>103</v>
      </c>
      <c r="BL511" t="s">
        <v>81</v>
      </c>
    </row>
    <row r="512" spans="1:64" x14ac:dyDescent="0.3">
      <c r="A512" t="s">
        <v>1179</v>
      </c>
      <c r="B512">
        <v>511</v>
      </c>
      <c r="C512" t="s">
        <v>209</v>
      </c>
      <c r="D512" t="s">
        <v>88</v>
      </c>
      <c r="E512" t="s">
        <v>1180</v>
      </c>
      <c r="F512">
        <f t="shared" si="14"/>
        <v>1</v>
      </c>
      <c r="G512">
        <f t="shared" si="15"/>
        <v>0</v>
      </c>
      <c r="H512">
        <v>0</v>
      </c>
      <c r="I512">
        <v>1</v>
      </c>
      <c r="K512">
        <v>1</v>
      </c>
      <c r="L512" t="s">
        <v>80</v>
      </c>
      <c r="AL512">
        <v>4</v>
      </c>
      <c r="AM512">
        <v>0</v>
      </c>
      <c r="AN512">
        <v>2</v>
      </c>
      <c r="AO512">
        <v>2</v>
      </c>
      <c r="AP512">
        <v>4</v>
      </c>
      <c r="AQ512">
        <v>9.3000000000000007</v>
      </c>
      <c r="AR512">
        <v>5.3</v>
      </c>
      <c r="AS512">
        <v>3</v>
      </c>
      <c r="AT512">
        <v>3.7</v>
      </c>
      <c r="AU512">
        <v>12.9</v>
      </c>
      <c r="AV512">
        <v>43.5</v>
      </c>
      <c r="AW512">
        <v>5.5</v>
      </c>
      <c r="AX512">
        <v>38</v>
      </c>
      <c r="AY512">
        <v>12.6</v>
      </c>
      <c r="AZ512">
        <v>27.1</v>
      </c>
      <c r="BA512">
        <v>7.1</v>
      </c>
      <c r="BB512" t="s">
        <v>63</v>
      </c>
      <c r="BC512" t="s">
        <v>64</v>
      </c>
      <c r="BD512" t="s">
        <v>65</v>
      </c>
      <c r="BE512" t="s">
        <v>64</v>
      </c>
      <c r="BF512" t="s">
        <v>64</v>
      </c>
      <c r="BG512" t="s">
        <v>66</v>
      </c>
      <c r="BH512">
        <v>1</v>
      </c>
      <c r="BI512">
        <v>1</v>
      </c>
      <c r="BJ512" t="s">
        <v>75</v>
      </c>
      <c r="BK512" t="s">
        <v>91</v>
      </c>
      <c r="BL512" t="s">
        <v>69</v>
      </c>
    </row>
    <row r="513" spans="1:64" x14ac:dyDescent="0.3">
      <c r="A513" t="s">
        <v>1181</v>
      </c>
      <c r="B513">
        <v>512</v>
      </c>
      <c r="C513" t="s">
        <v>224</v>
      </c>
      <c r="D513" t="s">
        <v>88</v>
      </c>
      <c r="E513" t="s">
        <v>1182</v>
      </c>
      <c r="F513">
        <f t="shared" si="14"/>
        <v>61</v>
      </c>
      <c r="G513">
        <f t="shared" si="15"/>
        <v>9</v>
      </c>
      <c r="R513">
        <v>0</v>
      </c>
      <c r="S513">
        <v>18</v>
      </c>
      <c r="U513">
        <v>1</v>
      </c>
      <c r="V513" t="s">
        <v>80</v>
      </c>
      <c r="AG513">
        <f>VLOOKUP(A513,Fusa_corr!A:B,2,FALSE)</f>
        <v>9</v>
      </c>
      <c r="AH513">
        <v>43</v>
      </c>
      <c r="AK513" t="s">
        <v>90</v>
      </c>
      <c r="AL513">
        <v>15</v>
      </c>
      <c r="AM513">
        <v>6</v>
      </c>
      <c r="AN513">
        <v>5</v>
      </c>
      <c r="AO513">
        <v>4</v>
      </c>
      <c r="AP513">
        <v>4</v>
      </c>
      <c r="AQ513">
        <v>9.8000000000000007</v>
      </c>
      <c r="AR513">
        <v>4.3</v>
      </c>
      <c r="AS513">
        <v>3.4</v>
      </c>
      <c r="AT513">
        <v>2.2000000000000002</v>
      </c>
      <c r="AU513">
        <v>11.5</v>
      </c>
      <c r="AV513">
        <v>112.7</v>
      </c>
      <c r="AW513">
        <v>57</v>
      </c>
      <c r="AX513">
        <v>56.3</v>
      </c>
      <c r="AY513">
        <v>50.3</v>
      </c>
      <c r="AZ513">
        <v>61.6</v>
      </c>
      <c r="BA513">
        <v>11.7</v>
      </c>
      <c r="BB513" t="s">
        <v>63</v>
      </c>
      <c r="BC513" t="s">
        <v>64</v>
      </c>
      <c r="BD513" t="s">
        <v>65</v>
      </c>
      <c r="BE513" t="s">
        <v>64</v>
      </c>
      <c r="BF513" t="s">
        <v>64</v>
      </c>
      <c r="BG513" t="s">
        <v>207</v>
      </c>
      <c r="BH513">
        <v>3</v>
      </c>
      <c r="BI513">
        <v>2</v>
      </c>
      <c r="BJ513" t="s">
        <v>75</v>
      </c>
      <c r="BK513" t="s">
        <v>91</v>
      </c>
      <c r="BL513" t="s">
        <v>81</v>
      </c>
    </row>
    <row r="514" spans="1:64" x14ac:dyDescent="0.3">
      <c r="A514" t="s">
        <v>1183</v>
      </c>
      <c r="B514">
        <v>513</v>
      </c>
      <c r="C514" t="s">
        <v>59</v>
      </c>
      <c r="D514" t="s">
        <v>60</v>
      </c>
      <c r="E514" t="s">
        <v>1184</v>
      </c>
      <c r="F514">
        <f t="shared" ref="F514:F577" si="16">I514+N514+S514+X514+AC514+AH514</f>
        <v>102</v>
      </c>
      <c r="G514">
        <f t="shared" ref="G514:G577" si="17">H514+M514+R514+W514+AB514+AG514</f>
        <v>8</v>
      </c>
      <c r="M514">
        <f>VLOOKUP(A514,'San Agustin_corr'!A:B,2,FALSE)</f>
        <v>7</v>
      </c>
      <c r="N514">
        <v>76</v>
      </c>
      <c r="Q514" t="s">
        <v>90</v>
      </c>
      <c r="R514">
        <v>0</v>
      </c>
      <c r="S514">
        <v>21</v>
      </c>
      <c r="U514">
        <v>1</v>
      </c>
      <c r="V514" t="s">
        <v>80</v>
      </c>
      <c r="W514">
        <v>0</v>
      </c>
      <c r="X514">
        <v>5</v>
      </c>
      <c r="Z514">
        <v>1</v>
      </c>
      <c r="AA514" t="s">
        <v>80</v>
      </c>
      <c r="AG514">
        <f>VLOOKUP(A514,Fusa_corr!A:B,2,FALSE)</f>
        <v>1</v>
      </c>
      <c r="AH514">
        <v>0</v>
      </c>
      <c r="AI514">
        <v>1</v>
      </c>
      <c r="AK514" t="s">
        <v>62</v>
      </c>
      <c r="AL514">
        <v>10</v>
      </c>
      <c r="AM514">
        <v>2</v>
      </c>
      <c r="AN514">
        <v>3</v>
      </c>
      <c r="AO514">
        <v>5</v>
      </c>
      <c r="AP514">
        <v>4</v>
      </c>
      <c r="AQ514">
        <v>30.7</v>
      </c>
      <c r="AR514">
        <v>11.4</v>
      </c>
      <c r="AS514">
        <v>7.8</v>
      </c>
      <c r="AT514">
        <v>9.4</v>
      </c>
      <c r="AU514">
        <v>62.6</v>
      </c>
      <c r="AV514">
        <v>225.6</v>
      </c>
      <c r="AW514">
        <v>27</v>
      </c>
      <c r="AX514">
        <v>197.9</v>
      </c>
      <c r="AY514">
        <v>11.9</v>
      </c>
      <c r="AZ514">
        <v>269.89999999999998</v>
      </c>
      <c r="BA514">
        <v>547.70000000000005</v>
      </c>
      <c r="BB514" t="s">
        <v>171</v>
      </c>
      <c r="BC514" t="s">
        <v>64</v>
      </c>
      <c r="BD514" t="s">
        <v>65</v>
      </c>
      <c r="BE514" t="s">
        <v>64</v>
      </c>
      <c r="BF514" t="s">
        <v>64</v>
      </c>
      <c r="BG514" t="s">
        <v>135</v>
      </c>
      <c r="BH514">
        <v>1</v>
      </c>
      <c r="BI514">
        <v>1</v>
      </c>
      <c r="BJ514" t="s">
        <v>67</v>
      </c>
      <c r="BK514" t="s">
        <v>68</v>
      </c>
      <c r="BL514" t="s">
        <v>69</v>
      </c>
    </row>
    <row r="515" spans="1:64" x14ac:dyDescent="0.3">
      <c r="A515" t="s">
        <v>1185</v>
      </c>
      <c r="B515">
        <v>514</v>
      </c>
      <c r="C515" t="s">
        <v>59</v>
      </c>
      <c r="D515" t="s">
        <v>60</v>
      </c>
      <c r="E515" t="s">
        <v>1186</v>
      </c>
      <c r="F515">
        <f t="shared" si="16"/>
        <v>12</v>
      </c>
      <c r="G515">
        <f t="shared" si="17"/>
        <v>0</v>
      </c>
      <c r="AB515">
        <v>0</v>
      </c>
      <c r="AC515">
        <v>12</v>
      </c>
      <c r="AE515">
        <v>1</v>
      </c>
      <c r="AF515" t="s">
        <v>80</v>
      </c>
      <c r="AL515">
        <v>18</v>
      </c>
      <c r="AM515">
        <v>8</v>
      </c>
      <c r="AN515">
        <v>6</v>
      </c>
      <c r="AO515">
        <v>4</v>
      </c>
      <c r="AP515">
        <v>4</v>
      </c>
      <c r="AQ515">
        <v>28.2</v>
      </c>
      <c r="AR515">
        <v>11.6</v>
      </c>
      <c r="AS515">
        <v>6.3</v>
      </c>
      <c r="AT515">
        <v>9.1</v>
      </c>
      <c r="AU515">
        <v>53.6</v>
      </c>
      <c r="AV515">
        <v>192.3</v>
      </c>
      <c r="AW515">
        <v>29.3</v>
      </c>
      <c r="AX515">
        <v>165.6</v>
      </c>
      <c r="AY515">
        <v>15</v>
      </c>
      <c r="AZ515">
        <v>214.5</v>
      </c>
      <c r="BA515">
        <v>547.70000000000005</v>
      </c>
      <c r="BB515" t="s">
        <v>63</v>
      </c>
      <c r="BC515" t="s">
        <v>64</v>
      </c>
      <c r="BD515" t="s">
        <v>65</v>
      </c>
      <c r="BE515" t="s">
        <v>64</v>
      </c>
      <c r="BF515" t="s">
        <v>64</v>
      </c>
      <c r="BG515" t="s">
        <v>135</v>
      </c>
      <c r="BH515">
        <v>1</v>
      </c>
      <c r="BI515">
        <v>1</v>
      </c>
      <c r="BJ515" t="s">
        <v>67</v>
      </c>
      <c r="BK515" t="s">
        <v>68</v>
      </c>
      <c r="BL515" t="s">
        <v>69</v>
      </c>
    </row>
    <row r="516" spans="1:64" x14ac:dyDescent="0.3">
      <c r="A516" t="s">
        <v>1187</v>
      </c>
      <c r="B516">
        <v>515</v>
      </c>
      <c r="C516" t="s">
        <v>120</v>
      </c>
      <c r="D516" t="s">
        <v>121</v>
      </c>
      <c r="E516" t="s">
        <v>1188</v>
      </c>
      <c r="F516">
        <f t="shared" si="16"/>
        <v>10</v>
      </c>
      <c r="G516">
        <f t="shared" si="17"/>
        <v>2</v>
      </c>
      <c r="M516">
        <f>VLOOKUP(A516,'San Agustin_corr'!A:B,2,FALSE)</f>
        <v>2</v>
      </c>
      <c r="N516">
        <v>0</v>
      </c>
      <c r="O516">
        <v>1</v>
      </c>
      <c r="Q516" t="s">
        <v>62</v>
      </c>
      <c r="AB516">
        <v>0</v>
      </c>
      <c r="AC516">
        <v>10</v>
      </c>
      <c r="AE516">
        <v>1</v>
      </c>
      <c r="AF516" t="s">
        <v>80</v>
      </c>
      <c r="AL516">
        <v>11</v>
      </c>
      <c r="AM516">
        <v>4</v>
      </c>
      <c r="AN516">
        <v>4</v>
      </c>
      <c r="AO516">
        <v>3</v>
      </c>
      <c r="AP516">
        <v>8</v>
      </c>
      <c r="AQ516">
        <v>30.5</v>
      </c>
      <c r="AR516">
        <v>27.7</v>
      </c>
      <c r="AS516">
        <v>17</v>
      </c>
      <c r="AT516">
        <v>30.8</v>
      </c>
      <c r="AU516">
        <v>20.6</v>
      </c>
      <c r="AV516">
        <v>239.8</v>
      </c>
      <c r="AW516">
        <v>99.9</v>
      </c>
      <c r="AX516">
        <v>139.9</v>
      </c>
      <c r="AY516">
        <v>41.5</v>
      </c>
      <c r="AZ516">
        <v>214.5</v>
      </c>
      <c r="BA516">
        <v>372</v>
      </c>
      <c r="BB516" t="s">
        <v>63</v>
      </c>
      <c r="BC516" t="s">
        <v>64</v>
      </c>
      <c r="BD516" t="s">
        <v>65</v>
      </c>
      <c r="BE516" t="s">
        <v>64</v>
      </c>
      <c r="BF516" t="s">
        <v>64</v>
      </c>
      <c r="BG516" t="s">
        <v>74</v>
      </c>
      <c r="BH516">
        <v>2</v>
      </c>
      <c r="BI516">
        <v>2</v>
      </c>
      <c r="BJ516" t="s">
        <v>67</v>
      </c>
      <c r="BK516" t="s">
        <v>68</v>
      </c>
      <c r="BL516" t="s">
        <v>69</v>
      </c>
    </row>
    <row r="517" spans="1:64" x14ac:dyDescent="0.3">
      <c r="A517" t="s">
        <v>1189</v>
      </c>
      <c r="B517">
        <v>516</v>
      </c>
      <c r="C517" t="s">
        <v>1190</v>
      </c>
      <c r="D517" t="s">
        <v>88</v>
      </c>
      <c r="E517" t="s">
        <v>1191</v>
      </c>
      <c r="F517">
        <f t="shared" si="16"/>
        <v>0</v>
      </c>
      <c r="G517">
        <f t="shared" si="17"/>
        <v>1</v>
      </c>
      <c r="AB517">
        <f>VLOOKUP(A517,Florencia_corr!A:B,2,FALSE)</f>
        <v>1</v>
      </c>
      <c r="AC517">
        <v>0</v>
      </c>
      <c r="AD517">
        <v>1</v>
      </c>
      <c r="AF517" t="s">
        <v>62</v>
      </c>
      <c r="AL517">
        <v>15</v>
      </c>
      <c r="AM517">
        <v>3</v>
      </c>
      <c r="AN517">
        <v>12</v>
      </c>
      <c r="AO517">
        <v>0</v>
      </c>
      <c r="AP517">
        <v>6</v>
      </c>
      <c r="AQ517">
        <v>14.3</v>
      </c>
      <c r="AR517">
        <v>9.6</v>
      </c>
      <c r="AS517">
        <v>6.2</v>
      </c>
      <c r="AT517">
        <v>5.0999999999999996</v>
      </c>
      <c r="AU517">
        <v>18.3</v>
      </c>
      <c r="AV517">
        <v>74.099999999999994</v>
      </c>
      <c r="AW517">
        <v>14</v>
      </c>
      <c r="AX517">
        <v>62.4</v>
      </c>
      <c r="AY517">
        <v>18.3</v>
      </c>
      <c r="AZ517">
        <v>59.9</v>
      </c>
      <c r="BA517">
        <v>19.5</v>
      </c>
      <c r="BB517" t="s">
        <v>63</v>
      </c>
      <c r="BC517" t="s">
        <v>64</v>
      </c>
      <c r="BD517" t="s">
        <v>65</v>
      </c>
      <c r="BE517" t="s">
        <v>64</v>
      </c>
      <c r="BF517" t="s">
        <v>64</v>
      </c>
      <c r="BG517" t="s">
        <v>66</v>
      </c>
      <c r="BH517">
        <v>1</v>
      </c>
      <c r="BI517">
        <v>1</v>
      </c>
      <c r="BJ517" t="s">
        <v>75</v>
      </c>
      <c r="BK517" t="s">
        <v>91</v>
      </c>
      <c r="BL517" t="s">
        <v>69</v>
      </c>
    </row>
    <row r="518" spans="1:64" x14ac:dyDescent="0.3">
      <c r="A518" t="s">
        <v>1192</v>
      </c>
      <c r="B518">
        <v>517</v>
      </c>
      <c r="C518" t="s">
        <v>1190</v>
      </c>
      <c r="D518" t="s">
        <v>88</v>
      </c>
      <c r="E518" t="s">
        <v>1193</v>
      </c>
      <c r="F518">
        <f t="shared" si="16"/>
        <v>7</v>
      </c>
      <c r="G518">
        <f t="shared" si="17"/>
        <v>11</v>
      </c>
      <c r="H518">
        <f>VLOOKUP(A518,Barbacoas_H_corr!A:B,2,FALSE)</f>
        <v>11</v>
      </c>
      <c r="I518">
        <v>5</v>
      </c>
      <c r="L518" t="s">
        <v>90</v>
      </c>
      <c r="W518">
        <v>0</v>
      </c>
      <c r="X518">
        <v>2</v>
      </c>
      <c r="Z518">
        <v>1</v>
      </c>
      <c r="AA518" t="s">
        <v>80</v>
      </c>
      <c r="AL518">
        <v>21</v>
      </c>
      <c r="AM518">
        <v>5</v>
      </c>
      <c r="AN518">
        <v>11</v>
      </c>
      <c r="AO518">
        <v>5</v>
      </c>
      <c r="AP518">
        <v>4</v>
      </c>
      <c r="AQ518">
        <v>16.8</v>
      </c>
      <c r="AR518">
        <v>10.6</v>
      </c>
      <c r="AS518">
        <v>7.6</v>
      </c>
      <c r="AT518">
        <v>5.6</v>
      </c>
      <c r="AU518">
        <v>19.7</v>
      </c>
      <c r="AV518">
        <v>77</v>
      </c>
      <c r="AW518">
        <v>16.100000000000001</v>
      </c>
      <c r="AX518">
        <v>61.5</v>
      </c>
      <c r="AY518">
        <v>20.7</v>
      </c>
      <c r="AZ518">
        <v>59.4</v>
      </c>
      <c r="BA518">
        <v>20.3</v>
      </c>
      <c r="BB518" t="s">
        <v>63</v>
      </c>
      <c r="BC518" t="s">
        <v>64</v>
      </c>
      <c r="BD518" t="s">
        <v>65</v>
      </c>
      <c r="BE518" t="s">
        <v>64</v>
      </c>
      <c r="BF518" t="s">
        <v>64</v>
      </c>
      <c r="BG518" t="s">
        <v>66</v>
      </c>
      <c r="BH518">
        <v>1</v>
      </c>
      <c r="BI518">
        <v>1</v>
      </c>
      <c r="BJ518" t="s">
        <v>75</v>
      </c>
      <c r="BK518" t="s">
        <v>91</v>
      </c>
      <c r="BL518" t="s">
        <v>69</v>
      </c>
    </row>
    <row r="519" spans="1:64" x14ac:dyDescent="0.3">
      <c r="A519" t="s">
        <v>1194</v>
      </c>
      <c r="B519">
        <v>518</v>
      </c>
      <c r="C519" t="s">
        <v>1190</v>
      </c>
      <c r="D519" t="s">
        <v>88</v>
      </c>
      <c r="E519" t="s">
        <v>1195</v>
      </c>
      <c r="F519">
        <f t="shared" si="16"/>
        <v>2</v>
      </c>
      <c r="G519">
        <f t="shared" si="17"/>
        <v>0</v>
      </c>
      <c r="H519">
        <v>0</v>
      </c>
      <c r="I519">
        <v>2</v>
      </c>
      <c r="K519">
        <v>1</v>
      </c>
      <c r="L519" t="s">
        <v>80</v>
      </c>
      <c r="AL519">
        <v>4</v>
      </c>
      <c r="AM519">
        <v>2</v>
      </c>
      <c r="AN519">
        <v>2</v>
      </c>
      <c r="AO519">
        <v>0</v>
      </c>
      <c r="AP519">
        <v>4</v>
      </c>
      <c r="AQ519">
        <v>19.399999999999999</v>
      </c>
      <c r="AR519">
        <v>13.3</v>
      </c>
      <c r="AS519">
        <v>7.7</v>
      </c>
      <c r="AT519">
        <v>7.4</v>
      </c>
      <c r="AU519">
        <v>20.6</v>
      </c>
      <c r="AV519">
        <v>87.5</v>
      </c>
      <c r="AW519">
        <v>18</v>
      </c>
      <c r="AX519">
        <v>69.5</v>
      </c>
      <c r="AY519">
        <v>20.6</v>
      </c>
      <c r="AZ519">
        <v>71.2</v>
      </c>
      <c r="BA519">
        <v>37.299999999999997</v>
      </c>
      <c r="BB519" t="s">
        <v>63</v>
      </c>
      <c r="BC519" t="s">
        <v>64</v>
      </c>
      <c r="BD519" t="s">
        <v>65</v>
      </c>
      <c r="BE519" t="s">
        <v>64</v>
      </c>
      <c r="BF519" t="s">
        <v>64</v>
      </c>
      <c r="BG519" t="s">
        <v>66</v>
      </c>
      <c r="BH519">
        <v>1</v>
      </c>
      <c r="BI519">
        <v>2</v>
      </c>
      <c r="BJ519" t="s">
        <v>116</v>
      </c>
      <c r="BK519" t="s">
        <v>116</v>
      </c>
      <c r="BL519" t="s">
        <v>69</v>
      </c>
    </row>
    <row r="520" spans="1:64" x14ac:dyDescent="0.3">
      <c r="A520" t="s">
        <v>1196</v>
      </c>
      <c r="B520">
        <v>519</v>
      </c>
      <c r="C520" t="s">
        <v>1190</v>
      </c>
      <c r="D520" t="s">
        <v>88</v>
      </c>
      <c r="E520" t="s">
        <v>1197</v>
      </c>
      <c r="F520">
        <f t="shared" si="16"/>
        <v>0</v>
      </c>
      <c r="G520">
        <f t="shared" si="17"/>
        <v>3</v>
      </c>
      <c r="AB520">
        <f>VLOOKUP(A520,Florencia_corr!A:B,2,FALSE)</f>
        <v>3</v>
      </c>
      <c r="AC520">
        <v>0</v>
      </c>
      <c r="AD520">
        <v>1</v>
      </c>
      <c r="AF520" t="s">
        <v>62</v>
      </c>
      <c r="AL520">
        <v>9</v>
      </c>
      <c r="AM520">
        <v>4</v>
      </c>
      <c r="AN520">
        <v>5</v>
      </c>
      <c r="AO520">
        <v>0</v>
      </c>
      <c r="AP520">
        <v>6</v>
      </c>
      <c r="AQ520">
        <v>19.3</v>
      </c>
      <c r="AR520">
        <v>13.5</v>
      </c>
      <c r="AS520">
        <v>8.4</v>
      </c>
      <c r="AT520">
        <v>7.6</v>
      </c>
      <c r="AU520">
        <v>20.9</v>
      </c>
      <c r="AV520">
        <v>89.2</v>
      </c>
      <c r="AW520">
        <v>18</v>
      </c>
      <c r="AX520">
        <v>71</v>
      </c>
      <c r="AY520">
        <v>20.3</v>
      </c>
      <c r="AZ520">
        <v>65.099999999999994</v>
      </c>
      <c r="BA520">
        <v>36.6</v>
      </c>
      <c r="BB520" t="s">
        <v>63</v>
      </c>
      <c r="BC520" t="s">
        <v>64</v>
      </c>
      <c r="BD520" t="s">
        <v>65</v>
      </c>
      <c r="BE520" t="s">
        <v>64</v>
      </c>
      <c r="BF520" t="s">
        <v>64</v>
      </c>
      <c r="BG520" t="s">
        <v>66</v>
      </c>
      <c r="BH520">
        <v>1</v>
      </c>
      <c r="BI520">
        <v>2</v>
      </c>
      <c r="BJ520" t="s">
        <v>116</v>
      </c>
      <c r="BK520" t="s">
        <v>116</v>
      </c>
      <c r="BL520" t="s">
        <v>69</v>
      </c>
    </row>
    <row r="521" spans="1:64" x14ac:dyDescent="0.3">
      <c r="A521" t="s">
        <v>1198</v>
      </c>
      <c r="B521">
        <v>520</v>
      </c>
      <c r="C521" t="s">
        <v>1190</v>
      </c>
      <c r="D521" t="s">
        <v>88</v>
      </c>
      <c r="E521" t="s">
        <v>1199</v>
      </c>
      <c r="F521">
        <f t="shared" si="16"/>
        <v>14</v>
      </c>
      <c r="G521">
        <f t="shared" si="17"/>
        <v>6</v>
      </c>
      <c r="AB521">
        <f>VLOOKUP(A521,Florencia_corr!A:B,2,FALSE)</f>
        <v>3</v>
      </c>
      <c r="AC521">
        <v>14</v>
      </c>
      <c r="AF521" t="s">
        <v>90</v>
      </c>
      <c r="AG521">
        <f>VLOOKUP(A521,Fusa_corr!A:B,2,FALSE)</f>
        <v>3</v>
      </c>
      <c r="AH521">
        <v>0</v>
      </c>
      <c r="AI521">
        <v>1</v>
      </c>
      <c r="AK521" t="s">
        <v>62</v>
      </c>
      <c r="AL521">
        <v>45</v>
      </c>
      <c r="AM521">
        <v>14</v>
      </c>
      <c r="AN521">
        <v>28</v>
      </c>
      <c r="AO521">
        <v>3</v>
      </c>
      <c r="AP521">
        <v>12</v>
      </c>
      <c r="AQ521">
        <v>14.9</v>
      </c>
      <c r="AR521">
        <v>10.4</v>
      </c>
      <c r="AS521">
        <v>7</v>
      </c>
      <c r="AT521">
        <v>5.7</v>
      </c>
      <c r="AU521">
        <v>18.7</v>
      </c>
      <c r="AV521">
        <v>72</v>
      </c>
      <c r="AW521">
        <v>16.399999999999999</v>
      </c>
      <c r="AX521">
        <v>58.5</v>
      </c>
      <c r="AY521">
        <v>21.8</v>
      </c>
      <c r="AZ521">
        <v>55.7</v>
      </c>
      <c r="BA521">
        <v>20.8</v>
      </c>
      <c r="BB521" t="s">
        <v>63</v>
      </c>
      <c r="BC521" t="s">
        <v>64</v>
      </c>
      <c r="BD521" t="s">
        <v>65</v>
      </c>
      <c r="BE521" t="s">
        <v>64</v>
      </c>
      <c r="BF521" t="s">
        <v>64</v>
      </c>
      <c r="BG521" t="s">
        <v>66</v>
      </c>
      <c r="BH521">
        <v>2</v>
      </c>
      <c r="BI521">
        <v>1</v>
      </c>
      <c r="BJ521" t="s">
        <v>116</v>
      </c>
      <c r="BK521" t="s">
        <v>91</v>
      </c>
      <c r="BL521" t="s">
        <v>69</v>
      </c>
    </row>
    <row r="522" spans="1:64" x14ac:dyDescent="0.3">
      <c r="A522" t="s">
        <v>1200</v>
      </c>
      <c r="B522">
        <v>521</v>
      </c>
      <c r="C522" t="s">
        <v>1190</v>
      </c>
      <c r="D522" t="s">
        <v>88</v>
      </c>
      <c r="E522" t="s">
        <v>1201</v>
      </c>
      <c r="F522">
        <f t="shared" si="16"/>
        <v>7</v>
      </c>
      <c r="G522">
        <f t="shared" si="17"/>
        <v>3</v>
      </c>
      <c r="M522">
        <v>0</v>
      </c>
      <c r="N522">
        <v>1</v>
      </c>
      <c r="P522">
        <v>1</v>
      </c>
      <c r="Q522" t="s">
        <v>80</v>
      </c>
      <c r="R522">
        <v>0</v>
      </c>
      <c r="S522">
        <v>2</v>
      </c>
      <c r="U522">
        <v>1</v>
      </c>
      <c r="V522" t="s">
        <v>80</v>
      </c>
      <c r="AG522">
        <f>VLOOKUP(A522,Fusa_corr!A:B,2,FALSE)</f>
        <v>3</v>
      </c>
      <c r="AH522">
        <v>4</v>
      </c>
      <c r="AK522" t="s">
        <v>90</v>
      </c>
      <c r="AL522">
        <v>21</v>
      </c>
      <c r="AM522">
        <v>8</v>
      </c>
      <c r="AN522">
        <v>13</v>
      </c>
      <c r="AO522">
        <v>0</v>
      </c>
      <c r="AP522">
        <v>4</v>
      </c>
      <c r="AQ522">
        <v>12.6</v>
      </c>
      <c r="AR522">
        <v>7.4</v>
      </c>
      <c r="AS522">
        <v>5.2</v>
      </c>
      <c r="AT522">
        <v>4.4000000000000004</v>
      </c>
      <c r="AU522">
        <v>16.2</v>
      </c>
      <c r="AV522">
        <v>64.599999999999994</v>
      </c>
      <c r="AW522">
        <v>13.5</v>
      </c>
      <c r="AX522">
        <v>52.1</v>
      </c>
      <c r="AY522">
        <v>20.6</v>
      </c>
      <c r="AZ522">
        <v>51.7</v>
      </c>
      <c r="BA522">
        <v>15.5</v>
      </c>
      <c r="BB522" t="s">
        <v>63</v>
      </c>
      <c r="BC522" t="s">
        <v>64</v>
      </c>
      <c r="BD522" t="s">
        <v>65</v>
      </c>
      <c r="BE522" t="s">
        <v>64</v>
      </c>
      <c r="BF522" t="s">
        <v>64</v>
      </c>
      <c r="BG522" t="s">
        <v>66</v>
      </c>
      <c r="BH522">
        <v>1</v>
      </c>
      <c r="BI522">
        <v>1</v>
      </c>
      <c r="BJ522" t="s">
        <v>75</v>
      </c>
      <c r="BK522" t="s">
        <v>91</v>
      </c>
      <c r="BL522" t="s">
        <v>69</v>
      </c>
    </row>
    <row r="523" spans="1:64" x14ac:dyDescent="0.3">
      <c r="A523" t="s">
        <v>1202</v>
      </c>
      <c r="B523">
        <v>522</v>
      </c>
      <c r="C523" t="s">
        <v>599</v>
      </c>
      <c r="D523" t="s">
        <v>88</v>
      </c>
      <c r="E523" t="s">
        <v>1203</v>
      </c>
      <c r="F523">
        <f t="shared" si="16"/>
        <v>10</v>
      </c>
      <c r="G523">
        <f t="shared" si="17"/>
        <v>0</v>
      </c>
      <c r="H523">
        <v>0</v>
      </c>
      <c r="I523">
        <v>10</v>
      </c>
      <c r="K523">
        <v>1</v>
      </c>
      <c r="L523" t="s">
        <v>80</v>
      </c>
      <c r="AL523">
        <v>34</v>
      </c>
      <c r="AM523">
        <v>8</v>
      </c>
      <c r="AN523">
        <v>20</v>
      </c>
      <c r="AO523">
        <v>6</v>
      </c>
      <c r="AP523">
        <v>5</v>
      </c>
      <c r="AQ523">
        <v>14.6</v>
      </c>
      <c r="AR523">
        <v>8.4</v>
      </c>
      <c r="AS523">
        <v>3.5</v>
      </c>
      <c r="AT523">
        <v>3.7</v>
      </c>
      <c r="AU523">
        <v>16.899999999999999</v>
      </c>
      <c r="AV523">
        <v>52.5</v>
      </c>
      <c r="AW523">
        <v>6.8</v>
      </c>
      <c r="AX523">
        <v>46.7</v>
      </c>
      <c r="AY523">
        <v>12.8</v>
      </c>
      <c r="AZ523">
        <v>36</v>
      </c>
      <c r="BA523">
        <v>8.5</v>
      </c>
      <c r="BB523" t="s">
        <v>63</v>
      </c>
      <c r="BC523" t="s">
        <v>64</v>
      </c>
      <c r="BD523" t="s">
        <v>65</v>
      </c>
      <c r="BE523" t="s">
        <v>64</v>
      </c>
      <c r="BF523" t="s">
        <v>64</v>
      </c>
      <c r="BG523" t="s">
        <v>66</v>
      </c>
      <c r="BH523">
        <v>2</v>
      </c>
      <c r="BI523">
        <v>1</v>
      </c>
      <c r="BJ523" t="s">
        <v>75</v>
      </c>
      <c r="BK523" t="s">
        <v>91</v>
      </c>
      <c r="BL523" t="s">
        <v>69</v>
      </c>
    </row>
    <row r="524" spans="1:64" x14ac:dyDescent="0.3">
      <c r="A524" t="s">
        <v>1204</v>
      </c>
      <c r="B524">
        <v>523</v>
      </c>
      <c r="C524" t="s">
        <v>599</v>
      </c>
      <c r="D524" t="s">
        <v>88</v>
      </c>
      <c r="E524" t="s">
        <v>1205</v>
      </c>
      <c r="F524">
        <f t="shared" si="16"/>
        <v>2</v>
      </c>
      <c r="G524">
        <f t="shared" si="17"/>
        <v>2</v>
      </c>
      <c r="M524">
        <f>VLOOKUP(A524,'San Agustin_corr'!A:B,2,FALSE)</f>
        <v>2</v>
      </c>
      <c r="N524">
        <v>0</v>
      </c>
      <c r="O524">
        <v>1</v>
      </c>
      <c r="Q524" t="s">
        <v>62</v>
      </c>
      <c r="W524">
        <v>0</v>
      </c>
      <c r="X524">
        <v>2</v>
      </c>
      <c r="Z524">
        <v>1</v>
      </c>
      <c r="AA524" t="s">
        <v>80</v>
      </c>
      <c r="AL524">
        <v>16</v>
      </c>
      <c r="AM524">
        <v>0</v>
      </c>
      <c r="AN524">
        <v>6</v>
      </c>
      <c r="AO524">
        <v>10</v>
      </c>
      <c r="AP524">
        <v>4</v>
      </c>
      <c r="AQ524">
        <v>16</v>
      </c>
      <c r="AR524">
        <v>9</v>
      </c>
      <c r="AS524">
        <v>4</v>
      </c>
      <c r="AT524">
        <v>4.3</v>
      </c>
      <c r="AU524">
        <v>17.899999999999999</v>
      </c>
      <c r="AV524">
        <v>62.2</v>
      </c>
      <c r="AW524">
        <v>7.8</v>
      </c>
      <c r="AX524">
        <v>54.4</v>
      </c>
      <c r="AY524">
        <v>12.6</v>
      </c>
      <c r="AZ524">
        <v>50.1</v>
      </c>
      <c r="BA524">
        <v>11.4</v>
      </c>
      <c r="BB524" t="s">
        <v>63</v>
      </c>
      <c r="BC524" t="s">
        <v>64</v>
      </c>
      <c r="BD524" t="s">
        <v>65</v>
      </c>
      <c r="BE524" t="s">
        <v>64</v>
      </c>
      <c r="BF524" t="s">
        <v>64</v>
      </c>
      <c r="BG524" t="s">
        <v>66</v>
      </c>
      <c r="BH524">
        <v>1</v>
      </c>
      <c r="BI524">
        <v>1</v>
      </c>
      <c r="BJ524" t="s">
        <v>75</v>
      </c>
      <c r="BK524" t="s">
        <v>91</v>
      </c>
      <c r="BL524" t="s">
        <v>69</v>
      </c>
    </row>
    <row r="525" spans="1:64" x14ac:dyDescent="0.3">
      <c r="A525" t="s">
        <v>1206</v>
      </c>
      <c r="B525">
        <v>524</v>
      </c>
      <c r="C525" t="s">
        <v>1207</v>
      </c>
      <c r="D525" t="s">
        <v>72</v>
      </c>
      <c r="E525" t="s">
        <v>1208</v>
      </c>
      <c r="F525">
        <f t="shared" si="16"/>
        <v>1</v>
      </c>
      <c r="G525">
        <f t="shared" si="17"/>
        <v>0</v>
      </c>
      <c r="AB525">
        <v>0</v>
      </c>
      <c r="AC525">
        <v>1</v>
      </c>
      <c r="AE525">
        <v>1</v>
      </c>
      <c r="AF525" t="s">
        <v>80</v>
      </c>
      <c r="AL525">
        <v>12</v>
      </c>
      <c r="AM525">
        <v>5</v>
      </c>
      <c r="AN525">
        <v>4</v>
      </c>
      <c r="AO525">
        <v>3</v>
      </c>
      <c r="AP525">
        <v>8</v>
      </c>
      <c r="AQ525">
        <v>47</v>
      </c>
      <c r="AR525">
        <v>27.7</v>
      </c>
      <c r="AS525">
        <v>17.3</v>
      </c>
      <c r="AT525">
        <v>19.600000000000001</v>
      </c>
      <c r="AU525">
        <v>49.8</v>
      </c>
      <c r="AV525">
        <v>468.4</v>
      </c>
      <c r="AW525">
        <v>204.8</v>
      </c>
      <c r="AX525">
        <v>253</v>
      </c>
      <c r="AY525">
        <v>44.9</v>
      </c>
      <c r="AZ525">
        <v>201.3</v>
      </c>
      <c r="BA525">
        <v>1483.2</v>
      </c>
      <c r="BB525" t="s">
        <v>63</v>
      </c>
      <c r="BC525" t="s">
        <v>64</v>
      </c>
      <c r="BD525" t="s">
        <v>65</v>
      </c>
      <c r="BE525" t="s">
        <v>64</v>
      </c>
      <c r="BF525" t="s">
        <v>64</v>
      </c>
      <c r="BG525" t="s">
        <v>1209</v>
      </c>
      <c r="BH525">
        <v>3</v>
      </c>
      <c r="BI525">
        <v>3</v>
      </c>
      <c r="BJ525" t="s">
        <v>75</v>
      </c>
      <c r="BK525" t="s">
        <v>97</v>
      </c>
      <c r="BL525" t="s">
        <v>81</v>
      </c>
    </row>
    <row r="526" spans="1:64" x14ac:dyDescent="0.3">
      <c r="A526" t="s">
        <v>1210</v>
      </c>
      <c r="B526">
        <v>525</v>
      </c>
      <c r="C526" t="s">
        <v>105</v>
      </c>
      <c r="D526" t="s">
        <v>101</v>
      </c>
      <c r="E526" t="s">
        <v>1211</v>
      </c>
      <c r="F526">
        <f t="shared" si="16"/>
        <v>15</v>
      </c>
      <c r="G526">
        <f t="shared" si="17"/>
        <v>0</v>
      </c>
      <c r="H526">
        <v>0</v>
      </c>
      <c r="I526">
        <v>15</v>
      </c>
      <c r="K526">
        <v>1</v>
      </c>
      <c r="L526" t="s">
        <v>80</v>
      </c>
      <c r="AL526">
        <v>9</v>
      </c>
      <c r="AM526">
        <v>1</v>
      </c>
      <c r="AN526">
        <v>2</v>
      </c>
      <c r="AO526">
        <v>6</v>
      </c>
      <c r="AP526">
        <v>5</v>
      </c>
      <c r="AQ526">
        <v>8.1999999999999993</v>
      </c>
      <c r="AR526">
        <v>3.8</v>
      </c>
      <c r="AS526">
        <v>3</v>
      </c>
      <c r="AT526">
        <v>2.1</v>
      </c>
      <c r="AU526">
        <v>7.8</v>
      </c>
      <c r="AV526">
        <v>118.8</v>
      </c>
      <c r="AW526">
        <v>81.2</v>
      </c>
      <c r="AX526">
        <v>37.299999999999997</v>
      </c>
      <c r="AY526">
        <v>68.5</v>
      </c>
      <c r="AZ526">
        <v>52.4</v>
      </c>
      <c r="BA526">
        <v>21.1</v>
      </c>
      <c r="BB526" t="s">
        <v>63</v>
      </c>
      <c r="BC526" t="s">
        <v>64</v>
      </c>
      <c r="BD526" t="s">
        <v>65</v>
      </c>
      <c r="BE526" t="s">
        <v>64</v>
      </c>
      <c r="BF526" t="s">
        <v>64</v>
      </c>
      <c r="BG526" t="s">
        <v>66</v>
      </c>
      <c r="BH526">
        <v>1</v>
      </c>
      <c r="BI526">
        <v>1</v>
      </c>
      <c r="BJ526" t="s">
        <v>75</v>
      </c>
      <c r="BK526" t="s">
        <v>91</v>
      </c>
      <c r="BL526" t="s">
        <v>81</v>
      </c>
    </row>
    <row r="527" spans="1:64" x14ac:dyDescent="0.3">
      <c r="A527" t="s">
        <v>1212</v>
      </c>
      <c r="B527">
        <v>526</v>
      </c>
      <c r="C527" t="s">
        <v>71</v>
      </c>
      <c r="D527" t="s">
        <v>72</v>
      </c>
      <c r="E527" t="s">
        <v>1213</v>
      </c>
      <c r="F527">
        <f t="shared" si="16"/>
        <v>1</v>
      </c>
      <c r="G527">
        <f t="shared" si="17"/>
        <v>0</v>
      </c>
      <c r="R527">
        <v>0</v>
      </c>
      <c r="S527">
        <v>1</v>
      </c>
      <c r="U527">
        <v>1</v>
      </c>
      <c r="V527" t="s">
        <v>80</v>
      </c>
      <c r="AL527">
        <v>5</v>
      </c>
      <c r="AM527">
        <v>2</v>
      </c>
      <c r="AN527">
        <v>3</v>
      </c>
      <c r="AO527">
        <v>0</v>
      </c>
      <c r="AP527">
        <v>4</v>
      </c>
      <c r="AQ527">
        <v>29</v>
      </c>
      <c r="AR527">
        <v>17</v>
      </c>
      <c r="AS527">
        <v>9.8000000000000007</v>
      </c>
      <c r="AT527">
        <v>14.2</v>
      </c>
      <c r="AU527">
        <v>62.6</v>
      </c>
      <c r="AV527">
        <v>241</v>
      </c>
      <c r="AW527">
        <v>65.5</v>
      </c>
      <c r="AX527">
        <v>174.2</v>
      </c>
      <c r="AY527">
        <v>27.3</v>
      </c>
      <c r="AZ527">
        <v>171.6</v>
      </c>
      <c r="BA527">
        <v>290</v>
      </c>
      <c r="BB527" t="s">
        <v>63</v>
      </c>
      <c r="BC527" t="s">
        <v>64</v>
      </c>
      <c r="BD527" t="s">
        <v>65</v>
      </c>
      <c r="BE527" t="s">
        <v>64</v>
      </c>
      <c r="BF527" t="s">
        <v>64</v>
      </c>
      <c r="BG527" t="s">
        <v>66</v>
      </c>
      <c r="BH527">
        <v>1</v>
      </c>
      <c r="BI527">
        <v>1</v>
      </c>
      <c r="BJ527" t="s">
        <v>75</v>
      </c>
      <c r="BK527" t="s">
        <v>76</v>
      </c>
      <c r="BL527" t="s">
        <v>69</v>
      </c>
    </row>
    <row r="528" spans="1:64" x14ac:dyDescent="0.3">
      <c r="A528" t="s">
        <v>1214</v>
      </c>
      <c r="B528">
        <v>527</v>
      </c>
      <c r="C528" t="s">
        <v>244</v>
      </c>
      <c r="D528" t="s">
        <v>88</v>
      </c>
      <c r="E528" t="s">
        <v>1215</v>
      </c>
      <c r="F528">
        <f t="shared" si="16"/>
        <v>1</v>
      </c>
      <c r="G528">
        <f t="shared" si="17"/>
        <v>4</v>
      </c>
      <c r="M528">
        <f>VLOOKUP(A528,'San Agustin_corr'!A:B,2,FALSE)</f>
        <v>1</v>
      </c>
      <c r="N528">
        <v>0</v>
      </c>
      <c r="O528">
        <v>1</v>
      </c>
      <c r="Q528" t="s">
        <v>62</v>
      </c>
      <c r="R528">
        <f>VLOOKUP(A528,Toche_corr!A:B,2,FALSE)</f>
        <v>2</v>
      </c>
      <c r="S528">
        <v>0</v>
      </c>
      <c r="T528">
        <v>1</v>
      </c>
      <c r="V528" t="s">
        <v>62</v>
      </c>
      <c r="W528">
        <f>VLOOKUP(A528,Honda_corr!A:B,2,FALSE)</f>
        <v>1</v>
      </c>
      <c r="X528">
        <v>1</v>
      </c>
      <c r="AA528" t="s">
        <v>90</v>
      </c>
      <c r="AL528">
        <v>57</v>
      </c>
      <c r="AM528">
        <v>4</v>
      </c>
      <c r="AN528">
        <v>6</v>
      </c>
      <c r="AO528">
        <v>47</v>
      </c>
      <c r="AP528">
        <v>4</v>
      </c>
      <c r="AQ528">
        <v>18.8</v>
      </c>
      <c r="AR528">
        <v>9.6999999999999993</v>
      </c>
      <c r="AS528">
        <v>3.5</v>
      </c>
      <c r="AT528">
        <v>3.7</v>
      </c>
      <c r="AU528">
        <v>23</v>
      </c>
      <c r="AV528">
        <v>73.900000000000006</v>
      </c>
      <c r="AW528">
        <v>21</v>
      </c>
      <c r="AX528">
        <v>54.2</v>
      </c>
      <c r="AY528">
        <v>28</v>
      </c>
      <c r="AZ528">
        <v>49.9</v>
      </c>
      <c r="BA528">
        <v>16.3</v>
      </c>
      <c r="BB528" t="s">
        <v>63</v>
      </c>
      <c r="BC528" t="s">
        <v>64</v>
      </c>
      <c r="BD528" t="s">
        <v>65</v>
      </c>
      <c r="BE528" t="s">
        <v>64</v>
      </c>
      <c r="BF528" t="s">
        <v>64</v>
      </c>
      <c r="BG528" t="s">
        <v>135</v>
      </c>
      <c r="BH528">
        <v>1</v>
      </c>
      <c r="BI528">
        <v>3</v>
      </c>
      <c r="BJ528" t="s">
        <v>75</v>
      </c>
      <c r="BK528" t="s">
        <v>91</v>
      </c>
      <c r="BL528" t="s">
        <v>98</v>
      </c>
    </row>
    <row r="529" spans="1:64" x14ac:dyDescent="0.3">
      <c r="A529" t="s">
        <v>1216</v>
      </c>
      <c r="B529">
        <v>528</v>
      </c>
      <c r="C529" t="s">
        <v>163</v>
      </c>
      <c r="D529" t="s">
        <v>88</v>
      </c>
      <c r="E529" t="s">
        <v>1217</v>
      </c>
      <c r="F529">
        <f t="shared" si="16"/>
        <v>10</v>
      </c>
      <c r="G529">
        <f t="shared" si="17"/>
        <v>6</v>
      </c>
      <c r="AB529">
        <f>VLOOKUP(A529,Florencia_corr!A:B,2,FALSE)</f>
        <v>6</v>
      </c>
      <c r="AC529">
        <v>10</v>
      </c>
      <c r="AF529" t="s">
        <v>90</v>
      </c>
      <c r="AL529">
        <v>5</v>
      </c>
      <c r="AM529">
        <v>2</v>
      </c>
      <c r="AN529">
        <v>1</v>
      </c>
      <c r="AO529">
        <v>2</v>
      </c>
      <c r="AP529">
        <v>4</v>
      </c>
      <c r="AQ529">
        <v>16.600000000000001</v>
      </c>
      <c r="AR529">
        <v>10.4</v>
      </c>
      <c r="AS529">
        <v>4.7</v>
      </c>
      <c r="AT529">
        <v>6</v>
      </c>
      <c r="AU529">
        <v>22.3</v>
      </c>
      <c r="AV529">
        <v>83.6</v>
      </c>
      <c r="AW529">
        <v>12.9</v>
      </c>
      <c r="AX529">
        <v>70.900000000000006</v>
      </c>
      <c r="AY529">
        <v>15.3</v>
      </c>
      <c r="AZ529">
        <v>69</v>
      </c>
      <c r="BA529">
        <v>23.6</v>
      </c>
      <c r="BB529" t="s">
        <v>63</v>
      </c>
      <c r="BC529" t="s">
        <v>64</v>
      </c>
      <c r="BD529" t="s">
        <v>65</v>
      </c>
      <c r="BE529" t="s">
        <v>64</v>
      </c>
      <c r="BF529" t="s">
        <v>64</v>
      </c>
      <c r="BG529" t="s">
        <v>135</v>
      </c>
      <c r="BH529">
        <v>2</v>
      </c>
      <c r="BI529">
        <v>1</v>
      </c>
      <c r="BJ529" t="s">
        <v>67</v>
      </c>
      <c r="BK529" t="s">
        <v>116</v>
      </c>
      <c r="BL529" t="s">
        <v>98</v>
      </c>
    </row>
    <row r="530" spans="1:64" x14ac:dyDescent="0.3">
      <c r="A530" t="s">
        <v>1218</v>
      </c>
      <c r="B530">
        <v>529</v>
      </c>
      <c r="C530" t="s">
        <v>473</v>
      </c>
      <c r="D530" t="s">
        <v>474</v>
      </c>
      <c r="E530" t="s">
        <v>1219</v>
      </c>
      <c r="F530">
        <f t="shared" si="16"/>
        <v>38</v>
      </c>
      <c r="G530">
        <f t="shared" si="17"/>
        <v>0</v>
      </c>
      <c r="H530">
        <v>0</v>
      </c>
      <c r="I530">
        <v>4</v>
      </c>
      <c r="K530">
        <v>1</v>
      </c>
      <c r="L530" t="s">
        <v>80</v>
      </c>
      <c r="M530">
        <v>0</v>
      </c>
      <c r="N530">
        <v>4</v>
      </c>
      <c r="P530">
        <v>1</v>
      </c>
      <c r="Q530" t="s">
        <v>80</v>
      </c>
      <c r="W530">
        <v>0</v>
      </c>
      <c r="X530">
        <v>20</v>
      </c>
      <c r="Z530">
        <v>1</v>
      </c>
      <c r="AA530" t="s">
        <v>80</v>
      </c>
      <c r="AB530">
        <v>0</v>
      </c>
      <c r="AC530">
        <v>10</v>
      </c>
      <c r="AE530">
        <v>1</v>
      </c>
      <c r="AF530" t="s">
        <v>80</v>
      </c>
      <c r="AL530">
        <v>13</v>
      </c>
      <c r="AM530">
        <v>5</v>
      </c>
      <c r="AN530">
        <v>8</v>
      </c>
      <c r="AO530">
        <v>0</v>
      </c>
      <c r="AP530">
        <v>6</v>
      </c>
      <c r="AQ530">
        <v>24.5</v>
      </c>
      <c r="AR530">
        <v>12.1</v>
      </c>
      <c r="AS530">
        <v>4.5999999999999996</v>
      </c>
      <c r="AT530">
        <v>5.5</v>
      </c>
      <c r="AU530">
        <v>23.4</v>
      </c>
      <c r="AV530">
        <v>180.3</v>
      </c>
      <c r="AW530">
        <v>62.8</v>
      </c>
      <c r="AX530">
        <v>115.9</v>
      </c>
      <c r="AY530">
        <v>35.1</v>
      </c>
      <c r="AZ530">
        <v>112.7</v>
      </c>
      <c r="BA530">
        <v>229</v>
      </c>
      <c r="BB530" t="s">
        <v>63</v>
      </c>
      <c r="BC530" t="s">
        <v>64</v>
      </c>
      <c r="BD530" t="s">
        <v>65</v>
      </c>
      <c r="BE530" t="s">
        <v>64</v>
      </c>
      <c r="BF530" t="s">
        <v>64</v>
      </c>
      <c r="BG530" t="s">
        <v>66</v>
      </c>
      <c r="BH530">
        <v>3</v>
      </c>
      <c r="BI530">
        <v>1</v>
      </c>
      <c r="BJ530" t="s">
        <v>67</v>
      </c>
      <c r="BK530" t="s">
        <v>68</v>
      </c>
      <c r="BL530" t="s">
        <v>69</v>
      </c>
    </row>
    <row r="531" spans="1:64" x14ac:dyDescent="0.3">
      <c r="A531" t="s">
        <v>1220</v>
      </c>
      <c r="B531">
        <v>530</v>
      </c>
      <c r="C531" t="s">
        <v>473</v>
      </c>
      <c r="D531" t="s">
        <v>474</v>
      </c>
      <c r="E531" t="s">
        <v>1221</v>
      </c>
      <c r="F531">
        <f t="shared" si="16"/>
        <v>95</v>
      </c>
      <c r="G531">
        <f t="shared" si="17"/>
        <v>4</v>
      </c>
      <c r="M531">
        <f>VLOOKUP(A531,'San Agustin_corr'!A:B,2,FALSE)</f>
        <v>1</v>
      </c>
      <c r="N531">
        <v>23</v>
      </c>
      <c r="Q531" t="s">
        <v>90</v>
      </c>
      <c r="R531">
        <f>VLOOKUP(A531,Toche_corr!A:B,2,FALSE)</f>
        <v>3</v>
      </c>
      <c r="S531">
        <v>72</v>
      </c>
      <c r="V531" t="s">
        <v>90</v>
      </c>
      <c r="AL531">
        <v>20</v>
      </c>
      <c r="AM531">
        <v>7</v>
      </c>
      <c r="AN531">
        <v>11</v>
      </c>
      <c r="AO531">
        <v>2</v>
      </c>
      <c r="AP531">
        <v>7</v>
      </c>
      <c r="AQ531">
        <v>25.5</v>
      </c>
      <c r="AR531">
        <v>15.1</v>
      </c>
      <c r="AS531">
        <v>6</v>
      </c>
      <c r="AT531">
        <v>6.1</v>
      </c>
      <c r="AU531">
        <v>26.5</v>
      </c>
      <c r="AV531">
        <v>205.4</v>
      </c>
      <c r="AW531">
        <v>73.8</v>
      </c>
      <c r="AX531">
        <v>131.30000000000001</v>
      </c>
      <c r="AY531">
        <v>36</v>
      </c>
      <c r="AZ531">
        <v>141.5</v>
      </c>
      <c r="BA531">
        <v>366.3</v>
      </c>
      <c r="BB531" t="s">
        <v>63</v>
      </c>
      <c r="BC531" t="s">
        <v>64</v>
      </c>
      <c r="BD531" t="s">
        <v>65</v>
      </c>
      <c r="BE531" t="s">
        <v>64</v>
      </c>
      <c r="BF531" t="s">
        <v>64</v>
      </c>
      <c r="BG531" t="s">
        <v>66</v>
      </c>
      <c r="BH531">
        <v>2</v>
      </c>
      <c r="BI531">
        <v>1</v>
      </c>
      <c r="BJ531" t="s">
        <v>67</v>
      </c>
      <c r="BK531" t="s">
        <v>136</v>
      </c>
      <c r="BL531" t="s">
        <v>98</v>
      </c>
    </row>
    <row r="532" spans="1:64" x14ac:dyDescent="0.3">
      <c r="A532" t="s">
        <v>1222</v>
      </c>
      <c r="B532">
        <v>531</v>
      </c>
      <c r="C532" t="s">
        <v>473</v>
      </c>
      <c r="D532" t="s">
        <v>474</v>
      </c>
      <c r="E532" t="s">
        <v>1223</v>
      </c>
      <c r="F532">
        <f t="shared" si="16"/>
        <v>26</v>
      </c>
      <c r="G532">
        <f t="shared" si="17"/>
        <v>0</v>
      </c>
      <c r="H532">
        <v>0</v>
      </c>
      <c r="I532">
        <v>26</v>
      </c>
      <c r="K532">
        <v>1</v>
      </c>
      <c r="L532" t="s">
        <v>80</v>
      </c>
      <c r="AL532">
        <v>6</v>
      </c>
      <c r="AM532">
        <v>4</v>
      </c>
      <c r="AN532">
        <v>2</v>
      </c>
      <c r="AO532">
        <v>0</v>
      </c>
      <c r="AP532">
        <v>6</v>
      </c>
      <c r="AQ532">
        <v>17</v>
      </c>
      <c r="AR532">
        <v>9.1</v>
      </c>
      <c r="AS532">
        <v>4</v>
      </c>
      <c r="AT532">
        <v>5.2</v>
      </c>
      <c r="AU532">
        <v>20</v>
      </c>
      <c r="AV532">
        <v>148.69999999999999</v>
      </c>
      <c r="AW532">
        <v>50.9</v>
      </c>
      <c r="AX532">
        <v>97.8</v>
      </c>
      <c r="AY532">
        <v>34.200000000000003</v>
      </c>
      <c r="AZ532">
        <v>99.6</v>
      </c>
      <c r="BA532">
        <v>176</v>
      </c>
      <c r="BB532" t="s">
        <v>361</v>
      </c>
      <c r="BC532" t="s">
        <v>64</v>
      </c>
      <c r="BD532" t="s">
        <v>362</v>
      </c>
      <c r="BE532" t="s">
        <v>559</v>
      </c>
      <c r="BF532" t="s">
        <v>1224</v>
      </c>
      <c r="BG532" t="s">
        <v>66</v>
      </c>
      <c r="BH532">
        <v>2</v>
      </c>
      <c r="BI532">
        <v>1</v>
      </c>
      <c r="BJ532" t="s">
        <v>67</v>
      </c>
      <c r="BK532" t="s">
        <v>68</v>
      </c>
      <c r="BL532" t="s">
        <v>69</v>
      </c>
    </row>
    <row r="533" spans="1:64" x14ac:dyDescent="0.3">
      <c r="A533" t="s">
        <v>1225</v>
      </c>
      <c r="B533">
        <v>532</v>
      </c>
      <c r="C533" t="s">
        <v>473</v>
      </c>
      <c r="D533" t="s">
        <v>474</v>
      </c>
      <c r="E533" t="s">
        <v>1226</v>
      </c>
      <c r="F533">
        <f t="shared" si="16"/>
        <v>1</v>
      </c>
      <c r="G533">
        <f t="shared" si="17"/>
        <v>0</v>
      </c>
      <c r="M533">
        <v>0</v>
      </c>
      <c r="N533">
        <v>1</v>
      </c>
      <c r="P533">
        <v>1</v>
      </c>
      <c r="Q533" t="s">
        <v>80</v>
      </c>
      <c r="AL533">
        <v>13</v>
      </c>
      <c r="AM533">
        <v>5</v>
      </c>
      <c r="AN533">
        <v>7</v>
      </c>
      <c r="AO533">
        <v>1</v>
      </c>
      <c r="AP533">
        <v>4</v>
      </c>
      <c r="AQ533">
        <v>23.1</v>
      </c>
      <c r="AR533">
        <v>12.9</v>
      </c>
      <c r="AS533">
        <v>4.3</v>
      </c>
      <c r="AT533">
        <v>5.0999999999999996</v>
      </c>
      <c r="AU533">
        <v>23.1</v>
      </c>
      <c r="AV533">
        <v>177.8</v>
      </c>
      <c r="AW533">
        <v>61.9</v>
      </c>
      <c r="AX533">
        <v>115.7</v>
      </c>
      <c r="AY533">
        <v>34.9</v>
      </c>
      <c r="AZ533">
        <v>141.6</v>
      </c>
      <c r="BA533">
        <v>178.8</v>
      </c>
      <c r="BB533" t="s">
        <v>63</v>
      </c>
      <c r="BC533" t="s">
        <v>64</v>
      </c>
      <c r="BD533" t="s">
        <v>65</v>
      </c>
      <c r="BE533" t="s">
        <v>64</v>
      </c>
      <c r="BF533" t="s">
        <v>64</v>
      </c>
      <c r="BG533" t="s">
        <v>66</v>
      </c>
      <c r="BH533">
        <v>1</v>
      </c>
      <c r="BI533">
        <v>1</v>
      </c>
      <c r="BJ533" t="s">
        <v>67</v>
      </c>
      <c r="BK533" t="s">
        <v>68</v>
      </c>
      <c r="BL533" t="s">
        <v>69</v>
      </c>
    </row>
    <row r="534" spans="1:64" x14ac:dyDescent="0.3">
      <c r="A534" t="s">
        <v>1227</v>
      </c>
      <c r="B534">
        <v>533</v>
      </c>
      <c r="C534" t="s">
        <v>473</v>
      </c>
      <c r="D534" t="s">
        <v>474</v>
      </c>
      <c r="E534" t="s">
        <v>1228</v>
      </c>
      <c r="F534">
        <f t="shared" si="16"/>
        <v>3</v>
      </c>
      <c r="G534">
        <f t="shared" si="17"/>
        <v>0</v>
      </c>
      <c r="H534">
        <v>0</v>
      </c>
      <c r="I534">
        <v>3</v>
      </c>
      <c r="K534">
        <v>1</v>
      </c>
      <c r="L534" t="s">
        <v>80</v>
      </c>
      <c r="AL534">
        <v>6</v>
      </c>
      <c r="AM534">
        <v>1</v>
      </c>
      <c r="AN534">
        <v>5</v>
      </c>
      <c r="AO534">
        <v>0</v>
      </c>
      <c r="AP534">
        <v>4</v>
      </c>
      <c r="AQ534">
        <v>24.5</v>
      </c>
      <c r="AR534">
        <v>12.3</v>
      </c>
      <c r="AS534">
        <v>4.8</v>
      </c>
      <c r="AT534">
        <v>6</v>
      </c>
      <c r="AU534">
        <v>23.7</v>
      </c>
      <c r="AV534">
        <v>184.7</v>
      </c>
      <c r="AW534">
        <v>65.5</v>
      </c>
      <c r="AX534">
        <v>114</v>
      </c>
      <c r="AY534">
        <v>36.5</v>
      </c>
      <c r="AZ534">
        <v>98.3</v>
      </c>
      <c r="BA534">
        <v>258.5</v>
      </c>
      <c r="BB534" t="s">
        <v>63</v>
      </c>
      <c r="BC534" t="s">
        <v>64</v>
      </c>
      <c r="BD534" t="s">
        <v>65</v>
      </c>
      <c r="BE534" t="s">
        <v>64</v>
      </c>
      <c r="BF534" t="s">
        <v>64</v>
      </c>
      <c r="BG534" t="s">
        <v>66</v>
      </c>
      <c r="BH534">
        <v>1</v>
      </c>
      <c r="BI534">
        <v>1</v>
      </c>
      <c r="BJ534" t="s">
        <v>67</v>
      </c>
      <c r="BK534" t="s">
        <v>68</v>
      </c>
      <c r="BL534" t="s">
        <v>69</v>
      </c>
    </row>
    <row r="535" spans="1:64" x14ac:dyDescent="0.3">
      <c r="A535" t="s">
        <v>1229</v>
      </c>
      <c r="B535">
        <v>534</v>
      </c>
      <c r="C535" t="s">
        <v>473</v>
      </c>
      <c r="D535" t="s">
        <v>474</v>
      </c>
      <c r="E535" t="s">
        <v>1230</v>
      </c>
      <c r="F535">
        <f t="shared" si="16"/>
        <v>5</v>
      </c>
      <c r="G535">
        <f t="shared" si="17"/>
        <v>1</v>
      </c>
      <c r="M535">
        <v>0</v>
      </c>
      <c r="N535">
        <v>5</v>
      </c>
      <c r="P535">
        <v>1</v>
      </c>
      <c r="Q535" t="s">
        <v>80</v>
      </c>
      <c r="AB535">
        <f>VLOOKUP(A535,Florencia_corr!A:B,2,FALSE)</f>
        <v>1</v>
      </c>
      <c r="AC535">
        <v>0</v>
      </c>
      <c r="AD535">
        <v>1</v>
      </c>
      <c r="AF535" t="s">
        <v>62</v>
      </c>
      <c r="AL535">
        <v>8</v>
      </c>
      <c r="AM535">
        <v>3</v>
      </c>
      <c r="AN535">
        <v>5</v>
      </c>
      <c r="AO535">
        <v>0</v>
      </c>
      <c r="AP535">
        <v>4</v>
      </c>
      <c r="AQ535">
        <v>18.8</v>
      </c>
      <c r="AR535">
        <v>9.8000000000000007</v>
      </c>
      <c r="AS535">
        <v>3.8</v>
      </c>
      <c r="AT535">
        <v>4.0999999999999996</v>
      </c>
      <c r="AU535">
        <v>20.8</v>
      </c>
      <c r="AV535">
        <v>156.30000000000001</v>
      </c>
      <c r="AW535">
        <v>53.6</v>
      </c>
      <c r="AX535">
        <v>102.7</v>
      </c>
      <c r="AY535">
        <v>34.299999999999997</v>
      </c>
      <c r="AZ535">
        <v>114.4</v>
      </c>
      <c r="BA535">
        <v>162.5</v>
      </c>
      <c r="BB535" t="s">
        <v>63</v>
      </c>
      <c r="BC535" t="s">
        <v>64</v>
      </c>
      <c r="BD535" t="s">
        <v>65</v>
      </c>
      <c r="BE535" t="s">
        <v>64</v>
      </c>
      <c r="BF535" t="s">
        <v>64</v>
      </c>
      <c r="BG535" t="s">
        <v>66</v>
      </c>
      <c r="BH535">
        <v>2</v>
      </c>
      <c r="BI535">
        <v>1</v>
      </c>
      <c r="BJ535" t="s">
        <v>67</v>
      </c>
      <c r="BK535" t="s">
        <v>68</v>
      </c>
      <c r="BL535" t="s">
        <v>69</v>
      </c>
    </row>
    <row r="536" spans="1:64" x14ac:dyDescent="0.3">
      <c r="A536" t="s">
        <v>1231</v>
      </c>
      <c r="B536">
        <v>535</v>
      </c>
      <c r="C536" t="s">
        <v>59</v>
      </c>
      <c r="D536" t="s">
        <v>60</v>
      </c>
      <c r="E536" t="s">
        <v>1232</v>
      </c>
      <c r="F536">
        <f t="shared" si="16"/>
        <v>3</v>
      </c>
      <c r="G536">
        <f t="shared" si="17"/>
        <v>0</v>
      </c>
      <c r="AB536">
        <v>0</v>
      </c>
      <c r="AC536">
        <v>3</v>
      </c>
      <c r="AE536">
        <v>1</v>
      </c>
      <c r="AF536" t="s">
        <v>80</v>
      </c>
      <c r="AL536">
        <v>8</v>
      </c>
      <c r="AM536">
        <v>2</v>
      </c>
      <c r="AN536">
        <v>5</v>
      </c>
      <c r="AO536">
        <v>1</v>
      </c>
      <c r="AP536">
        <v>4</v>
      </c>
      <c r="AQ536">
        <v>38.4</v>
      </c>
      <c r="AR536">
        <v>14.8</v>
      </c>
      <c r="AS536">
        <v>8.8000000000000007</v>
      </c>
      <c r="AT536">
        <v>10.4</v>
      </c>
      <c r="AU536">
        <v>79.7</v>
      </c>
      <c r="AV536">
        <v>296.39999999999998</v>
      </c>
      <c r="AW536">
        <v>30.3</v>
      </c>
      <c r="AX536">
        <v>268.39999999999998</v>
      </c>
      <c r="AY536">
        <v>10.3</v>
      </c>
      <c r="AZ536">
        <v>322.39999999999998</v>
      </c>
      <c r="BA536">
        <v>1487.9</v>
      </c>
      <c r="BB536" t="s">
        <v>63</v>
      </c>
      <c r="BC536" t="s">
        <v>64</v>
      </c>
      <c r="BD536" t="s">
        <v>65</v>
      </c>
      <c r="BE536" t="s">
        <v>64</v>
      </c>
      <c r="BF536" t="s">
        <v>64</v>
      </c>
      <c r="BG536" t="s">
        <v>66</v>
      </c>
      <c r="BH536">
        <v>1</v>
      </c>
      <c r="BI536">
        <v>1</v>
      </c>
      <c r="BJ536" t="s">
        <v>67</v>
      </c>
      <c r="BK536" t="s">
        <v>68</v>
      </c>
      <c r="BL536" t="s">
        <v>69</v>
      </c>
    </row>
    <row r="537" spans="1:64" x14ac:dyDescent="0.3">
      <c r="A537" t="s">
        <v>1233</v>
      </c>
      <c r="B537">
        <v>536</v>
      </c>
      <c r="C537" t="s">
        <v>59</v>
      </c>
      <c r="D537" t="s">
        <v>60</v>
      </c>
      <c r="E537" t="s">
        <v>1234</v>
      </c>
      <c r="F537">
        <f t="shared" si="16"/>
        <v>23</v>
      </c>
      <c r="G537">
        <f t="shared" si="17"/>
        <v>1</v>
      </c>
      <c r="M537">
        <f>VLOOKUP(A537,'San Agustin_corr'!A:B,2,FALSE)</f>
        <v>1</v>
      </c>
      <c r="N537">
        <v>0</v>
      </c>
      <c r="O537">
        <v>1</v>
      </c>
      <c r="Q537" t="s">
        <v>62</v>
      </c>
      <c r="R537">
        <v>0</v>
      </c>
      <c r="S537">
        <v>23</v>
      </c>
      <c r="U537">
        <v>1</v>
      </c>
      <c r="V537" t="s">
        <v>80</v>
      </c>
      <c r="AL537">
        <v>11</v>
      </c>
      <c r="AM537">
        <v>4</v>
      </c>
      <c r="AN537">
        <v>6</v>
      </c>
      <c r="AO537">
        <v>1</v>
      </c>
      <c r="AP537">
        <v>4</v>
      </c>
      <c r="AQ537">
        <v>34.799999999999997</v>
      </c>
      <c r="AR537">
        <v>14.6</v>
      </c>
      <c r="AS537">
        <v>9.1</v>
      </c>
      <c r="AT537">
        <v>10.1</v>
      </c>
      <c r="AU537">
        <v>58.7</v>
      </c>
      <c r="AV537">
        <v>241.5</v>
      </c>
      <c r="AW537">
        <v>30.9</v>
      </c>
      <c r="AX537">
        <v>219.7</v>
      </c>
      <c r="AY537">
        <v>12.2</v>
      </c>
      <c r="AZ537">
        <v>250.8</v>
      </c>
      <c r="BA537">
        <v>706</v>
      </c>
      <c r="BB537" t="s">
        <v>63</v>
      </c>
      <c r="BC537" t="s">
        <v>64</v>
      </c>
      <c r="BD537" t="s">
        <v>65</v>
      </c>
      <c r="BE537" t="s">
        <v>64</v>
      </c>
      <c r="BF537" t="s">
        <v>64</v>
      </c>
      <c r="BG537" t="s">
        <v>66</v>
      </c>
      <c r="BH537">
        <v>1</v>
      </c>
      <c r="BI537">
        <v>1</v>
      </c>
      <c r="BJ537" t="s">
        <v>67</v>
      </c>
      <c r="BK537" t="s">
        <v>68</v>
      </c>
      <c r="BL537" t="s">
        <v>69</v>
      </c>
    </row>
    <row r="538" spans="1:64" x14ac:dyDescent="0.3">
      <c r="A538" t="s">
        <v>1235</v>
      </c>
      <c r="B538">
        <v>537</v>
      </c>
      <c r="C538" t="s">
        <v>110</v>
      </c>
      <c r="D538" t="s">
        <v>88</v>
      </c>
      <c r="E538" t="s">
        <v>1236</v>
      </c>
      <c r="F538">
        <f t="shared" si="16"/>
        <v>13</v>
      </c>
      <c r="G538">
        <f t="shared" si="17"/>
        <v>2</v>
      </c>
      <c r="H538">
        <f>VLOOKUP(A538,Barbacoas_H_corr!A:B,2,FALSE)</f>
        <v>2</v>
      </c>
      <c r="I538">
        <v>13</v>
      </c>
      <c r="L538" t="s">
        <v>90</v>
      </c>
      <c r="AL538">
        <v>8</v>
      </c>
      <c r="AM538">
        <v>4</v>
      </c>
      <c r="AN538">
        <v>4</v>
      </c>
      <c r="AO538">
        <v>0</v>
      </c>
      <c r="AP538">
        <v>4</v>
      </c>
      <c r="AQ538">
        <v>23.4</v>
      </c>
      <c r="AR538">
        <v>13.9</v>
      </c>
      <c r="AS538">
        <v>5.0999999999999996</v>
      </c>
      <c r="AT538">
        <v>6.9</v>
      </c>
      <c r="AU538">
        <v>32.200000000000003</v>
      </c>
      <c r="AV538">
        <v>89.8</v>
      </c>
      <c r="AW538">
        <v>12.5</v>
      </c>
      <c r="AX538">
        <v>79.099999999999994</v>
      </c>
      <c r="AY538">
        <v>13.7</v>
      </c>
      <c r="AZ538">
        <v>83.2</v>
      </c>
      <c r="BA538">
        <v>51.1</v>
      </c>
      <c r="BB538" t="s">
        <v>63</v>
      </c>
      <c r="BC538" t="s">
        <v>64</v>
      </c>
      <c r="BD538" t="s">
        <v>65</v>
      </c>
      <c r="BE538" t="s">
        <v>64</v>
      </c>
      <c r="BF538" t="s">
        <v>64</v>
      </c>
      <c r="BG538" t="s">
        <v>66</v>
      </c>
      <c r="BH538">
        <v>1</v>
      </c>
      <c r="BI538">
        <v>1</v>
      </c>
      <c r="BJ538" t="s">
        <v>75</v>
      </c>
      <c r="BK538" t="s">
        <v>91</v>
      </c>
      <c r="BL538" t="s">
        <v>69</v>
      </c>
    </row>
    <row r="539" spans="1:64" x14ac:dyDescent="0.3">
      <c r="A539" t="s">
        <v>1237</v>
      </c>
      <c r="B539">
        <v>538</v>
      </c>
      <c r="C539" t="s">
        <v>209</v>
      </c>
      <c r="D539" t="s">
        <v>88</v>
      </c>
      <c r="E539" t="s">
        <v>1238</v>
      </c>
      <c r="F539">
        <f t="shared" si="16"/>
        <v>16</v>
      </c>
      <c r="G539">
        <f t="shared" si="17"/>
        <v>4</v>
      </c>
      <c r="M539">
        <v>0</v>
      </c>
      <c r="N539">
        <v>2</v>
      </c>
      <c r="P539">
        <v>1</v>
      </c>
      <c r="Q539" t="s">
        <v>80</v>
      </c>
      <c r="W539">
        <f>VLOOKUP(A539,Honda_corr!A:B,2,FALSE)</f>
        <v>3</v>
      </c>
      <c r="X539">
        <v>7</v>
      </c>
      <c r="AA539" t="s">
        <v>90</v>
      </c>
      <c r="AB539">
        <v>0</v>
      </c>
      <c r="AC539">
        <v>7</v>
      </c>
      <c r="AE539">
        <v>1</v>
      </c>
      <c r="AF539" t="s">
        <v>80</v>
      </c>
      <c r="AG539">
        <f>VLOOKUP(A539,Fusa_corr!A:B,2,FALSE)</f>
        <v>1</v>
      </c>
      <c r="AH539">
        <v>0</v>
      </c>
      <c r="AI539">
        <v>1</v>
      </c>
      <c r="AK539" t="s">
        <v>62</v>
      </c>
      <c r="AL539">
        <v>34</v>
      </c>
      <c r="AM539">
        <v>9</v>
      </c>
      <c r="AN539">
        <v>9</v>
      </c>
      <c r="AO539">
        <v>16</v>
      </c>
      <c r="AP539">
        <v>11</v>
      </c>
      <c r="AQ539">
        <v>11.2</v>
      </c>
      <c r="AR539">
        <v>6.3</v>
      </c>
      <c r="AS539">
        <v>4</v>
      </c>
      <c r="AT539">
        <v>3.2</v>
      </c>
      <c r="AU539">
        <v>18.7</v>
      </c>
      <c r="AV539">
        <v>55.7</v>
      </c>
      <c r="AW539">
        <v>8.6999999999999993</v>
      </c>
      <c r="AX539">
        <v>47.5</v>
      </c>
      <c r="AY539">
        <v>15.3</v>
      </c>
      <c r="AZ539">
        <v>52</v>
      </c>
      <c r="BA539">
        <v>10</v>
      </c>
      <c r="BB539" t="s">
        <v>63</v>
      </c>
      <c r="BC539" t="s">
        <v>64</v>
      </c>
      <c r="BD539" t="s">
        <v>65</v>
      </c>
      <c r="BE539" t="s">
        <v>64</v>
      </c>
      <c r="BF539" t="s">
        <v>64</v>
      </c>
      <c r="BG539" t="s">
        <v>135</v>
      </c>
      <c r="BH539">
        <v>2</v>
      </c>
      <c r="BI539">
        <v>1</v>
      </c>
      <c r="BJ539" t="s">
        <v>116</v>
      </c>
      <c r="BK539" t="s">
        <v>91</v>
      </c>
      <c r="BL539" t="s">
        <v>69</v>
      </c>
    </row>
    <row r="540" spans="1:64" x14ac:dyDescent="0.3">
      <c r="A540" t="s">
        <v>1239</v>
      </c>
      <c r="B540">
        <v>539</v>
      </c>
      <c r="C540" t="s">
        <v>100</v>
      </c>
      <c r="D540" t="s">
        <v>101</v>
      </c>
      <c r="E540" t="s">
        <v>1240</v>
      </c>
      <c r="F540">
        <f t="shared" si="16"/>
        <v>15</v>
      </c>
      <c r="G540">
        <f t="shared" si="17"/>
        <v>0</v>
      </c>
      <c r="W540">
        <v>0</v>
      </c>
      <c r="X540">
        <v>15</v>
      </c>
      <c r="Z540">
        <v>1</v>
      </c>
      <c r="AA540" t="s">
        <v>80</v>
      </c>
      <c r="AL540">
        <v>10</v>
      </c>
      <c r="AM540">
        <v>1</v>
      </c>
      <c r="AN540">
        <v>1</v>
      </c>
      <c r="AO540">
        <v>8</v>
      </c>
      <c r="AP540">
        <v>4</v>
      </c>
      <c r="AQ540">
        <v>36.4</v>
      </c>
      <c r="AR540">
        <v>31</v>
      </c>
      <c r="AS540">
        <v>2.2999999999999998</v>
      </c>
      <c r="AT540">
        <v>2.2999999999999998</v>
      </c>
      <c r="AU540">
        <v>4.7</v>
      </c>
      <c r="AV540">
        <v>57.2</v>
      </c>
      <c r="AW540">
        <v>33.9</v>
      </c>
      <c r="AX540">
        <v>23.3</v>
      </c>
      <c r="AY540">
        <v>59.3</v>
      </c>
      <c r="AZ540">
        <v>62.9</v>
      </c>
      <c r="BA540">
        <v>5.9</v>
      </c>
      <c r="BB540" t="s">
        <v>63</v>
      </c>
      <c r="BC540" t="s">
        <v>64</v>
      </c>
      <c r="BD540" t="s">
        <v>65</v>
      </c>
      <c r="BE540" t="s">
        <v>64</v>
      </c>
      <c r="BF540" t="s">
        <v>64</v>
      </c>
      <c r="BG540" t="s">
        <v>66</v>
      </c>
      <c r="BH540">
        <v>1</v>
      </c>
      <c r="BI540">
        <v>1</v>
      </c>
      <c r="BJ540" t="s">
        <v>67</v>
      </c>
      <c r="BK540" t="s">
        <v>103</v>
      </c>
      <c r="BL540" t="s">
        <v>81</v>
      </c>
    </row>
    <row r="541" spans="1:64" x14ac:dyDescent="0.3">
      <c r="A541" t="s">
        <v>1241</v>
      </c>
      <c r="B541">
        <v>540</v>
      </c>
      <c r="C541" t="s">
        <v>100</v>
      </c>
      <c r="D541" t="s">
        <v>101</v>
      </c>
      <c r="E541" t="s">
        <v>1242</v>
      </c>
      <c r="F541">
        <f t="shared" si="16"/>
        <v>30</v>
      </c>
      <c r="G541">
        <f t="shared" si="17"/>
        <v>0</v>
      </c>
      <c r="AB541">
        <v>0</v>
      </c>
      <c r="AC541">
        <v>30</v>
      </c>
      <c r="AE541">
        <v>1</v>
      </c>
      <c r="AF541" t="s">
        <v>80</v>
      </c>
      <c r="AL541">
        <v>4</v>
      </c>
      <c r="AM541">
        <v>0</v>
      </c>
      <c r="AN541">
        <v>0</v>
      </c>
      <c r="AO541">
        <v>4</v>
      </c>
      <c r="AP541">
        <v>4</v>
      </c>
      <c r="AQ541">
        <v>25.2</v>
      </c>
      <c r="AR541">
        <v>20.5</v>
      </c>
      <c r="AS541">
        <v>1.7</v>
      </c>
      <c r="AT541">
        <v>1.9</v>
      </c>
      <c r="AU541">
        <v>4</v>
      </c>
      <c r="AV541">
        <v>38.5</v>
      </c>
      <c r="AW541">
        <v>25</v>
      </c>
      <c r="AX541">
        <v>13.5</v>
      </c>
      <c r="AY541">
        <v>65</v>
      </c>
      <c r="AZ541">
        <v>33</v>
      </c>
      <c r="BA541">
        <v>2.6</v>
      </c>
      <c r="BB541" t="s">
        <v>63</v>
      </c>
      <c r="BC541" t="s">
        <v>64</v>
      </c>
      <c r="BD541" t="s">
        <v>65</v>
      </c>
      <c r="BE541" t="s">
        <v>64</v>
      </c>
      <c r="BF541" t="s">
        <v>64</v>
      </c>
      <c r="BG541" t="s">
        <v>66</v>
      </c>
      <c r="BH541">
        <v>1</v>
      </c>
      <c r="BI541">
        <v>1</v>
      </c>
      <c r="BJ541" t="s">
        <v>67</v>
      </c>
      <c r="BK541" t="s">
        <v>103</v>
      </c>
      <c r="BL541" t="s">
        <v>81</v>
      </c>
    </row>
    <row r="542" spans="1:64" x14ac:dyDescent="0.3">
      <c r="A542" t="s">
        <v>1243</v>
      </c>
      <c r="B542">
        <v>541</v>
      </c>
      <c r="C542" t="s">
        <v>100</v>
      </c>
      <c r="D542" t="s">
        <v>101</v>
      </c>
      <c r="E542" t="s">
        <v>1244</v>
      </c>
      <c r="F542">
        <f t="shared" si="16"/>
        <v>3</v>
      </c>
      <c r="G542">
        <f t="shared" si="17"/>
        <v>4</v>
      </c>
      <c r="AB542">
        <f>VLOOKUP(A542,Florencia_corr!A:B,2,FALSE)</f>
        <v>4</v>
      </c>
      <c r="AC542">
        <v>3</v>
      </c>
      <c r="AF542" t="s">
        <v>90</v>
      </c>
      <c r="AL542">
        <v>9</v>
      </c>
      <c r="AM542">
        <v>0</v>
      </c>
      <c r="AN542">
        <v>7</v>
      </c>
      <c r="AO542">
        <v>2</v>
      </c>
      <c r="AP542">
        <v>8</v>
      </c>
      <c r="AQ542">
        <v>34</v>
      </c>
      <c r="AR542">
        <v>29.3</v>
      </c>
      <c r="AS542">
        <v>2.4</v>
      </c>
      <c r="AT542">
        <v>2.7</v>
      </c>
      <c r="AU542">
        <v>4.2</v>
      </c>
      <c r="AV542">
        <v>56.8</v>
      </c>
      <c r="AW542">
        <v>38.1</v>
      </c>
      <c r="AX542">
        <v>18.5</v>
      </c>
      <c r="AY542">
        <v>67.5</v>
      </c>
      <c r="AZ542">
        <v>61.2</v>
      </c>
      <c r="BA542">
        <v>4.3</v>
      </c>
      <c r="BB542" t="s">
        <v>63</v>
      </c>
      <c r="BC542" t="s">
        <v>64</v>
      </c>
      <c r="BD542" t="s">
        <v>65</v>
      </c>
      <c r="BE542" t="s">
        <v>64</v>
      </c>
      <c r="BF542" t="s">
        <v>64</v>
      </c>
      <c r="BG542" t="s">
        <v>66</v>
      </c>
      <c r="BH542">
        <v>1</v>
      </c>
      <c r="BI542">
        <v>1</v>
      </c>
      <c r="BJ542" t="s">
        <v>67</v>
      </c>
      <c r="BK542" t="s">
        <v>103</v>
      </c>
      <c r="BL542" t="s">
        <v>81</v>
      </c>
    </row>
    <row r="543" spans="1:64" x14ac:dyDescent="0.3">
      <c r="A543" t="s">
        <v>1245</v>
      </c>
      <c r="B543">
        <v>542</v>
      </c>
      <c r="C543" t="s">
        <v>100</v>
      </c>
      <c r="D543" t="s">
        <v>101</v>
      </c>
      <c r="E543" t="s">
        <v>1246</v>
      </c>
      <c r="F543">
        <f t="shared" si="16"/>
        <v>4</v>
      </c>
      <c r="G543">
        <f t="shared" si="17"/>
        <v>0</v>
      </c>
      <c r="W543">
        <v>0</v>
      </c>
      <c r="X543">
        <v>4</v>
      </c>
      <c r="Z543">
        <v>1</v>
      </c>
      <c r="AA543" t="s">
        <v>80</v>
      </c>
      <c r="AL543">
        <v>38</v>
      </c>
      <c r="AM543">
        <v>13</v>
      </c>
      <c r="AN543">
        <v>8</v>
      </c>
      <c r="AO543">
        <v>17</v>
      </c>
      <c r="AP543">
        <v>8</v>
      </c>
      <c r="AQ543">
        <v>42.4</v>
      </c>
      <c r="AR543">
        <v>33.6</v>
      </c>
      <c r="AS543">
        <v>3.3</v>
      </c>
      <c r="AT543">
        <v>2.5</v>
      </c>
      <c r="AU543">
        <v>4.7</v>
      </c>
      <c r="AV543">
        <v>59.2</v>
      </c>
      <c r="AW543">
        <v>37.5</v>
      </c>
      <c r="AX543">
        <v>21.1</v>
      </c>
      <c r="AY543">
        <v>64</v>
      </c>
      <c r="AZ543">
        <v>64.400000000000006</v>
      </c>
      <c r="BA543">
        <v>6.3</v>
      </c>
      <c r="BB543" t="s">
        <v>63</v>
      </c>
      <c r="BC543" t="s">
        <v>64</v>
      </c>
      <c r="BD543" t="s">
        <v>65</v>
      </c>
      <c r="BE543" t="s">
        <v>64</v>
      </c>
      <c r="BF543" t="s">
        <v>64</v>
      </c>
      <c r="BG543" t="s">
        <v>66</v>
      </c>
      <c r="BH543">
        <v>1</v>
      </c>
      <c r="BI543">
        <v>1</v>
      </c>
      <c r="BJ543" t="s">
        <v>67</v>
      </c>
      <c r="BK543" t="s">
        <v>103</v>
      </c>
      <c r="BL543" t="s">
        <v>81</v>
      </c>
    </row>
    <row r="544" spans="1:64" x14ac:dyDescent="0.3">
      <c r="A544" t="s">
        <v>1247</v>
      </c>
      <c r="B544">
        <v>543</v>
      </c>
      <c r="C544" t="s">
        <v>100</v>
      </c>
      <c r="D544" t="s">
        <v>101</v>
      </c>
      <c r="E544" t="s">
        <v>1248</v>
      </c>
      <c r="F544">
        <f t="shared" si="16"/>
        <v>2</v>
      </c>
      <c r="G544">
        <f t="shared" si="17"/>
        <v>0</v>
      </c>
      <c r="AB544">
        <v>0</v>
      </c>
      <c r="AC544">
        <v>2</v>
      </c>
      <c r="AE544">
        <v>1</v>
      </c>
      <c r="AF544" t="s">
        <v>80</v>
      </c>
      <c r="AL544">
        <v>9</v>
      </c>
      <c r="AM544">
        <v>3</v>
      </c>
      <c r="AN544">
        <v>5</v>
      </c>
      <c r="AO544">
        <v>1</v>
      </c>
      <c r="AP544">
        <v>4</v>
      </c>
      <c r="AQ544">
        <v>44.3</v>
      </c>
      <c r="AR544">
        <v>38.1</v>
      </c>
      <c r="AS544">
        <v>3</v>
      </c>
      <c r="AT544">
        <v>3.1</v>
      </c>
      <c r="AU544">
        <v>5.8</v>
      </c>
      <c r="AV544">
        <v>59.2</v>
      </c>
      <c r="AW544">
        <v>38.1</v>
      </c>
      <c r="AX544">
        <v>20.8</v>
      </c>
      <c r="AY544">
        <v>64.900000000000006</v>
      </c>
      <c r="AZ544">
        <v>67.8</v>
      </c>
      <c r="BA544">
        <v>5.9</v>
      </c>
      <c r="BB544" t="s">
        <v>63</v>
      </c>
      <c r="BC544" t="s">
        <v>64</v>
      </c>
      <c r="BD544" t="s">
        <v>65</v>
      </c>
      <c r="BE544" t="s">
        <v>64</v>
      </c>
      <c r="BF544" t="s">
        <v>64</v>
      </c>
      <c r="BG544" t="s">
        <v>66</v>
      </c>
      <c r="BH544">
        <v>1</v>
      </c>
      <c r="BI544">
        <v>1</v>
      </c>
      <c r="BJ544" t="s">
        <v>67</v>
      </c>
      <c r="BK544" t="s">
        <v>103</v>
      </c>
      <c r="BL544" t="s">
        <v>81</v>
      </c>
    </row>
    <row r="545" spans="1:64" x14ac:dyDescent="0.3">
      <c r="A545" t="s">
        <v>1249</v>
      </c>
      <c r="B545">
        <v>544</v>
      </c>
      <c r="C545" t="s">
        <v>100</v>
      </c>
      <c r="D545" t="s">
        <v>101</v>
      </c>
      <c r="E545" t="s">
        <v>1250</v>
      </c>
      <c r="F545">
        <f t="shared" si="16"/>
        <v>16</v>
      </c>
      <c r="G545">
        <f t="shared" si="17"/>
        <v>7</v>
      </c>
      <c r="H545">
        <f>VLOOKUP(A545,Barbacoas_H_corr!A:B,2,FALSE)</f>
        <v>7</v>
      </c>
      <c r="I545">
        <v>13</v>
      </c>
      <c r="L545" t="s">
        <v>90</v>
      </c>
      <c r="W545">
        <v>0</v>
      </c>
      <c r="X545">
        <v>3</v>
      </c>
      <c r="Z545">
        <v>1</v>
      </c>
      <c r="AA545" t="s">
        <v>80</v>
      </c>
      <c r="AL545">
        <v>47</v>
      </c>
      <c r="AM545">
        <v>2</v>
      </c>
      <c r="AN545">
        <v>2</v>
      </c>
      <c r="AO545">
        <v>43</v>
      </c>
      <c r="AP545">
        <v>4</v>
      </c>
      <c r="AQ545">
        <v>23.7</v>
      </c>
      <c r="AR545">
        <v>19.600000000000001</v>
      </c>
      <c r="AS545">
        <v>2.4</v>
      </c>
      <c r="AT545">
        <v>2</v>
      </c>
      <c r="AU545">
        <v>4</v>
      </c>
      <c r="AV545">
        <v>39.1</v>
      </c>
      <c r="AW545">
        <v>25.4</v>
      </c>
      <c r="AX545">
        <v>13.1</v>
      </c>
      <c r="AY545">
        <v>66.2</v>
      </c>
      <c r="AZ545">
        <v>36.4</v>
      </c>
      <c r="BA545">
        <v>3</v>
      </c>
      <c r="BB545" t="s">
        <v>63</v>
      </c>
      <c r="BC545" t="s">
        <v>64</v>
      </c>
      <c r="BD545" t="s">
        <v>65</v>
      </c>
      <c r="BE545" t="s">
        <v>64</v>
      </c>
      <c r="BF545" t="s">
        <v>64</v>
      </c>
      <c r="BG545" t="s">
        <v>66</v>
      </c>
      <c r="BH545">
        <v>1</v>
      </c>
      <c r="BI545">
        <v>1</v>
      </c>
      <c r="BJ545" t="s">
        <v>67</v>
      </c>
      <c r="BK545" t="s">
        <v>103</v>
      </c>
      <c r="BL545" t="s">
        <v>81</v>
      </c>
    </row>
    <row r="546" spans="1:64" x14ac:dyDescent="0.3">
      <c r="A546" t="s">
        <v>1251</v>
      </c>
      <c r="B546">
        <v>545</v>
      </c>
      <c r="C546" t="s">
        <v>100</v>
      </c>
      <c r="D546" t="s">
        <v>101</v>
      </c>
      <c r="E546" t="s">
        <v>1252</v>
      </c>
      <c r="F546">
        <f t="shared" si="16"/>
        <v>9</v>
      </c>
      <c r="G546">
        <f t="shared" si="17"/>
        <v>0</v>
      </c>
      <c r="M546">
        <v>0</v>
      </c>
      <c r="N546">
        <v>7</v>
      </c>
      <c r="P546">
        <v>1</v>
      </c>
      <c r="Q546" t="s">
        <v>80</v>
      </c>
      <c r="R546">
        <v>0</v>
      </c>
      <c r="S546">
        <v>2</v>
      </c>
      <c r="U546">
        <v>1</v>
      </c>
      <c r="V546" t="s">
        <v>80</v>
      </c>
      <c r="AL546">
        <v>43</v>
      </c>
      <c r="AM546">
        <v>3</v>
      </c>
      <c r="AN546">
        <v>8</v>
      </c>
      <c r="AO546">
        <v>32</v>
      </c>
      <c r="AP546">
        <v>4</v>
      </c>
      <c r="AQ546">
        <v>43.1</v>
      </c>
      <c r="AR546">
        <v>34.9</v>
      </c>
      <c r="AS546">
        <v>2.7</v>
      </c>
      <c r="AT546">
        <v>2.4</v>
      </c>
      <c r="AU546">
        <v>4.5999999999999996</v>
      </c>
      <c r="AV546">
        <v>60.9</v>
      </c>
      <c r="AW546">
        <v>36</v>
      </c>
      <c r="AX546">
        <v>24.9</v>
      </c>
      <c r="AY546">
        <v>59.1</v>
      </c>
      <c r="AZ546">
        <v>62.6</v>
      </c>
      <c r="BA546">
        <v>5.8</v>
      </c>
      <c r="BB546" t="s">
        <v>63</v>
      </c>
      <c r="BC546" t="s">
        <v>64</v>
      </c>
      <c r="BD546" t="s">
        <v>65</v>
      </c>
      <c r="BE546" t="s">
        <v>64</v>
      </c>
      <c r="BF546" t="s">
        <v>64</v>
      </c>
      <c r="BG546" t="s">
        <v>66</v>
      </c>
      <c r="BH546">
        <v>1</v>
      </c>
      <c r="BI546">
        <v>1</v>
      </c>
      <c r="BJ546" t="s">
        <v>67</v>
      </c>
      <c r="BK546" t="s">
        <v>103</v>
      </c>
      <c r="BL546" t="s">
        <v>81</v>
      </c>
    </row>
    <row r="547" spans="1:64" x14ac:dyDescent="0.3">
      <c r="A547" t="s">
        <v>1253</v>
      </c>
      <c r="B547">
        <v>546</v>
      </c>
      <c r="C547" t="s">
        <v>100</v>
      </c>
      <c r="D547" t="s">
        <v>101</v>
      </c>
      <c r="E547" t="s">
        <v>1254</v>
      </c>
      <c r="F547">
        <f t="shared" si="16"/>
        <v>28</v>
      </c>
      <c r="G547">
        <f t="shared" si="17"/>
        <v>4</v>
      </c>
      <c r="H547">
        <f>VLOOKUP(A547,Barbacoas_H_corr!A:B,2,FALSE)</f>
        <v>4</v>
      </c>
      <c r="I547">
        <v>28</v>
      </c>
      <c r="L547" t="s">
        <v>90</v>
      </c>
      <c r="AL547">
        <v>5</v>
      </c>
      <c r="AM547">
        <v>2</v>
      </c>
      <c r="AN547">
        <v>3</v>
      </c>
      <c r="AO547">
        <v>0</v>
      </c>
      <c r="AP547">
        <v>4</v>
      </c>
      <c r="AQ547">
        <v>45.6</v>
      </c>
      <c r="AR547">
        <v>39.799999999999997</v>
      </c>
      <c r="AS547">
        <v>2.6</v>
      </c>
      <c r="AT547">
        <v>2.7</v>
      </c>
      <c r="AU547">
        <v>5</v>
      </c>
      <c r="AV547">
        <v>59.5</v>
      </c>
      <c r="AW547">
        <v>37.799999999999997</v>
      </c>
      <c r="AX547">
        <v>21.7</v>
      </c>
      <c r="AY547">
        <v>63.5</v>
      </c>
      <c r="AZ547">
        <v>53.8</v>
      </c>
      <c r="BA547">
        <v>5.4</v>
      </c>
      <c r="BB547" t="s">
        <v>63</v>
      </c>
      <c r="BC547" t="s">
        <v>64</v>
      </c>
      <c r="BD547" t="s">
        <v>65</v>
      </c>
      <c r="BE547" t="s">
        <v>64</v>
      </c>
      <c r="BF547" t="s">
        <v>64</v>
      </c>
      <c r="BG547" t="s">
        <v>66</v>
      </c>
      <c r="BH547">
        <v>1</v>
      </c>
      <c r="BI547">
        <v>1</v>
      </c>
      <c r="BJ547" t="s">
        <v>67</v>
      </c>
      <c r="BK547" t="s">
        <v>103</v>
      </c>
      <c r="BL547" t="s">
        <v>81</v>
      </c>
    </row>
    <row r="548" spans="1:64" x14ac:dyDescent="0.3">
      <c r="A548" t="s">
        <v>1259</v>
      </c>
      <c r="B548">
        <v>547</v>
      </c>
      <c r="C548" t="s">
        <v>330</v>
      </c>
      <c r="D548" t="s">
        <v>331</v>
      </c>
      <c r="E548" t="s">
        <v>1260</v>
      </c>
      <c r="F548">
        <f t="shared" si="16"/>
        <v>2</v>
      </c>
      <c r="G548">
        <f t="shared" si="17"/>
        <v>0</v>
      </c>
      <c r="R548">
        <v>0</v>
      </c>
      <c r="S548">
        <v>2</v>
      </c>
      <c r="U548">
        <v>1</v>
      </c>
      <c r="V548" t="s">
        <v>80</v>
      </c>
      <c r="AL548">
        <v>5</v>
      </c>
      <c r="AM548">
        <v>2</v>
      </c>
      <c r="AN548">
        <v>3</v>
      </c>
      <c r="AO548">
        <v>0</v>
      </c>
      <c r="AP548">
        <v>4</v>
      </c>
      <c r="AQ548">
        <v>42.2</v>
      </c>
      <c r="AR548">
        <v>29.3</v>
      </c>
      <c r="AS548">
        <v>13.5</v>
      </c>
      <c r="AT548">
        <v>18.600000000000001</v>
      </c>
      <c r="AU548">
        <v>77.099999999999994</v>
      </c>
      <c r="AV548">
        <v>384</v>
      </c>
      <c r="AW548">
        <v>171.2</v>
      </c>
      <c r="AX548">
        <v>218.5</v>
      </c>
      <c r="AY548">
        <v>44</v>
      </c>
      <c r="AZ548">
        <v>208.4</v>
      </c>
      <c r="BA548">
        <v>788</v>
      </c>
      <c r="BB548" t="s">
        <v>361</v>
      </c>
      <c r="BC548" t="s">
        <v>64</v>
      </c>
      <c r="BD548" t="s">
        <v>362</v>
      </c>
      <c r="BE548" t="s">
        <v>559</v>
      </c>
      <c r="BF548" t="s">
        <v>1261</v>
      </c>
      <c r="BG548" t="s">
        <v>207</v>
      </c>
      <c r="BH548">
        <v>3</v>
      </c>
      <c r="BI548">
        <v>2</v>
      </c>
      <c r="BJ548" t="s">
        <v>116</v>
      </c>
      <c r="BK548" t="s">
        <v>116</v>
      </c>
      <c r="BL548" t="s">
        <v>98</v>
      </c>
    </row>
    <row r="549" spans="1:64" x14ac:dyDescent="0.3">
      <c r="A549" t="s">
        <v>1262</v>
      </c>
      <c r="B549">
        <v>548</v>
      </c>
      <c r="C549" t="s">
        <v>1263</v>
      </c>
      <c r="D549" t="s">
        <v>1264</v>
      </c>
      <c r="E549" t="s">
        <v>1265</v>
      </c>
      <c r="F549">
        <f t="shared" si="16"/>
        <v>1</v>
      </c>
      <c r="G549">
        <f t="shared" si="17"/>
        <v>0</v>
      </c>
      <c r="M549">
        <v>0</v>
      </c>
      <c r="N549">
        <v>1</v>
      </c>
      <c r="P549">
        <v>1</v>
      </c>
      <c r="Q549" t="s">
        <v>80</v>
      </c>
      <c r="AL549">
        <v>10</v>
      </c>
      <c r="AM549">
        <v>5</v>
      </c>
      <c r="AN549">
        <v>5</v>
      </c>
      <c r="AO549">
        <v>0</v>
      </c>
      <c r="AP549">
        <v>4</v>
      </c>
      <c r="AQ549">
        <v>23.3</v>
      </c>
      <c r="AR549">
        <v>11.2</v>
      </c>
      <c r="AS549">
        <v>6.6</v>
      </c>
      <c r="AT549">
        <v>9.1</v>
      </c>
      <c r="AU549">
        <v>16.8</v>
      </c>
      <c r="AV549">
        <v>188.9</v>
      </c>
      <c r="AW549">
        <v>75.5</v>
      </c>
      <c r="AX549">
        <v>113.7</v>
      </c>
      <c r="AY549">
        <v>39.9</v>
      </c>
      <c r="AZ549">
        <v>165.9</v>
      </c>
      <c r="BA549">
        <v>152.1</v>
      </c>
      <c r="BB549" t="s">
        <v>63</v>
      </c>
      <c r="BC549" t="s">
        <v>64</v>
      </c>
      <c r="BD549" t="s">
        <v>65</v>
      </c>
      <c r="BE549" t="s">
        <v>64</v>
      </c>
      <c r="BF549" t="s">
        <v>64</v>
      </c>
      <c r="BG549" t="s">
        <v>66</v>
      </c>
      <c r="BH549">
        <v>1</v>
      </c>
      <c r="BI549">
        <v>1</v>
      </c>
      <c r="BJ549" t="s">
        <v>67</v>
      </c>
      <c r="BK549" t="s">
        <v>68</v>
      </c>
      <c r="BL549" t="s">
        <v>69</v>
      </c>
    </row>
    <row r="550" spans="1:64" x14ac:dyDescent="0.3">
      <c r="A550" t="s">
        <v>1266</v>
      </c>
      <c r="B550">
        <v>549</v>
      </c>
      <c r="C550" t="s">
        <v>1263</v>
      </c>
      <c r="D550" t="s">
        <v>1264</v>
      </c>
      <c r="E550" t="s">
        <v>1267</v>
      </c>
      <c r="F550">
        <f t="shared" si="16"/>
        <v>3</v>
      </c>
      <c r="G550">
        <f t="shared" si="17"/>
        <v>0</v>
      </c>
      <c r="M550">
        <v>0</v>
      </c>
      <c r="N550">
        <v>1</v>
      </c>
      <c r="P550">
        <v>1</v>
      </c>
      <c r="Q550" t="s">
        <v>80</v>
      </c>
      <c r="R550">
        <v>0</v>
      </c>
      <c r="S550">
        <v>2</v>
      </c>
      <c r="U550">
        <v>1</v>
      </c>
      <c r="V550" t="s">
        <v>80</v>
      </c>
      <c r="AL550">
        <v>14</v>
      </c>
      <c r="AM550">
        <v>5</v>
      </c>
      <c r="AN550">
        <v>8</v>
      </c>
      <c r="AO550">
        <v>1</v>
      </c>
      <c r="AP550">
        <v>2</v>
      </c>
      <c r="AQ550">
        <v>26.3</v>
      </c>
      <c r="AR550">
        <v>13.4</v>
      </c>
      <c r="AS550">
        <v>11.5</v>
      </c>
      <c r="AT550">
        <v>10.7</v>
      </c>
      <c r="AU550">
        <v>18.5</v>
      </c>
      <c r="AV550">
        <v>202.1</v>
      </c>
      <c r="AW550">
        <v>73.7</v>
      </c>
      <c r="AX550">
        <v>127.6</v>
      </c>
      <c r="AY550">
        <v>36.6</v>
      </c>
      <c r="AZ550">
        <v>193.4</v>
      </c>
      <c r="BA550">
        <v>180</v>
      </c>
      <c r="BB550" t="s">
        <v>63</v>
      </c>
      <c r="BC550" t="s">
        <v>64</v>
      </c>
      <c r="BD550" t="s">
        <v>65</v>
      </c>
      <c r="BE550" t="s">
        <v>64</v>
      </c>
      <c r="BF550" t="s">
        <v>64</v>
      </c>
      <c r="BG550" t="s">
        <v>66</v>
      </c>
      <c r="BH550">
        <v>1</v>
      </c>
      <c r="BI550">
        <v>1</v>
      </c>
      <c r="BJ550" t="s">
        <v>67</v>
      </c>
      <c r="BK550" t="s">
        <v>68</v>
      </c>
      <c r="BL550" t="s">
        <v>69</v>
      </c>
    </row>
    <row r="551" spans="1:64" x14ac:dyDescent="0.3">
      <c r="A551" t="s">
        <v>1268</v>
      </c>
      <c r="B551">
        <v>550</v>
      </c>
      <c r="C551" t="s">
        <v>1263</v>
      </c>
      <c r="D551" t="s">
        <v>1264</v>
      </c>
      <c r="E551" t="s">
        <v>1269</v>
      </c>
      <c r="F551">
        <f t="shared" si="16"/>
        <v>0</v>
      </c>
      <c r="G551">
        <f t="shared" si="17"/>
        <v>1</v>
      </c>
      <c r="AB551">
        <f>VLOOKUP(A551,Florencia_corr!A:B,2,FALSE)</f>
        <v>1</v>
      </c>
      <c r="AC551">
        <v>0</v>
      </c>
      <c r="AD551">
        <v>1</v>
      </c>
      <c r="AF551" t="s">
        <v>62</v>
      </c>
      <c r="AL551">
        <v>9</v>
      </c>
      <c r="AM551">
        <v>4</v>
      </c>
      <c r="AN551">
        <v>5</v>
      </c>
      <c r="AO551">
        <v>0</v>
      </c>
      <c r="AP551">
        <v>8</v>
      </c>
      <c r="AQ551">
        <v>24</v>
      </c>
      <c r="AR551">
        <v>13.4</v>
      </c>
      <c r="AS551">
        <v>8.9</v>
      </c>
      <c r="AT551">
        <v>10.199999999999999</v>
      </c>
      <c r="AU551">
        <v>17.600000000000001</v>
      </c>
      <c r="AV551">
        <v>178.4</v>
      </c>
      <c r="AW551">
        <v>70.099999999999994</v>
      </c>
      <c r="AX551">
        <v>108.3</v>
      </c>
      <c r="AY551">
        <v>39.299999999999997</v>
      </c>
      <c r="AZ551">
        <v>161.19999999999999</v>
      </c>
      <c r="BA551">
        <v>163</v>
      </c>
      <c r="BB551" t="s">
        <v>63</v>
      </c>
      <c r="BC551" t="s">
        <v>64</v>
      </c>
      <c r="BD551" t="s">
        <v>65</v>
      </c>
      <c r="BE551" t="s">
        <v>64</v>
      </c>
      <c r="BF551" t="s">
        <v>64</v>
      </c>
      <c r="BG551" t="s">
        <v>66</v>
      </c>
      <c r="BH551">
        <v>1</v>
      </c>
      <c r="BI551">
        <v>1</v>
      </c>
      <c r="BJ551" t="s">
        <v>67</v>
      </c>
      <c r="BK551" t="s">
        <v>68</v>
      </c>
      <c r="BL551" t="s">
        <v>69</v>
      </c>
    </row>
    <row r="552" spans="1:64" x14ac:dyDescent="0.3">
      <c r="A552" t="s">
        <v>1270</v>
      </c>
      <c r="B552">
        <v>551</v>
      </c>
      <c r="C552" t="s">
        <v>307</v>
      </c>
      <c r="D552" t="s">
        <v>88</v>
      </c>
      <c r="E552" t="s">
        <v>1271</v>
      </c>
      <c r="F552">
        <f t="shared" si="16"/>
        <v>1</v>
      </c>
      <c r="G552">
        <f t="shared" si="17"/>
        <v>0</v>
      </c>
      <c r="AB552">
        <v>0</v>
      </c>
      <c r="AC552">
        <v>1</v>
      </c>
      <c r="AE552">
        <v>1</v>
      </c>
      <c r="AF552" t="s">
        <v>80</v>
      </c>
      <c r="AL552">
        <v>5</v>
      </c>
      <c r="AM552">
        <v>2</v>
      </c>
      <c r="AN552">
        <v>3</v>
      </c>
      <c r="AO552">
        <v>0</v>
      </c>
      <c r="AP552">
        <v>4</v>
      </c>
      <c r="AQ552">
        <v>19.2</v>
      </c>
      <c r="AR552">
        <v>11.7</v>
      </c>
      <c r="AS552">
        <v>3.8</v>
      </c>
      <c r="AT552">
        <v>4.5</v>
      </c>
      <c r="AU552">
        <v>22.1</v>
      </c>
      <c r="AV552">
        <v>62.8</v>
      </c>
      <c r="AW552">
        <v>7.1</v>
      </c>
      <c r="AX552">
        <v>54.4</v>
      </c>
      <c r="AY552">
        <v>11.6</v>
      </c>
      <c r="AZ552">
        <v>57.4</v>
      </c>
      <c r="BA552">
        <v>17.2</v>
      </c>
      <c r="BB552" t="s">
        <v>63</v>
      </c>
      <c r="BC552" t="s">
        <v>64</v>
      </c>
      <c r="BD552" t="s">
        <v>65</v>
      </c>
      <c r="BE552" t="s">
        <v>64</v>
      </c>
      <c r="BF552" t="s">
        <v>64</v>
      </c>
      <c r="BG552" t="s">
        <v>66</v>
      </c>
      <c r="BH552">
        <v>1</v>
      </c>
      <c r="BI552">
        <v>1</v>
      </c>
      <c r="BJ552" t="s">
        <v>75</v>
      </c>
      <c r="BK552" t="s">
        <v>91</v>
      </c>
      <c r="BL552" t="s">
        <v>69</v>
      </c>
    </row>
    <row r="553" spans="1:64" x14ac:dyDescent="0.3">
      <c r="A553" t="s">
        <v>1272</v>
      </c>
      <c r="B553">
        <v>552</v>
      </c>
      <c r="C553" t="s">
        <v>307</v>
      </c>
      <c r="D553" t="s">
        <v>88</v>
      </c>
      <c r="E553" t="s">
        <v>1273</v>
      </c>
      <c r="F553">
        <f t="shared" si="16"/>
        <v>12</v>
      </c>
      <c r="G553">
        <f t="shared" si="17"/>
        <v>3</v>
      </c>
      <c r="M553">
        <v>0</v>
      </c>
      <c r="N553">
        <v>3</v>
      </c>
      <c r="P553">
        <v>1</v>
      </c>
      <c r="Q553" t="s">
        <v>80</v>
      </c>
      <c r="W553">
        <f>VLOOKUP(A553,Honda_corr!A:B,2,FALSE)</f>
        <v>2</v>
      </c>
      <c r="X553">
        <v>9</v>
      </c>
      <c r="AA553" t="s">
        <v>90</v>
      </c>
      <c r="AG553">
        <f>VLOOKUP(A553,Fusa_corr!A:B,2,FALSE)</f>
        <v>1</v>
      </c>
      <c r="AH553">
        <v>0</v>
      </c>
      <c r="AI553">
        <v>1</v>
      </c>
      <c r="AK553" t="s">
        <v>62</v>
      </c>
      <c r="AL553">
        <v>10</v>
      </c>
      <c r="AM553">
        <v>3</v>
      </c>
      <c r="AN553">
        <v>4</v>
      </c>
      <c r="AO553">
        <v>3</v>
      </c>
      <c r="AP553">
        <v>7</v>
      </c>
      <c r="AQ553">
        <v>20.2</v>
      </c>
      <c r="AR553">
        <v>12.4</v>
      </c>
      <c r="AS553">
        <v>4</v>
      </c>
      <c r="AT553">
        <v>5</v>
      </c>
      <c r="AU553">
        <v>22.6</v>
      </c>
      <c r="AV553">
        <v>67.2</v>
      </c>
      <c r="AW553">
        <v>7.4</v>
      </c>
      <c r="AX553">
        <v>58.3</v>
      </c>
      <c r="AY553">
        <v>11.2</v>
      </c>
      <c r="AZ553">
        <v>52.4</v>
      </c>
      <c r="BA553">
        <v>24</v>
      </c>
      <c r="BB553" t="s">
        <v>63</v>
      </c>
      <c r="BC553" t="s">
        <v>64</v>
      </c>
      <c r="BD553" t="s">
        <v>65</v>
      </c>
      <c r="BE553" t="s">
        <v>64</v>
      </c>
      <c r="BF553" t="s">
        <v>64</v>
      </c>
      <c r="BG553" t="s">
        <v>66</v>
      </c>
      <c r="BH553">
        <v>3</v>
      </c>
      <c r="BI553">
        <v>1</v>
      </c>
      <c r="BJ553" t="s">
        <v>75</v>
      </c>
      <c r="BK553" t="s">
        <v>91</v>
      </c>
      <c r="BL553" t="s">
        <v>69</v>
      </c>
    </row>
    <row r="554" spans="1:64" x14ac:dyDescent="0.3">
      <c r="A554" t="s">
        <v>1274</v>
      </c>
      <c r="B554">
        <v>553</v>
      </c>
      <c r="C554" t="s">
        <v>307</v>
      </c>
      <c r="D554" t="s">
        <v>88</v>
      </c>
      <c r="E554" t="s">
        <v>1275</v>
      </c>
      <c r="F554">
        <f t="shared" si="16"/>
        <v>63</v>
      </c>
      <c r="G554">
        <f t="shared" si="17"/>
        <v>2</v>
      </c>
      <c r="M554">
        <f>VLOOKUP(A554,'San Agustin_corr'!A:B,2,FALSE)</f>
        <v>2</v>
      </c>
      <c r="N554">
        <v>30</v>
      </c>
      <c r="Q554" t="s">
        <v>90</v>
      </c>
      <c r="R554">
        <v>0</v>
      </c>
      <c r="S554">
        <v>31</v>
      </c>
      <c r="U554">
        <v>1</v>
      </c>
      <c r="V554" t="s">
        <v>80</v>
      </c>
      <c r="W554">
        <v>0</v>
      </c>
      <c r="X554">
        <v>2</v>
      </c>
      <c r="Z554">
        <v>1</v>
      </c>
      <c r="AA554" t="s">
        <v>80</v>
      </c>
      <c r="AL554">
        <v>6</v>
      </c>
      <c r="AM554">
        <v>0</v>
      </c>
      <c r="AN554">
        <v>3</v>
      </c>
      <c r="AO554">
        <v>3</v>
      </c>
      <c r="AP554">
        <v>4</v>
      </c>
      <c r="AQ554">
        <v>19.600000000000001</v>
      </c>
      <c r="AR554">
        <v>11.7</v>
      </c>
      <c r="AS554">
        <v>4</v>
      </c>
      <c r="AT554">
        <v>4.7</v>
      </c>
      <c r="AU554">
        <v>24.3</v>
      </c>
      <c r="AV554">
        <v>64.5</v>
      </c>
      <c r="AW554">
        <v>5.8</v>
      </c>
      <c r="AX554">
        <v>58.6</v>
      </c>
      <c r="AY554">
        <v>9.1</v>
      </c>
      <c r="AZ554">
        <v>59.3</v>
      </c>
      <c r="BA554">
        <v>29</v>
      </c>
      <c r="BB554" t="s">
        <v>63</v>
      </c>
      <c r="BC554" t="s">
        <v>64</v>
      </c>
      <c r="BD554" t="s">
        <v>65</v>
      </c>
      <c r="BE554" t="s">
        <v>64</v>
      </c>
      <c r="BF554" t="s">
        <v>64</v>
      </c>
      <c r="BG554" t="s">
        <v>66</v>
      </c>
      <c r="BH554">
        <v>1</v>
      </c>
      <c r="BI554">
        <v>1</v>
      </c>
      <c r="BJ554" t="s">
        <v>75</v>
      </c>
      <c r="BK554" t="s">
        <v>91</v>
      </c>
      <c r="BL554" t="s">
        <v>69</v>
      </c>
    </row>
    <row r="555" spans="1:64" x14ac:dyDescent="0.3">
      <c r="A555" t="s">
        <v>1276</v>
      </c>
      <c r="B555">
        <v>554</v>
      </c>
      <c r="C555" t="s">
        <v>307</v>
      </c>
      <c r="D555" t="s">
        <v>88</v>
      </c>
      <c r="E555" t="s">
        <v>1277</v>
      </c>
      <c r="F555">
        <f t="shared" si="16"/>
        <v>5</v>
      </c>
      <c r="G555">
        <f t="shared" si="17"/>
        <v>0</v>
      </c>
      <c r="W555">
        <v>0</v>
      </c>
      <c r="X555">
        <v>5</v>
      </c>
      <c r="Z555">
        <v>1</v>
      </c>
      <c r="AA555" t="s">
        <v>80</v>
      </c>
      <c r="AL555">
        <v>3</v>
      </c>
      <c r="AM555">
        <v>0</v>
      </c>
      <c r="AN555">
        <v>2</v>
      </c>
      <c r="AO555">
        <v>1</v>
      </c>
      <c r="AP555">
        <v>2</v>
      </c>
      <c r="AQ555">
        <v>17.899999999999999</v>
      </c>
      <c r="AR555">
        <v>13.1</v>
      </c>
      <c r="AS555">
        <v>3</v>
      </c>
      <c r="AT555">
        <v>4</v>
      </c>
      <c r="AU555">
        <v>21.1</v>
      </c>
      <c r="AV555">
        <v>60.3</v>
      </c>
      <c r="AW555">
        <v>7.3</v>
      </c>
      <c r="AX555">
        <v>54.7</v>
      </c>
      <c r="AY555">
        <v>11.9</v>
      </c>
      <c r="AZ555">
        <v>55</v>
      </c>
      <c r="BA555">
        <v>20</v>
      </c>
      <c r="BB555" t="s">
        <v>63</v>
      </c>
      <c r="BC555" t="s">
        <v>64</v>
      </c>
      <c r="BD555" t="s">
        <v>65</v>
      </c>
      <c r="BE555" t="s">
        <v>64</v>
      </c>
      <c r="BF555" t="s">
        <v>64</v>
      </c>
      <c r="BG555" t="s">
        <v>74</v>
      </c>
      <c r="BH555">
        <v>1</v>
      </c>
      <c r="BI555">
        <v>1</v>
      </c>
      <c r="BJ555" t="s">
        <v>75</v>
      </c>
      <c r="BK555" t="s">
        <v>91</v>
      </c>
      <c r="BL555" t="s">
        <v>69</v>
      </c>
    </row>
    <row r="556" spans="1:64" x14ac:dyDescent="0.3">
      <c r="A556" t="s">
        <v>1278</v>
      </c>
      <c r="B556">
        <v>555</v>
      </c>
      <c r="C556" t="s">
        <v>100</v>
      </c>
      <c r="D556" t="s">
        <v>101</v>
      </c>
      <c r="E556" t="s">
        <v>1279</v>
      </c>
      <c r="F556">
        <f t="shared" si="16"/>
        <v>0</v>
      </c>
      <c r="G556">
        <f t="shared" si="17"/>
        <v>3</v>
      </c>
      <c r="H556">
        <f>VLOOKUP(A556,Barbacoas_H_corr!A:B,2,FALSE)</f>
        <v>3</v>
      </c>
      <c r="I556">
        <v>0</v>
      </c>
      <c r="J556">
        <v>1</v>
      </c>
      <c r="L556" t="s">
        <v>62</v>
      </c>
      <c r="AL556">
        <v>5</v>
      </c>
      <c r="AM556">
        <v>2</v>
      </c>
      <c r="AN556">
        <v>3</v>
      </c>
      <c r="AO556">
        <v>0</v>
      </c>
      <c r="AP556">
        <v>4</v>
      </c>
      <c r="AQ556">
        <v>17.399999999999999</v>
      </c>
      <c r="AR556">
        <v>13</v>
      </c>
      <c r="AS556">
        <v>1.5</v>
      </c>
      <c r="AT556">
        <v>1.3</v>
      </c>
      <c r="AU556">
        <v>3.9</v>
      </c>
      <c r="AV556">
        <v>35.700000000000003</v>
      </c>
      <c r="AW556">
        <v>23</v>
      </c>
      <c r="AX556">
        <v>12.3</v>
      </c>
      <c r="AY556">
        <v>65.099999999999994</v>
      </c>
      <c r="AZ556">
        <v>26.8</v>
      </c>
      <c r="BA556">
        <v>3.1</v>
      </c>
      <c r="BB556" t="s">
        <v>63</v>
      </c>
      <c r="BC556" t="s">
        <v>64</v>
      </c>
      <c r="BD556" t="s">
        <v>65</v>
      </c>
      <c r="BE556" t="s">
        <v>64</v>
      </c>
      <c r="BF556" t="s">
        <v>64</v>
      </c>
      <c r="BG556" t="s">
        <v>66</v>
      </c>
      <c r="BH556">
        <v>2</v>
      </c>
      <c r="BI556">
        <v>1</v>
      </c>
      <c r="BJ556" t="s">
        <v>67</v>
      </c>
      <c r="BK556" t="s">
        <v>103</v>
      </c>
      <c r="BL556" t="s">
        <v>81</v>
      </c>
    </row>
    <row r="557" spans="1:64" x14ac:dyDescent="0.3">
      <c r="A557" t="s">
        <v>1280</v>
      </c>
      <c r="B557">
        <v>556</v>
      </c>
      <c r="C557" t="s">
        <v>141</v>
      </c>
      <c r="D557" t="s">
        <v>88</v>
      </c>
      <c r="E557" t="s">
        <v>1281</v>
      </c>
      <c r="F557">
        <f t="shared" si="16"/>
        <v>0</v>
      </c>
      <c r="G557">
        <f t="shared" si="17"/>
        <v>1</v>
      </c>
      <c r="AB557">
        <f>VLOOKUP(A557,Florencia_corr!A:B,2,FALSE)</f>
        <v>1</v>
      </c>
      <c r="AC557">
        <v>0</v>
      </c>
      <c r="AD557">
        <v>1</v>
      </c>
      <c r="AF557" t="s">
        <v>62</v>
      </c>
      <c r="AL557">
        <v>18</v>
      </c>
      <c r="AM557">
        <v>6</v>
      </c>
      <c r="AN557">
        <v>7</v>
      </c>
      <c r="AO557">
        <v>5</v>
      </c>
      <c r="AP557">
        <v>4</v>
      </c>
      <c r="AQ557">
        <v>19.899999999999999</v>
      </c>
      <c r="AR557">
        <v>11.9</v>
      </c>
      <c r="AS557">
        <v>4.3</v>
      </c>
      <c r="AT557">
        <v>5.7</v>
      </c>
      <c r="AU557">
        <v>20.5</v>
      </c>
      <c r="AV557">
        <v>82.6</v>
      </c>
      <c r="AW557">
        <v>15</v>
      </c>
      <c r="AX557">
        <v>67.7</v>
      </c>
      <c r="AY557">
        <v>18.100000000000001</v>
      </c>
      <c r="AZ557">
        <v>62.4</v>
      </c>
      <c r="BA557">
        <v>30.5</v>
      </c>
      <c r="BB557" t="s">
        <v>63</v>
      </c>
      <c r="BC557" t="s">
        <v>64</v>
      </c>
      <c r="BD557" t="s">
        <v>65</v>
      </c>
      <c r="BE557" t="s">
        <v>64</v>
      </c>
      <c r="BF557" t="s">
        <v>64</v>
      </c>
      <c r="BG557" t="s">
        <v>66</v>
      </c>
      <c r="BH557">
        <v>1</v>
      </c>
      <c r="BI557">
        <v>1</v>
      </c>
      <c r="BJ557" t="s">
        <v>75</v>
      </c>
      <c r="BK557" t="s">
        <v>91</v>
      </c>
      <c r="BL557" t="s">
        <v>69</v>
      </c>
    </row>
    <row r="558" spans="1:64" x14ac:dyDescent="0.3">
      <c r="A558" t="s">
        <v>1282</v>
      </c>
      <c r="B558">
        <v>557</v>
      </c>
      <c r="C558" t="s">
        <v>993</v>
      </c>
      <c r="D558" t="s">
        <v>186</v>
      </c>
      <c r="E558" t="s">
        <v>1283</v>
      </c>
      <c r="F558">
        <f t="shared" si="16"/>
        <v>41</v>
      </c>
      <c r="G558">
        <f t="shared" si="17"/>
        <v>0</v>
      </c>
      <c r="M558">
        <v>0</v>
      </c>
      <c r="N558">
        <v>2</v>
      </c>
      <c r="P558">
        <v>1</v>
      </c>
      <c r="Q558" t="s">
        <v>80</v>
      </c>
      <c r="R558">
        <v>0</v>
      </c>
      <c r="S558">
        <v>20</v>
      </c>
      <c r="U558">
        <v>1</v>
      </c>
      <c r="V558" t="s">
        <v>80</v>
      </c>
      <c r="W558">
        <v>0</v>
      </c>
      <c r="X558">
        <v>18</v>
      </c>
      <c r="Z558">
        <v>1</v>
      </c>
      <c r="AA558" t="s">
        <v>80</v>
      </c>
      <c r="AB558">
        <v>0</v>
      </c>
      <c r="AC558">
        <v>1</v>
      </c>
      <c r="AE558">
        <v>1</v>
      </c>
      <c r="AF558" t="s">
        <v>80</v>
      </c>
      <c r="AL558">
        <v>6</v>
      </c>
      <c r="AM558">
        <v>2</v>
      </c>
      <c r="AN558">
        <v>0</v>
      </c>
      <c r="AO558">
        <v>4</v>
      </c>
      <c r="AP558">
        <v>4</v>
      </c>
      <c r="AQ558">
        <v>115.2</v>
      </c>
      <c r="AR558">
        <v>100.4</v>
      </c>
      <c r="AS558">
        <v>10.199999999999999</v>
      </c>
      <c r="AT558">
        <v>14.7</v>
      </c>
      <c r="AU558">
        <v>58.1</v>
      </c>
      <c r="AV558">
        <v>265.3</v>
      </c>
      <c r="AW558">
        <v>92.4</v>
      </c>
      <c r="AX558">
        <v>175.1</v>
      </c>
      <c r="AY558">
        <v>34.5</v>
      </c>
      <c r="AZ558">
        <v>109.3</v>
      </c>
      <c r="BA558">
        <v>559</v>
      </c>
      <c r="BB558" t="s">
        <v>63</v>
      </c>
      <c r="BC558" t="s">
        <v>64</v>
      </c>
      <c r="BD558" t="s">
        <v>65</v>
      </c>
      <c r="BE558" t="s">
        <v>64</v>
      </c>
      <c r="BF558" t="s">
        <v>64</v>
      </c>
      <c r="BG558" t="s">
        <v>96</v>
      </c>
      <c r="BH558">
        <v>3</v>
      </c>
      <c r="BI558">
        <v>2</v>
      </c>
      <c r="BJ558" t="s">
        <v>75</v>
      </c>
      <c r="BK558" t="s">
        <v>97</v>
      </c>
      <c r="BL558" t="s">
        <v>98</v>
      </c>
    </row>
    <row r="559" spans="1:64" x14ac:dyDescent="0.3">
      <c r="A559" t="s">
        <v>1284</v>
      </c>
      <c r="B559">
        <v>558</v>
      </c>
      <c r="C559" t="s">
        <v>209</v>
      </c>
      <c r="D559" t="s">
        <v>88</v>
      </c>
      <c r="E559" t="s">
        <v>1285</v>
      </c>
      <c r="F559">
        <f t="shared" si="16"/>
        <v>3</v>
      </c>
      <c r="G559">
        <f t="shared" si="17"/>
        <v>0</v>
      </c>
      <c r="M559">
        <v>0</v>
      </c>
      <c r="N559">
        <v>1</v>
      </c>
      <c r="P559">
        <v>1</v>
      </c>
      <c r="Q559" t="s">
        <v>80</v>
      </c>
      <c r="R559">
        <v>0</v>
      </c>
      <c r="S559">
        <v>2</v>
      </c>
      <c r="U559">
        <v>1</v>
      </c>
      <c r="V559" t="s">
        <v>80</v>
      </c>
      <c r="AL559">
        <v>4</v>
      </c>
      <c r="AM559">
        <v>0</v>
      </c>
      <c r="AN559">
        <v>2</v>
      </c>
      <c r="AO559">
        <v>2</v>
      </c>
      <c r="AP559">
        <v>4</v>
      </c>
      <c r="AQ559">
        <v>10.4</v>
      </c>
      <c r="AR559">
        <v>5.2</v>
      </c>
      <c r="AS559">
        <v>2.9</v>
      </c>
      <c r="AT559">
        <v>2.2999999999999998</v>
      </c>
      <c r="AU559">
        <v>14.4</v>
      </c>
      <c r="AV559">
        <v>62.9</v>
      </c>
      <c r="AW559">
        <v>14.1</v>
      </c>
      <c r="AX559">
        <v>48.8</v>
      </c>
      <c r="AY559">
        <v>22.4</v>
      </c>
      <c r="AZ559">
        <v>46.1</v>
      </c>
      <c r="BA559">
        <v>9.5</v>
      </c>
      <c r="BB559" t="s">
        <v>63</v>
      </c>
      <c r="BC559" t="s">
        <v>64</v>
      </c>
      <c r="BD559" t="s">
        <v>65</v>
      </c>
      <c r="BE559" t="s">
        <v>64</v>
      </c>
      <c r="BF559" t="s">
        <v>64</v>
      </c>
      <c r="BG559" t="s">
        <v>66</v>
      </c>
      <c r="BH559">
        <v>1</v>
      </c>
      <c r="BI559">
        <v>1</v>
      </c>
      <c r="BJ559" t="s">
        <v>75</v>
      </c>
      <c r="BK559" t="s">
        <v>91</v>
      </c>
      <c r="BL559" t="s">
        <v>69</v>
      </c>
    </row>
    <row r="560" spans="1:64" x14ac:dyDescent="0.3">
      <c r="A560" t="s">
        <v>1286</v>
      </c>
      <c r="B560">
        <v>559</v>
      </c>
      <c r="C560" t="s">
        <v>209</v>
      </c>
      <c r="D560" t="s">
        <v>88</v>
      </c>
      <c r="E560" t="s">
        <v>1287</v>
      </c>
      <c r="F560">
        <f t="shared" si="16"/>
        <v>3</v>
      </c>
      <c r="G560">
        <f t="shared" si="17"/>
        <v>0</v>
      </c>
      <c r="M560">
        <v>0</v>
      </c>
      <c r="N560">
        <v>1</v>
      </c>
      <c r="P560">
        <v>1</v>
      </c>
      <c r="Q560" t="s">
        <v>80</v>
      </c>
      <c r="W560">
        <v>0</v>
      </c>
      <c r="X560">
        <v>2</v>
      </c>
      <c r="Z560">
        <v>1</v>
      </c>
      <c r="AA560" t="s">
        <v>80</v>
      </c>
      <c r="AL560">
        <v>5</v>
      </c>
      <c r="AM560">
        <v>2</v>
      </c>
      <c r="AN560">
        <v>2</v>
      </c>
      <c r="AO560">
        <v>1</v>
      </c>
      <c r="AP560">
        <v>4</v>
      </c>
      <c r="AQ560">
        <v>9</v>
      </c>
      <c r="AR560">
        <v>4.9000000000000004</v>
      </c>
      <c r="AS560">
        <v>3.7</v>
      </c>
      <c r="AT560">
        <v>3.1</v>
      </c>
      <c r="AU560">
        <v>14.2</v>
      </c>
      <c r="AV560">
        <v>51.6</v>
      </c>
      <c r="AW560">
        <v>9.1999999999999993</v>
      </c>
      <c r="AX560">
        <v>42</v>
      </c>
      <c r="AY560">
        <v>18</v>
      </c>
      <c r="AZ560">
        <v>45.2</v>
      </c>
      <c r="BA560">
        <v>7.2</v>
      </c>
      <c r="BB560" t="s">
        <v>63</v>
      </c>
      <c r="BC560" t="s">
        <v>64</v>
      </c>
      <c r="BD560" t="s">
        <v>65</v>
      </c>
      <c r="BE560" t="s">
        <v>64</v>
      </c>
      <c r="BF560" t="s">
        <v>64</v>
      </c>
      <c r="BG560" t="s">
        <v>66</v>
      </c>
      <c r="BH560">
        <v>1</v>
      </c>
      <c r="BI560">
        <v>1</v>
      </c>
      <c r="BJ560" t="s">
        <v>116</v>
      </c>
      <c r="BK560" t="s">
        <v>91</v>
      </c>
      <c r="BL560" t="s">
        <v>69</v>
      </c>
    </row>
    <row r="561" spans="1:64" x14ac:dyDescent="0.3">
      <c r="A561" t="s">
        <v>1288</v>
      </c>
      <c r="B561">
        <v>560</v>
      </c>
      <c r="C561" t="s">
        <v>209</v>
      </c>
      <c r="D561" t="s">
        <v>88</v>
      </c>
      <c r="E561" t="s">
        <v>1289</v>
      </c>
      <c r="F561">
        <f t="shared" si="16"/>
        <v>8</v>
      </c>
      <c r="G561">
        <f t="shared" si="17"/>
        <v>0</v>
      </c>
      <c r="M561">
        <v>0</v>
      </c>
      <c r="N561">
        <v>2</v>
      </c>
      <c r="P561">
        <v>1</v>
      </c>
      <c r="Q561" t="s">
        <v>80</v>
      </c>
      <c r="R561">
        <v>0</v>
      </c>
      <c r="S561">
        <v>6</v>
      </c>
      <c r="U561">
        <v>1</v>
      </c>
      <c r="V561" t="s">
        <v>80</v>
      </c>
      <c r="AL561">
        <v>10</v>
      </c>
      <c r="AM561">
        <v>3</v>
      </c>
      <c r="AN561">
        <v>2</v>
      </c>
      <c r="AO561">
        <v>5</v>
      </c>
      <c r="AP561">
        <v>4</v>
      </c>
      <c r="AQ561">
        <v>8.5</v>
      </c>
      <c r="AR561">
        <v>4.0999999999999996</v>
      </c>
      <c r="AS561">
        <v>2.7</v>
      </c>
      <c r="AT561">
        <v>2.8</v>
      </c>
      <c r="AU561">
        <v>15.7</v>
      </c>
      <c r="AV561">
        <v>60.1</v>
      </c>
      <c r="AW561">
        <v>10.7</v>
      </c>
      <c r="AX561">
        <v>49</v>
      </c>
      <c r="AY561">
        <v>18</v>
      </c>
      <c r="AZ561">
        <v>47.5</v>
      </c>
      <c r="BA561">
        <v>9.5</v>
      </c>
      <c r="BB561" t="s">
        <v>63</v>
      </c>
      <c r="BC561" t="s">
        <v>64</v>
      </c>
      <c r="BD561" t="s">
        <v>65</v>
      </c>
      <c r="BE561" t="s">
        <v>64</v>
      </c>
      <c r="BF561" t="s">
        <v>64</v>
      </c>
      <c r="BG561" t="s">
        <v>66</v>
      </c>
      <c r="BH561">
        <v>1</v>
      </c>
      <c r="BI561">
        <v>1</v>
      </c>
      <c r="BJ561" t="s">
        <v>116</v>
      </c>
      <c r="BK561" t="s">
        <v>91</v>
      </c>
      <c r="BL561" t="s">
        <v>69</v>
      </c>
    </row>
    <row r="562" spans="1:64" x14ac:dyDescent="0.3">
      <c r="A562" t="s">
        <v>1290</v>
      </c>
      <c r="B562">
        <v>561</v>
      </c>
      <c r="C562" t="s">
        <v>209</v>
      </c>
      <c r="D562" t="s">
        <v>88</v>
      </c>
      <c r="E562" t="s">
        <v>1291</v>
      </c>
      <c r="F562">
        <f t="shared" si="16"/>
        <v>2</v>
      </c>
      <c r="G562">
        <f t="shared" si="17"/>
        <v>2</v>
      </c>
      <c r="M562">
        <f>VLOOKUP(A562,'San Agustin_corr'!A:B,2,FALSE)</f>
        <v>2</v>
      </c>
      <c r="N562">
        <v>0</v>
      </c>
      <c r="O562">
        <v>1</v>
      </c>
      <c r="Q562" t="s">
        <v>62</v>
      </c>
      <c r="W562">
        <v>0</v>
      </c>
      <c r="X562">
        <v>2</v>
      </c>
      <c r="Z562">
        <v>1</v>
      </c>
      <c r="AA562" t="s">
        <v>80</v>
      </c>
      <c r="AL562">
        <v>6</v>
      </c>
      <c r="AM562">
        <v>2</v>
      </c>
      <c r="AN562">
        <v>3</v>
      </c>
      <c r="AO562">
        <v>1</v>
      </c>
      <c r="AP562">
        <v>4</v>
      </c>
      <c r="AQ562">
        <v>8.9</v>
      </c>
      <c r="AR562">
        <v>5.2</v>
      </c>
      <c r="AS562">
        <v>3.3</v>
      </c>
      <c r="AT562">
        <v>2.9</v>
      </c>
      <c r="AU562">
        <v>15.7</v>
      </c>
      <c r="AV562">
        <v>59.8</v>
      </c>
      <c r="AW562">
        <v>11.8</v>
      </c>
      <c r="AX562">
        <v>47.2</v>
      </c>
      <c r="AY562">
        <v>20</v>
      </c>
      <c r="AZ562">
        <v>55.2</v>
      </c>
      <c r="BA562">
        <v>10.3</v>
      </c>
      <c r="BB562" t="s">
        <v>84</v>
      </c>
      <c r="BC562" t="s">
        <v>85</v>
      </c>
      <c r="BD562" t="s">
        <v>65</v>
      </c>
      <c r="BE562" t="s">
        <v>64</v>
      </c>
      <c r="BF562" t="s">
        <v>64</v>
      </c>
      <c r="BG562" t="s">
        <v>66</v>
      </c>
      <c r="BH562">
        <v>1</v>
      </c>
      <c r="BI562">
        <v>1</v>
      </c>
      <c r="BJ562" t="s">
        <v>116</v>
      </c>
      <c r="BK562" t="s">
        <v>91</v>
      </c>
      <c r="BL562" t="s">
        <v>69</v>
      </c>
    </row>
    <row r="563" spans="1:64" x14ac:dyDescent="0.3">
      <c r="A563" t="s">
        <v>1292</v>
      </c>
      <c r="B563">
        <v>562</v>
      </c>
      <c r="C563" t="s">
        <v>209</v>
      </c>
      <c r="D563" t="s">
        <v>88</v>
      </c>
      <c r="E563" t="s">
        <v>1293</v>
      </c>
      <c r="F563">
        <f t="shared" si="16"/>
        <v>7</v>
      </c>
      <c r="G563">
        <f t="shared" si="17"/>
        <v>1</v>
      </c>
      <c r="R563">
        <f>VLOOKUP(A563,Toche_corr!A:B,2,FALSE)</f>
        <v>1</v>
      </c>
      <c r="S563">
        <v>5</v>
      </c>
      <c r="V563" t="s">
        <v>90</v>
      </c>
      <c r="AG563">
        <v>0</v>
      </c>
      <c r="AH563">
        <v>2</v>
      </c>
      <c r="AJ563">
        <v>1</v>
      </c>
      <c r="AK563" t="s">
        <v>80</v>
      </c>
      <c r="AL563">
        <v>17</v>
      </c>
      <c r="AM563">
        <v>6</v>
      </c>
      <c r="AN563">
        <v>9</v>
      </c>
      <c r="AO563">
        <v>2</v>
      </c>
      <c r="AP563">
        <v>4</v>
      </c>
      <c r="AQ563">
        <v>10.7</v>
      </c>
      <c r="AR563">
        <v>6.2</v>
      </c>
      <c r="AS563">
        <v>3.7</v>
      </c>
      <c r="AT563">
        <v>3.3</v>
      </c>
      <c r="AU563">
        <v>15.3</v>
      </c>
      <c r="AV563">
        <v>59.6</v>
      </c>
      <c r="AW563">
        <v>9.6999999999999993</v>
      </c>
      <c r="AX563">
        <v>49</v>
      </c>
      <c r="AY563">
        <v>16.5</v>
      </c>
      <c r="AZ563">
        <v>56.6</v>
      </c>
      <c r="BA563">
        <v>9.1999999999999993</v>
      </c>
      <c r="BB563" t="s">
        <v>63</v>
      </c>
      <c r="BC563" t="s">
        <v>64</v>
      </c>
      <c r="BD563" t="s">
        <v>65</v>
      </c>
      <c r="BE563" t="s">
        <v>64</v>
      </c>
      <c r="BF563" t="s">
        <v>64</v>
      </c>
      <c r="BG563" t="s">
        <v>66</v>
      </c>
      <c r="BH563">
        <v>1</v>
      </c>
      <c r="BI563">
        <v>1</v>
      </c>
      <c r="BJ563" t="s">
        <v>75</v>
      </c>
      <c r="BK563" t="s">
        <v>91</v>
      </c>
      <c r="BL563" t="s">
        <v>69</v>
      </c>
    </row>
    <row r="564" spans="1:64" x14ac:dyDescent="0.3">
      <c r="A564" t="s">
        <v>1294</v>
      </c>
      <c r="B564">
        <v>563</v>
      </c>
      <c r="C564" t="s">
        <v>209</v>
      </c>
      <c r="D564" t="s">
        <v>88</v>
      </c>
      <c r="E564" t="s">
        <v>1295</v>
      </c>
      <c r="F564">
        <f t="shared" si="16"/>
        <v>3</v>
      </c>
      <c r="G564">
        <f t="shared" si="17"/>
        <v>2</v>
      </c>
      <c r="M564">
        <f>VLOOKUP(A564,'San Agustin_corr'!A:B,2,FALSE)</f>
        <v>1</v>
      </c>
      <c r="N564">
        <v>2</v>
      </c>
      <c r="Q564" t="s">
        <v>90</v>
      </c>
      <c r="R564">
        <v>0</v>
      </c>
      <c r="S564">
        <v>1</v>
      </c>
      <c r="U564">
        <v>1</v>
      </c>
      <c r="V564" t="s">
        <v>80</v>
      </c>
      <c r="AG564">
        <f>VLOOKUP(A564,Fusa_corr!A:B,2,FALSE)</f>
        <v>1</v>
      </c>
      <c r="AH564">
        <v>0</v>
      </c>
      <c r="AI564">
        <v>1</v>
      </c>
      <c r="AK564" t="s">
        <v>62</v>
      </c>
      <c r="AL564">
        <v>8</v>
      </c>
      <c r="AM564">
        <v>2</v>
      </c>
      <c r="AN564">
        <v>3</v>
      </c>
      <c r="AO564">
        <v>3</v>
      </c>
      <c r="AP564">
        <v>6</v>
      </c>
      <c r="AQ564">
        <v>11.7</v>
      </c>
      <c r="AR564">
        <v>6.4</v>
      </c>
      <c r="AS564">
        <v>2.9</v>
      </c>
      <c r="AT564">
        <v>2.5</v>
      </c>
      <c r="AU564">
        <v>15.6</v>
      </c>
      <c r="AV564">
        <v>57.4</v>
      </c>
      <c r="AW564">
        <v>9.6999999999999993</v>
      </c>
      <c r="AX564">
        <v>47.7</v>
      </c>
      <c r="AY564">
        <v>16.8</v>
      </c>
      <c r="AZ564">
        <v>52.3</v>
      </c>
      <c r="BA564">
        <v>8</v>
      </c>
      <c r="BB564" t="s">
        <v>63</v>
      </c>
      <c r="BC564" t="s">
        <v>64</v>
      </c>
      <c r="BD564" t="s">
        <v>65</v>
      </c>
      <c r="BE564" t="s">
        <v>64</v>
      </c>
      <c r="BF564" t="s">
        <v>64</v>
      </c>
      <c r="BG564" t="s">
        <v>66</v>
      </c>
      <c r="BH564">
        <v>1</v>
      </c>
      <c r="BI564">
        <v>1</v>
      </c>
      <c r="BJ564" t="s">
        <v>75</v>
      </c>
      <c r="BK564" t="s">
        <v>91</v>
      </c>
      <c r="BL564" t="s">
        <v>69</v>
      </c>
    </row>
    <row r="565" spans="1:64" x14ac:dyDescent="0.3">
      <c r="A565" t="s">
        <v>1296</v>
      </c>
      <c r="B565">
        <v>564</v>
      </c>
      <c r="C565" t="s">
        <v>487</v>
      </c>
      <c r="D565" t="s">
        <v>488</v>
      </c>
      <c r="E565" t="s">
        <v>1297</v>
      </c>
      <c r="F565">
        <f t="shared" si="16"/>
        <v>19</v>
      </c>
      <c r="G565">
        <f t="shared" si="17"/>
        <v>8</v>
      </c>
      <c r="H565">
        <f>VLOOKUP(A565,Barbacoas_H_corr!A:B,2,FALSE)</f>
        <v>2</v>
      </c>
      <c r="I565">
        <v>1</v>
      </c>
      <c r="L565" t="s">
        <v>90</v>
      </c>
      <c r="M565">
        <f>VLOOKUP(A565,'San Agustin_corr'!A:B,2,FALSE)</f>
        <v>5</v>
      </c>
      <c r="N565">
        <v>7</v>
      </c>
      <c r="Q565" t="s">
        <v>90</v>
      </c>
      <c r="R565">
        <v>0</v>
      </c>
      <c r="S565">
        <v>2</v>
      </c>
      <c r="U565">
        <v>1</v>
      </c>
      <c r="V565" t="s">
        <v>80</v>
      </c>
      <c r="W565">
        <v>0</v>
      </c>
      <c r="X565">
        <v>3</v>
      </c>
      <c r="Z565">
        <v>1</v>
      </c>
      <c r="AA565" t="s">
        <v>80</v>
      </c>
      <c r="AB565">
        <f>VLOOKUP(A565,Florencia_corr!A:B,2,FALSE)</f>
        <v>1</v>
      </c>
      <c r="AC565">
        <v>5</v>
      </c>
      <c r="AF565" t="s">
        <v>90</v>
      </c>
      <c r="AG565">
        <v>0</v>
      </c>
      <c r="AH565">
        <v>1</v>
      </c>
      <c r="AJ565">
        <v>1</v>
      </c>
      <c r="AK565" t="s">
        <v>80</v>
      </c>
      <c r="AL565">
        <v>28</v>
      </c>
      <c r="AM565">
        <v>10</v>
      </c>
      <c r="AN565">
        <v>12</v>
      </c>
      <c r="AO565">
        <v>6</v>
      </c>
      <c r="AP565">
        <v>14</v>
      </c>
      <c r="AQ565">
        <v>31.8</v>
      </c>
      <c r="AR565">
        <v>18.399999999999999</v>
      </c>
      <c r="AS565">
        <v>8.5</v>
      </c>
      <c r="AT565">
        <v>10.5</v>
      </c>
      <c r="AU565">
        <v>34.6</v>
      </c>
      <c r="AV565">
        <v>145.9</v>
      </c>
      <c r="AW565">
        <v>16.2</v>
      </c>
      <c r="AX565">
        <v>129.80000000000001</v>
      </c>
      <c r="AY565">
        <v>11.1</v>
      </c>
      <c r="AZ565">
        <v>279.10000000000002</v>
      </c>
      <c r="BA565">
        <v>102</v>
      </c>
      <c r="BB565" t="s">
        <v>63</v>
      </c>
      <c r="BC565" t="s">
        <v>64</v>
      </c>
      <c r="BD565" t="s">
        <v>65</v>
      </c>
      <c r="BE565" t="s">
        <v>64</v>
      </c>
      <c r="BF565" t="s">
        <v>64</v>
      </c>
      <c r="BG565" t="s">
        <v>66</v>
      </c>
      <c r="BH565">
        <v>1</v>
      </c>
      <c r="BI565">
        <v>1</v>
      </c>
      <c r="BJ565" t="s">
        <v>75</v>
      </c>
      <c r="BK565" t="s">
        <v>91</v>
      </c>
      <c r="BL565" t="s">
        <v>69</v>
      </c>
    </row>
    <row r="566" spans="1:64" x14ac:dyDescent="0.3">
      <c r="A566" t="s">
        <v>1298</v>
      </c>
      <c r="B566">
        <v>565</v>
      </c>
      <c r="C566" t="s">
        <v>284</v>
      </c>
      <c r="D566" t="s">
        <v>151</v>
      </c>
      <c r="E566" t="s">
        <v>1299</v>
      </c>
      <c r="F566">
        <f t="shared" si="16"/>
        <v>1</v>
      </c>
      <c r="G566">
        <f t="shared" si="17"/>
        <v>0</v>
      </c>
      <c r="H566">
        <v>0</v>
      </c>
      <c r="I566">
        <v>1</v>
      </c>
      <c r="K566">
        <v>1</v>
      </c>
      <c r="L566" t="s">
        <v>80</v>
      </c>
      <c r="AL566">
        <v>3</v>
      </c>
      <c r="AM566">
        <v>1</v>
      </c>
      <c r="AN566">
        <v>2</v>
      </c>
      <c r="AO566">
        <v>0</v>
      </c>
      <c r="AP566">
        <v>3</v>
      </c>
      <c r="AQ566">
        <v>21</v>
      </c>
      <c r="AR566">
        <v>15.9</v>
      </c>
      <c r="AS566">
        <v>5.7</v>
      </c>
      <c r="AT566">
        <v>5.9</v>
      </c>
      <c r="AU566">
        <v>17.7</v>
      </c>
      <c r="AV566">
        <v>85.2</v>
      </c>
      <c r="AW566">
        <v>24.9</v>
      </c>
      <c r="AX566">
        <v>60.4</v>
      </c>
      <c r="AY566">
        <v>31.4</v>
      </c>
      <c r="AZ566">
        <v>68.900000000000006</v>
      </c>
      <c r="BA566">
        <v>69</v>
      </c>
      <c r="BB566" t="s">
        <v>361</v>
      </c>
      <c r="BC566" t="s">
        <v>64</v>
      </c>
      <c r="BD566" t="s">
        <v>362</v>
      </c>
      <c r="BE566" t="s">
        <v>559</v>
      </c>
      <c r="BF566" t="s">
        <v>1300</v>
      </c>
      <c r="BG566" t="s">
        <v>66</v>
      </c>
      <c r="BH566">
        <v>1</v>
      </c>
      <c r="BI566">
        <v>1</v>
      </c>
      <c r="BJ566" t="s">
        <v>75</v>
      </c>
      <c r="BK566" t="s">
        <v>91</v>
      </c>
      <c r="BL566" t="s">
        <v>69</v>
      </c>
    </row>
    <row r="567" spans="1:64" x14ac:dyDescent="0.3">
      <c r="A567" t="s">
        <v>1301</v>
      </c>
      <c r="B567">
        <v>566</v>
      </c>
      <c r="C567" t="s">
        <v>284</v>
      </c>
      <c r="D567" t="s">
        <v>151</v>
      </c>
      <c r="E567" t="s">
        <v>1302</v>
      </c>
      <c r="F567">
        <f t="shared" si="16"/>
        <v>10</v>
      </c>
      <c r="G567">
        <f t="shared" si="17"/>
        <v>0</v>
      </c>
      <c r="AB567">
        <v>0</v>
      </c>
      <c r="AC567">
        <v>10</v>
      </c>
      <c r="AE567">
        <v>1</v>
      </c>
      <c r="AF567" t="s">
        <v>80</v>
      </c>
      <c r="AL567">
        <v>9</v>
      </c>
      <c r="AM567">
        <v>2</v>
      </c>
      <c r="AN567">
        <v>7</v>
      </c>
      <c r="AO567">
        <v>0</v>
      </c>
      <c r="AP567">
        <v>4</v>
      </c>
      <c r="AQ567">
        <v>10.4</v>
      </c>
      <c r="AR567">
        <v>7.6</v>
      </c>
      <c r="AS567">
        <v>3</v>
      </c>
      <c r="AT567">
        <v>4</v>
      </c>
      <c r="AU567">
        <v>11.6</v>
      </c>
      <c r="AV567">
        <v>50.8</v>
      </c>
      <c r="AW567">
        <v>8.6</v>
      </c>
      <c r="AX567">
        <v>41.9</v>
      </c>
      <c r="AY567">
        <v>17</v>
      </c>
      <c r="AZ567">
        <v>24.1</v>
      </c>
      <c r="BA567">
        <v>9.5</v>
      </c>
      <c r="BB567" t="s">
        <v>63</v>
      </c>
      <c r="BC567" t="s">
        <v>64</v>
      </c>
      <c r="BD567" t="s">
        <v>65</v>
      </c>
      <c r="BE567" t="s">
        <v>64</v>
      </c>
      <c r="BF567" t="s">
        <v>64</v>
      </c>
      <c r="BG567" t="s">
        <v>66</v>
      </c>
      <c r="BH567">
        <v>1</v>
      </c>
      <c r="BI567">
        <v>1</v>
      </c>
      <c r="BJ567" t="s">
        <v>75</v>
      </c>
      <c r="BK567" t="s">
        <v>91</v>
      </c>
      <c r="BL567" t="s">
        <v>69</v>
      </c>
    </row>
    <row r="568" spans="1:64" x14ac:dyDescent="0.3">
      <c r="A568" t="s">
        <v>1303</v>
      </c>
      <c r="B568">
        <v>567</v>
      </c>
      <c r="C568" t="s">
        <v>284</v>
      </c>
      <c r="D568" t="s">
        <v>151</v>
      </c>
      <c r="E568" t="s">
        <v>1304</v>
      </c>
      <c r="F568">
        <f t="shared" si="16"/>
        <v>12</v>
      </c>
      <c r="G568">
        <f t="shared" si="17"/>
        <v>13</v>
      </c>
      <c r="H568">
        <f>VLOOKUP(A568,Barbacoas_H_corr!A:B,2,FALSE)</f>
        <v>1</v>
      </c>
      <c r="I568">
        <v>0</v>
      </c>
      <c r="J568">
        <v>1</v>
      </c>
      <c r="L568" t="s">
        <v>62</v>
      </c>
      <c r="M568">
        <f>VLOOKUP(A568,'San Agustin_corr'!A:B,2,FALSE)</f>
        <v>6</v>
      </c>
      <c r="N568">
        <v>3</v>
      </c>
      <c r="Q568" t="s">
        <v>90</v>
      </c>
      <c r="R568">
        <f>VLOOKUP(A568,Toche_corr!A:B,2,FALSE)</f>
        <v>2</v>
      </c>
      <c r="S568">
        <v>0</v>
      </c>
      <c r="T568">
        <v>1</v>
      </c>
      <c r="V568" t="s">
        <v>62</v>
      </c>
      <c r="W568">
        <f>VLOOKUP(A568,Honda_corr!A:B,2,FALSE)</f>
        <v>3</v>
      </c>
      <c r="X568">
        <v>9</v>
      </c>
      <c r="AA568" t="s">
        <v>90</v>
      </c>
      <c r="AG568">
        <f>VLOOKUP(A568,Fusa_corr!A:B,2,FALSE)</f>
        <v>1</v>
      </c>
      <c r="AH568">
        <v>0</v>
      </c>
      <c r="AI568">
        <v>1</v>
      </c>
      <c r="AK568" t="s">
        <v>62</v>
      </c>
      <c r="AL568">
        <v>4</v>
      </c>
      <c r="AM568">
        <v>2</v>
      </c>
      <c r="AN568">
        <v>2</v>
      </c>
      <c r="AO568">
        <v>0</v>
      </c>
      <c r="AP568">
        <v>4</v>
      </c>
      <c r="AQ568">
        <v>10.3</v>
      </c>
      <c r="AR568">
        <v>8.8000000000000007</v>
      </c>
      <c r="AS568">
        <v>3.6</v>
      </c>
      <c r="AT568">
        <v>4.4000000000000004</v>
      </c>
      <c r="AU568">
        <v>12.3</v>
      </c>
      <c r="AV568">
        <v>52.4</v>
      </c>
      <c r="AW568">
        <v>8.1</v>
      </c>
      <c r="AX568">
        <v>44.3</v>
      </c>
      <c r="AY568">
        <v>15.5</v>
      </c>
      <c r="AZ568">
        <v>26.5</v>
      </c>
      <c r="BA568">
        <v>10.6</v>
      </c>
      <c r="BB568" t="s">
        <v>63</v>
      </c>
      <c r="BC568" t="s">
        <v>64</v>
      </c>
      <c r="BD568" t="s">
        <v>65</v>
      </c>
      <c r="BE568" t="s">
        <v>64</v>
      </c>
      <c r="BF568" t="s">
        <v>64</v>
      </c>
      <c r="BG568" t="s">
        <v>66</v>
      </c>
      <c r="BH568">
        <v>1</v>
      </c>
      <c r="BI568">
        <v>1</v>
      </c>
      <c r="BJ568" t="s">
        <v>75</v>
      </c>
      <c r="BK568" t="s">
        <v>91</v>
      </c>
      <c r="BL568" t="s">
        <v>69</v>
      </c>
    </row>
    <row r="569" spans="1:64" x14ac:dyDescent="0.3">
      <c r="A569" t="s">
        <v>1305</v>
      </c>
      <c r="B569">
        <v>568</v>
      </c>
      <c r="C569" t="s">
        <v>284</v>
      </c>
      <c r="D569" t="s">
        <v>151</v>
      </c>
      <c r="E569" t="s">
        <v>1306</v>
      </c>
      <c r="F569">
        <f t="shared" si="16"/>
        <v>1</v>
      </c>
      <c r="G569">
        <f t="shared" si="17"/>
        <v>0</v>
      </c>
      <c r="AB569">
        <v>0</v>
      </c>
      <c r="AC569">
        <v>1</v>
      </c>
      <c r="AE569">
        <v>1</v>
      </c>
      <c r="AF569" t="s">
        <v>80</v>
      </c>
      <c r="AL569">
        <v>6</v>
      </c>
      <c r="AM569">
        <v>3</v>
      </c>
      <c r="AN569">
        <v>3</v>
      </c>
      <c r="AO569">
        <v>0</v>
      </c>
      <c r="AP569">
        <v>5</v>
      </c>
      <c r="AQ569">
        <v>11.3</v>
      </c>
      <c r="AR569">
        <v>9.1</v>
      </c>
      <c r="AS569">
        <v>3.9</v>
      </c>
      <c r="AT569">
        <v>4.5</v>
      </c>
      <c r="AU569">
        <v>12.8</v>
      </c>
      <c r="AV569">
        <v>50.6</v>
      </c>
      <c r="AW569">
        <v>8.6999999999999993</v>
      </c>
      <c r="AX569">
        <v>42.1</v>
      </c>
      <c r="AY569">
        <v>17.100000000000001</v>
      </c>
      <c r="AZ569">
        <v>28.9</v>
      </c>
      <c r="BA569">
        <v>10.199999999999999</v>
      </c>
      <c r="BB569" t="s">
        <v>63</v>
      </c>
      <c r="BC569" t="s">
        <v>64</v>
      </c>
      <c r="BD569" t="s">
        <v>65</v>
      </c>
      <c r="BE569" t="s">
        <v>64</v>
      </c>
      <c r="BF569" t="s">
        <v>64</v>
      </c>
      <c r="BG569" t="s">
        <v>74</v>
      </c>
      <c r="BH569">
        <v>2</v>
      </c>
      <c r="BI569">
        <v>1</v>
      </c>
      <c r="BJ569" t="s">
        <v>75</v>
      </c>
      <c r="BK569" t="s">
        <v>91</v>
      </c>
      <c r="BL569" t="s">
        <v>69</v>
      </c>
    </row>
    <row r="570" spans="1:64" x14ac:dyDescent="0.3">
      <c r="A570" t="s">
        <v>1307</v>
      </c>
      <c r="B570">
        <v>569</v>
      </c>
      <c r="C570" t="s">
        <v>120</v>
      </c>
      <c r="D570" t="s">
        <v>121</v>
      </c>
      <c r="E570" t="s">
        <v>1308</v>
      </c>
      <c r="F570">
        <f t="shared" si="16"/>
        <v>0</v>
      </c>
      <c r="G570">
        <f t="shared" si="17"/>
        <v>2</v>
      </c>
      <c r="AB570">
        <f>VLOOKUP(A570,Florencia_corr!A:B,2,FALSE)</f>
        <v>2</v>
      </c>
      <c r="AC570">
        <v>0</v>
      </c>
      <c r="AD570">
        <v>1</v>
      </c>
      <c r="AF570" t="s">
        <v>62</v>
      </c>
      <c r="AL570">
        <v>5</v>
      </c>
      <c r="AM570">
        <v>2</v>
      </c>
      <c r="AN570">
        <v>3</v>
      </c>
      <c r="AO570">
        <v>0</v>
      </c>
      <c r="AP570">
        <v>4</v>
      </c>
      <c r="AQ570">
        <v>29.6</v>
      </c>
      <c r="AR570">
        <v>23.8</v>
      </c>
      <c r="AS570">
        <v>13.3</v>
      </c>
      <c r="AT570">
        <v>23.4</v>
      </c>
      <c r="AU570">
        <v>14.6</v>
      </c>
      <c r="AV570">
        <v>135.4</v>
      </c>
      <c r="AW570">
        <v>46.7</v>
      </c>
      <c r="AX570">
        <v>87.6</v>
      </c>
      <c r="AY570">
        <v>34.799999999999997</v>
      </c>
      <c r="AZ570">
        <v>68.599999999999994</v>
      </c>
      <c r="BA570">
        <v>148.80000000000001</v>
      </c>
      <c r="BB570" t="s">
        <v>63</v>
      </c>
      <c r="BC570" t="s">
        <v>64</v>
      </c>
      <c r="BD570" t="s">
        <v>65</v>
      </c>
      <c r="BE570" t="s">
        <v>64</v>
      </c>
      <c r="BF570" t="s">
        <v>64</v>
      </c>
      <c r="BG570" t="s">
        <v>66</v>
      </c>
      <c r="BH570">
        <v>1</v>
      </c>
      <c r="BI570">
        <v>1</v>
      </c>
      <c r="BJ570" t="s">
        <v>67</v>
      </c>
      <c r="BK570" t="s">
        <v>136</v>
      </c>
      <c r="BL570" t="s">
        <v>69</v>
      </c>
    </row>
    <row r="571" spans="1:64" x14ac:dyDescent="0.3">
      <c r="A571" t="s">
        <v>1309</v>
      </c>
      <c r="B571">
        <v>570</v>
      </c>
      <c r="C571" t="s">
        <v>120</v>
      </c>
      <c r="D571" t="s">
        <v>121</v>
      </c>
      <c r="E571" t="s">
        <v>1310</v>
      </c>
      <c r="F571">
        <f t="shared" si="16"/>
        <v>35</v>
      </c>
      <c r="G571">
        <f t="shared" si="17"/>
        <v>11</v>
      </c>
      <c r="H571">
        <v>0</v>
      </c>
      <c r="I571">
        <v>1</v>
      </c>
      <c r="K571">
        <v>1</v>
      </c>
      <c r="L571" t="s">
        <v>80</v>
      </c>
      <c r="M571">
        <f>VLOOKUP(A571,'San Agustin_corr'!A:B,2,FALSE)</f>
        <v>6</v>
      </c>
      <c r="N571">
        <v>22</v>
      </c>
      <c r="Q571" t="s">
        <v>90</v>
      </c>
      <c r="R571">
        <f>VLOOKUP(A571,Toche_corr!A:B,2,FALSE)</f>
        <v>2</v>
      </c>
      <c r="S571">
        <v>12</v>
      </c>
      <c r="V571" t="s">
        <v>90</v>
      </c>
      <c r="AG571">
        <f>VLOOKUP(A571,Fusa_corr!A:B,2,FALSE)</f>
        <v>3</v>
      </c>
      <c r="AH571">
        <v>0</v>
      </c>
      <c r="AI571">
        <v>1</v>
      </c>
      <c r="AK571" t="s">
        <v>62</v>
      </c>
      <c r="AL571">
        <v>4</v>
      </c>
      <c r="AM571">
        <v>0</v>
      </c>
      <c r="AN571">
        <v>3</v>
      </c>
      <c r="AO571">
        <v>1</v>
      </c>
      <c r="AP571">
        <v>4</v>
      </c>
      <c r="AQ571">
        <v>33.5</v>
      </c>
      <c r="AR571">
        <v>24.6</v>
      </c>
      <c r="AS571">
        <v>14.7</v>
      </c>
      <c r="AT571">
        <v>24.7</v>
      </c>
      <c r="AU571">
        <v>15.9</v>
      </c>
      <c r="AV571">
        <v>189.8</v>
      </c>
      <c r="AW571">
        <v>59.2</v>
      </c>
      <c r="AX571">
        <v>130.6</v>
      </c>
      <c r="AY571">
        <v>31.1</v>
      </c>
      <c r="AZ571">
        <v>77.5</v>
      </c>
      <c r="BA571">
        <v>210</v>
      </c>
      <c r="BB571" t="s">
        <v>63</v>
      </c>
      <c r="BC571" t="s">
        <v>64</v>
      </c>
      <c r="BD571" t="s">
        <v>65</v>
      </c>
      <c r="BE571" t="s">
        <v>64</v>
      </c>
      <c r="BF571" t="s">
        <v>64</v>
      </c>
      <c r="BG571" t="s">
        <v>66</v>
      </c>
      <c r="BH571">
        <v>1</v>
      </c>
      <c r="BI571">
        <v>1</v>
      </c>
      <c r="BJ571" t="s">
        <v>67</v>
      </c>
      <c r="BK571" t="s">
        <v>68</v>
      </c>
      <c r="BL571" t="s">
        <v>69</v>
      </c>
    </row>
    <row r="572" spans="1:64" x14ac:dyDescent="0.3">
      <c r="A572" t="s">
        <v>1311</v>
      </c>
      <c r="B572">
        <v>571</v>
      </c>
      <c r="C572" t="s">
        <v>120</v>
      </c>
      <c r="D572" t="s">
        <v>121</v>
      </c>
      <c r="E572" t="s">
        <v>1312</v>
      </c>
      <c r="F572">
        <f t="shared" si="16"/>
        <v>65</v>
      </c>
      <c r="G572">
        <f t="shared" si="17"/>
        <v>4</v>
      </c>
      <c r="H572">
        <f>VLOOKUP(A572,Barbacoas_H_corr!A:B,2,FALSE)</f>
        <v>4</v>
      </c>
      <c r="I572">
        <v>36</v>
      </c>
      <c r="L572" t="s">
        <v>90</v>
      </c>
      <c r="W572">
        <v>0</v>
      </c>
      <c r="X572">
        <v>29</v>
      </c>
      <c r="Z572">
        <v>1</v>
      </c>
      <c r="AA572" t="s">
        <v>80</v>
      </c>
      <c r="AL572">
        <v>20</v>
      </c>
      <c r="AM572">
        <v>8</v>
      </c>
      <c r="AN572">
        <v>10</v>
      </c>
      <c r="AO572">
        <v>2</v>
      </c>
      <c r="AP572">
        <v>9</v>
      </c>
      <c r="AQ572">
        <v>26.9</v>
      </c>
      <c r="AR572">
        <v>23.8</v>
      </c>
      <c r="AS572">
        <v>14.6</v>
      </c>
      <c r="AT572">
        <v>23.6</v>
      </c>
      <c r="AU572">
        <v>16.100000000000001</v>
      </c>
      <c r="AV572">
        <v>178.5</v>
      </c>
      <c r="AW572">
        <v>53.1</v>
      </c>
      <c r="AX572">
        <v>127.6</v>
      </c>
      <c r="AY572">
        <v>29.1</v>
      </c>
      <c r="AZ572">
        <v>75</v>
      </c>
      <c r="BA572">
        <v>251</v>
      </c>
      <c r="BB572" t="s">
        <v>63</v>
      </c>
      <c r="BC572" t="s">
        <v>64</v>
      </c>
      <c r="BD572" t="s">
        <v>65</v>
      </c>
      <c r="BE572" t="s">
        <v>64</v>
      </c>
      <c r="BF572" t="s">
        <v>64</v>
      </c>
      <c r="BG572" t="s">
        <v>66</v>
      </c>
      <c r="BH572">
        <v>2</v>
      </c>
      <c r="BI572">
        <v>1</v>
      </c>
      <c r="BJ572" t="s">
        <v>67</v>
      </c>
      <c r="BK572" t="s">
        <v>116</v>
      </c>
      <c r="BL572" t="s">
        <v>69</v>
      </c>
    </row>
    <row r="573" spans="1:64" x14ac:dyDescent="0.3">
      <c r="A573" t="s">
        <v>1313</v>
      </c>
      <c r="B573">
        <v>572</v>
      </c>
      <c r="C573" t="s">
        <v>120</v>
      </c>
      <c r="D573" t="s">
        <v>121</v>
      </c>
      <c r="E573" t="s">
        <v>1314</v>
      </c>
      <c r="F573">
        <f t="shared" si="16"/>
        <v>70</v>
      </c>
      <c r="G573">
        <f t="shared" si="17"/>
        <v>6</v>
      </c>
      <c r="R573">
        <f>VLOOKUP(A573,Toche_corr!A:B,2,FALSE)</f>
        <v>1</v>
      </c>
      <c r="S573">
        <v>70</v>
      </c>
      <c r="V573" t="s">
        <v>90</v>
      </c>
      <c r="W573">
        <f>VLOOKUP(A573,Honda_corr!A:B,2,FALSE)</f>
        <v>2</v>
      </c>
      <c r="X573">
        <v>0</v>
      </c>
      <c r="Y573">
        <v>1</v>
      </c>
      <c r="AA573" t="s">
        <v>62</v>
      </c>
      <c r="AG573">
        <f>VLOOKUP(A573,Fusa_corr!A:B,2,FALSE)</f>
        <v>3</v>
      </c>
      <c r="AH573">
        <v>0</v>
      </c>
      <c r="AI573">
        <v>1</v>
      </c>
      <c r="AK573" t="s">
        <v>62</v>
      </c>
      <c r="AL573">
        <v>12</v>
      </c>
      <c r="AM573">
        <v>4</v>
      </c>
      <c r="AN573">
        <v>5</v>
      </c>
      <c r="AO573">
        <v>3</v>
      </c>
      <c r="AP573">
        <v>11</v>
      </c>
      <c r="AQ573">
        <v>29.5</v>
      </c>
      <c r="AR573">
        <v>23.7</v>
      </c>
      <c r="AS573">
        <v>13.9</v>
      </c>
      <c r="AT573">
        <v>24.8</v>
      </c>
      <c r="AU573">
        <v>19</v>
      </c>
      <c r="AV573">
        <v>184.5</v>
      </c>
      <c r="AW573">
        <v>66.400000000000006</v>
      </c>
      <c r="AX573">
        <v>118.1</v>
      </c>
      <c r="AY573">
        <v>36</v>
      </c>
      <c r="AZ573">
        <v>79.3</v>
      </c>
      <c r="BA573">
        <v>239</v>
      </c>
      <c r="BB573" t="s">
        <v>63</v>
      </c>
      <c r="BC573" t="s">
        <v>64</v>
      </c>
      <c r="BD573" t="s">
        <v>65</v>
      </c>
      <c r="BE573" t="s">
        <v>64</v>
      </c>
      <c r="BF573" t="s">
        <v>64</v>
      </c>
      <c r="BG573" t="s">
        <v>66</v>
      </c>
      <c r="BH573">
        <v>1</v>
      </c>
      <c r="BI573">
        <v>1</v>
      </c>
      <c r="BJ573" t="s">
        <v>67</v>
      </c>
      <c r="BK573" t="s">
        <v>68</v>
      </c>
      <c r="BL573" t="s">
        <v>69</v>
      </c>
    </row>
    <row r="574" spans="1:64" x14ac:dyDescent="0.3">
      <c r="A574" t="s">
        <v>1315</v>
      </c>
      <c r="B574">
        <v>573</v>
      </c>
      <c r="C574" t="s">
        <v>59</v>
      </c>
      <c r="D574" t="s">
        <v>60</v>
      </c>
      <c r="E574" t="s">
        <v>1316</v>
      </c>
      <c r="F574">
        <f t="shared" si="16"/>
        <v>0</v>
      </c>
      <c r="G574">
        <f t="shared" si="17"/>
        <v>1</v>
      </c>
      <c r="AB574">
        <f>VLOOKUP(A574,Florencia_corr!A:B,2,FALSE)</f>
        <v>1</v>
      </c>
      <c r="AC574">
        <v>0</v>
      </c>
      <c r="AD574">
        <v>1</v>
      </c>
      <c r="AF574" t="s">
        <v>62</v>
      </c>
      <c r="AL574">
        <v>11</v>
      </c>
      <c r="AM574">
        <v>4</v>
      </c>
      <c r="AN574">
        <v>4</v>
      </c>
      <c r="AO574">
        <v>3</v>
      </c>
      <c r="AP574">
        <v>8</v>
      </c>
      <c r="AQ574">
        <v>35.1</v>
      </c>
      <c r="AR574">
        <v>17.5</v>
      </c>
      <c r="AS574">
        <v>10.9</v>
      </c>
      <c r="AT574">
        <v>11.8</v>
      </c>
      <c r="AU574">
        <v>60.1</v>
      </c>
      <c r="AV574">
        <v>331.5</v>
      </c>
      <c r="AW574">
        <v>44.9</v>
      </c>
      <c r="AX574">
        <v>290.39999999999998</v>
      </c>
      <c r="AY574">
        <v>13.2</v>
      </c>
      <c r="AZ574">
        <v>293.10000000000002</v>
      </c>
      <c r="BA574">
        <v>1239.2</v>
      </c>
      <c r="BB574" t="s">
        <v>63</v>
      </c>
      <c r="BC574" t="s">
        <v>64</v>
      </c>
      <c r="BD574" t="s">
        <v>65</v>
      </c>
      <c r="BE574" t="s">
        <v>64</v>
      </c>
      <c r="BF574" t="s">
        <v>64</v>
      </c>
      <c r="BG574" t="s">
        <v>66</v>
      </c>
      <c r="BH574">
        <v>1</v>
      </c>
      <c r="BI574">
        <v>1</v>
      </c>
      <c r="BJ574" t="s">
        <v>67</v>
      </c>
      <c r="BK574" t="s">
        <v>68</v>
      </c>
      <c r="BL574" t="s">
        <v>69</v>
      </c>
    </row>
    <row r="575" spans="1:64" x14ac:dyDescent="0.3">
      <c r="A575" t="s">
        <v>1317</v>
      </c>
      <c r="B575">
        <v>574</v>
      </c>
      <c r="C575" t="s">
        <v>369</v>
      </c>
      <c r="D575" t="s">
        <v>88</v>
      </c>
      <c r="E575" t="s">
        <v>1318</v>
      </c>
      <c r="F575">
        <f t="shared" si="16"/>
        <v>0</v>
      </c>
      <c r="G575">
        <f t="shared" si="17"/>
        <v>3</v>
      </c>
      <c r="AB575">
        <f>VLOOKUP(A575,Florencia_corr!A:B,2,FALSE)</f>
        <v>3</v>
      </c>
      <c r="AC575">
        <v>0</v>
      </c>
      <c r="AD575">
        <v>1</v>
      </c>
      <c r="AF575" t="s">
        <v>62</v>
      </c>
      <c r="AL575">
        <v>5</v>
      </c>
      <c r="AM575">
        <v>2</v>
      </c>
      <c r="AN575">
        <v>3</v>
      </c>
      <c r="AO575">
        <v>0</v>
      </c>
      <c r="AP575">
        <v>4</v>
      </c>
      <c r="AQ575">
        <v>12.4</v>
      </c>
      <c r="AR575">
        <v>7.6</v>
      </c>
      <c r="AS575">
        <v>4.3</v>
      </c>
      <c r="AT575">
        <v>4.0999999999999996</v>
      </c>
      <c r="AU575">
        <v>15.7</v>
      </c>
      <c r="AV575">
        <v>65.400000000000006</v>
      </c>
      <c r="AW575">
        <v>11.1</v>
      </c>
      <c r="AX575">
        <v>53.6</v>
      </c>
      <c r="AY575">
        <v>17.2</v>
      </c>
      <c r="AZ575">
        <v>54.5</v>
      </c>
      <c r="BA575">
        <v>15.4</v>
      </c>
      <c r="BB575" t="s">
        <v>63</v>
      </c>
      <c r="BC575" t="s">
        <v>64</v>
      </c>
      <c r="BD575" t="s">
        <v>65</v>
      </c>
      <c r="BE575" t="s">
        <v>64</v>
      </c>
      <c r="BF575" t="s">
        <v>64</v>
      </c>
      <c r="BG575" t="s">
        <v>66</v>
      </c>
      <c r="BH575">
        <v>1</v>
      </c>
      <c r="BI575">
        <v>1</v>
      </c>
      <c r="BJ575" t="s">
        <v>67</v>
      </c>
      <c r="BK575" t="s">
        <v>68</v>
      </c>
      <c r="BL575" t="s">
        <v>69</v>
      </c>
    </row>
    <row r="576" spans="1:64" x14ac:dyDescent="0.3">
      <c r="A576" t="s">
        <v>1319</v>
      </c>
      <c r="B576">
        <v>575</v>
      </c>
      <c r="C576" t="s">
        <v>163</v>
      </c>
      <c r="D576" t="s">
        <v>88</v>
      </c>
      <c r="E576" t="s">
        <v>1320</v>
      </c>
      <c r="F576">
        <f t="shared" si="16"/>
        <v>12</v>
      </c>
      <c r="G576">
        <f t="shared" si="17"/>
        <v>5</v>
      </c>
      <c r="M576">
        <v>0</v>
      </c>
      <c r="N576">
        <v>10</v>
      </c>
      <c r="P576">
        <v>1</v>
      </c>
      <c r="Q576" t="s">
        <v>80</v>
      </c>
      <c r="R576">
        <v>0</v>
      </c>
      <c r="S576">
        <v>1</v>
      </c>
      <c r="U576">
        <v>1</v>
      </c>
      <c r="V576" t="s">
        <v>80</v>
      </c>
      <c r="AG576">
        <f>VLOOKUP(A576,Fusa_corr!A:B,2,FALSE)</f>
        <v>5</v>
      </c>
      <c r="AH576">
        <v>1</v>
      </c>
      <c r="AK576" t="s">
        <v>90</v>
      </c>
      <c r="AL576">
        <v>18</v>
      </c>
      <c r="AM576">
        <v>9</v>
      </c>
      <c r="AN576">
        <v>8</v>
      </c>
      <c r="AO576">
        <v>1</v>
      </c>
      <c r="AP576">
        <v>4</v>
      </c>
      <c r="AQ576">
        <v>12.6</v>
      </c>
      <c r="AR576">
        <v>7.4</v>
      </c>
      <c r="AS576">
        <v>4.8</v>
      </c>
      <c r="AT576">
        <v>5</v>
      </c>
      <c r="AU576">
        <v>17.899999999999999</v>
      </c>
      <c r="AV576">
        <v>80.099999999999994</v>
      </c>
      <c r="AW576">
        <v>21.4</v>
      </c>
      <c r="AX576">
        <v>59.3</v>
      </c>
      <c r="AY576">
        <v>26.5</v>
      </c>
      <c r="AZ576">
        <v>57.8</v>
      </c>
      <c r="BA576">
        <v>21</v>
      </c>
      <c r="BB576" t="s">
        <v>63</v>
      </c>
      <c r="BC576" t="s">
        <v>64</v>
      </c>
      <c r="BD576" t="s">
        <v>65</v>
      </c>
      <c r="BE576" t="s">
        <v>64</v>
      </c>
      <c r="BF576" t="s">
        <v>64</v>
      </c>
      <c r="BG576" t="s">
        <v>66</v>
      </c>
      <c r="BH576">
        <v>1</v>
      </c>
      <c r="BI576">
        <v>2</v>
      </c>
      <c r="BJ576" t="s">
        <v>67</v>
      </c>
      <c r="BK576" t="s">
        <v>116</v>
      </c>
      <c r="BL576" t="s">
        <v>69</v>
      </c>
    </row>
    <row r="577" spans="1:64" x14ac:dyDescent="0.3">
      <c r="A577" t="s">
        <v>1321</v>
      </c>
      <c r="B577">
        <v>576</v>
      </c>
      <c r="C577" t="s">
        <v>138</v>
      </c>
      <c r="D577" t="s">
        <v>88</v>
      </c>
      <c r="E577" t="s">
        <v>1322</v>
      </c>
      <c r="F577">
        <f t="shared" si="16"/>
        <v>6</v>
      </c>
      <c r="G577">
        <f t="shared" si="17"/>
        <v>1</v>
      </c>
      <c r="R577">
        <f>VLOOKUP(A577,Toche_corr!A:B,2,FALSE)</f>
        <v>1</v>
      </c>
      <c r="S577">
        <v>6</v>
      </c>
      <c r="V577" t="s">
        <v>90</v>
      </c>
      <c r="AL577">
        <v>27</v>
      </c>
      <c r="AM577">
        <v>10</v>
      </c>
      <c r="AN577">
        <v>17</v>
      </c>
      <c r="AO577">
        <v>0</v>
      </c>
      <c r="AP577">
        <v>4</v>
      </c>
      <c r="AQ577">
        <v>24.8</v>
      </c>
      <c r="AR577">
        <v>10.199999999999999</v>
      </c>
      <c r="AS577">
        <v>6.2</v>
      </c>
      <c r="AT577">
        <v>6.5</v>
      </c>
      <c r="AU577">
        <v>28.1</v>
      </c>
      <c r="AV577">
        <v>123.4</v>
      </c>
      <c r="AW577">
        <v>23.1</v>
      </c>
      <c r="AX577">
        <v>100</v>
      </c>
      <c r="AY577">
        <v>18.7</v>
      </c>
      <c r="AZ577">
        <v>98.8</v>
      </c>
      <c r="BA577">
        <v>118</v>
      </c>
      <c r="BB577" t="s">
        <v>63</v>
      </c>
      <c r="BC577" t="s">
        <v>64</v>
      </c>
      <c r="BD577" t="s">
        <v>65</v>
      </c>
      <c r="BE577" t="s">
        <v>64</v>
      </c>
      <c r="BF577" t="s">
        <v>64</v>
      </c>
      <c r="BG577" t="s">
        <v>66</v>
      </c>
      <c r="BH577">
        <v>1</v>
      </c>
      <c r="BI577">
        <v>1</v>
      </c>
      <c r="BJ577" t="s">
        <v>67</v>
      </c>
      <c r="BK577" t="s">
        <v>68</v>
      </c>
      <c r="BL577" t="s">
        <v>69</v>
      </c>
    </row>
    <row r="578" spans="1:64" x14ac:dyDescent="0.3">
      <c r="A578" t="s">
        <v>1323</v>
      </c>
      <c r="B578">
        <v>577</v>
      </c>
      <c r="C578" t="s">
        <v>138</v>
      </c>
      <c r="D578" t="s">
        <v>88</v>
      </c>
      <c r="E578" t="s">
        <v>1324</v>
      </c>
      <c r="F578">
        <f t="shared" ref="F578:F641" si="18">I578+N578+S578+X578+AC578+AH578</f>
        <v>0</v>
      </c>
      <c r="G578">
        <f t="shared" ref="G578:G641" si="19">H578+M578+R578+W578+AB578+AG578</f>
        <v>1</v>
      </c>
      <c r="M578">
        <f>VLOOKUP(A578,'San Agustin_corr'!A:B,2,FALSE)</f>
        <v>1</v>
      </c>
      <c r="N578">
        <v>0</v>
      </c>
      <c r="O578">
        <v>1</v>
      </c>
      <c r="Q578" t="s">
        <v>62</v>
      </c>
      <c r="AL578">
        <v>2</v>
      </c>
      <c r="AM578">
        <v>1</v>
      </c>
      <c r="AN578">
        <v>1</v>
      </c>
      <c r="AO578">
        <v>0</v>
      </c>
      <c r="AP578">
        <v>2</v>
      </c>
      <c r="AQ578">
        <v>17.100000000000001</v>
      </c>
      <c r="AR578">
        <v>9.4</v>
      </c>
      <c r="AS578">
        <v>5.8</v>
      </c>
      <c r="AT578">
        <v>5.0999999999999996</v>
      </c>
      <c r="AU578">
        <v>21.6</v>
      </c>
      <c r="AV578">
        <v>92.5</v>
      </c>
      <c r="AW578">
        <v>19.600000000000001</v>
      </c>
      <c r="AX578">
        <v>72.8</v>
      </c>
      <c r="AY578">
        <v>21.2</v>
      </c>
      <c r="AZ578">
        <v>63.5</v>
      </c>
      <c r="BA578">
        <v>57</v>
      </c>
      <c r="BB578" t="s">
        <v>84</v>
      </c>
      <c r="BC578" t="s">
        <v>192</v>
      </c>
      <c r="BD578" t="s">
        <v>65</v>
      </c>
      <c r="BE578" t="s">
        <v>64</v>
      </c>
      <c r="BF578" t="s">
        <v>64</v>
      </c>
      <c r="BG578" t="s">
        <v>66</v>
      </c>
      <c r="BH578">
        <v>1</v>
      </c>
      <c r="BI578">
        <v>1</v>
      </c>
      <c r="BJ578" t="s">
        <v>67</v>
      </c>
      <c r="BK578" t="s">
        <v>68</v>
      </c>
      <c r="BL578" t="s">
        <v>69</v>
      </c>
    </row>
    <row r="579" spans="1:64" x14ac:dyDescent="0.3">
      <c r="A579" t="s">
        <v>1325</v>
      </c>
      <c r="B579">
        <v>578</v>
      </c>
      <c r="C579" t="s">
        <v>138</v>
      </c>
      <c r="D579" t="s">
        <v>88</v>
      </c>
      <c r="E579" t="s">
        <v>1326</v>
      </c>
      <c r="F579">
        <f t="shared" si="18"/>
        <v>21</v>
      </c>
      <c r="G579">
        <f t="shared" si="19"/>
        <v>9</v>
      </c>
      <c r="M579">
        <v>0</v>
      </c>
      <c r="N579">
        <v>8</v>
      </c>
      <c r="P579">
        <v>1</v>
      </c>
      <c r="Q579" t="s">
        <v>80</v>
      </c>
      <c r="R579">
        <v>0</v>
      </c>
      <c r="S579">
        <v>2</v>
      </c>
      <c r="U579">
        <v>1</v>
      </c>
      <c r="V579" t="s">
        <v>80</v>
      </c>
      <c r="AG579">
        <f>VLOOKUP(A579,Fusa_corr!A:B,2,FALSE)</f>
        <v>9</v>
      </c>
      <c r="AH579">
        <v>11</v>
      </c>
      <c r="AK579" t="s">
        <v>90</v>
      </c>
      <c r="AL579">
        <v>26</v>
      </c>
      <c r="AM579">
        <v>12</v>
      </c>
      <c r="AN579">
        <v>13</v>
      </c>
      <c r="AO579">
        <v>1</v>
      </c>
      <c r="AP579">
        <v>4</v>
      </c>
      <c r="AQ579">
        <v>16.600000000000001</v>
      </c>
      <c r="AR579">
        <v>7.6</v>
      </c>
      <c r="AS579">
        <v>5.2</v>
      </c>
      <c r="AT579">
        <v>4.8</v>
      </c>
      <c r="AU579">
        <v>22.3</v>
      </c>
      <c r="AV579">
        <v>88.7</v>
      </c>
      <c r="AW579">
        <v>15</v>
      </c>
      <c r="AX579">
        <v>73.8</v>
      </c>
      <c r="AY579">
        <v>17.2</v>
      </c>
      <c r="AZ579">
        <v>73.5</v>
      </c>
      <c r="BA579">
        <v>49.3</v>
      </c>
      <c r="BB579" t="s">
        <v>63</v>
      </c>
      <c r="BC579" t="s">
        <v>64</v>
      </c>
      <c r="BD579" t="s">
        <v>65</v>
      </c>
      <c r="BE579" t="s">
        <v>64</v>
      </c>
      <c r="BF579" t="s">
        <v>64</v>
      </c>
      <c r="BG579" t="s">
        <v>66</v>
      </c>
      <c r="BH579">
        <v>1</v>
      </c>
      <c r="BI579">
        <v>1</v>
      </c>
      <c r="BJ579" t="s">
        <v>67</v>
      </c>
      <c r="BK579" t="s">
        <v>68</v>
      </c>
      <c r="BL579" t="s">
        <v>69</v>
      </c>
    </row>
    <row r="580" spans="1:64" x14ac:dyDescent="0.3">
      <c r="A580" t="s">
        <v>1327</v>
      </c>
      <c r="B580">
        <v>579</v>
      </c>
      <c r="C580" t="s">
        <v>448</v>
      </c>
      <c r="D580" t="s">
        <v>88</v>
      </c>
      <c r="E580" t="s">
        <v>1328</v>
      </c>
      <c r="F580">
        <f t="shared" si="18"/>
        <v>2</v>
      </c>
      <c r="G580">
        <f t="shared" si="19"/>
        <v>0</v>
      </c>
      <c r="M580">
        <v>0</v>
      </c>
      <c r="N580">
        <v>2</v>
      </c>
      <c r="P580">
        <v>1</v>
      </c>
      <c r="Q580" t="s">
        <v>80</v>
      </c>
      <c r="AL580">
        <v>39</v>
      </c>
      <c r="AM580">
        <v>13</v>
      </c>
      <c r="AN580">
        <v>21</v>
      </c>
      <c r="AO580">
        <v>5</v>
      </c>
      <c r="AP580">
        <v>12</v>
      </c>
      <c r="AQ580">
        <v>19.5</v>
      </c>
      <c r="AR580">
        <v>13.7</v>
      </c>
      <c r="AS580">
        <v>8.3000000000000007</v>
      </c>
      <c r="AT580">
        <v>9.3000000000000007</v>
      </c>
      <c r="AU580">
        <v>21</v>
      </c>
      <c r="AV580">
        <v>94.7</v>
      </c>
      <c r="AW580">
        <v>22.6</v>
      </c>
      <c r="AX580">
        <v>73.2</v>
      </c>
      <c r="AY580">
        <v>23.5</v>
      </c>
      <c r="AZ580">
        <v>77.8</v>
      </c>
      <c r="BA580">
        <v>37.700000000000003</v>
      </c>
      <c r="BB580" t="s">
        <v>63</v>
      </c>
      <c r="BC580" t="s">
        <v>64</v>
      </c>
      <c r="BD580" t="s">
        <v>65</v>
      </c>
      <c r="BE580" t="s">
        <v>64</v>
      </c>
      <c r="BF580" t="s">
        <v>64</v>
      </c>
      <c r="BG580" t="s">
        <v>66</v>
      </c>
      <c r="BH580">
        <v>2</v>
      </c>
      <c r="BI580">
        <v>2</v>
      </c>
      <c r="BJ580" t="s">
        <v>75</v>
      </c>
      <c r="BK580" t="s">
        <v>91</v>
      </c>
      <c r="BL580" t="s">
        <v>69</v>
      </c>
    </row>
    <row r="581" spans="1:64" x14ac:dyDescent="0.3">
      <c r="A581" t="s">
        <v>1329</v>
      </c>
      <c r="B581">
        <v>580</v>
      </c>
      <c r="C581" t="s">
        <v>448</v>
      </c>
      <c r="D581" t="s">
        <v>88</v>
      </c>
      <c r="E581" t="s">
        <v>1330</v>
      </c>
      <c r="F581">
        <f t="shared" si="18"/>
        <v>0</v>
      </c>
      <c r="G581">
        <f t="shared" si="19"/>
        <v>1</v>
      </c>
      <c r="AG581">
        <f>VLOOKUP(A581,Fusa_corr!A:B,2,FALSE)</f>
        <v>1</v>
      </c>
      <c r="AH581">
        <v>0</v>
      </c>
      <c r="AI581">
        <v>1</v>
      </c>
      <c r="AK581" t="s">
        <v>62</v>
      </c>
      <c r="AL581">
        <v>19</v>
      </c>
      <c r="AM581">
        <v>6</v>
      </c>
      <c r="AN581">
        <v>13</v>
      </c>
      <c r="AO581">
        <v>0</v>
      </c>
      <c r="AP581">
        <v>4</v>
      </c>
      <c r="AQ581">
        <v>15.8</v>
      </c>
      <c r="AR581">
        <v>10.6</v>
      </c>
      <c r="AS581">
        <v>6.7</v>
      </c>
      <c r="AT581">
        <v>7.3</v>
      </c>
      <c r="AU581">
        <v>18.3</v>
      </c>
      <c r="AV581">
        <v>72.5</v>
      </c>
      <c r="AW581">
        <v>14.8</v>
      </c>
      <c r="AX581">
        <v>57.9</v>
      </c>
      <c r="AY581">
        <v>20.3</v>
      </c>
      <c r="AZ581">
        <v>58.8</v>
      </c>
      <c r="BA581">
        <v>16</v>
      </c>
      <c r="BB581" t="s">
        <v>63</v>
      </c>
      <c r="BC581" t="s">
        <v>64</v>
      </c>
      <c r="BD581" t="s">
        <v>65</v>
      </c>
      <c r="BE581" t="s">
        <v>64</v>
      </c>
      <c r="BF581" t="s">
        <v>64</v>
      </c>
      <c r="BG581" t="s">
        <v>66</v>
      </c>
      <c r="BH581">
        <v>1</v>
      </c>
      <c r="BI581">
        <v>1</v>
      </c>
      <c r="BJ581" t="s">
        <v>67</v>
      </c>
      <c r="BK581" t="s">
        <v>68</v>
      </c>
      <c r="BL581" t="s">
        <v>69</v>
      </c>
    </row>
    <row r="582" spans="1:64" x14ac:dyDescent="0.3">
      <c r="A582" t="s">
        <v>1331</v>
      </c>
      <c r="B582">
        <v>581</v>
      </c>
      <c r="C582" t="s">
        <v>448</v>
      </c>
      <c r="D582" t="s">
        <v>88</v>
      </c>
      <c r="E582" t="s">
        <v>1332</v>
      </c>
      <c r="F582">
        <f t="shared" si="18"/>
        <v>13</v>
      </c>
      <c r="G582">
        <f t="shared" si="19"/>
        <v>4</v>
      </c>
      <c r="H582">
        <v>0</v>
      </c>
      <c r="I582">
        <v>1</v>
      </c>
      <c r="K582">
        <v>1</v>
      </c>
      <c r="L582" t="s">
        <v>80</v>
      </c>
      <c r="W582">
        <f>VLOOKUP(A582,Honda_corr!A:B,2,FALSE)</f>
        <v>4</v>
      </c>
      <c r="X582">
        <v>11</v>
      </c>
      <c r="AA582" t="s">
        <v>90</v>
      </c>
      <c r="AG582">
        <v>0</v>
      </c>
      <c r="AH582">
        <v>1</v>
      </c>
      <c r="AJ582">
        <v>1</v>
      </c>
      <c r="AK582" t="s">
        <v>80</v>
      </c>
      <c r="AL582">
        <v>57</v>
      </c>
      <c r="AM582">
        <v>25</v>
      </c>
      <c r="AN582">
        <v>29</v>
      </c>
      <c r="AO582">
        <v>3</v>
      </c>
      <c r="AP582">
        <v>10</v>
      </c>
      <c r="AQ582">
        <v>19.2</v>
      </c>
      <c r="AR582">
        <v>13.3</v>
      </c>
      <c r="AS582">
        <v>8.4</v>
      </c>
      <c r="AT582">
        <v>9</v>
      </c>
      <c r="AU582">
        <v>19.5</v>
      </c>
      <c r="AV582">
        <v>92</v>
      </c>
      <c r="AW582">
        <v>27.9</v>
      </c>
      <c r="AX582">
        <v>67.400000000000006</v>
      </c>
      <c r="AY582">
        <v>29.2</v>
      </c>
      <c r="AZ582">
        <v>71.3</v>
      </c>
      <c r="BA582">
        <v>29.1</v>
      </c>
      <c r="BB582" t="s">
        <v>63</v>
      </c>
      <c r="BC582" t="s">
        <v>64</v>
      </c>
      <c r="BD582" t="s">
        <v>65</v>
      </c>
      <c r="BE582" t="s">
        <v>64</v>
      </c>
      <c r="BF582" t="s">
        <v>64</v>
      </c>
      <c r="BG582" t="s">
        <v>66</v>
      </c>
      <c r="BH582">
        <v>1</v>
      </c>
      <c r="BI582">
        <v>3</v>
      </c>
      <c r="BJ582" t="s">
        <v>75</v>
      </c>
      <c r="BK582" t="s">
        <v>91</v>
      </c>
      <c r="BL582" t="s">
        <v>69</v>
      </c>
    </row>
    <row r="583" spans="1:64" x14ac:dyDescent="0.3">
      <c r="A583" t="s">
        <v>1333</v>
      </c>
      <c r="B583">
        <v>582</v>
      </c>
      <c r="C583" t="s">
        <v>448</v>
      </c>
      <c r="D583" t="s">
        <v>88</v>
      </c>
      <c r="E583" t="s">
        <v>1334</v>
      </c>
      <c r="F583">
        <f t="shared" si="18"/>
        <v>0</v>
      </c>
      <c r="G583">
        <f t="shared" si="19"/>
        <v>2</v>
      </c>
      <c r="R583">
        <f>VLOOKUP(A583,Toche_corr!A:B,2,FALSE)</f>
        <v>2</v>
      </c>
      <c r="S583">
        <v>0</v>
      </c>
      <c r="T583">
        <v>1</v>
      </c>
      <c r="V583" t="s">
        <v>62</v>
      </c>
      <c r="AL583">
        <v>9</v>
      </c>
      <c r="AM583">
        <v>3</v>
      </c>
      <c r="AN583">
        <v>6</v>
      </c>
      <c r="AO583">
        <v>0</v>
      </c>
      <c r="AP583">
        <v>4</v>
      </c>
      <c r="AQ583">
        <v>17.600000000000001</v>
      </c>
      <c r="AR583">
        <v>11.5</v>
      </c>
      <c r="AS583">
        <v>7.8</v>
      </c>
      <c r="AT583">
        <v>8.3000000000000007</v>
      </c>
      <c r="AU583">
        <v>22.2</v>
      </c>
      <c r="AV583">
        <v>100.1</v>
      </c>
      <c r="AW583">
        <v>21.6</v>
      </c>
      <c r="AX583">
        <v>78.5</v>
      </c>
      <c r="AY583">
        <v>21.7</v>
      </c>
      <c r="AZ583">
        <v>77.099999999999994</v>
      </c>
      <c r="BA583">
        <v>35.9</v>
      </c>
      <c r="BB583" t="s">
        <v>63</v>
      </c>
      <c r="BC583" t="s">
        <v>64</v>
      </c>
      <c r="BD583" t="s">
        <v>65</v>
      </c>
      <c r="BE583" t="s">
        <v>64</v>
      </c>
      <c r="BF583" t="s">
        <v>64</v>
      </c>
      <c r="BG583" t="s">
        <v>66</v>
      </c>
      <c r="BH583">
        <v>1</v>
      </c>
      <c r="BI583">
        <v>1</v>
      </c>
      <c r="BJ583" t="s">
        <v>116</v>
      </c>
      <c r="BK583" t="s">
        <v>91</v>
      </c>
      <c r="BL583" t="s">
        <v>69</v>
      </c>
    </row>
    <row r="584" spans="1:64" x14ac:dyDescent="0.3">
      <c r="A584" t="s">
        <v>1335</v>
      </c>
      <c r="B584">
        <v>583</v>
      </c>
      <c r="C584" t="s">
        <v>209</v>
      </c>
      <c r="D584" t="s">
        <v>88</v>
      </c>
      <c r="E584" t="s">
        <v>1336</v>
      </c>
      <c r="F584">
        <f t="shared" si="18"/>
        <v>6</v>
      </c>
      <c r="G584">
        <f t="shared" si="19"/>
        <v>0</v>
      </c>
      <c r="W584">
        <v>0</v>
      </c>
      <c r="X584">
        <v>1</v>
      </c>
      <c r="Z584">
        <v>1</v>
      </c>
      <c r="AA584" t="s">
        <v>80</v>
      </c>
      <c r="AB584">
        <v>0</v>
      </c>
      <c r="AC584">
        <v>5</v>
      </c>
      <c r="AE584">
        <v>1</v>
      </c>
      <c r="AF584" t="s">
        <v>80</v>
      </c>
      <c r="AL584">
        <v>5</v>
      </c>
      <c r="AM584">
        <v>1</v>
      </c>
      <c r="AN584">
        <v>3</v>
      </c>
      <c r="AO584">
        <v>1</v>
      </c>
      <c r="AP584">
        <v>4</v>
      </c>
      <c r="AQ584">
        <v>23.4</v>
      </c>
      <c r="AR584">
        <v>16.399999999999999</v>
      </c>
      <c r="AS584">
        <v>5.8</v>
      </c>
      <c r="AT584">
        <v>4.8</v>
      </c>
      <c r="AU584">
        <v>18.8</v>
      </c>
      <c r="AV584">
        <v>86.8</v>
      </c>
      <c r="AW584">
        <v>14.7</v>
      </c>
      <c r="AX584">
        <v>70.8</v>
      </c>
      <c r="AY584">
        <v>17.2</v>
      </c>
      <c r="AZ584">
        <v>74.2</v>
      </c>
      <c r="BA584">
        <v>25.5</v>
      </c>
      <c r="BB584" t="s">
        <v>63</v>
      </c>
      <c r="BC584" t="s">
        <v>64</v>
      </c>
      <c r="BD584" t="s">
        <v>65</v>
      </c>
      <c r="BE584" t="s">
        <v>64</v>
      </c>
      <c r="BF584" t="s">
        <v>64</v>
      </c>
      <c r="BG584" t="s">
        <v>96</v>
      </c>
      <c r="BH584">
        <v>2</v>
      </c>
      <c r="BI584">
        <v>1</v>
      </c>
      <c r="BJ584" t="s">
        <v>75</v>
      </c>
      <c r="BK584" t="s">
        <v>91</v>
      </c>
      <c r="BL584" t="s">
        <v>69</v>
      </c>
    </row>
    <row r="585" spans="1:64" x14ac:dyDescent="0.3">
      <c r="A585" t="s">
        <v>1337</v>
      </c>
      <c r="B585">
        <v>584</v>
      </c>
      <c r="C585" t="s">
        <v>209</v>
      </c>
      <c r="D585" t="s">
        <v>88</v>
      </c>
      <c r="E585" t="s">
        <v>1338</v>
      </c>
      <c r="F585">
        <f t="shared" si="18"/>
        <v>58</v>
      </c>
      <c r="G585">
        <f t="shared" si="19"/>
        <v>1</v>
      </c>
      <c r="M585">
        <v>0</v>
      </c>
      <c r="N585">
        <v>10</v>
      </c>
      <c r="P585">
        <v>1</v>
      </c>
      <c r="Q585" t="s">
        <v>80</v>
      </c>
      <c r="W585">
        <f>VLOOKUP(A585,Honda_corr!A:B,2,FALSE)</f>
        <v>1</v>
      </c>
      <c r="X585">
        <v>33</v>
      </c>
      <c r="AA585" t="s">
        <v>90</v>
      </c>
      <c r="AB585">
        <v>0</v>
      </c>
      <c r="AC585">
        <v>15</v>
      </c>
      <c r="AE585">
        <v>1</v>
      </c>
      <c r="AF585" t="s">
        <v>80</v>
      </c>
      <c r="AL585">
        <v>53</v>
      </c>
      <c r="AM585">
        <v>14</v>
      </c>
      <c r="AN585">
        <v>17</v>
      </c>
      <c r="AO585">
        <v>22</v>
      </c>
      <c r="AP585">
        <v>8</v>
      </c>
      <c r="AQ585">
        <v>29.3</v>
      </c>
      <c r="AR585">
        <v>21.1</v>
      </c>
      <c r="AS585">
        <v>10.1</v>
      </c>
      <c r="AT585">
        <v>9.1</v>
      </c>
      <c r="AU585">
        <v>25.8</v>
      </c>
      <c r="AV585">
        <v>111.9</v>
      </c>
      <c r="AW585">
        <v>20.6</v>
      </c>
      <c r="AX585">
        <v>92.5</v>
      </c>
      <c r="AY585">
        <v>18.100000000000001</v>
      </c>
      <c r="AZ585">
        <v>84.8</v>
      </c>
      <c r="BA585">
        <v>62.9</v>
      </c>
      <c r="BB585" t="s">
        <v>63</v>
      </c>
      <c r="BC585" t="s">
        <v>64</v>
      </c>
      <c r="BD585" t="s">
        <v>65</v>
      </c>
      <c r="BE585" t="s">
        <v>64</v>
      </c>
      <c r="BF585" t="s">
        <v>64</v>
      </c>
      <c r="BG585" t="s">
        <v>176</v>
      </c>
      <c r="BH585">
        <v>3</v>
      </c>
      <c r="BI585">
        <v>1</v>
      </c>
      <c r="BJ585" t="s">
        <v>75</v>
      </c>
      <c r="BK585" t="s">
        <v>116</v>
      </c>
      <c r="BL585" t="s">
        <v>69</v>
      </c>
    </row>
    <row r="586" spans="1:64" x14ac:dyDescent="0.3">
      <c r="A586" t="s">
        <v>1339</v>
      </c>
      <c r="B586">
        <v>585</v>
      </c>
      <c r="C586" t="s">
        <v>536</v>
      </c>
      <c r="D586" t="s">
        <v>88</v>
      </c>
      <c r="E586" t="s">
        <v>1340</v>
      </c>
      <c r="F586">
        <f t="shared" si="18"/>
        <v>0</v>
      </c>
      <c r="G586">
        <f t="shared" si="19"/>
        <v>8</v>
      </c>
      <c r="H586">
        <f>VLOOKUP(A586,Barbacoas_H_corr!A:B,2,FALSE)</f>
        <v>8</v>
      </c>
      <c r="I586">
        <v>0</v>
      </c>
      <c r="J586">
        <v>1</v>
      </c>
      <c r="L586" t="s">
        <v>62</v>
      </c>
      <c r="AL586">
        <v>5</v>
      </c>
      <c r="AM586">
        <v>3</v>
      </c>
      <c r="AN586">
        <v>2</v>
      </c>
      <c r="AO586">
        <v>0</v>
      </c>
      <c r="AP586">
        <v>3</v>
      </c>
      <c r="AQ586">
        <v>33.200000000000003</v>
      </c>
      <c r="AR586">
        <v>16.600000000000001</v>
      </c>
      <c r="AS586">
        <v>7.9</v>
      </c>
      <c r="AT586">
        <v>7.9</v>
      </c>
      <c r="AU586">
        <v>45</v>
      </c>
      <c r="AV586">
        <v>92.3</v>
      </c>
      <c r="AW586">
        <v>4.4000000000000004</v>
      </c>
      <c r="AX586">
        <v>87.6</v>
      </c>
      <c r="AY586">
        <v>4.7</v>
      </c>
      <c r="AZ586">
        <v>30.5</v>
      </c>
      <c r="BA586">
        <v>96.5</v>
      </c>
      <c r="BB586" t="s">
        <v>63</v>
      </c>
      <c r="BC586" t="s">
        <v>64</v>
      </c>
      <c r="BD586" t="s">
        <v>65</v>
      </c>
      <c r="BE586" t="s">
        <v>64</v>
      </c>
      <c r="BF586" t="s">
        <v>64</v>
      </c>
      <c r="BG586" t="s">
        <v>66</v>
      </c>
      <c r="BH586">
        <v>1</v>
      </c>
      <c r="BI586">
        <v>1</v>
      </c>
      <c r="BJ586" t="s">
        <v>75</v>
      </c>
      <c r="BK586" t="s">
        <v>91</v>
      </c>
      <c r="BL586" t="s">
        <v>69</v>
      </c>
    </row>
    <row r="587" spans="1:64" x14ac:dyDescent="0.3">
      <c r="A587" t="s">
        <v>1341</v>
      </c>
      <c r="B587">
        <v>586</v>
      </c>
      <c r="C587" t="s">
        <v>209</v>
      </c>
      <c r="D587" t="s">
        <v>88</v>
      </c>
      <c r="E587" t="s">
        <v>1342</v>
      </c>
      <c r="F587">
        <f t="shared" si="18"/>
        <v>0</v>
      </c>
      <c r="G587">
        <f t="shared" si="19"/>
        <v>2</v>
      </c>
      <c r="AB587">
        <f>VLOOKUP(A587,Florencia_corr!A:B,2,FALSE)</f>
        <v>2</v>
      </c>
      <c r="AC587">
        <v>0</v>
      </c>
      <c r="AD587">
        <v>1</v>
      </c>
      <c r="AF587" t="s">
        <v>62</v>
      </c>
      <c r="AL587">
        <v>19</v>
      </c>
      <c r="AM587">
        <v>7</v>
      </c>
      <c r="AN587">
        <v>3</v>
      </c>
      <c r="AO587">
        <v>9</v>
      </c>
      <c r="AP587">
        <v>11</v>
      </c>
      <c r="AQ587">
        <v>12.6</v>
      </c>
      <c r="AR587">
        <v>7.1</v>
      </c>
      <c r="AS587">
        <v>6.4</v>
      </c>
      <c r="AT587">
        <v>3.4</v>
      </c>
      <c r="AU587">
        <v>13.2</v>
      </c>
      <c r="AV587">
        <v>54.4</v>
      </c>
      <c r="AW587">
        <v>12.1</v>
      </c>
      <c r="AX587">
        <v>42</v>
      </c>
      <c r="AY587">
        <v>22.4</v>
      </c>
      <c r="AZ587">
        <v>24.5</v>
      </c>
      <c r="BA587">
        <v>9.1</v>
      </c>
      <c r="BB587" t="s">
        <v>63</v>
      </c>
      <c r="BC587" t="s">
        <v>64</v>
      </c>
      <c r="BD587" t="s">
        <v>65</v>
      </c>
      <c r="BE587" t="s">
        <v>64</v>
      </c>
      <c r="BF587" t="s">
        <v>64</v>
      </c>
      <c r="BG587" t="s">
        <v>66</v>
      </c>
      <c r="BH587">
        <v>1</v>
      </c>
      <c r="BI587">
        <v>1</v>
      </c>
      <c r="BJ587" t="s">
        <v>75</v>
      </c>
      <c r="BK587" t="s">
        <v>91</v>
      </c>
      <c r="BL587" t="s">
        <v>69</v>
      </c>
    </row>
    <row r="588" spans="1:64" x14ac:dyDescent="0.3">
      <c r="A588" t="s">
        <v>1343</v>
      </c>
      <c r="B588">
        <v>587</v>
      </c>
      <c r="C588" t="s">
        <v>209</v>
      </c>
      <c r="D588" t="s">
        <v>88</v>
      </c>
      <c r="E588" t="s">
        <v>1344</v>
      </c>
      <c r="F588">
        <f t="shared" si="18"/>
        <v>0</v>
      </c>
      <c r="G588">
        <f t="shared" si="19"/>
        <v>5</v>
      </c>
      <c r="M588">
        <f>VLOOKUP(A588,'San Agustin_corr'!A:B,2,FALSE)</f>
        <v>5</v>
      </c>
      <c r="N588">
        <v>0</v>
      </c>
      <c r="O588">
        <v>1</v>
      </c>
      <c r="Q588" t="s">
        <v>62</v>
      </c>
      <c r="AL588">
        <v>4</v>
      </c>
      <c r="AM588">
        <v>0</v>
      </c>
      <c r="AN588">
        <v>2</v>
      </c>
      <c r="AO588">
        <v>2</v>
      </c>
      <c r="AP588">
        <v>3</v>
      </c>
      <c r="AQ588">
        <v>13.3</v>
      </c>
      <c r="AR588">
        <v>6.4</v>
      </c>
      <c r="AS588">
        <v>8</v>
      </c>
      <c r="AT588">
        <v>3.6</v>
      </c>
      <c r="AU588">
        <v>12.4</v>
      </c>
      <c r="AV588">
        <v>60.2</v>
      </c>
      <c r="AW588">
        <v>15.1</v>
      </c>
      <c r="AX588">
        <v>45.1</v>
      </c>
      <c r="AY588">
        <v>25.2</v>
      </c>
      <c r="AZ588">
        <v>32.6</v>
      </c>
      <c r="BA588">
        <v>10</v>
      </c>
      <c r="BB588" t="s">
        <v>63</v>
      </c>
      <c r="BC588" t="s">
        <v>64</v>
      </c>
      <c r="BD588" t="s">
        <v>65</v>
      </c>
      <c r="BE588" t="s">
        <v>64</v>
      </c>
      <c r="BF588" t="s">
        <v>64</v>
      </c>
      <c r="BG588" t="s">
        <v>66</v>
      </c>
      <c r="BH588">
        <v>1</v>
      </c>
      <c r="BI588">
        <v>1</v>
      </c>
      <c r="BJ588" t="s">
        <v>75</v>
      </c>
      <c r="BK588" t="s">
        <v>91</v>
      </c>
      <c r="BL588" t="s">
        <v>69</v>
      </c>
    </row>
    <row r="589" spans="1:64" x14ac:dyDescent="0.3">
      <c r="A589" t="s">
        <v>1345</v>
      </c>
      <c r="B589">
        <v>588</v>
      </c>
      <c r="C589" t="s">
        <v>209</v>
      </c>
      <c r="D589" t="s">
        <v>88</v>
      </c>
      <c r="E589" t="s">
        <v>1346</v>
      </c>
      <c r="F589">
        <f t="shared" si="18"/>
        <v>3</v>
      </c>
      <c r="G589">
        <f t="shared" si="19"/>
        <v>1</v>
      </c>
      <c r="M589">
        <f>VLOOKUP(A589,'San Agustin_corr'!A:B,2,FALSE)</f>
        <v>1</v>
      </c>
      <c r="N589">
        <v>2</v>
      </c>
      <c r="Q589" t="s">
        <v>90</v>
      </c>
      <c r="W589">
        <v>0</v>
      </c>
      <c r="X589">
        <v>1</v>
      </c>
      <c r="Z589">
        <v>1</v>
      </c>
      <c r="AA589" t="s">
        <v>80</v>
      </c>
      <c r="AL589">
        <v>50</v>
      </c>
      <c r="AM589">
        <v>18</v>
      </c>
      <c r="AN589">
        <v>29</v>
      </c>
      <c r="AO589">
        <v>3</v>
      </c>
      <c r="AP589">
        <v>11</v>
      </c>
      <c r="AQ589">
        <v>13.5</v>
      </c>
      <c r="AR589">
        <v>6.6</v>
      </c>
      <c r="AS589">
        <v>7.4</v>
      </c>
      <c r="AT589">
        <v>3.6</v>
      </c>
      <c r="AU589">
        <v>15.8</v>
      </c>
      <c r="AV589">
        <v>54.6</v>
      </c>
      <c r="AW589">
        <v>7.9</v>
      </c>
      <c r="AX589">
        <v>45.7</v>
      </c>
      <c r="AY589">
        <v>14.8</v>
      </c>
      <c r="AZ589">
        <v>30</v>
      </c>
      <c r="BA589">
        <v>9.6999999999999993</v>
      </c>
      <c r="BB589" t="s">
        <v>63</v>
      </c>
      <c r="BC589" t="s">
        <v>64</v>
      </c>
      <c r="BD589" t="s">
        <v>65</v>
      </c>
      <c r="BE589" t="s">
        <v>64</v>
      </c>
      <c r="BF589" t="s">
        <v>64</v>
      </c>
      <c r="BG589" t="s">
        <v>66</v>
      </c>
      <c r="BH589">
        <v>1</v>
      </c>
      <c r="BI589">
        <v>1</v>
      </c>
      <c r="BJ589" t="s">
        <v>75</v>
      </c>
      <c r="BK589" t="s">
        <v>91</v>
      </c>
      <c r="BL589" t="s">
        <v>69</v>
      </c>
    </row>
    <row r="590" spans="1:64" x14ac:dyDescent="0.3">
      <c r="A590" s="2" t="s">
        <v>1818</v>
      </c>
      <c r="B590">
        <v>589</v>
      </c>
      <c r="C590" s="2" t="s">
        <v>993</v>
      </c>
      <c r="D590" s="2" t="s">
        <v>186</v>
      </c>
      <c r="E590" s="2"/>
      <c r="F590">
        <f t="shared" si="18"/>
        <v>0</v>
      </c>
      <c r="G590">
        <f t="shared" si="19"/>
        <v>1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>
        <v>1</v>
      </c>
      <c r="AC590" s="2">
        <v>0</v>
      </c>
      <c r="AD590" s="2">
        <v>1</v>
      </c>
      <c r="AE590" s="2"/>
      <c r="AF590" s="2" t="s">
        <v>62</v>
      </c>
      <c r="AG590" s="2"/>
      <c r="AH590" s="2"/>
      <c r="AI590" s="2"/>
      <c r="AJ590" s="2"/>
      <c r="AK590" s="2"/>
      <c r="AL590" s="2">
        <v>8</v>
      </c>
      <c r="AM590" s="2">
        <v>4</v>
      </c>
      <c r="AN590" s="2">
        <v>4</v>
      </c>
      <c r="AO590" s="2">
        <v>0</v>
      </c>
      <c r="AP590" s="2">
        <v>4</v>
      </c>
      <c r="AQ590" s="2">
        <v>117.2</v>
      </c>
      <c r="AR590" s="2">
        <v>102.8</v>
      </c>
      <c r="AS590" s="2">
        <v>10.4</v>
      </c>
      <c r="AT590" s="2">
        <v>13.9</v>
      </c>
      <c r="AU590" s="2">
        <v>86.4</v>
      </c>
      <c r="AV590" s="2">
        <v>274.8</v>
      </c>
      <c r="AW590" s="2">
        <v>104.7</v>
      </c>
      <c r="AX590" s="2">
        <v>165.3</v>
      </c>
      <c r="AY590" s="2">
        <v>38.9</v>
      </c>
      <c r="AZ590" s="2">
        <v>102.7</v>
      </c>
      <c r="BA590" s="2">
        <v>626.6</v>
      </c>
      <c r="BB590" s="2" t="s">
        <v>63</v>
      </c>
      <c r="BC590" s="2" t="s">
        <v>64</v>
      </c>
      <c r="BD590" s="2" t="s">
        <v>65</v>
      </c>
      <c r="BE590" s="2" t="s">
        <v>64</v>
      </c>
      <c r="BF590" s="2" t="s">
        <v>64</v>
      </c>
      <c r="BG590" s="2" t="s">
        <v>96</v>
      </c>
      <c r="BH590" s="2">
        <v>3</v>
      </c>
      <c r="BI590" s="2">
        <v>2</v>
      </c>
      <c r="BJ590" s="2" t="s">
        <v>75</v>
      </c>
      <c r="BK590" s="2" t="s">
        <v>97</v>
      </c>
      <c r="BL590" s="2" t="s">
        <v>98</v>
      </c>
    </row>
    <row r="591" spans="1:64" x14ac:dyDescent="0.3">
      <c r="A591" t="s">
        <v>1347</v>
      </c>
      <c r="B591">
        <v>590</v>
      </c>
      <c r="C591" t="s">
        <v>209</v>
      </c>
      <c r="D591" t="s">
        <v>88</v>
      </c>
      <c r="E591" t="s">
        <v>1348</v>
      </c>
      <c r="F591">
        <f t="shared" si="18"/>
        <v>23</v>
      </c>
      <c r="G591">
        <f t="shared" si="19"/>
        <v>1</v>
      </c>
      <c r="AB591">
        <f>VLOOKUP(A591,Florencia_corr!A:B,2,FALSE)</f>
        <v>1</v>
      </c>
      <c r="AC591">
        <v>23</v>
      </c>
      <c r="AF591" t="s">
        <v>90</v>
      </c>
      <c r="AL591">
        <v>7</v>
      </c>
      <c r="AM591">
        <v>1</v>
      </c>
      <c r="AN591">
        <v>1</v>
      </c>
      <c r="AO591">
        <v>5</v>
      </c>
      <c r="AP591">
        <v>4</v>
      </c>
      <c r="AQ591">
        <v>15</v>
      </c>
      <c r="AR591">
        <v>8.6999999999999993</v>
      </c>
      <c r="AS591">
        <v>4.5999999999999996</v>
      </c>
      <c r="AT591">
        <v>3.1</v>
      </c>
      <c r="AU591">
        <v>18.7</v>
      </c>
      <c r="AV591">
        <v>47.7</v>
      </c>
      <c r="AW591">
        <v>5.8</v>
      </c>
      <c r="AX591">
        <v>41.9</v>
      </c>
      <c r="AY591">
        <v>12.3</v>
      </c>
      <c r="AZ591">
        <v>33.1</v>
      </c>
      <c r="BA591">
        <v>8.1</v>
      </c>
      <c r="BB591" t="s">
        <v>63</v>
      </c>
      <c r="BC591" t="s">
        <v>64</v>
      </c>
      <c r="BD591" t="s">
        <v>65</v>
      </c>
      <c r="BE591" t="s">
        <v>64</v>
      </c>
      <c r="BF591" t="s">
        <v>64</v>
      </c>
      <c r="BG591" t="s">
        <v>66</v>
      </c>
      <c r="BH591">
        <v>1</v>
      </c>
      <c r="BI591">
        <v>1</v>
      </c>
      <c r="BJ591" t="s">
        <v>75</v>
      </c>
      <c r="BK591" t="s">
        <v>91</v>
      </c>
      <c r="BL591" t="s">
        <v>69</v>
      </c>
    </row>
    <row r="592" spans="1:64" x14ac:dyDescent="0.3">
      <c r="A592" t="s">
        <v>1349</v>
      </c>
      <c r="B592">
        <v>591</v>
      </c>
      <c r="C592" t="s">
        <v>209</v>
      </c>
      <c r="D592" t="s">
        <v>88</v>
      </c>
      <c r="E592" t="s">
        <v>1350</v>
      </c>
      <c r="F592">
        <f t="shared" si="18"/>
        <v>7</v>
      </c>
      <c r="G592">
        <f t="shared" si="19"/>
        <v>4</v>
      </c>
      <c r="M592">
        <f>VLOOKUP(A592,'San Agustin_corr'!A:B,2,FALSE)</f>
        <v>3</v>
      </c>
      <c r="N592">
        <v>1</v>
      </c>
      <c r="Q592" t="s">
        <v>90</v>
      </c>
      <c r="R592">
        <f>VLOOKUP(A592,Toche_corr!A:B,2,FALSE)</f>
        <v>1</v>
      </c>
      <c r="S592">
        <v>2</v>
      </c>
      <c r="V592" t="s">
        <v>90</v>
      </c>
      <c r="AG592">
        <v>0</v>
      </c>
      <c r="AH592">
        <v>4</v>
      </c>
      <c r="AJ592">
        <v>1</v>
      </c>
      <c r="AK592" t="s">
        <v>80</v>
      </c>
      <c r="AL592">
        <v>13</v>
      </c>
      <c r="AM592">
        <v>4</v>
      </c>
      <c r="AN592">
        <v>5</v>
      </c>
      <c r="AO592">
        <v>4</v>
      </c>
      <c r="AP592">
        <v>4</v>
      </c>
      <c r="AQ592">
        <v>13.2</v>
      </c>
      <c r="AR592">
        <v>7</v>
      </c>
      <c r="AS592">
        <v>3.7</v>
      </c>
      <c r="AT592">
        <v>2.7</v>
      </c>
      <c r="AU592">
        <v>16.7</v>
      </c>
      <c r="AV592">
        <v>46.5</v>
      </c>
      <c r="AW592">
        <v>4.8</v>
      </c>
      <c r="AX592">
        <v>42.5</v>
      </c>
      <c r="AY592">
        <v>10.1</v>
      </c>
      <c r="AZ592">
        <v>34.700000000000003</v>
      </c>
      <c r="BA592">
        <v>8.8000000000000007</v>
      </c>
      <c r="BB592" t="s">
        <v>63</v>
      </c>
      <c r="BC592" t="s">
        <v>64</v>
      </c>
      <c r="BD592" t="s">
        <v>65</v>
      </c>
      <c r="BE592" t="s">
        <v>64</v>
      </c>
      <c r="BF592" t="s">
        <v>64</v>
      </c>
      <c r="BG592" t="s">
        <v>66</v>
      </c>
      <c r="BH592">
        <v>1</v>
      </c>
      <c r="BI592">
        <v>1</v>
      </c>
      <c r="BJ592" t="s">
        <v>75</v>
      </c>
      <c r="BK592" t="s">
        <v>91</v>
      </c>
      <c r="BL592" t="s">
        <v>69</v>
      </c>
    </row>
    <row r="593" spans="1:64" x14ac:dyDescent="0.3">
      <c r="A593" t="s">
        <v>1351</v>
      </c>
      <c r="B593">
        <v>592</v>
      </c>
      <c r="C593" t="s">
        <v>209</v>
      </c>
      <c r="D593" t="s">
        <v>88</v>
      </c>
      <c r="E593" t="s">
        <v>1352</v>
      </c>
      <c r="F593">
        <f t="shared" si="18"/>
        <v>6</v>
      </c>
      <c r="G593">
        <f t="shared" si="19"/>
        <v>3</v>
      </c>
      <c r="W593">
        <f>VLOOKUP(A593,Honda_corr!A:B,2,FALSE)</f>
        <v>3</v>
      </c>
      <c r="X593">
        <v>6</v>
      </c>
      <c r="AA593" t="s">
        <v>90</v>
      </c>
      <c r="AL593">
        <v>6</v>
      </c>
      <c r="AM593">
        <v>2</v>
      </c>
      <c r="AN593">
        <v>2</v>
      </c>
      <c r="AO593">
        <v>2</v>
      </c>
      <c r="AP593">
        <v>4</v>
      </c>
      <c r="AQ593">
        <v>13.8</v>
      </c>
      <c r="AR593">
        <v>8.6</v>
      </c>
      <c r="AS593">
        <v>4.9000000000000004</v>
      </c>
      <c r="AT593">
        <v>3.2</v>
      </c>
      <c r="AU593">
        <v>19.600000000000001</v>
      </c>
      <c r="AV593">
        <v>46.8</v>
      </c>
      <c r="AW593">
        <v>5.0999999999999996</v>
      </c>
      <c r="AX593">
        <v>40.1</v>
      </c>
      <c r="AY593">
        <v>11.3</v>
      </c>
      <c r="AZ593">
        <v>32.200000000000003</v>
      </c>
      <c r="BA593">
        <v>7.1</v>
      </c>
      <c r="BB593" t="s">
        <v>63</v>
      </c>
      <c r="BC593" t="s">
        <v>64</v>
      </c>
      <c r="BD593" t="s">
        <v>65</v>
      </c>
      <c r="BE593" t="s">
        <v>64</v>
      </c>
      <c r="BF593" t="s">
        <v>64</v>
      </c>
      <c r="BG593" t="s">
        <v>66</v>
      </c>
      <c r="BH593">
        <v>1</v>
      </c>
      <c r="BI593">
        <v>1</v>
      </c>
      <c r="BJ593" t="s">
        <v>75</v>
      </c>
      <c r="BK593" t="s">
        <v>91</v>
      </c>
      <c r="BL593" t="s">
        <v>69</v>
      </c>
    </row>
    <row r="594" spans="1:64" x14ac:dyDescent="0.3">
      <c r="A594" t="s">
        <v>1353</v>
      </c>
      <c r="B594">
        <v>593</v>
      </c>
      <c r="C594" t="s">
        <v>110</v>
      </c>
      <c r="D594" t="s">
        <v>88</v>
      </c>
      <c r="E594" t="s">
        <v>1354</v>
      </c>
      <c r="F594">
        <f t="shared" si="18"/>
        <v>80</v>
      </c>
      <c r="G594">
        <f t="shared" si="19"/>
        <v>15</v>
      </c>
      <c r="H594">
        <f>VLOOKUP(A594,Barbacoas_H_corr!A:B,2,FALSE)</f>
        <v>15</v>
      </c>
      <c r="I594">
        <v>80</v>
      </c>
      <c r="L594" t="s">
        <v>90</v>
      </c>
      <c r="AL594">
        <v>45</v>
      </c>
      <c r="AM594">
        <v>13</v>
      </c>
      <c r="AN594">
        <v>30</v>
      </c>
      <c r="AO594">
        <v>2</v>
      </c>
      <c r="AP594">
        <v>6</v>
      </c>
      <c r="AQ594">
        <v>21</v>
      </c>
      <c r="AR594">
        <v>12.2</v>
      </c>
      <c r="AS594">
        <v>5</v>
      </c>
      <c r="AT594">
        <v>5.0999999999999996</v>
      </c>
      <c r="AU594">
        <v>28.5</v>
      </c>
      <c r="AV594">
        <v>65.900000000000006</v>
      </c>
      <c r="AW594">
        <v>4.9000000000000004</v>
      </c>
      <c r="AX594">
        <v>60.6</v>
      </c>
      <c r="AY594">
        <v>7.3</v>
      </c>
      <c r="AZ594">
        <v>47.1</v>
      </c>
      <c r="BA594">
        <v>26.5</v>
      </c>
      <c r="BB594" t="s">
        <v>63</v>
      </c>
      <c r="BC594" t="s">
        <v>64</v>
      </c>
      <c r="BD594" t="s">
        <v>65</v>
      </c>
      <c r="BE594" t="s">
        <v>64</v>
      </c>
      <c r="BF594" t="s">
        <v>64</v>
      </c>
      <c r="BG594" t="s">
        <v>66</v>
      </c>
      <c r="BH594">
        <v>1</v>
      </c>
      <c r="BI594">
        <v>1</v>
      </c>
      <c r="BJ594" t="s">
        <v>75</v>
      </c>
      <c r="BK594" t="s">
        <v>91</v>
      </c>
      <c r="BL594" t="s">
        <v>69</v>
      </c>
    </row>
    <row r="595" spans="1:64" x14ac:dyDescent="0.3">
      <c r="A595" t="s">
        <v>1355</v>
      </c>
      <c r="B595">
        <v>594</v>
      </c>
      <c r="C595" t="s">
        <v>1002</v>
      </c>
      <c r="D595" t="s">
        <v>88</v>
      </c>
      <c r="E595" t="s">
        <v>1356</v>
      </c>
      <c r="F595">
        <f t="shared" si="18"/>
        <v>35</v>
      </c>
      <c r="G595">
        <f t="shared" si="19"/>
        <v>2</v>
      </c>
      <c r="W595">
        <f>VLOOKUP(A595,Honda_corr!A:B,2,FALSE)</f>
        <v>2</v>
      </c>
      <c r="X595">
        <v>35</v>
      </c>
      <c r="AA595" t="s">
        <v>90</v>
      </c>
      <c r="AL595">
        <v>12</v>
      </c>
      <c r="AM595">
        <v>5</v>
      </c>
      <c r="AN595">
        <v>7</v>
      </c>
      <c r="AO595">
        <v>0</v>
      </c>
      <c r="AP595">
        <v>4</v>
      </c>
      <c r="AQ595">
        <v>12.6</v>
      </c>
      <c r="AR595">
        <v>7.5</v>
      </c>
      <c r="AS595">
        <v>2.7</v>
      </c>
      <c r="AT595">
        <v>2.7</v>
      </c>
      <c r="AU595">
        <v>16.3</v>
      </c>
      <c r="AV595">
        <v>46.6</v>
      </c>
      <c r="AW595">
        <v>5.4</v>
      </c>
      <c r="AX595">
        <v>38.4</v>
      </c>
      <c r="AY595">
        <v>12.3</v>
      </c>
      <c r="AZ595">
        <v>52.1</v>
      </c>
      <c r="BA595">
        <v>6.4</v>
      </c>
      <c r="BB595" t="s">
        <v>84</v>
      </c>
      <c r="BC595" t="s">
        <v>85</v>
      </c>
      <c r="BD595" t="s">
        <v>65</v>
      </c>
      <c r="BE595" t="s">
        <v>64</v>
      </c>
      <c r="BF595" t="s">
        <v>64</v>
      </c>
      <c r="BG595" t="s">
        <v>135</v>
      </c>
      <c r="BH595">
        <v>2</v>
      </c>
      <c r="BI595">
        <v>1</v>
      </c>
      <c r="BJ595" t="s">
        <v>75</v>
      </c>
      <c r="BK595" t="s">
        <v>91</v>
      </c>
      <c r="BL595" t="s">
        <v>69</v>
      </c>
    </row>
    <row r="596" spans="1:64" x14ac:dyDescent="0.3">
      <c r="A596" t="s">
        <v>1357</v>
      </c>
      <c r="B596">
        <v>595</v>
      </c>
      <c r="C596" t="s">
        <v>100</v>
      </c>
      <c r="D596" t="s">
        <v>101</v>
      </c>
      <c r="E596" t="s">
        <v>1358</v>
      </c>
      <c r="F596">
        <f t="shared" si="18"/>
        <v>7</v>
      </c>
      <c r="G596">
        <f t="shared" si="19"/>
        <v>0</v>
      </c>
      <c r="H596">
        <v>0</v>
      </c>
      <c r="I596">
        <v>6</v>
      </c>
      <c r="K596">
        <v>1</v>
      </c>
      <c r="L596" t="s">
        <v>80</v>
      </c>
      <c r="W596">
        <v>0</v>
      </c>
      <c r="X596">
        <v>1</v>
      </c>
      <c r="Z596">
        <v>1</v>
      </c>
      <c r="AA596" t="s">
        <v>80</v>
      </c>
      <c r="AL596">
        <v>22</v>
      </c>
      <c r="AM596">
        <v>3</v>
      </c>
      <c r="AN596">
        <v>14</v>
      </c>
      <c r="AO596">
        <v>5</v>
      </c>
      <c r="AP596">
        <v>6</v>
      </c>
      <c r="AQ596">
        <v>21.3</v>
      </c>
      <c r="AR596">
        <v>16.399999999999999</v>
      </c>
      <c r="AS596">
        <v>2</v>
      </c>
      <c r="AT596">
        <v>1.9</v>
      </c>
      <c r="AU596">
        <v>4.3</v>
      </c>
      <c r="AV596">
        <v>52.3</v>
      </c>
      <c r="AW596">
        <v>32.799999999999997</v>
      </c>
      <c r="AX596">
        <v>18.3</v>
      </c>
      <c r="AY596">
        <v>64.2</v>
      </c>
      <c r="AZ596">
        <v>29.2</v>
      </c>
      <c r="BA596">
        <v>4.3</v>
      </c>
      <c r="BB596" t="s">
        <v>63</v>
      </c>
      <c r="BC596" t="s">
        <v>64</v>
      </c>
      <c r="BD596" t="s">
        <v>65</v>
      </c>
      <c r="BE596" t="s">
        <v>64</v>
      </c>
      <c r="BF596" t="s">
        <v>64</v>
      </c>
      <c r="BG596" t="s">
        <v>66</v>
      </c>
      <c r="BH596">
        <v>2</v>
      </c>
      <c r="BI596">
        <v>1</v>
      </c>
      <c r="BJ596" t="s">
        <v>67</v>
      </c>
      <c r="BK596" t="s">
        <v>103</v>
      </c>
      <c r="BL596" t="s">
        <v>81</v>
      </c>
    </row>
    <row r="597" spans="1:64" x14ac:dyDescent="0.3">
      <c r="A597" t="s">
        <v>1359</v>
      </c>
      <c r="B597">
        <v>596</v>
      </c>
      <c r="C597" t="s">
        <v>100</v>
      </c>
      <c r="D597" t="s">
        <v>101</v>
      </c>
      <c r="E597" t="s">
        <v>1360</v>
      </c>
      <c r="F597">
        <f t="shared" si="18"/>
        <v>18</v>
      </c>
      <c r="G597">
        <f t="shared" si="19"/>
        <v>12</v>
      </c>
      <c r="H597">
        <f>VLOOKUP(A597,Barbacoas_H_corr!A:B,2,FALSE)</f>
        <v>12</v>
      </c>
      <c r="I597">
        <v>18</v>
      </c>
      <c r="L597" t="s">
        <v>90</v>
      </c>
      <c r="AL597">
        <v>5</v>
      </c>
      <c r="AM597">
        <v>1</v>
      </c>
      <c r="AN597">
        <v>4</v>
      </c>
      <c r="AO597">
        <v>0</v>
      </c>
      <c r="AP597">
        <v>3</v>
      </c>
      <c r="AQ597">
        <v>23.9</v>
      </c>
      <c r="AR597">
        <v>19.2</v>
      </c>
      <c r="AS597">
        <v>2.2000000000000002</v>
      </c>
      <c r="AT597">
        <v>2</v>
      </c>
      <c r="AU597">
        <v>6.2</v>
      </c>
      <c r="AV597">
        <v>52.8</v>
      </c>
      <c r="AW597">
        <v>33.6</v>
      </c>
      <c r="AX597">
        <v>18.600000000000001</v>
      </c>
      <c r="AY597">
        <v>64.5</v>
      </c>
      <c r="AZ597">
        <v>30</v>
      </c>
      <c r="BA597">
        <v>3.7</v>
      </c>
      <c r="BB597" t="s">
        <v>63</v>
      </c>
      <c r="BC597" t="s">
        <v>64</v>
      </c>
      <c r="BD597" t="s">
        <v>65</v>
      </c>
      <c r="BE597" t="s">
        <v>64</v>
      </c>
      <c r="BF597" t="s">
        <v>64</v>
      </c>
      <c r="BG597" t="s">
        <v>66</v>
      </c>
      <c r="BH597">
        <v>1</v>
      </c>
      <c r="BI597">
        <v>1</v>
      </c>
      <c r="BJ597" t="s">
        <v>67</v>
      </c>
      <c r="BK597" t="s">
        <v>103</v>
      </c>
      <c r="BL597" t="s">
        <v>81</v>
      </c>
    </row>
    <row r="598" spans="1:64" x14ac:dyDescent="0.3">
      <c r="A598" t="s">
        <v>1361</v>
      </c>
      <c r="B598">
        <v>597</v>
      </c>
      <c r="C598" t="s">
        <v>141</v>
      </c>
      <c r="D598" t="s">
        <v>88</v>
      </c>
      <c r="E598" t="s">
        <v>1362</v>
      </c>
      <c r="F598">
        <f t="shared" si="18"/>
        <v>13</v>
      </c>
      <c r="G598">
        <f t="shared" si="19"/>
        <v>3</v>
      </c>
      <c r="M598">
        <f>VLOOKUP(A598,'San Agustin_corr'!A:B,2,FALSE)</f>
        <v>2</v>
      </c>
      <c r="N598">
        <v>11</v>
      </c>
      <c r="Q598" t="s">
        <v>90</v>
      </c>
      <c r="R598">
        <v>0</v>
      </c>
      <c r="S598">
        <v>2</v>
      </c>
      <c r="U598">
        <v>1</v>
      </c>
      <c r="V598" t="s">
        <v>80</v>
      </c>
      <c r="AG598">
        <f>VLOOKUP(A598,Fusa_corr!A:B,2,FALSE)</f>
        <v>1</v>
      </c>
      <c r="AH598">
        <v>0</v>
      </c>
      <c r="AI598">
        <v>1</v>
      </c>
      <c r="AK598" t="s">
        <v>62</v>
      </c>
      <c r="AL598">
        <v>62</v>
      </c>
      <c r="AM598">
        <v>9</v>
      </c>
      <c r="AN598">
        <v>25</v>
      </c>
      <c r="AO598">
        <v>28</v>
      </c>
      <c r="AP598">
        <v>12</v>
      </c>
      <c r="AQ598">
        <v>17.100000000000001</v>
      </c>
      <c r="AR598">
        <v>10.1</v>
      </c>
      <c r="AS598">
        <v>3.4</v>
      </c>
      <c r="AT598">
        <v>3.7</v>
      </c>
      <c r="AU598">
        <v>20.100000000000001</v>
      </c>
      <c r="AV598">
        <v>60</v>
      </c>
      <c r="AW598">
        <v>8.3000000000000007</v>
      </c>
      <c r="AX598">
        <v>50.9</v>
      </c>
      <c r="AY598">
        <v>14</v>
      </c>
      <c r="AZ598">
        <v>61.1</v>
      </c>
      <c r="BA598">
        <v>16.3</v>
      </c>
      <c r="BB598" t="s">
        <v>63</v>
      </c>
      <c r="BC598" t="s">
        <v>64</v>
      </c>
      <c r="BD598" t="s">
        <v>65</v>
      </c>
      <c r="BE598" t="s">
        <v>64</v>
      </c>
      <c r="BF598" t="s">
        <v>64</v>
      </c>
      <c r="BG598" t="s">
        <v>66</v>
      </c>
      <c r="BH598">
        <v>1</v>
      </c>
      <c r="BI598">
        <v>1</v>
      </c>
      <c r="BJ598" t="s">
        <v>75</v>
      </c>
      <c r="BK598" t="s">
        <v>91</v>
      </c>
      <c r="BL598" t="s">
        <v>69</v>
      </c>
    </row>
    <row r="599" spans="1:64" x14ac:dyDescent="0.3">
      <c r="A599" t="s">
        <v>1363</v>
      </c>
      <c r="B599">
        <v>598</v>
      </c>
      <c r="C599" t="s">
        <v>141</v>
      </c>
      <c r="D599" t="s">
        <v>88</v>
      </c>
      <c r="E599" t="s">
        <v>1364</v>
      </c>
      <c r="F599">
        <f t="shared" si="18"/>
        <v>20</v>
      </c>
      <c r="G599">
        <f t="shared" si="19"/>
        <v>5</v>
      </c>
      <c r="M599">
        <f>VLOOKUP(A599,'San Agustin_corr'!A:B,2,FALSE)</f>
        <v>3</v>
      </c>
      <c r="N599">
        <v>10</v>
      </c>
      <c r="Q599" t="s">
        <v>90</v>
      </c>
      <c r="AG599">
        <f>VLOOKUP(A599,Fusa_corr!A:B,2,FALSE)</f>
        <v>2</v>
      </c>
      <c r="AH599">
        <v>10</v>
      </c>
      <c r="AK599" t="s">
        <v>90</v>
      </c>
      <c r="AL599">
        <v>10</v>
      </c>
      <c r="AM599">
        <v>2</v>
      </c>
      <c r="AN599">
        <v>5</v>
      </c>
      <c r="AO599">
        <v>3</v>
      </c>
      <c r="AP599">
        <v>3</v>
      </c>
      <c r="AQ599">
        <v>15.9</v>
      </c>
      <c r="AR599">
        <v>9.1999999999999993</v>
      </c>
      <c r="AS599">
        <v>3.2</v>
      </c>
      <c r="AT599">
        <v>3.8</v>
      </c>
      <c r="AU599">
        <v>19.399999999999999</v>
      </c>
      <c r="AV599">
        <v>66.7</v>
      </c>
      <c r="AW599">
        <v>9.6</v>
      </c>
      <c r="AX599">
        <v>56.2</v>
      </c>
      <c r="AY599">
        <v>14.6</v>
      </c>
      <c r="AZ599">
        <v>70.400000000000006</v>
      </c>
      <c r="BA599">
        <v>15.9</v>
      </c>
      <c r="BB599" t="s">
        <v>63</v>
      </c>
      <c r="BC599" t="s">
        <v>64</v>
      </c>
      <c r="BD599" t="s">
        <v>65</v>
      </c>
      <c r="BE599" t="s">
        <v>64</v>
      </c>
      <c r="BF599" t="s">
        <v>64</v>
      </c>
      <c r="BG599" t="s">
        <v>66</v>
      </c>
      <c r="BH599">
        <v>1</v>
      </c>
      <c r="BI599">
        <v>1</v>
      </c>
      <c r="BJ599" t="s">
        <v>75</v>
      </c>
      <c r="BK599" t="s">
        <v>91</v>
      </c>
      <c r="BL599" t="s">
        <v>69</v>
      </c>
    </row>
    <row r="600" spans="1:64" x14ac:dyDescent="0.3">
      <c r="A600" t="s">
        <v>1365</v>
      </c>
      <c r="B600">
        <v>599</v>
      </c>
      <c r="C600" t="s">
        <v>224</v>
      </c>
      <c r="D600" t="s">
        <v>88</v>
      </c>
      <c r="E600" t="s">
        <v>1366</v>
      </c>
      <c r="F600">
        <f t="shared" si="18"/>
        <v>0</v>
      </c>
      <c r="G600">
        <f t="shared" si="19"/>
        <v>2</v>
      </c>
      <c r="AB600">
        <f>VLOOKUP(A600,Florencia_corr!A:B,2,FALSE)</f>
        <v>2</v>
      </c>
      <c r="AC600">
        <v>0</v>
      </c>
      <c r="AD600">
        <v>1</v>
      </c>
      <c r="AF600" t="s">
        <v>62</v>
      </c>
      <c r="AL600">
        <v>14</v>
      </c>
      <c r="AM600">
        <v>4</v>
      </c>
      <c r="AN600">
        <v>5</v>
      </c>
      <c r="AO600">
        <v>5</v>
      </c>
      <c r="AP600">
        <v>4</v>
      </c>
      <c r="AQ600">
        <v>15.3</v>
      </c>
      <c r="AR600">
        <v>7.8</v>
      </c>
      <c r="AS600">
        <v>5.6</v>
      </c>
      <c r="AT600">
        <v>4.5</v>
      </c>
      <c r="AU600">
        <v>13.5</v>
      </c>
      <c r="AV600">
        <v>130.6</v>
      </c>
      <c r="AW600">
        <v>69.2</v>
      </c>
      <c r="AX600">
        <v>57.3</v>
      </c>
      <c r="AY600">
        <v>54.8</v>
      </c>
      <c r="AZ600">
        <v>66.400000000000006</v>
      </c>
      <c r="BA600">
        <v>50</v>
      </c>
      <c r="BB600" t="s">
        <v>84</v>
      </c>
      <c r="BC600" t="s">
        <v>85</v>
      </c>
      <c r="BD600" t="s">
        <v>65</v>
      </c>
      <c r="BE600" t="s">
        <v>64</v>
      </c>
      <c r="BF600" t="s">
        <v>64</v>
      </c>
      <c r="BG600" t="s">
        <v>135</v>
      </c>
      <c r="BH600">
        <v>2</v>
      </c>
      <c r="BI600">
        <v>1</v>
      </c>
      <c r="BJ600" t="s">
        <v>75</v>
      </c>
      <c r="BK600" t="s">
        <v>91</v>
      </c>
      <c r="BL600" t="s">
        <v>81</v>
      </c>
    </row>
    <row r="601" spans="1:64" x14ac:dyDescent="0.3">
      <c r="A601" t="s">
        <v>1367</v>
      </c>
      <c r="B601">
        <v>600</v>
      </c>
      <c r="C601" t="s">
        <v>130</v>
      </c>
      <c r="D601" t="s">
        <v>88</v>
      </c>
      <c r="E601" t="s">
        <v>1368</v>
      </c>
      <c r="F601">
        <f t="shared" si="18"/>
        <v>35</v>
      </c>
      <c r="G601">
        <f t="shared" si="19"/>
        <v>7</v>
      </c>
      <c r="M601">
        <v>0</v>
      </c>
      <c r="N601">
        <v>1</v>
      </c>
      <c r="P601">
        <v>1</v>
      </c>
      <c r="Q601" t="s">
        <v>80</v>
      </c>
      <c r="R601">
        <f>VLOOKUP(A601,Toche_corr!A:B,2,FALSE)</f>
        <v>1</v>
      </c>
      <c r="S601">
        <v>0</v>
      </c>
      <c r="T601">
        <v>1</v>
      </c>
      <c r="V601" t="s">
        <v>62</v>
      </c>
      <c r="AB601">
        <f>VLOOKUP(A601,Florencia_corr!A:B,2,FALSE)</f>
        <v>3</v>
      </c>
      <c r="AC601">
        <v>34</v>
      </c>
      <c r="AF601" t="s">
        <v>90</v>
      </c>
      <c r="AG601">
        <f>VLOOKUP(A601,Fusa_corr!A:B,2,FALSE)</f>
        <v>3</v>
      </c>
      <c r="AH601">
        <v>0</v>
      </c>
      <c r="AI601">
        <v>1</v>
      </c>
      <c r="AK601" t="s">
        <v>62</v>
      </c>
      <c r="AL601">
        <v>15</v>
      </c>
      <c r="AM601">
        <v>7</v>
      </c>
      <c r="AN601">
        <v>7</v>
      </c>
      <c r="AO601">
        <v>1</v>
      </c>
      <c r="AP601">
        <v>4</v>
      </c>
      <c r="AQ601">
        <v>53.1</v>
      </c>
      <c r="AR601">
        <v>36.9</v>
      </c>
      <c r="AS601">
        <v>10.7</v>
      </c>
      <c r="AT601">
        <v>16.899999999999999</v>
      </c>
      <c r="AU601">
        <v>45.6</v>
      </c>
      <c r="AV601">
        <v>209.9</v>
      </c>
      <c r="AW601">
        <v>52.3</v>
      </c>
      <c r="AX601">
        <v>157.30000000000001</v>
      </c>
      <c r="AY601">
        <v>24.8</v>
      </c>
      <c r="AZ601">
        <v>179.2</v>
      </c>
      <c r="BA601">
        <v>271.5</v>
      </c>
      <c r="BB601" t="s">
        <v>63</v>
      </c>
      <c r="BC601" t="s">
        <v>64</v>
      </c>
      <c r="BD601" t="s">
        <v>65</v>
      </c>
      <c r="BE601" t="s">
        <v>64</v>
      </c>
      <c r="BF601" t="s">
        <v>64</v>
      </c>
      <c r="BG601" t="s">
        <v>66</v>
      </c>
      <c r="BH601">
        <v>1</v>
      </c>
      <c r="BI601">
        <v>1</v>
      </c>
      <c r="BJ601" t="s">
        <v>116</v>
      </c>
      <c r="BK601" t="s">
        <v>116</v>
      </c>
      <c r="BL601" t="s">
        <v>69</v>
      </c>
    </row>
    <row r="602" spans="1:64" x14ac:dyDescent="0.3">
      <c r="A602" t="s">
        <v>1369</v>
      </c>
      <c r="B602">
        <v>601</v>
      </c>
      <c r="C602" t="s">
        <v>130</v>
      </c>
      <c r="D602" t="s">
        <v>88</v>
      </c>
      <c r="E602" t="s">
        <v>1370</v>
      </c>
      <c r="F602">
        <f t="shared" si="18"/>
        <v>0</v>
      </c>
      <c r="G602">
        <f t="shared" si="19"/>
        <v>2</v>
      </c>
      <c r="AB602">
        <f>VLOOKUP(A602,Florencia_corr!A:B,2,FALSE)</f>
        <v>2</v>
      </c>
      <c r="AC602">
        <v>0</v>
      </c>
      <c r="AD602">
        <v>1</v>
      </c>
      <c r="AF602" t="s">
        <v>62</v>
      </c>
      <c r="AL602">
        <v>11</v>
      </c>
      <c r="AM602">
        <v>5</v>
      </c>
      <c r="AN602">
        <v>6</v>
      </c>
      <c r="AO602">
        <v>0</v>
      </c>
      <c r="AP602">
        <v>8</v>
      </c>
      <c r="AQ602">
        <v>64.099999999999994</v>
      </c>
      <c r="AR602">
        <v>41.3</v>
      </c>
      <c r="AS602">
        <v>11.5</v>
      </c>
      <c r="AT602">
        <v>16.8</v>
      </c>
      <c r="AU602">
        <v>50.6</v>
      </c>
      <c r="AV602">
        <v>231.7</v>
      </c>
      <c r="AW602">
        <v>52.8</v>
      </c>
      <c r="AX602">
        <v>174.7</v>
      </c>
      <c r="AY602">
        <v>23</v>
      </c>
      <c r="AZ602">
        <v>165.5</v>
      </c>
      <c r="BA602">
        <v>335.7</v>
      </c>
      <c r="BB602" t="s">
        <v>63</v>
      </c>
      <c r="BC602" t="s">
        <v>64</v>
      </c>
      <c r="BD602" t="s">
        <v>65</v>
      </c>
      <c r="BE602" t="s">
        <v>64</v>
      </c>
      <c r="BF602" t="s">
        <v>64</v>
      </c>
      <c r="BG602" t="s">
        <v>66</v>
      </c>
      <c r="BH602">
        <v>1</v>
      </c>
      <c r="BI602">
        <v>1</v>
      </c>
      <c r="BJ602" t="s">
        <v>116</v>
      </c>
      <c r="BK602" t="s">
        <v>116</v>
      </c>
      <c r="BL602" t="s">
        <v>69</v>
      </c>
    </row>
    <row r="603" spans="1:64" x14ac:dyDescent="0.3">
      <c r="A603" t="s">
        <v>1371</v>
      </c>
      <c r="B603">
        <v>602</v>
      </c>
      <c r="C603" t="s">
        <v>130</v>
      </c>
      <c r="D603" t="s">
        <v>88</v>
      </c>
      <c r="E603" t="s">
        <v>1372</v>
      </c>
      <c r="F603">
        <f t="shared" si="18"/>
        <v>14</v>
      </c>
      <c r="G603">
        <f t="shared" si="19"/>
        <v>5</v>
      </c>
      <c r="M603">
        <f>VLOOKUP(A603,'San Agustin_corr'!A:B,2,FALSE)</f>
        <v>2</v>
      </c>
      <c r="N603">
        <v>0</v>
      </c>
      <c r="O603">
        <v>1</v>
      </c>
      <c r="Q603" t="s">
        <v>62</v>
      </c>
      <c r="AB603">
        <f>VLOOKUP(A603,Florencia_corr!A:B,2,FALSE)</f>
        <v>3</v>
      </c>
      <c r="AC603">
        <v>14</v>
      </c>
      <c r="AF603" t="s">
        <v>90</v>
      </c>
      <c r="AL603">
        <v>14</v>
      </c>
      <c r="AM603">
        <v>8</v>
      </c>
      <c r="AN603">
        <v>6</v>
      </c>
      <c r="AO603">
        <v>0</v>
      </c>
      <c r="AP603">
        <v>4</v>
      </c>
      <c r="AQ603">
        <v>51.8</v>
      </c>
      <c r="AR603">
        <v>34.1</v>
      </c>
      <c r="AS603">
        <v>11.2</v>
      </c>
      <c r="AT603">
        <v>17.8</v>
      </c>
      <c r="AU603">
        <v>46.5</v>
      </c>
      <c r="AV603">
        <v>198.6</v>
      </c>
      <c r="AW603">
        <v>49.1</v>
      </c>
      <c r="AX603">
        <v>146.19999999999999</v>
      </c>
      <c r="AY603">
        <v>24.8</v>
      </c>
      <c r="AZ603">
        <v>170.3</v>
      </c>
      <c r="BA603">
        <v>206.3</v>
      </c>
      <c r="BB603" t="s">
        <v>63</v>
      </c>
      <c r="BC603" t="s">
        <v>64</v>
      </c>
      <c r="BD603" t="s">
        <v>65</v>
      </c>
      <c r="BE603" t="s">
        <v>64</v>
      </c>
      <c r="BF603" t="s">
        <v>64</v>
      </c>
      <c r="BG603" t="s">
        <v>66</v>
      </c>
      <c r="BH603">
        <v>1</v>
      </c>
      <c r="BI603">
        <v>1</v>
      </c>
      <c r="BJ603" t="s">
        <v>116</v>
      </c>
      <c r="BK603" t="s">
        <v>116</v>
      </c>
      <c r="BL603" t="s">
        <v>69</v>
      </c>
    </row>
    <row r="604" spans="1:64" x14ac:dyDescent="0.3">
      <c r="A604" t="s">
        <v>1373</v>
      </c>
      <c r="B604">
        <v>603</v>
      </c>
      <c r="C604" t="s">
        <v>130</v>
      </c>
      <c r="D604" t="s">
        <v>88</v>
      </c>
      <c r="E604" t="s">
        <v>1374</v>
      </c>
      <c r="F604">
        <f t="shared" si="18"/>
        <v>5</v>
      </c>
      <c r="G604">
        <f t="shared" si="19"/>
        <v>5</v>
      </c>
      <c r="H604">
        <f>VLOOKUP(A604,Barbacoas_H_corr!A:B,2,FALSE)</f>
        <v>5</v>
      </c>
      <c r="I604">
        <v>5</v>
      </c>
      <c r="L604" t="s">
        <v>90</v>
      </c>
      <c r="AL604">
        <v>5</v>
      </c>
      <c r="AM604">
        <v>2</v>
      </c>
      <c r="AN604">
        <v>3</v>
      </c>
      <c r="AO604">
        <v>0</v>
      </c>
      <c r="AP604">
        <v>4</v>
      </c>
      <c r="AQ604">
        <v>57.9</v>
      </c>
      <c r="AR604">
        <v>34.799999999999997</v>
      </c>
      <c r="AS604">
        <v>11.5</v>
      </c>
      <c r="AT604">
        <v>15.8</v>
      </c>
      <c r="AU604">
        <v>35.700000000000003</v>
      </c>
      <c r="AV604">
        <v>182</v>
      </c>
      <c r="AW604">
        <v>51.3</v>
      </c>
      <c r="AX604">
        <v>125.4</v>
      </c>
      <c r="AY604">
        <v>28.5</v>
      </c>
      <c r="AZ604">
        <v>119.2</v>
      </c>
      <c r="BA604">
        <v>155.5</v>
      </c>
      <c r="BB604" t="s">
        <v>63</v>
      </c>
      <c r="BC604" t="s">
        <v>64</v>
      </c>
      <c r="BD604" t="s">
        <v>65</v>
      </c>
      <c r="BE604" t="s">
        <v>64</v>
      </c>
      <c r="BF604" t="s">
        <v>64</v>
      </c>
      <c r="BG604" t="s">
        <v>66</v>
      </c>
      <c r="BH604">
        <v>1</v>
      </c>
      <c r="BI604">
        <v>2</v>
      </c>
      <c r="BJ604" t="s">
        <v>75</v>
      </c>
      <c r="BK604" t="s">
        <v>116</v>
      </c>
      <c r="BL604" t="s">
        <v>69</v>
      </c>
    </row>
    <row r="605" spans="1:64" x14ac:dyDescent="0.3">
      <c r="A605" t="s">
        <v>1375</v>
      </c>
      <c r="B605">
        <v>604</v>
      </c>
      <c r="C605" t="s">
        <v>141</v>
      </c>
      <c r="D605" t="s">
        <v>88</v>
      </c>
      <c r="E605" t="s">
        <v>1376</v>
      </c>
      <c r="F605">
        <f t="shared" si="18"/>
        <v>3</v>
      </c>
      <c r="G605">
        <f t="shared" si="19"/>
        <v>7</v>
      </c>
      <c r="M605">
        <f>VLOOKUP(A605,'San Agustin_corr'!A:B,2,FALSE)</f>
        <v>1</v>
      </c>
      <c r="N605">
        <v>0</v>
      </c>
      <c r="O605">
        <v>1</v>
      </c>
      <c r="Q605" t="s">
        <v>62</v>
      </c>
      <c r="R605">
        <f>VLOOKUP(A605,Toche_corr!A:B,2,FALSE)</f>
        <v>4</v>
      </c>
      <c r="S605">
        <v>1</v>
      </c>
      <c r="V605" t="s">
        <v>90</v>
      </c>
      <c r="AG605">
        <f>VLOOKUP(A605,Fusa_corr!A:B,2,FALSE)</f>
        <v>2</v>
      </c>
      <c r="AH605">
        <v>2</v>
      </c>
      <c r="AK605" t="s">
        <v>90</v>
      </c>
      <c r="AL605">
        <v>28</v>
      </c>
      <c r="AM605">
        <v>10</v>
      </c>
      <c r="AN605">
        <v>17</v>
      </c>
      <c r="AO605">
        <v>1</v>
      </c>
      <c r="AP605">
        <v>1</v>
      </c>
      <c r="AQ605">
        <v>28</v>
      </c>
      <c r="AR605">
        <v>15.2</v>
      </c>
      <c r="AS605">
        <v>4.3</v>
      </c>
      <c r="AT605">
        <v>5.8</v>
      </c>
      <c r="AU605">
        <v>26</v>
      </c>
      <c r="AV605">
        <v>105.6</v>
      </c>
      <c r="AW605">
        <v>19.899999999999999</v>
      </c>
      <c r="AX605">
        <v>85.7</v>
      </c>
      <c r="AY605">
        <v>18.8</v>
      </c>
      <c r="AZ605">
        <v>95.2</v>
      </c>
      <c r="BA605">
        <v>43.9</v>
      </c>
      <c r="BB605" t="s">
        <v>63</v>
      </c>
      <c r="BC605" t="s">
        <v>64</v>
      </c>
      <c r="BD605" t="s">
        <v>65</v>
      </c>
      <c r="BE605" t="s">
        <v>64</v>
      </c>
      <c r="BF605" t="s">
        <v>64</v>
      </c>
      <c r="BG605" t="s">
        <v>66</v>
      </c>
      <c r="BH605">
        <v>1</v>
      </c>
      <c r="BI605">
        <v>1</v>
      </c>
      <c r="BJ605" t="s">
        <v>75</v>
      </c>
      <c r="BK605" t="s">
        <v>91</v>
      </c>
      <c r="BL605" t="s">
        <v>69</v>
      </c>
    </row>
    <row r="606" spans="1:64" x14ac:dyDescent="0.3">
      <c r="A606" t="s">
        <v>1377</v>
      </c>
      <c r="B606">
        <v>605</v>
      </c>
      <c r="C606" t="s">
        <v>163</v>
      </c>
      <c r="D606" t="s">
        <v>88</v>
      </c>
      <c r="E606" t="s">
        <v>1378</v>
      </c>
      <c r="F606">
        <f t="shared" si="18"/>
        <v>0</v>
      </c>
      <c r="G606">
        <f t="shared" si="19"/>
        <v>1</v>
      </c>
      <c r="R606">
        <f>VLOOKUP(A606,Toche_corr!A:B,2,FALSE)</f>
        <v>1</v>
      </c>
      <c r="S606">
        <v>0</v>
      </c>
      <c r="T606">
        <v>1</v>
      </c>
      <c r="V606" t="s">
        <v>62</v>
      </c>
      <c r="AL606">
        <v>8</v>
      </c>
      <c r="AM606">
        <v>0</v>
      </c>
      <c r="AN606">
        <v>1</v>
      </c>
      <c r="AO606">
        <v>7</v>
      </c>
      <c r="AP606">
        <v>4</v>
      </c>
      <c r="AQ606">
        <v>13</v>
      </c>
      <c r="AR606">
        <v>8</v>
      </c>
      <c r="AS606">
        <v>3.1</v>
      </c>
      <c r="AT606">
        <v>3.7</v>
      </c>
      <c r="AU606">
        <v>23.7</v>
      </c>
      <c r="AV606">
        <v>72.099999999999994</v>
      </c>
      <c r="AW606">
        <v>12.8</v>
      </c>
      <c r="AX606">
        <v>59.3</v>
      </c>
      <c r="AY606">
        <v>17.8</v>
      </c>
      <c r="AZ606">
        <v>71.5</v>
      </c>
      <c r="BA606">
        <v>14</v>
      </c>
      <c r="BB606" t="s">
        <v>63</v>
      </c>
      <c r="BC606" t="s">
        <v>64</v>
      </c>
      <c r="BD606" t="s">
        <v>65</v>
      </c>
      <c r="BE606" t="s">
        <v>64</v>
      </c>
      <c r="BF606" t="s">
        <v>64</v>
      </c>
      <c r="BG606" t="s">
        <v>66</v>
      </c>
      <c r="BH606">
        <v>1</v>
      </c>
      <c r="BI606">
        <v>1</v>
      </c>
      <c r="BJ606" t="s">
        <v>75</v>
      </c>
      <c r="BK606" t="s">
        <v>91</v>
      </c>
      <c r="BL606" t="s">
        <v>69</v>
      </c>
    </row>
    <row r="607" spans="1:64" x14ac:dyDescent="0.3">
      <c r="A607" t="s">
        <v>1379</v>
      </c>
      <c r="B607">
        <v>606</v>
      </c>
      <c r="C607" t="s">
        <v>209</v>
      </c>
      <c r="D607" t="s">
        <v>88</v>
      </c>
      <c r="E607" t="s">
        <v>1380</v>
      </c>
      <c r="F607">
        <f t="shared" si="18"/>
        <v>14</v>
      </c>
      <c r="G607">
        <f t="shared" si="19"/>
        <v>2</v>
      </c>
      <c r="M607">
        <v>0</v>
      </c>
      <c r="N607">
        <v>4</v>
      </c>
      <c r="P607">
        <v>1</v>
      </c>
      <c r="Q607" t="s">
        <v>80</v>
      </c>
      <c r="R607">
        <v>0</v>
      </c>
      <c r="S607">
        <v>8</v>
      </c>
      <c r="U607">
        <v>1</v>
      </c>
      <c r="V607" t="s">
        <v>80</v>
      </c>
      <c r="AG607">
        <f>VLOOKUP(A607,Fusa_corr!A:B,2,FALSE)</f>
        <v>2</v>
      </c>
      <c r="AH607">
        <v>2</v>
      </c>
      <c r="AK607" t="s">
        <v>90</v>
      </c>
      <c r="AL607">
        <v>13</v>
      </c>
      <c r="AM607">
        <v>4</v>
      </c>
      <c r="AN607">
        <v>7</v>
      </c>
      <c r="AO607">
        <v>2</v>
      </c>
      <c r="AP607">
        <v>4</v>
      </c>
      <c r="AQ607">
        <v>11.6</v>
      </c>
      <c r="AR607">
        <v>6.2</v>
      </c>
      <c r="AS607">
        <v>3.8</v>
      </c>
      <c r="AT607">
        <v>3.2</v>
      </c>
      <c r="AU607">
        <v>22.7</v>
      </c>
      <c r="AV607">
        <v>55.8</v>
      </c>
      <c r="AW607">
        <v>6.8</v>
      </c>
      <c r="AX607">
        <v>49.3</v>
      </c>
      <c r="AY607">
        <v>12.2</v>
      </c>
      <c r="AZ607">
        <v>43</v>
      </c>
      <c r="BA607">
        <v>11.3</v>
      </c>
      <c r="BB607" t="s">
        <v>63</v>
      </c>
      <c r="BC607" t="s">
        <v>64</v>
      </c>
      <c r="BD607" t="s">
        <v>65</v>
      </c>
      <c r="BE607" t="s">
        <v>64</v>
      </c>
      <c r="BF607" t="s">
        <v>64</v>
      </c>
      <c r="BG607" t="s">
        <v>66</v>
      </c>
      <c r="BH607">
        <v>1</v>
      </c>
      <c r="BI607">
        <v>1</v>
      </c>
      <c r="BJ607" t="s">
        <v>75</v>
      </c>
      <c r="BK607" t="s">
        <v>91</v>
      </c>
      <c r="BL607" t="s">
        <v>69</v>
      </c>
    </row>
    <row r="608" spans="1:64" x14ac:dyDescent="0.3">
      <c r="A608" t="s">
        <v>1381</v>
      </c>
      <c r="B608">
        <v>607</v>
      </c>
      <c r="C608" t="s">
        <v>120</v>
      </c>
      <c r="D608" t="s">
        <v>121</v>
      </c>
      <c r="E608" t="s">
        <v>1382</v>
      </c>
      <c r="F608">
        <f t="shared" si="18"/>
        <v>0</v>
      </c>
      <c r="G608">
        <f t="shared" si="19"/>
        <v>1</v>
      </c>
      <c r="W608">
        <f>VLOOKUP(A608,Honda_corr!A:B,2,FALSE)</f>
        <v>1</v>
      </c>
      <c r="X608">
        <v>0</v>
      </c>
      <c r="Y608">
        <v>1</v>
      </c>
      <c r="AA608" t="s">
        <v>62</v>
      </c>
      <c r="AL608">
        <v>13</v>
      </c>
      <c r="AM608">
        <v>3</v>
      </c>
      <c r="AN608">
        <v>6</v>
      </c>
      <c r="AO608">
        <v>4</v>
      </c>
      <c r="AP608">
        <v>7</v>
      </c>
      <c r="AQ608">
        <v>29.3</v>
      </c>
      <c r="AR608">
        <v>29.3</v>
      </c>
      <c r="AS608">
        <v>16.899999999999999</v>
      </c>
      <c r="AT608">
        <v>34.1</v>
      </c>
      <c r="AU608">
        <v>19.100000000000001</v>
      </c>
      <c r="AV608">
        <v>194.8</v>
      </c>
      <c r="AW608">
        <v>87.6</v>
      </c>
      <c r="AX608">
        <v>110.4</v>
      </c>
      <c r="AY608">
        <v>44.2</v>
      </c>
      <c r="AZ608">
        <v>155.19999999999999</v>
      </c>
      <c r="BA608">
        <v>194</v>
      </c>
      <c r="BB608" t="s">
        <v>63</v>
      </c>
      <c r="BC608" t="s">
        <v>64</v>
      </c>
      <c r="BD608" t="s">
        <v>65</v>
      </c>
      <c r="BE608" t="s">
        <v>64</v>
      </c>
      <c r="BF608" t="s">
        <v>64</v>
      </c>
      <c r="BG608" t="s">
        <v>66</v>
      </c>
      <c r="BH608">
        <v>1</v>
      </c>
      <c r="BI608">
        <v>1</v>
      </c>
      <c r="BJ608" t="s">
        <v>67</v>
      </c>
      <c r="BK608" t="s">
        <v>68</v>
      </c>
      <c r="BL608" t="s">
        <v>69</v>
      </c>
    </row>
    <row r="609" spans="1:64" x14ac:dyDescent="0.3">
      <c r="A609" t="s">
        <v>1383</v>
      </c>
      <c r="B609">
        <v>608</v>
      </c>
      <c r="C609" t="s">
        <v>1384</v>
      </c>
      <c r="D609" t="s">
        <v>114</v>
      </c>
      <c r="E609" t="s">
        <v>1385</v>
      </c>
      <c r="F609">
        <f t="shared" si="18"/>
        <v>0</v>
      </c>
      <c r="G609">
        <f t="shared" si="19"/>
        <v>1</v>
      </c>
      <c r="AB609">
        <f>VLOOKUP(A609,Florencia_corr!A:B,2,FALSE)</f>
        <v>1</v>
      </c>
      <c r="AC609">
        <v>0</v>
      </c>
      <c r="AD609">
        <v>1</v>
      </c>
      <c r="AF609" t="s">
        <v>62</v>
      </c>
      <c r="AL609">
        <v>10</v>
      </c>
      <c r="AM609">
        <v>2</v>
      </c>
      <c r="AN609">
        <v>4</v>
      </c>
      <c r="AO609">
        <v>4</v>
      </c>
      <c r="AP609">
        <v>7</v>
      </c>
      <c r="AQ609">
        <v>39.700000000000003</v>
      </c>
      <c r="AR609">
        <v>19.3</v>
      </c>
      <c r="AS609">
        <v>7.6</v>
      </c>
      <c r="AT609">
        <v>12.6</v>
      </c>
      <c r="AU609">
        <v>128.9</v>
      </c>
      <c r="AV609">
        <v>278.3</v>
      </c>
      <c r="AW609">
        <v>20.8</v>
      </c>
      <c r="AX609">
        <v>255.8</v>
      </c>
      <c r="AY609">
        <v>7.5</v>
      </c>
      <c r="AZ609">
        <v>118.8</v>
      </c>
      <c r="BA609">
        <v>1026</v>
      </c>
      <c r="BB609" t="s">
        <v>63</v>
      </c>
      <c r="BC609" t="s">
        <v>64</v>
      </c>
      <c r="BD609" t="s">
        <v>65</v>
      </c>
      <c r="BE609" t="s">
        <v>64</v>
      </c>
      <c r="BF609" t="s">
        <v>64</v>
      </c>
      <c r="BG609" t="s">
        <v>66</v>
      </c>
      <c r="BH609">
        <v>1</v>
      </c>
      <c r="BI609">
        <v>1</v>
      </c>
      <c r="BJ609" t="s">
        <v>67</v>
      </c>
      <c r="BK609" t="s">
        <v>68</v>
      </c>
      <c r="BL609" t="s">
        <v>98</v>
      </c>
    </row>
    <row r="610" spans="1:64" x14ac:dyDescent="0.3">
      <c r="A610" t="s">
        <v>1386</v>
      </c>
      <c r="B610">
        <v>609</v>
      </c>
      <c r="C610" t="s">
        <v>150</v>
      </c>
      <c r="D610" t="s">
        <v>151</v>
      </c>
      <c r="E610" t="s">
        <v>1387</v>
      </c>
      <c r="F610">
        <f t="shared" si="18"/>
        <v>0</v>
      </c>
      <c r="G610">
        <f t="shared" si="19"/>
        <v>4</v>
      </c>
      <c r="AB610">
        <f>VLOOKUP(A610,Florencia_corr!A:B,2,FALSE)</f>
        <v>4</v>
      </c>
      <c r="AC610">
        <v>0</v>
      </c>
      <c r="AD610">
        <v>1</v>
      </c>
      <c r="AF610" t="s">
        <v>62</v>
      </c>
      <c r="AL610">
        <v>16</v>
      </c>
      <c r="AM610">
        <v>2</v>
      </c>
      <c r="AN610">
        <v>8</v>
      </c>
      <c r="AO610">
        <v>6</v>
      </c>
      <c r="AP610">
        <v>9</v>
      </c>
      <c r="AQ610">
        <v>91.6</v>
      </c>
      <c r="AR610">
        <v>81.900000000000006</v>
      </c>
      <c r="AS610">
        <v>23.3</v>
      </c>
      <c r="AT610">
        <v>28.3</v>
      </c>
      <c r="AU610">
        <v>28.1</v>
      </c>
      <c r="AV610">
        <v>123.5</v>
      </c>
      <c r="AW610">
        <v>22.2</v>
      </c>
      <c r="AX610">
        <v>102.9</v>
      </c>
      <c r="AY610">
        <v>17.7</v>
      </c>
      <c r="AZ610">
        <v>131</v>
      </c>
      <c r="BA610">
        <v>144.5</v>
      </c>
      <c r="BB610" t="s">
        <v>63</v>
      </c>
      <c r="BC610" t="s">
        <v>64</v>
      </c>
      <c r="BD610" t="s">
        <v>65</v>
      </c>
      <c r="BE610" t="s">
        <v>64</v>
      </c>
      <c r="BF610" t="s">
        <v>64</v>
      </c>
      <c r="BG610" t="s">
        <v>66</v>
      </c>
      <c r="BH610">
        <v>1</v>
      </c>
      <c r="BI610">
        <v>1</v>
      </c>
      <c r="BJ610" t="s">
        <v>67</v>
      </c>
      <c r="BK610" t="s">
        <v>68</v>
      </c>
      <c r="BL610" t="s">
        <v>69</v>
      </c>
    </row>
    <row r="611" spans="1:64" x14ac:dyDescent="0.3">
      <c r="A611" t="s">
        <v>1388</v>
      </c>
      <c r="B611">
        <v>610</v>
      </c>
      <c r="C611" t="s">
        <v>150</v>
      </c>
      <c r="D611" t="s">
        <v>151</v>
      </c>
      <c r="E611" t="s">
        <v>1389</v>
      </c>
      <c r="F611">
        <f t="shared" si="18"/>
        <v>15</v>
      </c>
      <c r="G611">
        <f t="shared" si="19"/>
        <v>0</v>
      </c>
      <c r="AB611">
        <v>0</v>
      </c>
      <c r="AC611">
        <v>15</v>
      </c>
      <c r="AE611">
        <v>1</v>
      </c>
      <c r="AF611" t="s">
        <v>80</v>
      </c>
      <c r="AL611">
        <v>9</v>
      </c>
      <c r="AM611">
        <v>4</v>
      </c>
      <c r="AN611">
        <v>3</v>
      </c>
      <c r="AO611">
        <v>2</v>
      </c>
      <c r="AP611">
        <v>4</v>
      </c>
      <c r="AQ611">
        <v>115.9</v>
      </c>
      <c r="AR611">
        <v>104.9</v>
      </c>
      <c r="AS611">
        <v>26.9</v>
      </c>
      <c r="AT611">
        <v>33.700000000000003</v>
      </c>
      <c r="AU611">
        <v>35</v>
      </c>
      <c r="AV611">
        <v>154.4</v>
      </c>
      <c r="AW611">
        <v>25.3</v>
      </c>
      <c r="AX611">
        <v>129</v>
      </c>
      <c r="AY611">
        <v>16.399999999999999</v>
      </c>
      <c r="AZ611">
        <v>144.4</v>
      </c>
      <c r="BA611">
        <v>258.10000000000002</v>
      </c>
      <c r="BB611" t="s">
        <v>63</v>
      </c>
      <c r="BC611" t="s">
        <v>64</v>
      </c>
      <c r="BD611" t="s">
        <v>65</v>
      </c>
      <c r="BE611" t="s">
        <v>64</v>
      </c>
      <c r="BF611" t="s">
        <v>64</v>
      </c>
      <c r="BG611" t="s">
        <v>66</v>
      </c>
      <c r="BH611">
        <v>1</v>
      </c>
      <c r="BI611">
        <v>1</v>
      </c>
      <c r="BJ611" t="s">
        <v>67</v>
      </c>
      <c r="BK611" t="s">
        <v>68</v>
      </c>
      <c r="BL611" t="s">
        <v>69</v>
      </c>
    </row>
    <row r="612" spans="1:64" x14ac:dyDescent="0.3">
      <c r="A612" t="s">
        <v>1390</v>
      </c>
      <c r="B612">
        <v>611</v>
      </c>
      <c r="C612" t="s">
        <v>150</v>
      </c>
      <c r="D612" t="s">
        <v>151</v>
      </c>
      <c r="E612" t="s">
        <v>1391</v>
      </c>
      <c r="F612">
        <f t="shared" si="18"/>
        <v>0</v>
      </c>
      <c r="G612">
        <f t="shared" si="19"/>
        <v>2</v>
      </c>
      <c r="AB612">
        <f>VLOOKUP(A612,Florencia_corr!A:B,2,FALSE)</f>
        <v>2</v>
      </c>
      <c r="AC612">
        <v>0</v>
      </c>
      <c r="AD612">
        <v>1</v>
      </c>
      <c r="AF612" t="s">
        <v>62</v>
      </c>
      <c r="AL612">
        <v>17</v>
      </c>
      <c r="AM612">
        <v>7</v>
      </c>
      <c r="AN612">
        <v>9</v>
      </c>
      <c r="AO612">
        <v>1</v>
      </c>
      <c r="AP612">
        <v>7</v>
      </c>
      <c r="AQ612">
        <v>83.1</v>
      </c>
      <c r="AR612">
        <v>71.7</v>
      </c>
      <c r="AS612">
        <v>21.3</v>
      </c>
      <c r="AT612">
        <v>27.3</v>
      </c>
      <c r="AU612">
        <v>29.1</v>
      </c>
      <c r="AV612">
        <v>119.7</v>
      </c>
      <c r="AW612">
        <v>21.4</v>
      </c>
      <c r="AX612">
        <v>99.6</v>
      </c>
      <c r="AY612">
        <v>17.600000000000001</v>
      </c>
      <c r="AZ612">
        <v>129.4</v>
      </c>
      <c r="BA612">
        <v>125.8</v>
      </c>
      <c r="BB612" t="s">
        <v>63</v>
      </c>
      <c r="BC612" t="s">
        <v>64</v>
      </c>
      <c r="BD612" t="s">
        <v>65</v>
      </c>
      <c r="BE612" t="s">
        <v>64</v>
      </c>
      <c r="BF612" t="s">
        <v>64</v>
      </c>
      <c r="BG612" t="s">
        <v>66</v>
      </c>
      <c r="BH612">
        <v>1</v>
      </c>
      <c r="BI612">
        <v>1</v>
      </c>
      <c r="BJ612" t="s">
        <v>67</v>
      </c>
      <c r="BK612" t="s">
        <v>68</v>
      </c>
      <c r="BL612" t="s">
        <v>69</v>
      </c>
    </row>
    <row r="613" spans="1:64" x14ac:dyDescent="0.3">
      <c r="A613" t="s">
        <v>1392</v>
      </c>
      <c r="B613">
        <v>612</v>
      </c>
      <c r="C613" t="s">
        <v>150</v>
      </c>
      <c r="D613" t="s">
        <v>151</v>
      </c>
      <c r="E613" t="s">
        <v>1393</v>
      </c>
      <c r="F613">
        <f t="shared" si="18"/>
        <v>3</v>
      </c>
      <c r="G613">
        <f t="shared" si="19"/>
        <v>3</v>
      </c>
      <c r="AB613">
        <f>VLOOKUP(A613,Florencia_corr!A:B,2,FALSE)</f>
        <v>3</v>
      </c>
      <c r="AC613">
        <v>3</v>
      </c>
      <c r="AF613" t="s">
        <v>90</v>
      </c>
      <c r="AL613">
        <v>5</v>
      </c>
      <c r="AM613">
        <v>1</v>
      </c>
      <c r="AN613">
        <v>2</v>
      </c>
      <c r="AO613">
        <v>2</v>
      </c>
      <c r="AP613">
        <v>4</v>
      </c>
      <c r="AQ613">
        <v>109.6</v>
      </c>
      <c r="AR613">
        <v>101.8</v>
      </c>
      <c r="AS613">
        <v>27.1</v>
      </c>
      <c r="AT613">
        <v>34.9</v>
      </c>
      <c r="AU613">
        <v>35.6</v>
      </c>
      <c r="AV613">
        <v>148.5</v>
      </c>
      <c r="AW613">
        <v>24.4</v>
      </c>
      <c r="AX613">
        <v>125.4</v>
      </c>
      <c r="AY613">
        <v>16.2</v>
      </c>
      <c r="AZ613">
        <v>167.1</v>
      </c>
      <c r="BA613">
        <v>261.7</v>
      </c>
      <c r="BB613" t="s">
        <v>63</v>
      </c>
      <c r="BC613" t="s">
        <v>64</v>
      </c>
      <c r="BD613" t="s">
        <v>65</v>
      </c>
      <c r="BE613" t="s">
        <v>64</v>
      </c>
      <c r="BF613" t="s">
        <v>64</v>
      </c>
      <c r="BG613" t="s">
        <v>66</v>
      </c>
      <c r="BH613">
        <v>1</v>
      </c>
      <c r="BI613">
        <v>1</v>
      </c>
      <c r="BJ613" t="s">
        <v>116</v>
      </c>
      <c r="BK613" t="s">
        <v>68</v>
      </c>
      <c r="BL613" t="s">
        <v>69</v>
      </c>
    </row>
    <row r="614" spans="1:64" x14ac:dyDescent="0.3">
      <c r="A614" t="s">
        <v>1394</v>
      </c>
      <c r="B614">
        <v>613</v>
      </c>
      <c r="C614" t="s">
        <v>150</v>
      </c>
      <c r="D614" t="s">
        <v>151</v>
      </c>
      <c r="E614" t="s">
        <v>1395</v>
      </c>
      <c r="F614">
        <f t="shared" si="18"/>
        <v>12</v>
      </c>
      <c r="G614">
        <f t="shared" si="19"/>
        <v>0</v>
      </c>
      <c r="H614">
        <v>0</v>
      </c>
      <c r="I614">
        <v>12</v>
      </c>
      <c r="K614">
        <v>1</v>
      </c>
      <c r="L614" t="s">
        <v>80</v>
      </c>
      <c r="AL614">
        <v>32</v>
      </c>
      <c r="AM614">
        <v>7</v>
      </c>
      <c r="AN614">
        <v>9</v>
      </c>
      <c r="AO614">
        <v>16</v>
      </c>
      <c r="AP614">
        <v>13</v>
      </c>
      <c r="AQ614">
        <v>103.9</v>
      </c>
      <c r="AR614">
        <v>90.2</v>
      </c>
      <c r="AS614">
        <v>24</v>
      </c>
      <c r="AT614">
        <v>29.5</v>
      </c>
      <c r="AU614">
        <v>34.700000000000003</v>
      </c>
      <c r="AV614">
        <v>146.9</v>
      </c>
      <c r="AW614">
        <v>23.3</v>
      </c>
      <c r="AX614">
        <v>125</v>
      </c>
      <c r="AY614">
        <v>15.6</v>
      </c>
      <c r="AZ614">
        <v>153.6</v>
      </c>
      <c r="BA614">
        <v>219.1</v>
      </c>
      <c r="BB614" t="s">
        <v>63</v>
      </c>
      <c r="BC614" t="s">
        <v>64</v>
      </c>
      <c r="BD614" t="s">
        <v>65</v>
      </c>
      <c r="BE614" t="s">
        <v>64</v>
      </c>
      <c r="BF614" t="s">
        <v>64</v>
      </c>
      <c r="BG614" t="s">
        <v>66</v>
      </c>
      <c r="BH614">
        <v>1</v>
      </c>
      <c r="BI614">
        <v>1</v>
      </c>
      <c r="BJ614" t="s">
        <v>67</v>
      </c>
      <c r="BK614" t="s">
        <v>68</v>
      </c>
      <c r="BL614" t="s">
        <v>69</v>
      </c>
    </row>
    <row r="615" spans="1:64" x14ac:dyDescent="0.3">
      <c r="A615" t="s">
        <v>1396</v>
      </c>
      <c r="B615">
        <v>614</v>
      </c>
      <c r="C615" t="s">
        <v>224</v>
      </c>
      <c r="D615" t="s">
        <v>88</v>
      </c>
      <c r="E615" t="s">
        <v>1397</v>
      </c>
      <c r="F615">
        <f t="shared" si="18"/>
        <v>101</v>
      </c>
      <c r="G615">
        <f t="shared" si="19"/>
        <v>3</v>
      </c>
      <c r="H615">
        <v>0</v>
      </c>
      <c r="I615">
        <v>13</v>
      </c>
      <c r="K615">
        <v>1</v>
      </c>
      <c r="L615" t="s">
        <v>80</v>
      </c>
      <c r="M615">
        <f>VLOOKUP(A615,'San Agustin_corr'!A:B,2,FALSE)</f>
        <v>1</v>
      </c>
      <c r="N615">
        <v>29</v>
      </c>
      <c r="Q615" t="s">
        <v>90</v>
      </c>
      <c r="R615">
        <f>VLOOKUP(A615,Toche_corr!A:B,2,FALSE)</f>
        <v>2</v>
      </c>
      <c r="S615">
        <v>38</v>
      </c>
      <c r="V615" t="s">
        <v>90</v>
      </c>
      <c r="AG615">
        <v>0</v>
      </c>
      <c r="AH615">
        <v>21</v>
      </c>
      <c r="AJ615">
        <v>1</v>
      </c>
      <c r="AK615" t="s">
        <v>80</v>
      </c>
      <c r="AL615">
        <v>24</v>
      </c>
      <c r="AM615">
        <v>9</v>
      </c>
      <c r="AN615">
        <v>11</v>
      </c>
      <c r="AO615">
        <v>4</v>
      </c>
      <c r="AP615">
        <v>4</v>
      </c>
      <c r="AQ615">
        <v>8.6</v>
      </c>
      <c r="AR615">
        <v>4.0999999999999996</v>
      </c>
      <c r="AS615">
        <v>3.6</v>
      </c>
      <c r="AT615">
        <v>2.2000000000000002</v>
      </c>
      <c r="AU615">
        <v>10.1</v>
      </c>
      <c r="AV615">
        <v>92.3</v>
      </c>
      <c r="AW615">
        <v>44.4</v>
      </c>
      <c r="AX615">
        <v>48.8</v>
      </c>
      <c r="AY615">
        <v>47.6</v>
      </c>
      <c r="AZ615">
        <v>48.8</v>
      </c>
      <c r="BA615">
        <v>9.6999999999999993</v>
      </c>
      <c r="BB615" t="s">
        <v>63</v>
      </c>
      <c r="BC615" t="s">
        <v>64</v>
      </c>
      <c r="BD615" t="s">
        <v>65</v>
      </c>
      <c r="BE615" t="s">
        <v>64</v>
      </c>
      <c r="BF615" t="s">
        <v>64</v>
      </c>
      <c r="BG615" t="s">
        <v>176</v>
      </c>
      <c r="BH615">
        <v>3</v>
      </c>
      <c r="BI615">
        <v>2</v>
      </c>
      <c r="BJ615" t="s">
        <v>75</v>
      </c>
      <c r="BK615" t="s">
        <v>91</v>
      </c>
      <c r="BL615" t="s">
        <v>81</v>
      </c>
    </row>
    <row r="616" spans="1:64" x14ac:dyDescent="0.3">
      <c r="A616" t="s">
        <v>1398</v>
      </c>
      <c r="B616">
        <v>615</v>
      </c>
      <c r="C616" t="s">
        <v>110</v>
      </c>
      <c r="D616" t="s">
        <v>88</v>
      </c>
      <c r="E616" t="s">
        <v>1399</v>
      </c>
      <c r="F616">
        <f t="shared" si="18"/>
        <v>2</v>
      </c>
      <c r="G616">
        <f t="shared" si="19"/>
        <v>15</v>
      </c>
      <c r="M616">
        <f>VLOOKUP(A616,'San Agustin_corr'!A:B,2,FALSE)</f>
        <v>15</v>
      </c>
      <c r="N616">
        <v>2</v>
      </c>
      <c r="Q616" t="s">
        <v>90</v>
      </c>
      <c r="AL616">
        <v>30</v>
      </c>
      <c r="AM616">
        <v>14</v>
      </c>
      <c r="AN616">
        <v>16</v>
      </c>
      <c r="AO616">
        <v>0</v>
      </c>
      <c r="AP616">
        <v>7</v>
      </c>
      <c r="AQ616">
        <v>19.8</v>
      </c>
      <c r="AR616">
        <v>11.4</v>
      </c>
      <c r="AS616">
        <v>4.4000000000000004</v>
      </c>
      <c r="AT616">
        <v>6</v>
      </c>
      <c r="AU616">
        <v>28.9</v>
      </c>
      <c r="AV616">
        <v>76</v>
      </c>
      <c r="AW616">
        <v>6.6</v>
      </c>
      <c r="AX616">
        <v>69.900000000000006</v>
      </c>
      <c r="AY616">
        <v>8.6</v>
      </c>
      <c r="AZ616">
        <v>72.8</v>
      </c>
      <c r="BA616">
        <v>32.299999999999997</v>
      </c>
      <c r="BB616" t="s">
        <v>63</v>
      </c>
      <c r="BC616" t="s">
        <v>64</v>
      </c>
      <c r="BD616" t="s">
        <v>65</v>
      </c>
      <c r="BE616" t="s">
        <v>64</v>
      </c>
      <c r="BF616" t="s">
        <v>64</v>
      </c>
      <c r="BG616" t="s">
        <v>66</v>
      </c>
      <c r="BH616">
        <v>1</v>
      </c>
      <c r="BI616">
        <v>1</v>
      </c>
      <c r="BJ616" t="s">
        <v>75</v>
      </c>
      <c r="BK616" t="s">
        <v>91</v>
      </c>
      <c r="BL616" t="s">
        <v>69</v>
      </c>
    </row>
    <row r="617" spans="1:64" x14ac:dyDescent="0.3">
      <c r="A617" t="s">
        <v>1400</v>
      </c>
      <c r="B617">
        <v>616</v>
      </c>
      <c r="C617" t="s">
        <v>120</v>
      </c>
      <c r="D617" t="s">
        <v>121</v>
      </c>
      <c r="E617" t="s">
        <v>1401</v>
      </c>
      <c r="F617">
        <f t="shared" si="18"/>
        <v>2</v>
      </c>
      <c r="G617">
        <f t="shared" si="19"/>
        <v>5</v>
      </c>
      <c r="H617">
        <f>VLOOKUP(A617,Barbacoas_H_corr!A:B,2,FALSE)</f>
        <v>5</v>
      </c>
      <c r="I617">
        <v>2</v>
      </c>
      <c r="L617" t="s">
        <v>90</v>
      </c>
      <c r="AL617">
        <v>5</v>
      </c>
      <c r="AM617">
        <v>2</v>
      </c>
      <c r="AN617">
        <v>3</v>
      </c>
      <c r="AO617">
        <v>0</v>
      </c>
      <c r="AP617">
        <v>3</v>
      </c>
      <c r="AQ617">
        <v>27</v>
      </c>
      <c r="AR617">
        <v>20</v>
      </c>
      <c r="AS617">
        <v>10.8</v>
      </c>
      <c r="AT617">
        <v>19.5</v>
      </c>
      <c r="AU617">
        <v>17.3</v>
      </c>
      <c r="AV617">
        <v>152.4</v>
      </c>
      <c r="AW617">
        <v>54.7</v>
      </c>
      <c r="AX617">
        <v>95.3</v>
      </c>
      <c r="AY617">
        <v>36.5</v>
      </c>
      <c r="AZ617">
        <v>68</v>
      </c>
      <c r="BA617">
        <v>150</v>
      </c>
      <c r="BB617" t="s">
        <v>63</v>
      </c>
      <c r="BC617" t="s">
        <v>64</v>
      </c>
      <c r="BD617" t="s">
        <v>65</v>
      </c>
      <c r="BE617" t="s">
        <v>64</v>
      </c>
      <c r="BF617" t="s">
        <v>64</v>
      </c>
      <c r="BG617" t="s">
        <v>66</v>
      </c>
      <c r="BH617">
        <v>1</v>
      </c>
      <c r="BI617">
        <v>1</v>
      </c>
      <c r="BJ617" t="s">
        <v>67</v>
      </c>
      <c r="BK617" t="s">
        <v>68</v>
      </c>
      <c r="BL617" t="s">
        <v>69</v>
      </c>
    </row>
    <row r="618" spans="1:64" x14ac:dyDescent="0.3">
      <c r="A618" t="s">
        <v>1402</v>
      </c>
      <c r="B618">
        <v>617</v>
      </c>
      <c r="C618" t="s">
        <v>209</v>
      </c>
      <c r="D618" t="s">
        <v>88</v>
      </c>
      <c r="E618" t="s">
        <v>1403</v>
      </c>
      <c r="F618">
        <f t="shared" si="18"/>
        <v>0</v>
      </c>
      <c r="G618">
        <f t="shared" si="19"/>
        <v>2</v>
      </c>
      <c r="W618">
        <f>VLOOKUP(A618,Honda_corr!A:B,2,FALSE)</f>
        <v>1</v>
      </c>
      <c r="X618">
        <v>0</v>
      </c>
      <c r="Y618">
        <v>1</v>
      </c>
      <c r="AA618" t="s">
        <v>62</v>
      </c>
      <c r="AB618">
        <f>VLOOKUP(A618,Florencia_corr!A:B,2,FALSE)</f>
        <v>1</v>
      </c>
      <c r="AC618">
        <v>0</v>
      </c>
      <c r="AD618">
        <v>1</v>
      </c>
      <c r="AF618" t="s">
        <v>62</v>
      </c>
      <c r="AL618">
        <v>29</v>
      </c>
      <c r="AM618">
        <v>10</v>
      </c>
      <c r="AN618">
        <v>19</v>
      </c>
      <c r="AO618">
        <v>0</v>
      </c>
      <c r="AP618">
        <v>8</v>
      </c>
      <c r="AQ618">
        <v>14.4</v>
      </c>
      <c r="AR618">
        <v>9.6999999999999993</v>
      </c>
      <c r="AS618">
        <v>5.4</v>
      </c>
      <c r="AT618">
        <v>4</v>
      </c>
      <c r="AU618">
        <v>16.7</v>
      </c>
      <c r="AV618">
        <v>74.3</v>
      </c>
      <c r="AW618">
        <v>16.7</v>
      </c>
      <c r="AX618">
        <v>57.7</v>
      </c>
      <c r="AY618">
        <v>22.4</v>
      </c>
      <c r="AZ618">
        <v>57.6</v>
      </c>
      <c r="BA618">
        <v>14.4</v>
      </c>
      <c r="BB618" t="s">
        <v>63</v>
      </c>
      <c r="BC618" t="s">
        <v>64</v>
      </c>
      <c r="BD618" t="s">
        <v>65</v>
      </c>
      <c r="BE618" t="s">
        <v>64</v>
      </c>
      <c r="BF618" t="s">
        <v>64</v>
      </c>
      <c r="BG618" t="s">
        <v>74</v>
      </c>
      <c r="BH618">
        <v>3</v>
      </c>
      <c r="BI618">
        <v>3</v>
      </c>
      <c r="BJ618" t="s">
        <v>75</v>
      </c>
      <c r="BK618" t="s">
        <v>91</v>
      </c>
      <c r="BL618" t="s">
        <v>69</v>
      </c>
    </row>
    <row r="619" spans="1:64" x14ac:dyDescent="0.3">
      <c r="A619" t="s">
        <v>1404</v>
      </c>
      <c r="B619">
        <v>618</v>
      </c>
      <c r="C619" t="s">
        <v>138</v>
      </c>
      <c r="D619" t="s">
        <v>88</v>
      </c>
      <c r="E619" t="s">
        <v>1405</v>
      </c>
      <c r="F619">
        <f t="shared" si="18"/>
        <v>0</v>
      </c>
      <c r="G619">
        <f t="shared" si="19"/>
        <v>2</v>
      </c>
      <c r="M619">
        <f>VLOOKUP(A619,'San Agustin_corr'!A:B,2,FALSE)</f>
        <v>2</v>
      </c>
      <c r="N619">
        <v>0</v>
      </c>
      <c r="O619">
        <v>1</v>
      </c>
      <c r="Q619" t="s">
        <v>62</v>
      </c>
      <c r="AL619">
        <v>9</v>
      </c>
      <c r="AM619">
        <v>3</v>
      </c>
      <c r="AN619">
        <v>5</v>
      </c>
      <c r="AO619">
        <v>1</v>
      </c>
      <c r="AP619">
        <v>4</v>
      </c>
      <c r="AQ619">
        <v>42.5</v>
      </c>
      <c r="AR619">
        <v>26.3</v>
      </c>
      <c r="AS619">
        <v>13.8</v>
      </c>
      <c r="AT619">
        <v>15.5</v>
      </c>
      <c r="AU619">
        <v>38</v>
      </c>
      <c r="AV619">
        <v>231</v>
      </c>
      <c r="AW619">
        <v>41</v>
      </c>
      <c r="AX619">
        <v>183.8</v>
      </c>
      <c r="AY619">
        <v>18.2</v>
      </c>
      <c r="AZ619">
        <v>152.19999999999999</v>
      </c>
      <c r="BA619">
        <v>357</v>
      </c>
      <c r="BB619" t="s">
        <v>63</v>
      </c>
      <c r="BC619" t="s">
        <v>64</v>
      </c>
      <c r="BD619" t="s">
        <v>65</v>
      </c>
      <c r="BE619" t="s">
        <v>64</v>
      </c>
      <c r="BF619" t="s">
        <v>64</v>
      </c>
      <c r="BG619" t="s">
        <v>66</v>
      </c>
      <c r="BH619">
        <v>1</v>
      </c>
      <c r="BI619">
        <v>2</v>
      </c>
      <c r="BJ619" t="s">
        <v>116</v>
      </c>
      <c r="BK619" t="s">
        <v>68</v>
      </c>
      <c r="BL619" t="s">
        <v>69</v>
      </c>
    </row>
    <row r="620" spans="1:64" x14ac:dyDescent="0.3">
      <c r="A620" t="s">
        <v>1406</v>
      </c>
      <c r="B620">
        <v>619</v>
      </c>
      <c r="C620" t="s">
        <v>209</v>
      </c>
      <c r="D620" t="s">
        <v>88</v>
      </c>
      <c r="E620" t="s">
        <v>1407</v>
      </c>
      <c r="F620">
        <f t="shared" si="18"/>
        <v>74</v>
      </c>
      <c r="G620">
        <f t="shared" si="19"/>
        <v>20</v>
      </c>
      <c r="M620">
        <f>VLOOKUP(A620,'San Agustin_corr'!A:B,2,FALSE)</f>
        <v>12</v>
      </c>
      <c r="N620">
        <v>13</v>
      </c>
      <c r="Q620" t="s">
        <v>90</v>
      </c>
      <c r="R620">
        <f>VLOOKUP(A620,Toche_corr!A:B,2,FALSE)</f>
        <v>2</v>
      </c>
      <c r="S620">
        <v>41</v>
      </c>
      <c r="V620" t="s">
        <v>90</v>
      </c>
      <c r="AG620">
        <f>VLOOKUP(A620,Fusa_corr!A:B,2,FALSE)</f>
        <v>6</v>
      </c>
      <c r="AH620">
        <v>20</v>
      </c>
      <c r="AK620" t="s">
        <v>90</v>
      </c>
      <c r="AL620">
        <v>33</v>
      </c>
      <c r="AM620">
        <v>5</v>
      </c>
      <c r="AN620">
        <v>23</v>
      </c>
      <c r="AO620">
        <v>5</v>
      </c>
      <c r="AP620">
        <v>4</v>
      </c>
      <c r="AQ620">
        <v>13.6</v>
      </c>
      <c r="AR620">
        <v>7</v>
      </c>
      <c r="AS620">
        <v>5</v>
      </c>
      <c r="AT620">
        <v>3.1</v>
      </c>
      <c r="AU620">
        <v>12.8</v>
      </c>
      <c r="AV620">
        <v>69.900000000000006</v>
      </c>
      <c r="AW620">
        <v>15.8</v>
      </c>
      <c r="AX620">
        <v>53.8</v>
      </c>
      <c r="AY620">
        <v>22.7</v>
      </c>
      <c r="AZ620">
        <v>61.3</v>
      </c>
      <c r="BA620">
        <v>9.9</v>
      </c>
      <c r="BB620" t="s">
        <v>63</v>
      </c>
      <c r="BC620" t="s">
        <v>64</v>
      </c>
      <c r="BD620" t="s">
        <v>65</v>
      </c>
      <c r="BE620" t="s">
        <v>64</v>
      </c>
      <c r="BF620" t="s">
        <v>64</v>
      </c>
      <c r="BG620" t="s">
        <v>66</v>
      </c>
      <c r="BH620">
        <v>2</v>
      </c>
      <c r="BI620">
        <v>1</v>
      </c>
      <c r="BJ620" t="s">
        <v>75</v>
      </c>
      <c r="BK620" t="s">
        <v>91</v>
      </c>
      <c r="BL620" t="s">
        <v>69</v>
      </c>
    </row>
    <row r="621" spans="1:64" x14ac:dyDescent="0.3">
      <c r="A621" t="s">
        <v>1408</v>
      </c>
      <c r="B621">
        <v>620</v>
      </c>
      <c r="C621" t="s">
        <v>120</v>
      </c>
      <c r="D621" t="s">
        <v>121</v>
      </c>
      <c r="E621" t="s">
        <v>1409</v>
      </c>
      <c r="F621">
        <f t="shared" si="18"/>
        <v>0</v>
      </c>
      <c r="G621">
        <f t="shared" si="19"/>
        <v>8</v>
      </c>
      <c r="AG621">
        <f>VLOOKUP(A621,Fusa_corr!A:B,2,FALSE)</f>
        <v>8</v>
      </c>
      <c r="AH621">
        <v>0</v>
      </c>
      <c r="AI621">
        <v>1</v>
      </c>
      <c r="AK621" t="s">
        <v>62</v>
      </c>
      <c r="AL621">
        <v>4</v>
      </c>
      <c r="AM621">
        <v>1</v>
      </c>
      <c r="AN621">
        <v>2</v>
      </c>
      <c r="AO621">
        <v>1</v>
      </c>
      <c r="AP621">
        <v>4</v>
      </c>
      <c r="AQ621">
        <v>24.6</v>
      </c>
      <c r="AR621">
        <v>18.2</v>
      </c>
      <c r="AS621">
        <v>11.6</v>
      </c>
      <c r="AT621">
        <v>19.100000000000001</v>
      </c>
      <c r="AU621">
        <v>12.8</v>
      </c>
      <c r="AV621">
        <v>134.5</v>
      </c>
      <c r="AW621">
        <v>52.7</v>
      </c>
      <c r="AX621">
        <v>81.8</v>
      </c>
      <c r="AY621">
        <v>39.200000000000003</v>
      </c>
      <c r="AZ621">
        <v>112.2</v>
      </c>
      <c r="BA621">
        <v>75</v>
      </c>
      <c r="BB621" t="s">
        <v>361</v>
      </c>
      <c r="BC621" t="s">
        <v>64</v>
      </c>
      <c r="BD621" t="s">
        <v>362</v>
      </c>
      <c r="BE621" t="s">
        <v>559</v>
      </c>
      <c r="BF621" t="s">
        <v>1410</v>
      </c>
      <c r="BG621" t="s">
        <v>66</v>
      </c>
      <c r="BH621">
        <v>1</v>
      </c>
      <c r="BI621">
        <v>1</v>
      </c>
      <c r="BJ621" t="s">
        <v>67</v>
      </c>
      <c r="BK621" t="s">
        <v>68</v>
      </c>
      <c r="BL621" t="s">
        <v>69</v>
      </c>
    </row>
    <row r="622" spans="1:64" x14ac:dyDescent="0.3">
      <c r="A622" t="s">
        <v>1411</v>
      </c>
      <c r="B622">
        <v>621</v>
      </c>
      <c r="C622" t="s">
        <v>120</v>
      </c>
      <c r="D622" t="s">
        <v>121</v>
      </c>
      <c r="E622" t="s">
        <v>1412</v>
      </c>
      <c r="F622">
        <f t="shared" si="18"/>
        <v>2</v>
      </c>
      <c r="G622">
        <f t="shared" si="19"/>
        <v>3</v>
      </c>
      <c r="J622">
        <v>1</v>
      </c>
      <c r="L622" t="s">
        <v>62</v>
      </c>
      <c r="M622">
        <f>VLOOKUP(A622,'San Agustin_corr'!A:B,2,FALSE)</f>
        <v>3</v>
      </c>
      <c r="N622">
        <v>2</v>
      </c>
      <c r="Q622" t="s">
        <v>90</v>
      </c>
      <c r="AL622">
        <v>19</v>
      </c>
      <c r="AM622">
        <v>6</v>
      </c>
      <c r="AN622">
        <v>8</v>
      </c>
      <c r="AO622">
        <v>5</v>
      </c>
      <c r="AP622">
        <v>7</v>
      </c>
      <c r="AQ622">
        <v>20.5</v>
      </c>
      <c r="AR622">
        <v>16.2</v>
      </c>
      <c r="AS622">
        <v>10.5</v>
      </c>
      <c r="AT622">
        <v>18.5</v>
      </c>
      <c r="AU622">
        <v>13.3</v>
      </c>
      <c r="AV622">
        <v>128.1</v>
      </c>
      <c r="AW622">
        <v>50.6</v>
      </c>
      <c r="AX622">
        <v>73.5</v>
      </c>
      <c r="AY622">
        <v>40.799999999999997</v>
      </c>
      <c r="AZ622">
        <v>113.4</v>
      </c>
      <c r="BA622">
        <v>70.5</v>
      </c>
      <c r="BB622" t="s">
        <v>63</v>
      </c>
      <c r="BC622" t="s">
        <v>64</v>
      </c>
      <c r="BD622" t="s">
        <v>65</v>
      </c>
      <c r="BE622" t="s">
        <v>64</v>
      </c>
      <c r="BF622" t="s">
        <v>64</v>
      </c>
      <c r="BG622" t="s">
        <v>66</v>
      </c>
      <c r="BH622">
        <v>1</v>
      </c>
      <c r="BI622">
        <v>1</v>
      </c>
      <c r="BJ622" t="s">
        <v>67</v>
      </c>
      <c r="BK622" t="s">
        <v>68</v>
      </c>
      <c r="BL622" t="s">
        <v>69</v>
      </c>
    </row>
    <row r="623" spans="1:64" x14ac:dyDescent="0.3">
      <c r="A623" t="s">
        <v>1413</v>
      </c>
      <c r="B623">
        <v>622</v>
      </c>
      <c r="C623" t="s">
        <v>138</v>
      </c>
      <c r="D623" t="s">
        <v>88</v>
      </c>
      <c r="E623" t="s">
        <v>1414</v>
      </c>
      <c r="F623">
        <f t="shared" si="18"/>
        <v>44</v>
      </c>
      <c r="G623">
        <f t="shared" si="19"/>
        <v>14</v>
      </c>
      <c r="H623">
        <f>VLOOKUP(A623,Barbacoas_H_corr!A:B,2,FALSE)</f>
        <v>8</v>
      </c>
      <c r="I623">
        <v>44</v>
      </c>
      <c r="L623" t="s">
        <v>90</v>
      </c>
      <c r="AB623">
        <f>VLOOKUP(A623,Florencia_corr!A:B,2,FALSE)</f>
        <v>6</v>
      </c>
      <c r="AC623">
        <v>0</v>
      </c>
      <c r="AD623">
        <v>1</v>
      </c>
      <c r="AF623" t="s">
        <v>62</v>
      </c>
      <c r="AL623">
        <v>14</v>
      </c>
      <c r="AM623">
        <v>7</v>
      </c>
      <c r="AN623">
        <v>7</v>
      </c>
      <c r="AO623">
        <v>0</v>
      </c>
      <c r="AP623">
        <v>4</v>
      </c>
      <c r="AQ623">
        <v>28.8</v>
      </c>
      <c r="AR623">
        <v>19.5</v>
      </c>
      <c r="AS623">
        <v>12.5</v>
      </c>
      <c r="AT623">
        <v>9.6999999999999993</v>
      </c>
      <c r="AU623">
        <v>24.3</v>
      </c>
      <c r="AV623">
        <v>178.2</v>
      </c>
      <c r="AW623">
        <v>31.7</v>
      </c>
      <c r="AX623">
        <v>148.69999999999999</v>
      </c>
      <c r="AY623">
        <v>17.600000000000001</v>
      </c>
      <c r="AZ623">
        <v>117.6</v>
      </c>
      <c r="BA623">
        <v>107.4</v>
      </c>
      <c r="BB623" t="s">
        <v>63</v>
      </c>
      <c r="BC623" t="s">
        <v>64</v>
      </c>
      <c r="BD623" t="s">
        <v>65</v>
      </c>
      <c r="BE623" t="s">
        <v>64</v>
      </c>
      <c r="BF623" t="s">
        <v>64</v>
      </c>
      <c r="BG623" t="s">
        <v>66</v>
      </c>
      <c r="BH623">
        <v>1</v>
      </c>
      <c r="BI623">
        <v>1</v>
      </c>
      <c r="BJ623" t="s">
        <v>116</v>
      </c>
      <c r="BK623" t="s">
        <v>68</v>
      </c>
      <c r="BL623" t="s">
        <v>69</v>
      </c>
    </row>
    <row r="624" spans="1:64" x14ac:dyDescent="0.3">
      <c r="A624" t="s">
        <v>1415</v>
      </c>
      <c r="B624">
        <v>623</v>
      </c>
      <c r="C624" t="s">
        <v>150</v>
      </c>
      <c r="D624" t="s">
        <v>151</v>
      </c>
      <c r="E624" t="s">
        <v>1416</v>
      </c>
      <c r="F624">
        <f t="shared" si="18"/>
        <v>18</v>
      </c>
      <c r="G624">
        <f t="shared" si="19"/>
        <v>10</v>
      </c>
      <c r="H624">
        <f>VLOOKUP(A624,Barbacoas_H_corr!A:B,2,FALSE)</f>
        <v>4</v>
      </c>
      <c r="I624">
        <v>18</v>
      </c>
      <c r="L624" t="s">
        <v>90</v>
      </c>
      <c r="M624">
        <f>VLOOKUP(A624,'San Agustin_corr'!A:B,2,FALSE)</f>
        <v>5</v>
      </c>
      <c r="N624">
        <v>0</v>
      </c>
      <c r="O624">
        <v>1</v>
      </c>
      <c r="Q624" t="s">
        <v>62</v>
      </c>
      <c r="AG624">
        <f>VLOOKUP(A624,Fusa_corr!A:B,2,FALSE)</f>
        <v>1</v>
      </c>
      <c r="AH624">
        <v>0</v>
      </c>
      <c r="AI624">
        <v>1</v>
      </c>
      <c r="AK624" t="s">
        <v>62</v>
      </c>
      <c r="AL624">
        <v>8</v>
      </c>
      <c r="AM624">
        <v>2</v>
      </c>
      <c r="AN624">
        <v>3</v>
      </c>
      <c r="AO624">
        <v>3</v>
      </c>
      <c r="AP624">
        <v>8</v>
      </c>
      <c r="AQ624">
        <v>155</v>
      </c>
      <c r="AR624">
        <v>150.4</v>
      </c>
      <c r="AS624">
        <v>38.200000000000003</v>
      </c>
      <c r="AT624">
        <v>51.7</v>
      </c>
      <c r="AU624">
        <v>50.6</v>
      </c>
      <c r="AV624">
        <v>223.9</v>
      </c>
      <c r="AW624">
        <v>22.9</v>
      </c>
      <c r="AX624">
        <v>201</v>
      </c>
      <c r="AY624">
        <v>10.1</v>
      </c>
      <c r="AZ624">
        <v>162.19999999999999</v>
      </c>
      <c r="BA624">
        <v>651.70000000000005</v>
      </c>
      <c r="BB624" t="s">
        <v>63</v>
      </c>
      <c r="BC624" t="s">
        <v>64</v>
      </c>
      <c r="BD624" t="s">
        <v>65</v>
      </c>
      <c r="BE624" t="s">
        <v>64</v>
      </c>
      <c r="BF624" t="s">
        <v>64</v>
      </c>
      <c r="BG624" t="s">
        <v>66</v>
      </c>
      <c r="BH624">
        <v>1</v>
      </c>
      <c r="BI624">
        <v>1</v>
      </c>
      <c r="BJ624" t="s">
        <v>116</v>
      </c>
      <c r="BK624" t="s">
        <v>68</v>
      </c>
      <c r="BL624" t="s">
        <v>69</v>
      </c>
    </row>
    <row r="625" spans="1:64" x14ac:dyDescent="0.3">
      <c r="A625" t="s">
        <v>1417</v>
      </c>
      <c r="B625">
        <v>624</v>
      </c>
      <c r="C625" t="s">
        <v>150</v>
      </c>
      <c r="D625" t="s">
        <v>151</v>
      </c>
      <c r="E625" t="s">
        <v>1418</v>
      </c>
      <c r="F625">
        <f t="shared" si="18"/>
        <v>25</v>
      </c>
      <c r="G625">
        <f t="shared" si="19"/>
        <v>0</v>
      </c>
      <c r="H625">
        <v>0</v>
      </c>
      <c r="I625">
        <v>25</v>
      </c>
      <c r="K625">
        <v>1</v>
      </c>
      <c r="L625" t="s">
        <v>80</v>
      </c>
      <c r="AL625">
        <v>4</v>
      </c>
      <c r="AM625">
        <v>1</v>
      </c>
      <c r="AN625">
        <v>2</v>
      </c>
      <c r="AO625">
        <v>1</v>
      </c>
      <c r="AP625">
        <v>4</v>
      </c>
      <c r="AQ625">
        <v>126.4</v>
      </c>
      <c r="AR625">
        <v>120.4</v>
      </c>
      <c r="AS625">
        <v>32.9</v>
      </c>
      <c r="AT625">
        <v>42.6</v>
      </c>
      <c r="AU625">
        <v>44.3</v>
      </c>
      <c r="AV625">
        <v>196.2</v>
      </c>
      <c r="AW625">
        <v>28.1</v>
      </c>
      <c r="AX625">
        <v>168.1</v>
      </c>
      <c r="AY625">
        <v>14.3</v>
      </c>
      <c r="AZ625">
        <v>140.19999999999999</v>
      </c>
      <c r="BA625">
        <v>412</v>
      </c>
      <c r="BB625" t="s">
        <v>63</v>
      </c>
      <c r="BC625" t="s">
        <v>64</v>
      </c>
      <c r="BD625" t="s">
        <v>65</v>
      </c>
      <c r="BE625" t="s">
        <v>64</v>
      </c>
      <c r="BF625" t="s">
        <v>64</v>
      </c>
      <c r="BG625" t="s">
        <v>66</v>
      </c>
      <c r="BH625">
        <v>1</v>
      </c>
      <c r="BI625">
        <v>1</v>
      </c>
      <c r="BJ625" t="s">
        <v>67</v>
      </c>
      <c r="BK625" t="s">
        <v>68</v>
      </c>
      <c r="BL625" t="s">
        <v>69</v>
      </c>
    </row>
    <row r="626" spans="1:64" x14ac:dyDescent="0.3">
      <c r="A626" t="s">
        <v>1419</v>
      </c>
      <c r="B626">
        <v>625</v>
      </c>
      <c r="C626" t="s">
        <v>150</v>
      </c>
      <c r="D626" t="s">
        <v>151</v>
      </c>
      <c r="E626" t="s">
        <v>1420</v>
      </c>
      <c r="F626">
        <f t="shared" si="18"/>
        <v>1</v>
      </c>
      <c r="G626">
        <f t="shared" si="19"/>
        <v>6</v>
      </c>
      <c r="AB626">
        <f>VLOOKUP(A626,Florencia_corr!A:B,2,FALSE)</f>
        <v>6</v>
      </c>
      <c r="AC626">
        <v>1</v>
      </c>
      <c r="AF626" t="s">
        <v>90</v>
      </c>
      <c r="AL626">
        <v>21</v>
      </c>
      <c r="AM626">
        <v>11</v>
      </c>
      <c r="AN626">
        <v>9</v>
      </c>
      <c r="AO626">
        <v>1</v>
      </c>
      <c r="AP626">
        <v>14</v>
      </c>
      <c r="AQ626">
        <v>169.1</v>
      </c>
      <c r="AR626">
        <v>164.1</v>
      </c>
      <c r="AS626">
        <v>38.1</v>
      </c>
      <c r="AT626">
        <v>51.7</v>
      </c>
      <c r="AU626">
        <v>52.5</v>
      </c>
      <c r="AV626">
        <v>237</v>
      </c>
      <c r="AW626">
        <v>34.700000000000003</v>
      </c>
      <c r="AX626">
        <v>201.2</v>
      </c>
      <c r="AY626">
        <v>14.7</v>
      </c>
      <c r="AZ626">
        <v>156.80000000000001</v>
      </c>
      <c r="BA626">
        <v>659.6</v>
      </c>
      <c r="BB626" t="s">
        <v>63</v>
      </c>
      <c r="BC626" t="s">
        <v>64</v>
      </c>
      <c r="BD626" t="s">
        <v>65</v>
      </c>
      <c r="BE626" t="s">
        <v>64</v>
      </c>
      <c r="BF626" t="s">
        <v>64</v>
      </c>
      <c r="BG626" t="s">
        <v>66</v>
      </c>
      <c r="BH626">
        <v>1</v>
      </c>
      <c r="BI626">
        <v>1</v>
      </c>
      <c r="BJ626" t="s">
        <v>67</v>
      </c>
      <c r="BK626" t="s">
        <v>68</v>
      </c>
      <c r="BL626" t="s">
        <v>69</v>
      </c>
    </row>
    <row r="627" spans="1:64" x14ac:dyDescent="0.3">
      <c r="A627" t="s">
        <v>1421</v>
      </c>
      <c r="B627">
        <v>626</v>
      </c>
      <c r="C627" t="s">
        <v>1002</v>
      </c>
      <c r="D627" t="s">
        <v>88</v>
      </c>
      <c r="E627" t="s">
        <v>1422</v>
      </c>
      <c r="F627">
        <f t="shared" si="18"/>
        <v>3</v>
      </c>
      <c r="G627">
        <f t="shared" si="19"/>
        <v>0</v>
      </c>
      <c r="W627">
        <v>0</v>
      </c>
      <c r="X627">
        <v>3</v>
      </c>
      <c r="Z627">
        <v>1</v>
      </c>
      <c r="AA627" t="s">
        <v>80</v>
      </c>
      <c r="AL627">
        <v>22</v>
      </c>
      <c r="AM627">
        <v>5</v>
      </c>
      <c r="AN627">
        <v>10</v>
      </c>
      <c r="AO627">
        <v>7</v>
      </c>
      <c r="AP627">
        <v>5</v>
      </c>
      <c r="AQ627">
        <v>24.3</v>
      </c>
      <c r="AR627">
        <v>16.8</v>
      </c>
      <c r="AS627">
        <v>2.8</v>
      </c>
      <c r="AT627">
        <v>2.9</v>
      </c>
      <c r="AU627">
        <v>21.8</v>
      </c>
      <c r="AV627">
        <v>50.2</v>
      </c>
      <c r="AW627">
        <v>3.8</v>
      </c>
      <c r="AX627">
        <v>42.8</v>
      </c>
      <c r="AY627">
        <v>8.1</v>
      </c>
      <c r="AZ627">
        <v>41.5</v>
      </c>
      <c r="BA627">
        <v>9.6999999999999993</v>
      </c>
      <c r="BB627" t="s">
        <v>63</v>
      </c>
      <c r="BC627" t="s">
        <v>64</v>
      </c>
      <c r="BD627" t="s">
        <v>65</v>
      </c>
      <c r="BE627" t="s">
        <v>64</v>
      </c>
      <c r="BF627" t="s">
        <v>64</v>
      </c>
      <c r="BG627" t="s">
        <v>66</v>
      </c>
      <c r="BH627">
        <v>2</v>
      </c>
      <c r="BI627">
        <v>1</v>
      </c>
      <c r="BJ627" t="s">
        <v>75</v>
      </c>
      <c r="BK627" t="s">
        <v>91</v>
      </c>
      <c r="BL627" t="s">
        <v>69</v>
      </c>
    </row>
    <row r="628" spans="1:64" x14ac:dyDescent="0.3">
      <c r="A628" t="s">
        <v>1423</v>
      </c>
      <c r="B628">
        <v>627</v>
      </c>
      <c r="C628" t="s">
        <v>163</v>
      </c>
      <c r="D628" t="s">
        <v>88</v>
      </c>
      <c r="E628" t="s">
        <v>1424</v>
      </c>
      <c r="F628">
        <f t="shared" si="18"/>
        <v>97</v>
      </c>
      <c r="G628">
        <f t="shared" si="19"/>
        <v>12</v>
      </c>
      <c r="AB628">
        <f>VLOOKUP(A628,Florencia_corr!A:B,2,FALSE)</f>
        <v>12</v>
      </c>
      <c r="AC628">
        <v>97</v>
      </c>
      <c r="AF628" t="s">
        <v>90</v>
      </c>
      <c r="AL628">
        <v>29</v>
      </c>
      <c r="AM628">
        <v>11</v>
      </c>
      <c r="AN628">
        <v>14</v>
      </c>
      <c r="AO628">
        <v>4</v>
      </c>
      <c r="AP628">
        <v>4</v>
      </c>
      <c r="AQ628">
        <v>18.3</v>
      </c>
      <c r="AR628">
        <v>11.8</v>
      </c>
      <c r="AS628">
        <v>7.4</v>
      </c>
      <c r="AT628">
        <v>7.9</v>
      </c>
      <c r="AU628">
        <v>21.6</v>
      </c>
      <c r="AV628">
        <v>78.099999999999994</v>
      </c>
      <c r="AW628">
        <v>12.4</v>
      </c>
      <c r="AX628">
        <v>66.099999999999994</v>
      </c>
      <c r="AY628">
        <v>15.8</v>
      </c>
      <c r="AZ628">
        <v>79.900000000000006</v>
      </c>
      <c r="BA628">
        <v>25.9</v>
      </c>
      <c r="BB628" t="s">
        <v>63</v>
      </c>
      <c r="BC628" t="s">
        <v>64</v>
      </c>
      <c r="BD628" t="s">
        <v>65</v>
      </c>
      <c r="BE628" t="s">
        <v>64</v>
      </c>
      <c r="BF628" t="s">
        <v>64</v>
      </c>
      <c r="BG628" t="s">
        <v>176</v>
      </c>
      <c r="BH628">
        <v>2</v>
      </c>
      <c r="BI628">
        <v>1</v>
      </c>
      <c r="BJ628" t="s">
        <v>116</v>
      </c>
      <c r="BK628" t="s">
        <v>116</v>
      </c>
      <c r="BL628" t="s">
        <v>69</v>
      </c>
    </row>
    <row r="629" spans="1:64" x14ac:dyDescent="0.3">
      <c r="A629" t="s">
        <v>1425</v>
      </c>
      <c r="B629">
        <v>628</v>
      </c>
      <c r="C629" t="s">
        <v>163</v>
      </c>
      <c r="D629" t="s">
        <v>88</v>
      </c>
      <c r="E629" t="s">
        <v>1426</v>
      </c>
      <c r="F629">
        <f t="shared" si="18"/>
        <v>41</v>
      </c>
      <c r="G629">
        <f t="shared" si="19"/>
        <v>7</v>
      </c>
      <c r="M629">
        <f>VLOOKUP(A629,'San Agustin_corr'!A:B,2,FALSE)</f>
        <v>6</v>
      </c>
      <c r="N629">
        <v>11</v>
      </c>
      <c r="Q629" t="s">
        <v>90</v>
      </c>
      <c r="W629">
        <f>VLOOKUP(A629,Honda_corr!A:B,2,FALSE)</f>
        <v>1</v>
      </c>
      <c r="X629">
        <v>30</v>
      </c>
      <c r="AA629" t="s">
        <v>90</v>
      </c>
      <c r="AL629">
        <v>24</v>
      </c>
      <c r="AM629">
        <v>13</v>
      </c>
      <c r="AN629">
        <v>10</v>
      </c>
      <c r="AO629">
        <v>1</v>
      </c>
      <c r="AP629">
        <v>7</v>
      </c>
      <c r="AQ629">
        <v>16.8</v>
      </c>
      <c r="AR629">
        <v>11.8</v>
      </c>
      <c r="AS629">
        <v>6.6</v>
      </c>
      <c r="AT629">
        <v>7.7</v>
      </c>
      <c r="AU629">
        <v>21.5</v>
      </c>
      <c r="AV629">
        <v>76.2</v>
      </c>
      <c r="AW629">
        <v>12.3</v>
      </c>
      <c r="AX629">
        <v>64.400000000000006</v>
      </c>
      <c r="AY629">
        <v>16</v>
      </c>
      <c r="AZ629">
        <v>71.3</v>
      </c>
      <c r="BA629">
        <v>28</v>
      </c>
      <c r="BB629" t="s">
        <v>63</v>
      </c>
      <c r="BC629" t="s">
        <v>64</v>
      </c>
      <c r="BD629" t="s">
        <v>65</v>
      </c>
      <c r="BE629" t="s">
        <v>64</v>
      </c>
      <c r="BF629" t="s">
        <v>64</v>
      </c>
      <c r="BG629" t="s">
        <v>135</v>
      </c>
      <c r="BH629">
        <v>2</v>
      </c>
      <c r="BI629">
        <v>1</v>
      </c>
      <c r="BJ629" t="s">
        <v>116</v>
      </c>
      <c r="BK629" t="s">
        <v>116</v>
      </c>
      <c r="BL629" t="s">
        <v>69</v>
      </c>
    </row>
    <row r="630" spans="1:64" x14ac:dyDescent="0.3">
      <c r="A630" t="s">
        <v>1427</v>
      </c>
      <c r="B630">
        <v>629</v>
      </c>
      <c r="C630" t="s">
        <v>163</v>
      </c>
      <c r="D630" t="s">
        <v>88</v>
      </c>
      <c r="E630" t="s">
        <v>1428</v>
      </c>
      <c r="F630">
        <f t="shared" si="18"/>
        <v>54</v>
      </c>
      <c r="G630">
        <f t="shared" si="19"/>
        <v>6</v>
      </c>
      <c r="H630">
        <f>VLOOKUP(A630,Barbacoas_H_corr!A:B,2,FALSE)</f>
        <v>6</v>
      </c>
      <c r="I630">
        <v>54</v>
      </c>
      <c r="L630" t="s">
        <v>90</v>
      </c>
      <c r="AL630">
        <v>20</v>
      </c>
      <c r="AM630">
        <v>6</v>
      </c>
      <c r="AN630">
        <v>13</v>
      </c>
      <c r="AO630">
        <v>1</v>
      </c>
      <c r="AP630">
        <v>12</v>
      </c>
      <c r="AQ630">
        <v>18.899999999999999</v>
      </c>
      <c r="AR630">
        <v>13.1</v>
      </c>
      <c r="AS630">
        <v>8.1</v>
      </c>
      <c r="AT630">
        <v>8.3000000000000007</v>
      </c>
      <c r="AU630">
        <v>25</v>
      </c>
      <c r="AV630">
        <v>86</v>
      </c>
      <c r="AW630">
        <v>12.9</v>
      </c>
      <c r="AX630">
        <v>71.599999999999994</v>
      </c>
      <c r="AY630">
        <v>15.2</v>
      </c>
      <c r="AZ630">
        <v>71.400000000000006</v>
      </c>
      <c r="BA630">
        <v>33</v>
      </c>
      <c r="BB630" t="s">
        <v>63</v>
      </c>
      <c r="BC630" t="s">
        <v>64</v>
      </c>
      <c r="BD630" t="s">
        <v>65</v>
      </c>
      <c r="BE630" t="s">
        <v>64</v>
      </c>
      <c r="BF630" t="s">
        <v>64</v>
      </c>
      <c r="BG630" t="s">
        <v>66</v>
      </c>
      <c r="BH630">
        <v>2</v>
      </c>
      <c r="BI630">
        <v>1</v>
      </c>
      <c r="BJ630" t="s">
        <v>116</v>
      </c>
      <c r="BK630" t="s">
        <v>68</v>
      </c>
      <c r="BL630" t="s">
        <v>69</v>
      </c>
    </row>
    <row r="631" spans="1:64" x14ac:dyDescent="0.3">
      <c r="A631" t="s">
        <v>1429</v>
      </c>
      <c r="B631">
        <v>630</v>
      </c>
      <c r="C631" t="s">
        <v>163</v>
      </c>
      <c r="D631" t="s">
        <v>88</v>
      </c>
      <c r="E631" t="s">
        <v>1430</v>
      </c>
      <c r="F631">
        <f t="shared" si="18"/>
        <v>2</v>
      </c>
      <c r="G631">
        <f t="shared" si="19"/>
        <v>5</v>
      </c>
      <c r="AB631">
        <f>VLOOKUP(A631,Florencia_corr!A:B,2,FALSE)</f>
        <v>5</v>
      </c>
      <c r="AC631">
        <v>2</v>
      </c>
      <c r="AF631" t="s">
        <v>90</v>
      </c>
      <c r="AL631">
        <v>8</v>
      </c>
      <c r="AM631">
        <v>4</v>
      </c>
      <c r="AN631">
        <v>4</v>
      </c>
      <c r="AO631">
        <v>0</v>
      </c>
      <c r="AP631">
        <v>4</v>
      </c>
      <c r="AQ631">
        <v>20</v>
      </c>
      <c r="AR631">
        <v>13.6</v>
      </c>
      <c r="AS631">
        <v>6.9</v>
      </c>
      <c r="AT631">
        <v>8.1999999999999993</v>
      </c>
      <c r="AU631">
        <v>20.399999999999999</v>
      </c>
      <c r="AV631">
        <v>84.6</v>
      </c>
      <c r="AW631">
        <v>13.8</v>
      </c>
      <c r="AX631">
        <v>70.8</v>
      </c>
      <c r="AY631">
        <v>16.3</v>
      </c>
      <c r="AZ631">
        <v>77</v>
      </c>
      <c r="BA631">
        <v>31</v>
      </c>
      <c r="BB631" t="s">
        <v>63</v>
      </c>
      <c r="BC631" t="s">
        <v>64</v>
      </c>
      <c r="BD631" t="s">
        <v>65</v>
      </c>
      <c r="BE631" t="s">
        <v>64</v>
      </c>
      <c r="BF631" t="s">
        <v>64</v>
      </c>
      <c r="BG631" t="s">
        <v>66</v>
      </c>
      <c r="BH631">
        <v>2</v>
      </c>
      <c r="BI631">
        <v>1</v>
      </c>
      <c r="BJ631" t="s">
        <v>116</v>
      </c>
      <c r="BK631" t="s">
        <v>116</v>
      </c>
      <c r="BL631" t="s">
        <v>69</v>
      </c>
    </row>
    <row r="632" spans="1:64" x14ac:dyDescent="0.3">
      <c r="A632" t="s">
        <v>1431</v>
      </c>
      <c r="B632">
        <v>631</v>
      </c>
      <c r="C632" t="s">
        <v>100</v>
      </c>
      <c r="D632" t="s">
        <v>101</v>
      </c>
      <c r="E632" t="s">
        <v>1432</v>
      </c>
      <c r="F632">
        <f t="shared" si="18"/>
        <v>1</v>
      </c>
      <c r="G632">
        <f t="shared" si="19"/>
        <v>6</v>
      </c>
      <c r="R632">
        <f>VLOOKUP(A632,Toche_corr!A:B,2,FALSE)</f>
        <v>3</v>
      </c>
      <c r="S632">
        <v>1</v>
      </c>
      <c r="V632" t="s">
        <v>90</v>
      </c>
      <c r="AG632">
        <f>VLOOKUP(A632,Fusa_corr!A:B,2,FALSE)</f>
        <v>3</v>
      </c>
      <c r="AH632">
        <v>0</v>
      </c>
      <c r="AI632">
        <v>1</v>
      </c>
      <c r="AK632" t="s">
        <v>62</v>
      </c>
      <c r="AL632">
        <v>7</v>
      </c>
      <c r="AM632">
        <v>1</v>
      </c>
      <c r="AN632">
        <v>6</v>
      </c>
      <c r="AO632">
        <v>0</v>
      </c>
      <c r="AP632">
        <v>4</v>
      </c>
      <c r="AQ632">
        <v>11.1</v>
      </c>
      <c r="AR632">
        <v>6.7</v>
      </c>
      <c r="AS632">
        <v>1.3</v>
      </c>
      <c r="AT632">
        <v>1.2</v>
      </c>
      <c r="AU632">
        <v>6.1</v>
      </c>
      <c r="AV632">
        <v>51</v>
      </c>
      <c r="AW632">
        <v>31.3</v>
      </c>
      <c r="AX632">
        <v>19.100000000000001</v>
      </c>
      <c r="AY632">
        <v>62</v>
      </c>
      <c r="AZ632">
        <v>42.3</v>
      </c>
      <c r="BA632">
        <v>3.6</v>
      </c>
      <c r="BB632" t="s">
        <v>63</v>
      </c>
      <c r="BC632" t="s">
        <v>64</v>
      </c>
      <c r="BD632" t="s">
        <v>65</v>
      </c>
      <c r="BE632" t="s">
        <v>64</v>
      </c>
      <c r="BF632" t="s">
        <v>64</v>
      </c>
      <c r="BG632" t="s">
        <v>66</v>
      </c>
      <c r="BH632">
        <v>1</v>
      </c>
      <c r="BI632">
        <v>1</v>
      </c>
      <c r="BJ632" t="s">
        <v>67</v>
      </c>
      <c r="BK632" t="s">
        <v>103</v>
      </c>
      <c r="BL632" t="s">
        <v>81</v>
      </c>
    </row>
    <row r="633" spans="1:64" x14ac:dyDescent="0.3">
      <c r="A633" t="s">
        <v>1433</v>
      </c>
      <c r="B633">
        <v>632</v>
      </c>
      <c r="C633" t="s">
        <v>209</v>
      </c>
      <c r="D633" t="s">
        <v>88</v>
      </c>
      <c r="E633" t="s">
        <v>1434</v>
      </c>
      <c r="F633">
        <f t="shared" si="18"/>
        <v>1</v>
      </c>
      <c r="G633">
        <f t="shared" si="19"/>
        <v>0</v>
      </c>
      <c r="AB633">
        <v>0</v>
      </c>
      <c r="AC633">
        <v>1</v>
      </c>
      <c r="AE633">
        <v>1</v>
      </c>
      <c r="AF633" t="s">
        <v>80</v>
      </c>
      <c r="AL633">
        <v>5</v>
      </c>
      <c r="AM633">
        <v>2</v>
      </c>
      <c r="AN633">
        <v>2</v>
      </c>
      <c r="AO633">
        <v>1</v>
      </c>
      <c r="AP633">
        <v>4</v>
      </c>
      <c r="AQ633">
        <v>14</v>
      </c>
      <c r="AR633">
        <v>8.3000000000000007</v>
      </c>
      <c r="AS633">
        <v>5.6</v>
      </c>
      <c r="AT633">
        <v>4.0999999999999996</v>
      </c>
      <c r="AU633">
        <v>15.8</v>
      </c>
      <c r="AV633">
        <v>59</v>
      </c>
      <c r="AW633">
        <v>8.6</v>
      </c>
      <c r="AX633">
        <v>50.4</v>
      </c>
      <c r="AY633">
        <v>14.6</v>
      </c>
      <c r="AZ633">
        <v>55.6</v>
      </c>
      <c r="BA633">
        <v>14.2</v>
      </c>
      <c r="BB633" t="s">
        <v>63</v>
      </c>
      <c r="BC633" t="s">
        <v>64</v>
      </c>
      <c r="BD633" t="s">
        <v>65</v>
      </c>
      <c r="BE633" t="s">
        <v>64</v>
      </c>
      <c r="BF633" t="s">
        <v>64</v>
      </c>
      <c r="BG633" t="s">
        <v>66</v>
      </c>
      <c r="BH633">
        <v>1</v>
      </c>
      <c r="BI633">
        <v>1</v>
      </c>
      <c r="BJ633" t="s">
        <v>75</v>
      </c>
      <c r="BK633" t="s">
        <v>91</v>
      </c>
      <c r="BL633" t="s">
        <v>69</v>
      </c>
    </row>
    <row r="634" spans="1:64" x14ac:dyDescent="0.3">
      <c r="A634" t="s">
        <v>1435</v>
      </c>
      <c r="B634">
        <v>633</v>
      </c>
      <c r="C634" t="s">
        <v>209</v>
      </c>
      <c r="D634" t="s">
        <v>88</v>
      </c>
      <c r="E634" t="s">
        <v>1436</v>
      </c>
      <c r="F634">
        <f t="shared" si="18"/>
        <v>0</v>
      </c>
      <c r="G634">
        <f t="shared" si="19"/>
        <v>2</v>
      </c>
      <c r="M634">
        <f>VLOOKUP(A634,'San Agustin_corr'!A:B,2,FALSE)</f>
        <v>1</v>
      </c>
      <c r="N634">
        <v>0</v>
      </c>
      <c r="O634">
        <v>1</v>
      </c>
      <c r="Q634" t="s">
        <v>62</v>
      </c>
      <c r="AG634">
        <f>VLOOKUP(A634,Fusa_corr!A:B,2,FALSE)</f>
        <v>1</v>
      </c>
      <c r="AH634">
        <v>0</v>
      </c>
      <c r="AI634">
        <v>1</v>
      </c>
      <c r="AK634" t="s">
        <v>62</v>
      </c>
      <c r="AL634">
        <v>9</v>
      </c>
      <c r="AM634">
        <v>2</v>
      </c>
      <c r="AN634">
        <v>4</v>
      </c>
      <c r="AO634">
        <v>3</v>
      </c>
      <c r="AP634">
        <v>4</v>
      </c>
      <c r="AQ634">
        <v>16.5</v>
      </c>
      <c r="AR634">
        <v>9</v>
      </c>
      <c r="AS634">
        <v>8.3000000000000007</v>
      </c>
      <c r="AT634">
        <v>5.0999999999999996</v>
      </c>
      <c r="AU634">
        <v>18.899999999999999</v>
      </c>
      <c r="AV634">
        <v>77.2</v>
      </c>
      <c r="AW634">
        <v>11.6</v>
      </c>
      <c r="AX634">
        <v>65.900000000000006</v>
      </c>
      <c r="AY634">
        <v>15.1</v>
      </c>
      <c r="AZ634">
        <v>70.2</v>
      </c>
      <c r="BA634">
        <v>23.1</v>
      </c>
      <c r="BB634" t="s">
        <v>63</v>
      </c>
      <c r="BC634" t="s">
        <v>64</v>
      </c>
      <c r="BD634" t="s">
        <v>65</v>
      </c>
      <c r="BE634" t="s">
        <v>64</v>
      </c>
      <c r="BF634" t="s">
        <v>64</v>
      </c>
      <c r="BG634" t="s">
        <v>66</v>
      </c>
      <c r="BH634">
        <v>1</v>
      </c>
      <c r="BI634">
        <v>1</v>
      </c>
      <c r="BJ634" t="s">
        <v>75</v>
      </c>
      <c r="BK634" t="s">
        <v>91</v>
      </c>
      <c r="BL634" t="s">
        <v>69</v>
      </c>
    </row>
    <row r="635" spans="1:64" x14ac:dyDescent="0.3">
      <c r="A635" t="s">
        <v>1437</v>
      </c>
      <c r="B635">
        <v>634</v>
      </c>
      <c r="C635" t="s">
        <v>209</v>
      </c>
      <c r="D635" t="s">
        <v>88</v>
      </c>
      <c r="E635" t="s">
        <v>1438</v>
      </c>
      <c r="F635">
        <f t="shared" si="18"/>
        <v>5</v>
      </c>
      <c r="G635">
        <f t="shared" si="19"/>
        <v>4</v>
      </c>
      <c r="AB635">
        <f>VLOOKUP(A635,Florencia_corr!A:B,2,FALSE)</f>
        <v>4</v>
      </c>
      <c r="AC635">
        <v>5</v>
      </c>
      <c r="AF635" t="s">
        <v>90</v>
      </c>
      <c r="AL635">
        <v>22</v>
      </c>
      <c r="AM635">
        <v>6</v>
      </c>
      <c r="AN635">
        <v>7</v>
      </c>
      <c r="AO635">
        <v>9</v>
      </c>
      <c r="AP635">
        <v>4</v>
      </c>
      <c r="AQ635">
        <v>16.600000000000001</v>
      </c>
      <c r="AR635">
        <v>10</v>
      </c>
      <c r="AS635">
        <v>8.9</v>
      </c>
      <c r="AT635">
        <v>5.7</v>
      </c>
      <c r="AU635">
        <v>18</v>
      </c>
      <c r="AV635">
        <v>73.900000000000006</v>
      </c>
      <c r="AW635">
        <v>10.7</v>
      </c>
      <c r="AX635">
        <v>60.1</v>
      </c>
      <c r="AY635">
        <v>15.2</v>
      </c>
      <c r="AZ635">
        <v>64.099999999999994</v>
      </c>
      <c r="BA635">
        <v>21.3</v>
      </c>
      <c r="BB635" t="s">
        <v>63</v>
      </c>
      <c r="BC635" t="s">
        <v>64</v>
      </c>
      <c r="BD635" t="s">
        <v>65</v>
      </c>
      <c r="BE635" t="s">
        <v>64</v>
      </c>
      <c r="BF635" t="s">
        <v>64</v>
      </c>
      <c r="BG635" t="s">
        <v>66</v>
      </c>
      <c r="BH635">
        <v>1</v>
      </c>
      <c r="BI635">
        <v>1</v>
      </c>
      <c r="BJ635" t="s">
        <v>75</v>
      </c>
      <c r="BK635" t="s">
        <v>91</v>
      </c>
      <c r="BL635" t="s">
        <v>69</v>
      </c>
    </row>
    <row r="636" spans="1:64" x14ac:dyDescent="0.3">
      <c r="A636" t="s">
        <v>1439</v>
      </c>
      <c r="B636">
        <v>635</v>
      </c>
      <c r="C636" t="s">
        <v>209</v>
      </c>
      <c r="D636" t="s">
        <v>88</v>
      </c>
      <c r="E636" t="s">
        <v>1440</v>
      </c>
      <c r="F636">
        <f t="shared" si="18"/>
        <v>5</v>
      </c>
      <c r="G636">
        <f t="shared" si="19"/>
        <v>2</v>
      </c>
      <c r="H636">
        <f>VLOOKUP(A636,Barbacoas_H_corr!A:B,2,FALSE)</f>
        <v>2</v>
      </c>
      <c r="I636">
        <v>5</v>
      </c>
      <c r="L636" t="s">
        <v>90</v>
      </c>
      <c r="AL636">
        <v>4</v>
      </c>
      <c r="AM636">
        <v>3</v>
      </c>
      <c r="AN636">
        <v>1</v>
      </c>
      <c r="AO636">
        <v>0</v>
      </c>
      <c r="AP636">
        <v>4</v>
      </c>
      <c r="AQ636">
        <v>19.399999999999999</v>
      </c>
      <c r="AR636">
        <v>10</v>
      </c>
      <c r="AS636">
        <v>9.1999999999999993</v>
      </c>
      <c r="AT636">
        <v>5.7</v>
      </c>
      <c r="AU636">
        <v>18.600000000000001</v>
      </c>
      <c r="AV636">
        <v>78.599999999999994</v>
      </c>
      <c r="AW636">
        <v>12.2</v>
      </c>
      <c r="AX636">
        <v>66.400000000000006</v>
      </c>
      <c r="AY636">
        <v>15.7</v>
      </c>
      <c r="AZ636">
        <v>66.2</v>
      </c>
      <c r="BA636">
        <v>25</v>
      </c>
      <c r="BB636" t="s">
        <v>63</v>
      </c>
      <c r="BC636" t="s">
        <v>64</v>
      </c>
      <c r="BD636" t="s">
        <v>65</v>
      </c>
      <c r="BE636" t="s">
        <v>64</v>
      </c>
      <c r="BF636" t="s">
        <v>64</v>
      </c>
      <c r="BG636" t="s">
        <v>66</v>
      </c>
      <c r="BH636">
        <v>1</v>
      </c>
      <c r="BI636">
        <v>1</v>
      </c>
      <c r="BJ636" t="s">
        <v>75</v>
      </c>
      <c r="BK636" t="s">
        <v>91</v>
      </c>
      <c r="BL636" t="s">
        <v>69</v>
      </c>
    </row>
    <row r="637" spans="1:64" x14ac:dyDescent="0.3">
      <c r="A637" t="s">
        <v>1441</v>
      </c>
      <c r="B637">
        <v>636</v>
      </c>
      <c r="C637" t="s">
        <v>515</v>
      </c>
      <c r="D637" t="s">
        <v>60</v>
      </c>
      <c r="E637" t="s">
        <v>1442</v>
      </c>
      <c r="F637">
        <f t="shared" si="18"/>
        <v>2</v>
      </c>
      <c r="G637">
        <f t="shared" si="19"/>
        <v>2</v>
      </c>
      <c r="H637">
        <f>VLOOKUP(A637,Barbacoas_H_corr!A:B,2,FALSE)</f>
        <v>2</v>
      </c>
      <c r="I637">
        <v>2</v>
      </c>
      <c r="L637" t="s">
        <v>90</v>
      </c>
      <c r="AL637">
        <v>5</v>
      </c>
      <c r="AM637">
        <v>1</v>
      </c>
      <c r="AN637">
        <v>4</v>
      </c>
      <c r="AO637">
        <v>0</v>
      </c>
      <c r="AP637">
        <v>4</v>
      </c>
      <c r="AQ637">
        <v>15.5</v>
      </c>
      <c r="AR637">
        <v>9.9</v>
      </c>
      <c r="AS637">
        <v>7.9</v>
      </c>
      <c r="AT637">
        <v>11.1</v>
      </c>
      <c r="AU637">
        <v>31.6</v>
      </c>
      <c r="AV637">
        <v>110.2</v>
      </c>
      <c r="AW637">
        <v>39.6</v>
      </c>
      <c r="AX637">
        <v>69.7</v>
      </c>
      <c r="AY637">
        <v>36.200000000000003</v>
      </c>
      <c r="AZ637">
        <v>45.6</v>
      </c>
      <c r="BA637">
        <v>150</v>
      </c>
      <c r="BB637" t="s">
        <v>63</v>
      </c>
      <c r="BC637" t="s">
        <v>64</v>
      </c>
      <c r="BD637" t="s">
        <v>65</v>
      </c>
      <c r="BE637" t="s">
        <v>64</v>
      </c>
      <c r="BF637" t="s">
        <v>64</v>
      </c>
      <c r="BG637" t="s">
        <v>66</v>
      </c>
      <c r="BH637">
        <v>1</v>
      </c>
      <c r="BI637">
        <v>1</v>
      </c>
      <c r="BJ637" t="s">
        <v>67</v>
      </c>
      <c r="BK637" t="s">
        <v>116</v>
      </c>
      <c r="BL637" t="s">
        <v>98</v>
      </c>
    </row>
    <row r="638" spans="1:64" x14ac:dyDescent="0.3">
      <c r="A638" t="s">
        <v>1443</v>
      </c>
      <c r="B638">
        <v>637</v>
      </c>
      <c r="C638" t="s">
        <v>209</v>
      </c>
      <c r="D638" t="s">
        <v>88</v>
      </c>
      <c r="E638" t="s">
        <v>1444</v>
      </c>
      <c r="F638">
        <f t="shared" si="18"/>
        <v>1</v>
      </c>
      <c r="G638">
        <f t="shared" si="19"/>
        <v>0</v>
      </c>
      <c r="H638">
        <v>0</v>
      </c>
      <c r="I638">
        <v>1</v>
      </c>
      <c r="K638">
        <v>1</v>
      </c>
      <c r="L638" t="s">
        <v>80</v>
      </c>
      <c r="AL638">
        <v>21</v>
      </c>
      <c r="AM638">
        <v>10</v>
      </c>
      <c r="AN638">
        <v>11</v>
      </c>
      <c r="AO638">
        <v>0</v>
      </c>
      <c r="AP638">
        <v>4</v>
      </c>
      <c r="AQ638">
        <v>22.7</v>
      </c>
      <c r="AR638">
        <v>13.5</v>
      </c>
      <c r="AS638">
        <v>7.1</v>
      </c>
      <c r="AT638">
        <v>6.3</v>
      </c>
      <c r="AU638">
        <v>23.6</v>
      </c>
      <c r="AV638">
        <v>103.1</v>
      </c>
      <c r="AW638">
        <v>16.899999999999999</v>
      </c>
      <c r="AX638">
        <v>85.4</v>
      </c>
      <c r="AY638">
        <v>16.5</v>
      </c>
      <c r="AZ638">
        <v>92.6</v>
      </c>
      <c r="BA638">
        <v>36.799999999999997</v>
      </c>
      <c r="BB638" t="s">
        <v>63</v>
      </c>
      <c r="BC638" t="s">
        <v>64</v>
      </c>
      <c r="BD638" t="s">
        <v>65</v>
      </c>
      <c r="BE638" t="s">
        <v>64</v>
      </c>
      <c r="BF638" t="s">
        <v>64</v>
      </c>
      <c r="BG638" t="s">
        <v>66</v>
      </c>
      <c r="BH638">
        <v>1</v>
      </c>
      <c r="BI638">
        <v>1</v>
      </c>
      <c r="BJ638" t="s">
        <v>75</v>
      </c>
      <c r="BK638" t="s">
        <v>91</v>
      </c>
      <c r="BL638" t="s">
        <v>69</v>
      </c>
    </row>
    <row r="639" spans="1:64" x14ac:dyDescent="0.3">
      <c r="A639" t="s">
        <v>1445</v>
      </c>
      <c r="B639">
        <v>638</v>
      </c>
      <c r="C639" t="s">
        <v>209</v>
      </c>
      <c r="D639" t="s">
        <v>88</v>
      </c>
      <c r="E639" t="s">
        <v>1446</v>
      </c>
      <c r="F639">
        <f t="shared" si="18"/>
        <v>0</v>
      </c>
      <c r="G639">
        <f t="shared" si="19"/>
        <v>1</v>
      </c>
      <c r="AB639">
        <f>VLOOKUP(A639,Florencia_corr!A:B,2,FALSE)</f>
        <v>1</v>
      </c>
      <c r="AC639">
        <v>0</v>
      </c>
      <c r="AD639">
        <v>1</v>
      </c>
      <c r="AF639" t="s">
        <v>62</v>
      </c>
      <c r="AL639">
        <v>28</v>
      </c>
      <c r="AM639">
        <v>13</v>
      </c>
      <c r="AN639">
        <v>14</v>
      </c>
      <c r="AO639">
        <v>1</v>
      </c>
      <c r="AP639">
        <v>4</v>
      </c>
      <c r="AQ639">
        <v>22.7</v>
      </c>
      <c r="AR639">
        <v>13.5</v>
      </c>
      <c r="AS639">
        <v>7.1</v>
      </c>
      <c r="AT639">
        <v>6.4</v>
      </c>
      <c r="AU639">
        <v>21.3</v>
      </c>
      <c r="AV639">
        <v>96.8</v>
      </c>
      <c r="AW639">
        <v>16</v>
      </c>
      <c r="AX639">
        <v>79.5</v>
      </c>
      <c r="AY639">
        <v>16.8</v>
      </c>
      <c r="AZ639">
        <v>95.3</v>
      </c>
      <c r="BA639">
        <v>31.8</v>
      </c>
      <c r="BB639" t="s">
        <v>63</v>
      </c>
      <c r="BC639" t="s">
        <v>64</v>
      </c>
      <c r="BD639" t="s">
        <v>65</v>
      </c>
      <c r="BE639" t="s">
        <v>64</v>
      </c>
      <c r="BF639" t="s">
        <v>64</v>
      </c>
      <c r="BG639" t="s">
        <v>66</v>
      </c>
      <c r="BH639">
        <v>2</v>
      </c>
      <c r="BI639">
        <v>1</v>
      </c>
      <c r="BJ639" t="s">
        <v>75</v>
      </c>
      <c r="BK639" t="s">
        <v>91</v>
      </c>
      <c r="BL639" t="s">
        <v>69</v>
      </c>
    </row>
    <row r="640" spans="1:64" x14ac:dyDescent="0.3">
      <c r="A640" t="s">
        <v>1447</v>
      </c>
      <c r="B640">
        <v>639</v>
      </c>
      <c r="C640" t="s">
        <v>224</v>
      </c>
      <c r="D640" t="s">
        <v>88</v>
      </c>
      <c r="E640" t="s">
        <v>1448</v>
      </c>
      <c r="F640">
        <f t="shared" si="18"/>
        <v>3</v>
      </c>
      <c r="G640">
        <f t="shared" si="19"/>
        <v>0</v>
      </c>
      <c r="H640">
        <v>0</v>
      </c>
      <c r="I640">
        <v>3</v>
      </c>
      <c r="K640">
        <v>1</v>
      </c>
      <c r="L640" t="s">
        <v>80</v>
      </c>
      <c r="AL640">
        <v>26</v>
      </c>
      <c r="AM640">
        <v>8</v>
      </c>
      <c r="AN640">
        <v>17</v>
      </c>
      <c r="AO640">
        <v>1</v>
      </c>
      <c r="AP640">
        <v>4</v>
      </c>
      <c r="AQ640">
        <v>9.4</v>
      </c>
      <c r="AR640">
        <v>5</v>
      </c>
      <c r="AS640">
        <v>3.7</v>
      </c>
      <c r="AT640">
        <v>2.5</v>
      </c>
      <c r="AU640">
        <v>10.5</v>
      </c>
      <c r="AV640">
        <v>101.8</v>
      </c>
      <c r="AW640">
        <v>54</v>
      </c>
      <c r="AX640">
        <v>47.9</v>
      </c>
      <c r="AY640">
        <v>53</v>
      </c>
      <c r="AZ640">
        <v>47.2</v>
      </c>
      <c r="BA640">
        <v>12.7</v>
      </c>
      <c r="BB640" t="s">
        <v>63</v>
      </c>
      <c r="BC640" t="s">
        <v>64</v>
      </c>
      <c r="BD640" t="s">
        <v>65</v>
      </c>
      <c r="BE640" t="s">
        <v>64</v>
      </c>
      <c r="BF640" t="s">
        <v>64</v>
      </c>
      <c r="BG640" t="s">
        <v>226</v>
      </c>
      <c r="BH640">
        <v>3</v>
      </c>
      <c r="BI640">
        <v>3</v>
      </c>
      <c r="BJ640" t="s">
        <v>75</v>
      </c>
      <c r="BK640" t="s">
        <v>91</v>
      </c>
      <c r="BL640" t="s">
        <v>81</v>
      </c>
    </row>
    <row r="641" spans="1:64" x14ac:dyDescent="0.3">
      <c r="A641" t="s">
        <v>1449</v>
      </c>
      <c r="B641">
        <v>640</v>
      </c>
      <c r="C641" t="s">
        <v>138</v>
      </c>
      <c r="D641" t="s">
        <v>88</v>
      </c>
      <c r="E641" t="s">
        <v>1450</v>
      </c>
      <c r="F641">
        <f t="shared" si="18"/>
        <v>2</v>
      </c>
      <c r="G641">
        <f t="shared" si="19"/>
        <v>81</v>
      </c>
      <c r="M641">
        <f>VLOOKUP(A641,'San Agustin_corr'!A:B,2,FALSE)</f>
        <v>81</v>
      </c>
      <c r="N641">
        <v>2</v>
      </c>
      <c r="Q641" t="s">
        <v>90</v>
      </c>
      <c r="AL641">
        <v>14</v>
      </c>
      <c r="AM641">
        <v>5</v>
      </c>
      <c r="AN641">
        <v>8</v>
      </c>
      <c r="AO641">
        <v>1</v>
      </c>
      <c r="AP641">
        <v>6</v>
      </c>
      <c r="AQ641">
        <v>31</v>
      </c>
      <c r="AR641">
        <v>15.4</v>
      </c>
      <c r="AS641">
        <v>8.8000000000000007</v>
      </c>
      <c r="AT641">
        <v>12.4</v>
      </c>
      <c r="AU641">
        <v>36.700000000000003</v>
      </c>
      <c r="AV641">
        <v>183.5</v>
      </c>
      <c r="AW641">
        <v>21.7</v>
      </c>
      <c r="AX641">
        <v>162.19999999999999</v>
      </c>
      <c r="AY641">
        <v>11.6</v>
      </c>
      <c r="AZ641">
        <v>120.3</v>
      </c>
      <c r="BA641">
        <v>242.5</v>
      </c>
      <c r="BB641" t="s">
        <v>63</v>
      </c>
      <c r="BC641" t="s">
        <v>64</v>
      </c>
      <c r="BD641" t="s">
        <v>65</v>
      </c>
      <c r="BE641" t="s">
        <v>64</v>
      </c>
      <c r="BF641" t="s">
        <v>64</v>
      </c>
      <c r="BG641" t="s">
        <v>66</v>
      </c>
      <c r="BH641">
        <v>1</v>
      </c>
      <c r="BI641">
        <v>1</v>
      </c>
      <c r="BJ641" t="s">
        <v>67</v>
      </c>
      <c r="BK641" t="s">
        <v>68</v>
      </c>
      <c r="BL641" t="s">
        <v>69</v>
      </c>
    </row>
    <row r="642" spans="1:64" x14ac:dyDescent="0.3">
      <c r="A642" t="s">
        <v>1451</v>
      </c>
      <c r="B642">
        <v>641</v>
      </c>
      <c r="C642" t="s">
        <v>71</v>
      </c>
      <c r="D642" t="s">
        <v>72</v>
      </c>
      <c r="E642" t="s">
        <v>1452</v>
      </c>
      <c r="F642">
        <f t="shared" ref="F642:F705" si="20">I642+N642+S642+X642+AC642+AH642</f>
        <v>72</v>
      </c>
      <c r="G642">
        <f t="shared" ref="G642:G705" si="21">H642+M642+R642+W642+AB642+AG642</f>
        <v>3</v>
      </c>
      <c r="H642">
        <v>0</v>
      </c>
      <c r="I642">
        <v>10</v>
      </c>
      <c r="K642">
        <v>1</v>
      </c>
      <c r="L642" t="s">
        <v>80</v>
      </c>
      <c r="M642">
        <f>VLOOKUP(A642,'San Agustin_corr'!A:B,2,FALSE)</f>
        <v>1</v>
      </c>
      <c r="N642">
        <v>16</v>
      </c>
      <c r="Q642" t="s">
        <v>90</v>
      </c>
      <c r="R642">
        <v>0</v>
      </c>
      <c r="S642">
        <v>13</v>
      </c>
      <c r="U642">
        <v>1</v>
      </c>
      <c r="V642" t="s">
        <v>80</v>
      </c>
      <c r="W642">
        <v>0</v>
      </c>
      <c r="X642">
        <v>9</v>
      </c>
      <c r="Z642">
        <v>1</v>
      </c>
      <c r="AA642" t="s">
        <v>80</v>
      </c>
      <c r="AB642">
        <f>VLOOKUP(A642,Florencia_corr!A:B,2,FALSE)</f>
        <v>2</v>
      </c>
      <c r="AC642">
        <v>21</v>
      </c>
      <c r="AF642" t="s">
        <v>90</v>
      </c>
      <c r="AG642">
        <v>0</v>
      </c>
      <c r="AH642">
        <v>3</v>
      </c>
      <c r="AJ642">
        <v>1</v>
      </c>
      <c r="AK642" t="s">
        <v>80</v>
      </c>
      <c r="AL642">
        <v>35</v>
      </c>
      <c r="AM642">
        <v>16</v>
      </c>
      <c r="AN642">
        <v>13</v>
      </c>
      <c r="AO642">
        <v>6</v>
      </c>
      <c r="AP642">
        <v>4</v>
      </c>
      <c r="AQ642">
        <v>26.4</v>
      </c>
      <c r="AR642">
        <v>17.399999999999999</v>
      </c>
      <c r="AS642">
        <v>10.4</v>
      </c>
      <c r="AT642">
        <v>13.4</v>
      </c>
      <c r="AU642">
        <v>61.5</v>
      </c>
      <c r="AV642">
        <v>220.9</v>
      </c>
      <c r="AW642">
        <v>64.900000000000006</v>
      </c>
      <c r="AX642">
        <v>164.6</v>
      </c>
      <c r="AY642">
        <v>28</v>
      </c>
      <c r="AZ642">
        <v>159.1</v>
      </c>
      <c r="BA642">
        <v>269</v>
      </c>
      <c r="BB642" t="s">
        <v>63</v>
      </c>
      <c r="BC642" t="s">
        <v>64</v>
      </c>
      <c r="BD642" t="s">
        <v>65</v>
      </c>
      <c r="BE642" t="s">
        <v>64</v>
      </c>
      <c r="BF642" t="s">
        <v>64</v>
      </c>
      <c r="BG642" t="s">
        <v>66</v>
      </c>
      <c r="BH642">
        <v>1</v>
      </c>
      <c r="BI642">
        <v>1</v>
      </c>
      <c r="BJ642" t="s">
        <v>75</v>
      </c>
      <c r="BK642" t="s">
        <v>76</v>
      </c>
      <c r="BL642" t="s">
        <v>69</v>
      </c>
    </row>
    <row r="643" spans="1:64" x14ac:dyDescent="0.3">
      <c r="A643" t="s">
        <v>1453</v>
      </c>
      <c r="B643">
        <v>642</v>
      </c>
      <c r="C643" t="s">
        <v>163</v>
      </c>
      <c r="D643" t="s">
        <v>88</v>
      </c>
      <c r="E643" t="s">
        <v>1454</v>
      </c>
      <c r="F643">
        <f t="shared" si="20"/>
        <v>2</v>
      </c>
      <c r="G643">
        <f t="shared" si="21"/>
        <v>6</v>
      </c>
      <c r="H643">
        <f>VLOOKUP(A643,Barbacoas_H_corr!A:B,2,FALSE)</f>
        <v>1</v>
      </c>
      <c r="I643">
        <v>0</v>
      </c>
      <c r="J643">
        <v>1</v>
      </c>
      <c r="L643" t="s">
        <v>62</v>
      </c>
      <c r="R643">
        <v>0</v>
      </c>
      <c r="S643">
        <v>2</v>
      </c>
      <c r="U643">
        <v>1</v>
      </c>
      <c r="V643" t="s">
        <v>80</v>
      </c>
      <c r="AG643">
        <f>VLOOKUP(A643,Fusa_corr!A:B,2,FALSE)</f>
        <v>5</v>
      </c>
      <c r="AH643">
        <v>0</v>
      </c>
      <c r="AI643">
        <v>1</v>
      </c>
      <c r="AK643" t="s">
        <v>62</v>
      </c>
      <c r="AL643">
        <v>11</v>
      </c>
      <c r="AM643">
        <v>3</v>
      </c>
      <c r="AN643">
        <v>4</v>
      </c>
      <c r="AO643">
        <v>4</v>
      </c>
      <c r="AP643">
        <v>4</v>
      </c>
      <c r="AQ643">
        <v>21.5</v>
      </c>
      <c r="AR643">
        <v>13.9</v>
      </c>
      <c r="AS643">
        <v>9.1999999999999993</v>
      </c>
      <c r="AT643">
        <v>11</v>
      </c>
      <c r="AU643">
        <v>24.2</v>
      </c>
      <c r="AV643">
        <v>102.5</v>
      </c>
      <c r="AW643">
        <v>12.9</v>
      </c>
      <c r="AX643">
        <v>87.8</v>
      </c>
      <c r="AY643">
        <v>12.8</v>
      </c>
      <c r="AZ643">
        <v>99</v>
      </c>
      <c r="BA643">
        <v>55</v>
      </c>
      <c r="BB643" t="s">
        <v>63</v>
      </c>
      <c r="BC643" t="s">
        <v>64</v>
      </c>
      <c r="BD643" t="s">
        <v>65</v>
      </c>
      <c r="BE643" t="s">
        <v>64</v>
      </c>
      <c r="BF643" t="s">
        <v>64</v>
      </c>
      <c r="BG643" t="s">
        <v>66</v>
      </c>
      <c r="BH643">
        <v>2</v>
      </c>
      <c r="BI643">
        <v>1</v>
      </c>
      <c r="BJ643" t="s">
        <v>67</v>
      </c>
      <c r="BK643" t="s">
        <v>68</v>
      </c>
      <c r="BL643" t="s">
        <v>69</v>
      </c>
    </row>
    <row r="644" spans="1:64" x14ac:dyDescent="0.3">
      <c r="A644" t="s">
        <v>1455</v>
      </c>
      <c r="B644">
        <v>643</v>
      </c>
      <c r="C644" t="s">
        <v>163</v>
      </c>
      <c r="D644" t="s">
        <v>88</v>
      </c>
      <c r="E644" t="s">
        <v>1456</v>
      </c>
      <c r="F644">
        <f t="shared" si="20"/>
        <v>5</v>
      </c>
      <c r="G644">
        <f t="shared" si="21"/>
        <v>4</v>
      </c>
      <c r="W644">
        <v>0</v>
      </c>
      <c r="X644">
        <v>2</v>
      </c>
      <c r="Z644">
        <v>1</v>
      </c>
      <c r="AA644" t="s">
        <v>80</v>
      </c>
      <c r="AB644">
        <f>VLOOKUP(A644,Florencia_corr!A:B,2,FALSE)</f>
        <v>4</v>
      </c>
      <c r="AC644">
        <v>3</v>
      </c>
      <c r="AF644" t="s">
        <v>90</v>
      </c>
      <c r="AL644">
        <v>17</v>
      </c>
      <c r="AM644">
        <v>8</v>
      </c>
      <c r="AN644">
        <v>9</v>
      </c>
      <c r="AO644">
        <v>0</v>
      </c>
      <c r="AP644">
        <v>4</v>
      </c>
      <c r="AQ644">
        <v>22.3</v>
      </c>
      <c r="AR644">
        <v>13.9</v>
      </c>
      <c r="AS644">
        <v>8.8000000000000007</v>
      </c>
      <c r="AT644">
        <v>11</v>
      </c>
      <c r="AU644">
        <v>26.8</v>
      </c>
      <c r="AV644">
        <v>100.7</v>
      </c>
      <c r="AW644">
        <v>14.6</v>
      </c>
      <c r="AX644">
        <v>86.2</v>
      </c>
      <c r="AY644">
        <v>14.5</v>
      </c>
      <c r="AZ644">
        <v>95.5</v>
      </c>
      <c r="BA644">
        <v>54.9</v>
      </c>
      <c r="BB644" t="s">
        <v>63</v>
      </c>
      <c r="BC644" t="s">
        <v>64</v>
      </c>
      <c r="BD644" t="s">
        <v>65</v>
      </c>
      <c r="BE644" t="s">
        <v>64</v>
      </c>
      <c r="BF644" t="s">
        <v>64</v>
      </c>
      <c r="BG644" t="s">
        <v>176</v>
      </c>
      <c r="BH644">
        <v>2</v>
      </c>
      <c r="BI644">
        <v>1</v>
      </c>
      <c r="BJ644" t="s">
        <v>67</v>
      </c>
      <c r="BK644" t="s">
        <v>116</v>
      </c>
      <c r="BL644" t="s">
        <v>69</v>
      </c>
    </row>
    <row r="645" spans="1:64" x14ac:dyDescent="0.3">
      <c r="A645" t="s">
        <v>1457</v>
      </c>
      <c r="B645">
        <v>644</v>
      </c>
      <c r="C645" t="s">
        <v>163</v>
      </c>
      <c r="D645" t="s">
        <v>88</v>
      </c>
      <c r="E645" t="s">
        <v>1458</v>
      </c>
      <c r="F645">
        <f t="shared" si="20"/>
        <v>4</v>
      </c>
      <c r="G645">
        <f t="shared" si="21"/>
        <v>10</v>
      </c>
      <c r="H645">
        <f>VLOOKUP(A645,Barbacoas_H_corr!A:B,2,FALSE)</f>
        <v>10</v>
      </c>
      <c r="I645">
        <v>4</v>
      </c>
      <c r="L645" t="s">
        <v>90</v>
      </c>
      <c r="AL645">
        <v>13</v>
      </c>
      <c r="AM645">
        <v>7</v>
      </c>
      <c r="AN645">
        <v>6</v>
      </c>
      <c r="AO645">
        <v>0</v>
      </c>
      <c r="AP645">
        <v>4</v>
      </c>
      <c r="AQ645">
        <v>21.4</v>
      </c>
      <c r="AR645">
        <v>14.1</v>
      </c>
      <c r="AS645">
        <v>10.3</v>
      </c>
      <c r="AT645">
        <v>13.7</v>
      </c>
      <c r="AU645">
        <v>23.7</v>
      </c>
      <c r="AV645">
        <v>96.1</v>
      </c>
      <c r="AW645">
        <v>17.899999999999999</v>
      </c>
      <c r="AX645">
        <v>78.599999999999994</v>
      </c>
      <c r="AY645">
        <v>18.600000000000001</v>
      </c>
      <c r="AZ645">
        <v>87.4</v>
      </c>
      <c r="BA645">
        <v>44.2</v>
      </c>
      <c r="BB645" t="s">
        <v>63</v>
      </c>
      <c r="BC645" t="s">
        <v>64</v>
      </c>
      <c r="BD645" t="s">
        <v>65</v>
      </c>
      <c r="BE645" t="s">
        <v>64</v>
      </c>
      <c r="BF645" t="s">
        <v>64</v>
      </c>
      <c r="BG645" t="s">
        <v>66</v>
      </c>
      <c r="BH645">
        <v>1</v>
      </c>
      <c r="BI645">
        <v>1</v>
      </c>
      <c r="BJ645" t="s">
        <v>116</v>
      </c>
      <c r="BK645" t="s">
        <v>116</v>
      </c>
      <c r="BL645" t="s">
        <v>69</v>
      </c>
    </row>
    <row r="646" spans="1:64" x14ac:dyDescent="0.3">
      <c r="A646" t="s">
        <v>1459</v>
      </c>
      <c r="B646">
        <v>645</v>
      </c>
      <c r="C646" t="s">
        <v>163</v>
      </c>
      <c r="D646" t="s">
        <v>88</v>
      </c>
      <c r="E646" t="s">
        <v>1460</v>
      </c>
      <c r="F646">
        <f t="shared" si="20"/>
        <v>41</v>
      </c>
      <c r="G646">
        <f t="shared" si="21"/>
        <v>10</v>
      </c>
      <c r="H646">
        <f>VLOOKUP(A646,Barbacoas_H_corr!A:B,2,FALSE)</f>
        <v>5</v>
      </c>
      <c r="I646">
        <v>14</v>
      </c>
      <c r="L646" t="s">
        <v>90</v>
      </c>
      <c r="W646">
        <v>0</v>
      </c>
      <c r="X646">
        <v>9</v>
      </c>
      <c r="Z646">
        <v>1</v>
      </c>
      <c r="AA646" t="s">
        <v>80</v>
      </c>
      <c r="AB646">
        <f>VLOOKUP(A646,Florencia_corr!A:B,2,FALSE)</f>
        <v>5</v>
      </c>
      <c r="AC646">
        <v>18</v>
      </c>
      <c r="AF646" t="s">
        <v>90</v>
      </c>
      <c r="AL646">
        <v>51</v>
      </c>
      <c r="AM646">
        <v>12</v>
      </c>
      <c r="AN646">
        <v>18</v>
      </c>
      <c r="AO646">
        <v>21</v>
      </c>
      <c r="AP646">
        <v>4</v>
      </c>
      <c r="AQ646">
        <v>20.7</v>
      </c>
      <c r="AR646">
        <v>14.7</v>
      </c>
      <c r="AS646">
        <v>8.9</v>
      </c>
      <c r="AT646">
        <v>10.4</v>
      </c>
      <c r="AU646">
        <v>25.3</v>
      </c>
      <c r="AV646">
        <v>96.1</v>
      </c>
      <c r="AW646">
        <v>16.100000000000001</v>
      </c>
      <c r="AX646">
        <v>79.2</v>
      </c>
      <c r="AY646">
        <v>16.899999999999999</v>
      </c>
      <c r="AZ646">
        <v>88.9</v>
      </c>
      <c r="BA646">
        <v>47.6</v>
      </c>
      <c r="BB646" t="s">
        <v>63</v>
      </c>
      <c r="BC646" t="s">
        <v>64</v>
      </c>
      <c r="BD646" t="s">
        <v>65</v>
      </c>
      <c r="BE646" t="s">
        <v>64</v>
      </c>
      <c r="BF646" t="s">
        <v>64</v>
      </c>
      <c r="BG646" t="s">
        <v>135</v>
      </c>
      <c r="BH646">
        <v>2</v>
      </c>
      <c r="BI646">
        <v>1</v>
      </c>
      <c r="BJ646" t="s">
        <v>67</v>
      </c>
      <c r="BK646" t="s">
        <v>68</v>
      </c>
      <c r="BL646" t="s">
        <v>69</v>
      </c>
    </row>
    <row r="647" spans="1:64" x14ac:dyDescent="0.3">
      <c r="A647" t="s">
        <v>1461</v>
      </c>
      <c r="B647">
        <v>646</v>
      </c>
      <c r="C647" t="s">
        <v>163</v>
      </c>
      <c r="D647" t="s">
        <v>88</v>
      </c>
      <c r="E647" t="s">
        <v>1462</v>
      </c>
      <c r="F647">
        <f t="shared" si="20"/>
        <v>39</v>
      </c>
      <c r="G647">
        <f t="shared" si="21"/>
        <v>21</v>
      </c>
      <c r="M647">
        <f>VLOOKUP(A647,'San Agustin_corr'!A:B,2,FALSE)</f>
        <v>11</v>
      </c>
      <c r="N647">
        <v>13</v>
      </c>
      <c r="Q647" t="s">
        <v>90</v>
      </c>
      <c r="R647">
        <f>VLOOKUP(A647,Toche_corr!A:B,2,FALSE)</f>
        <v>1</v>
      </c>
      <c r="S647">
        <v>0</v>
      </c>
      <c r="T647">
        <v>1</v>
      </c>
      <c r="V647" t="s">
        <v>62</v>
      </c>
      <c r="W647">
        <f>VLOOKUP(A647,Honda_corr!A:B,2,FALSE)</f>
        <v>7</v>
      </c>
      <c r="X647">
        <v>26</v>
      </c>
      <c r="AA647" t="s">
        <v>90</v>
      </c>
      <c r="AG647">
        <f>VLOOKUP(A647,Fusa_corr!A:B,2,FALSE)</f>
        <v>2</v>
      </c>
      <c r="AH647">
        <v>0</v>
      </c>
      <c r="AI647">
        <v>1</v>
      </c>
      <c r="AK647" t="s">
        <v>62</v>
      </c>
      <c r="AL647">
        <v>29</v>
      </c>
      <c r="AM647">
        <v>3</v>
      </c>
      <c r="AN647">
        <v>2</v>
      </c>
      <c r="AO647">
        <v>24</v>
      </c>
      <c r="AP647">
        <v>4</v>
      </c>
      <c r="AQ647">
        <v>19.5</v>
      </c>
      <c r="AR647">
        <v>13.1</v>
      </c>
      <c r="AS647">
        <v>8.6</v>
      </c>
      <c r="AT647">
        <v>11.8</v>
      </c>
      <c r="AU647">
        <v>27.3</v>
      </c>
      <c r="AV647">
        <v>90.8</v>
      </c>
      <c r="AW647">
        <v>13.9</v>
      </c>
      <c r="AX647">
        <v>77.599999999999994</v>
      </c>
      <c r="AY647">
        <v>15.3</v>
      </c>
      <c r="AZ647">
        <v>87.4</v>
      </c>
      <c r="BA647">
        <v>39</v>
      </c>
      <c r="BB647" t="s">
        <v>63</v>
      </c>
      <c r="BC647" t="s">
        <v>64</v>
      </c>
      <c r="BD647" t="s">
        <v>65</v>
      </c>
      <c r="BE647" t="s">
        <v>64</v>
      </c>
      <c r="BF647" t="s">
        <v>64</v>
      </c>
      <c r="BG647" t="s">
        <v>135</v>
      </c>
      <c r="BH647">
        <v>2</v>
      </c>
      <c r="BI647">
        <v>1</v>
      </c>
      <c r="BJ647" t="s">
        <v>116</v>
      </c>
      <c r="BK647" t="s">
        <v>116</v>
      </c>
      <c r="BL647" t="s">
        <v>69</v>
      </c>
    </row>
    <row r="648" spans="1:64" x14ac:dyDescent="0.3">
      <c r="A648" t="s">
        <v>1463</v>
      </c>
      <c r="B648">
        <v>647</v>
      </c>
      <c r="C648" t="s">
        <v>1464</v>
      </c>
      <c r="D648" t="s">
        <v>88</v>
      </c>
      <c r="E648" t="s">
        <v>1465</v>
      </c>
      <c r="F648">
        <f t="shared" si="20"/>
        <v>5</v>
      </c>
      <c r="G648">
        <f t="shared" si="21"/>
        <v>5</v>
      </c>
      <c r="H648">
        <f>VLOOKUP(A648,Barbacoas_H_corr!A:B,2,FALSE)</f>
        <v>5</v>
      </c>
      <c r="I648">
        <v>5</v>
      </c>
      <c r="L648" t="s">
        <v>90</v>
      </c>
      <c r="AL648">
        <v>4</v>
      </c>
      <c r="AM648">
        <v>1</v>
      </c>
      <c r="AN648">
        <v>2</v>
      </c>
      <c r="AO648">
        <v>1</v>
      </c>
      <c r="AP648">
        <v>4</v>
      </c>
      <c r="AQ648">
        <v>16.8</v>
      </c>
      <c r="AR648">
        <v>10.3</v>
      </c>
      <c r="AS648">
        <v>7.7</v>
      </c>
      <c r="AT648">
        <v>5</v>
      </c>
      <c r="AU648">
        <v>14.5</v>
      </c>
      <c r="AV648">
        <v>80.2</v>
      </c>
      <c r="AW648">
        <v>15.2</v>
      </c>
      <c r="AX648">
        <v>65</v>
      </c>
      <c r="AY648">
        <v>19</v>
      </c>
      <c r="AZ648">
        <v>61.5</v>
      </c>
      <c r="BA648">
        <v>20.8</v>
      </c>
      <c r="BB648" t="s">
        <v>63</v>
      </c>
      <c r="BC648" t="s">
        <v>64</v>
      </c>
      <c r="BD648" t="s">
        <v>65</v>
      </c>
      <c r="BE648" t="s">
        <v>64</v>
      </c>
      <c r="BF648" t="s">
        <v>64</v>
      </c>
      <c r="BG648" t="s">
        <v>66</v>
      </c>
      <c r="BH648">
        <v>1</v>
      </c>
      <c r="BI648">
        <v>1</v>
      </c>
      <c r="BJ648" t="s">
        <v>116</v>
      </c>
      <c r="BK648" t="s">
        <v>116</v>
      </c>
      <c r="BL648" t="s">
        <v>69</v>
      </c>
    </row>
    <row r="649" spans="1:64" x14ac:dyDescent="0.3">
      <c r="A649" t="s">
        <v>1466</v>
      </c>
      <c r="B649">
        <v>648</v>
      </c>
      <c r="C649" t="s">
        <v>100</v>
      </c>
      <c r="D649" t="s">
        <v>101</v>
      </c>
      <c r="E649" t="s">
        <v>1467</v>
      </c>
      <c r="F649">
        <f t="shared" si="20"/>
        <v>17</v>
      </c>
      <c r="G649">
        <f t="shared" si="21"/>
        <v>0</v>
      </c>
      <c r="M649">
        <v>0</v>
      </c>
      <c r="N649">
        <v>15</v>
      </c>
      <c r="P649">
        <v>1</v>
      </c>
      <c r="Q649" t="s">
        <v>80</v>
      </c>
      <c r="AG649">
        <v>0</v>
      </c>
      <c r="AH649">
        <v>2</v>
      </c>
      <c r="AJ649">
        <v>1</v>
      </c>
      <c r="AK649" t="s">
        <v>80</v>
      </c>
      <c r="AL649">
        <v>4</v>
      </c>
      <c r="AM649">
        <v>0</v>
      </c>
      <c r="AN649">
        <v>0</v>
      </c>
      <c r="AO649">
        <v>4</v>
      </c>
      <c r="AP649">
        <v>4</v>
      </c>
      <c r="AQ649">
        <v>20.3</v>
      </c>
      <c r="AR649">
        <v>15.2</v>
      </c>
      <c r="AS649">
        <v>2.2999999999999998</v>
      </c>
      <c r="AT649">
        <v>1.7</v>
      </c>
      <c r="AU649">
        <v>5.6</v>
      </c>
      <c r="AV649">
        <v>56</v>
      </c>
      <c r="AW649">
        <v>35.6</v>
      </c>
      <c r="AX649">
        <v>20.399999999999999</v>
      </c>
      <c r="AY649">
        <v>63.5</v>
      </c>
      <c r="AZ649">
        <v>35.200000000000003</v>
      </c>
      <c r="BA649">
        <v>5</v>
      </c>
      <c r="BB649" t="s">
        <v>63</v>
      </c>
      <c r="BC649" t="s">
        <v>64</v>
      </c>
      <c r="BD649" t="s">
        <v>65</v>
      </c>
      <c r="BE649" t="s">
        <v>64</v>
      </c>
      <c r="BF649" t="s">
        <v>64</v>
      </c>
      <c r="BG649" t="s">
        <v>74</v>
      </c>
      <c r="BH649">
        <v>2</v>
      </c>
      <c r="BI649">
        <v>1</v>
      </c>
      <c r="BJ649" t="s">
        <v>67</v>
      </c>
      <c r="BK649" t="s">
        <v>103</v>
      </c>
      <c r="BL649" t="s">
        <v>81</v>
      </c>
    </row>
    <row r="650" spans="1:64" x14ac:dyDescent="0.3">
      <c r="A650" t="s">
        <v>1468</v>
      </c>
      <c r="B650">
        <v>649</v>
      </c>
      <c r="C650" t="s">
        <v>209</v>
      </c>
      <c r="D650" t="s">
        <v>88</v>
      </c>
      <c r="E650" t="s">
        <v>1469</v>
      </c>
      <c r="F650">
        <f t="shared" si="20"/>
        <v>3</v>
      </c>
      <c r="G650">
        <f t="shared" si="21"/>
        <v>5</v>
      </c>
      <c r="J650">
        <v>1</v>
      </c>
      <c r="L650" t="s">
        <v>62</v>
      </c>
      <c r="M650">
        <f>VLOOKUP(A650,'San Agustin_corr'!A:B,2,FALSE)</f>
        <v>1</v>
      </c>
      <c r="N650">
        <v>0</v>
      </c>
      <c r="O650">
        <v>1</v>
      </c>
      <c r="Q650" t="s">
        <v>62</v>
      </c>
      <c r="R650">
        <f>VLOOKUP(A650,Toche_corr!A:B,2,FALSE)</f>
        <v>4</v>
      </c>
      <c r="S650">
        <v>3</v>
      </c>
      <c r="V650" t="s">
        <v>90</v>
      </c>
      <c r="AL650">
        <v>23</v>
      </c>
      <c r="AM650">
        <v>10</v>
      </c>
      <c r="AN650">
        <v>10</v>
      </c>
      <c r="AO650">
        <v>3</v>
      </c>
      <c r="AP650">
        <v>4</v>
      </c>
      <c r="AQ650">
        <v>18.100000000000001</v>
      </c>
      <c r="AR650">
        <v>9.9</v>
      </c>
      <c r="AS650">
        <v>5.9</v>
      </c>
      <c r="AT650">
        <v>4</v>
      </c>
      <c r="AU650">
        <v>17.399999999999999</v>
      </c>
      <c r="AV650">
        <v>86.3</v>
      </c>
      <c r="AW650">
        <v>19.399999999999999</v>
      </c>
      <c r="AX650">
        <v>68.900000000000006</v>
      </c>
      <c r="AY650">
        <v>22</v>
      </c>
      <c r="AZ650">
        <v>77.2</v>
      </c>
      <c r="BA650">
        <v>18.600000000000001</v>
      </c>
      <c r="BB650" t="s">
        <v>63</v>
      </c>
      <c r="BC650" t="s">
        <v>64</v>
      </c>
      <c r="BD650" t="s">
        <v>65</v>
      </c>
      <c r="BE650" t="s">
        <v>64</v>
      </c>
      <c r="BF650" t="s">
        <v>64</v>
      </c>
      <c r="BG650" t="s">
        <v>1470</v>
      </c>
      <c r="BH650">
        <v>2</v>
      </c>
      <c r="BI650">
        <v>1</v>
      </c>
      <c r="BJ650" t="s">
        <v>75</v>
      </c>
      <c r="BK650" t="s">
        <v>91</v>
      </c>
      <c r="BL650" t="s">
        <v>69</v>
      </c>
    </row>
    <row r="651" spans="1:64" x14ac:dyDescent="0.3">
      <c r="A651" t="s">
        <v>1471</v>
      </c>
      <c r="B651">
        <v>650</v>
      </c>
      <c r="C651" t="s">
        <v>1190</v>
      </c>
      <c r="D651" t="s">
        <v>88</v>
      </c>
      <c r="E651" t="s">
        <v>1472</v>
      </c>
      <c r="F651">
        <f t="shared" si="20"/>
        <v>2</v>
      </c>
      <c r="G651">
        <f t="shared" si="21"/>
        <v>0</v>
      </c>
      <c r="AB651">
        <v>0</v>
      </c>
      <c r="AC651">
        <v>2</v>
      </c>
      <c r="AE651">
        <v>1</v>
      </c>
      <c r="AF651" t="s">
        <v>80</v>
      </c>
      <c r="AL651">
        <v>3</v>
      </c>
      <c r="AM651">
        <v>1</v>
      </c>
      <c r="AN651">
        <v>2</v>
      </c>
      <c r="AO651">
        <v>0</v>
      </c>
      <c r="AP651">
        <v>3</v>
      </c>
      <c r="AQ651">
        <v>15.9</v>
      </c>
      <c r="AR651">
        <v>9.4</v>
      </c>
      <c r="AS651">
        <v>4.8</v>
      </c>
      <c r="AT651">
        <v>5.4</v>
      </c>
      <c r="AU651">
        <v>18.8</v>
      </c>
      <c r="AV651">
        <v>78.3</v>
      </c>
      <c r="AW651">
        <v>9.3000000000000007</v>
      </c>
      <c r="AX651">
        <v>69</v>
      </c>
      <c r="AY651">
        <v>11.7</v>
      </c>
      <c r="AZ651">
        <v>55.3</v>
      </c>
      <c r="BA651">
        <v>31</v>
      </c>
      <c r="BB651" t="s">
        <v>63</v>
      </c>
      <c r="BC651" t="s">
        <v>64</v>
      </c>
      <c r="BD651" t="s">
        <v>65</v>
      </c>
      <c r="BE651" t="s">
        <v>64</v>
      </c>
      <c r="BF651" t="s">
        <v>64</v>
      </c>
      <c r="BG651" t="s">
        <v>66</v>
      </c>
      <c r="BH651">
        <v>1</v>
      </c>
      <c r="BI651">
        <v>1</v>
      </c>
      <c r="BJ651" t="s">
        <v>116</v>
      </c>
      <c r="BK651" t="s">
        <v>68</v>
      </c>
      <c r="BL651" t="s">
        <v>69</v>
      </c>
    </row>
    <row r="652" spans="1:64" x14ac:dyDescent="0.3">
      <c r="A652" s="2" t="s">
        <v>1810</v>
      </c>
      <c r="B652">
        <v>651</v>
      </c>
      <c r="C652" s="2" t="s">
        <v>1190</v>
      </c>
      <c r="D652" s="2" t="s">
        <v>88</v>
      </c>
      <c r="E652" s="2"/>
      <c r="F652">
        <f t="shared" si="20"/>
        <v>0</v>
      </c>
      <c r="G652">
        <f t="shared" si="21"/>
        <v>1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>
        <v>1</v>
      </c>
      <c r="X652" s="2">
        <v>0</v>
      </c>
      <c r="Y652" s="2">
        <v>1</v>
      </c>
      <c r="Z652" s="2"/>
      <c r="AA652" s="2" t="s">
        <v>62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>
        <v>6</v>
      </c>
      <c r="AM652" s="2">
        <v>4</v>
      </c>
      <c r="AN652" s="2">
        <v>2</v>
      </c>
      <c r="AO652" s="2">
        <v>0</v>
      </c>
      <c r="AP652" s="2">
        <v>0</v>
      </c>
      <c r="AQ652" s="2">
        <v>17</v>
      </c>
      <c r="AR652" s="2">
        <v>10.3</v>
      </c>
      <c r="AS652" s="2">
        <v>5.2</v>
      </c>
      <c r="AT652" s="2">
        <v>5.9</v>
      </c>
      <c r="AU652" s="2">
        <v>21.6</v>
      </c>
      <c r="AV652" s="2">
        <v>88.8</v>
      </c>
      <c r="AW652" s="2">
        <v>14.1</v>
      </c>
      <c r="AX652" s="2">
        <v>74.5</v>
      </c>
      <c r="AY652" s="2">
        <v>15.9</v>
      </c>
      <c r="AZ652" s="2">
        <v>75</v>
      </c>
      <c r="BA652" s="2">
        <v>31.7</v>
      </c>
      <c r="BB652" s="2" t="s">
        <v>171</v>
      </c>
      <c r="BC652" s="2" t="s">
        <v>64</v>
      </c>
      <c r="BD652" s="2" t="s">
        <v>362</v>
      </c>
      <c r="BE652" s="2" t="s">
        <v>1821</v>
      </c>
      <c r="BF652" s="2" t="s">
        <v>1823</v>
      </c>
      <c r="BG652" s="2" t="s">
        <v>66</v>
      </c>
      <c r="BH652" s="2">
        <v>1</v>
      </c>
      <c r="BI652" s="2">
        <v>1</v>
      </c>
      <c r="BJ652" s="2" t="s">
        <v>116</v>
      </c>
      <c r="BK652" s="2" t="s">
        <v>116</v>
      </c>
      <c r="BL652" s="2" t="s">
        <v>69</v>
      </c>
    </row>
    <row r="653" spans="1:64" x14ac:dyDescent="0.3">
      <c r="A653" t="s">
        <v>1473</v>
      </c>
      <c r="B653">
        <v>652</v>
      </c>
      <c r="C653" t="s">
        <v>1190</v>
      </c>
      <c r="D653" t="s">
        <v>88</v>
      </c>
      <c r="E653" t="s">
        <v>1474</v>
      </c>
      <c r="F653">
        <f t="shared" si="20"/>
        <v>0</v>
      </c>
      <c r="G653">
        <f t="shared" si="21"/>
        <v>1</v>
      </c>
      <c r="H653">
        <f>VLOOKUP(A653,Barbacoas_H_corr!A:B,2,FALSE)</f>
        <v>1</v>
      </c>
      <c r="I653">
        <v>0</v>
      </c>
      <c r="J653">
        <v>1</v>
      </c>
      <c r="L653" t="s">
        <v>62</v>
      </c>
      <c r="AL653">
        <v>10</v>
      </c>
      <c r="AM653">
        <v>2</v>
      </c>
      <c r="AN653">
        <v>6</v>
      </c>
      <c r="AO653">
        <v>2</v>
      </c>
      <c r="AP653">
        <v>0</v>
      </c>
      <c r="AQ653">
        <v>21.2</v>
      </c>
      <c r="AR653">
        <v>10.4</v>
      </c>
      <c r="AS653">
        <v>5.3</v>
      </c>
      <c r="AT653">
        <v>5.7</v>
      </c>
      <c r="AU653">
        <v>21.1</v>
      </c>
      <c r="AV653">
        <v>87.3</v>
      </c>
      <c r="AW653">
        <v>15.8</v>
      </c>
      <c r="AX653">
        <v>71.400000000000006</v>
      </c>
      <c r="AY653">
        <v>18</v>
      </c>
      <c r="AZ653">
        <v>70.2</v>
      </c>
      <c r="BA653">
        <v>31.1</v>
      </c>
      <c r="BB653" t="s">
        <v>84</v>
      </c>
      <c r="BC653" t="s">
        <v>192</v>
      </c>
      <c r="BD653" t="s">
        <v>65</v>
      </c>
      <c r="BE653" t="s">
        <v>64</v>
      </c>
      <c r="BF653" t="s">
        <v>64</v>
      </c>
      <c r="BG653" t="s">
        <v>66</v>
      </c>
      <c r="BH653">
        <v>1</v>
      </c>
      <c r="BI653">
        <v>1</v>
      </c>
      <c r="BJ653" t="s">
        <v>116</v>
      </c>
      <c r="BK653" t="s">
        <v>116</v>
      </c>
      <c r="BL653" t="s">
        <v>69</v>
      </c>
    </row>
    <row r="654" spans="1:64" x14ac:dyDescent="0.3">
      <c r="A654" t="s">
        <v>1475</v>
      </c>
      <c r="B654">
        <v>653</v>
      </c>
      <c r="C654" t="s">
        <v>100</v>
      </c>
      <c r="D654" t="s">
        <v>101</v>
      </c>
      <c r="E654" t="s">
        <v>1476</v>
      </c>
      <c r="F654">
        <f t="shared" si="20"/>
        <v>4</v>
      </c>
      <c r="G654">
        <f t="shared" si="21"/>
        <v>0</v>
      </c>
      <c r="M654">
        <v>0</v>
      </c>
      <c r="N654">
        <v>4</v>
      </c>
      <c r="P654">
        <v>1</v>
      </c>
      <c r="Q654" t="s">
        <v>80</v>
      </c>
      <c r="AL654">
        <v>11</v>
      </c>
      <c r="AM654">
        <v>5</v>
      </c>
      <c r="AN654">
        <v>4</v>
      </c>
      <c r="AO654">
        <v>2</v>
      </c>
      <c r="AP654">
        <v>7</v>
      </c>
      <c r="AQ654">
        <v>17.7</v>
      </c>
      <c r="AR654">
        <v>14</v>
      </c>
      <c r="AS654">
        <v>1.8</v>
      </c>
      <c r="AT654">
        <v>1.6</v>
      </c>
      <c r="AU654">
        <v>4.7</v>
      </c>
      <c r="AV654">
        <v>55.2</v>
      </c>
      <c r="AW654">
        <v>33.799999999999997</v>
      </c>
      <c r="AX654">
        <v>21.8</v>
      </c>
      <c r="AY654">
        <v>60.9</v>
      </c>
      <c r="AZ654">
        <v>30.9</v>
      </c>
      <c r="BA654">
        <v>3.6</v>
      </c>
      <c r="BB654" t="s">
        <v>171</v>
      </c>
      <c r="BC654" t="s">
        <v>64</v>
      </c>
      <c r="BD654" t="s">
        <v>65</v>
      </c>
      <c r="BE654" t="s">
        <v>64</v>
      </c>
      <c r="BF654" t="s">
        <v>64</v>
      </c>
      <c r="BG654" t="s">
        <v>66</v>
      </c>
      <c r="BH654">
        <v>1</v>
      </c>
      <c r="BI654">
        <v>1</v>
      </c>
      <c r="BJ654" t="s">
        <v>67</v>
      </c>
      <c r="BK654" t="s">
        <v>103</v>
      </c>
      <c r="BL654" t="s">
        <v>81</v>
      </c>
    </row>
    <row r="655" spans="1:64" x14ac:dyDescent="0.3">
      <c r="A655" t="s">
        <v>1477</v>
      </c>
      <c r="B655">
        <v>654</v>
      </c>
      <c r="C655" t="s">
        <v>100</v>
      </c>
      <c r="D655" t="s">
        <v>101</v>
      </c>
      <c r="E655" t="s">
        <v>1478</v>
      </c>
      <c r="F655">
        <f t="shared" si="20"/>
        <v>1</v>
      </c>
      <c r="G655">
        <f t="shared" si="21"/>
        <v>2</v>
      </c>
      <c r="R655">
        <v>0</v>
      </c>
      <c r="S655">
        <v>1</v>
      </c>
      <c r="U655">
        <v>1</v>
      </c>
      <c r="V655" t="s">
        <v>80</v>
      </c>
      <c r="AG655">
        <f>VLOOKUP(A655,Fusa_corr!A:B,2,FALSE)</f>
        <v>2</v>
      </c>
      <c r="AH655">
        <v>0</v>
      </c>
      <c r="AI655">
        <v>1</v>
      </c>
      <c r="AK655" t="s">
        <v>62</v>
      </c>
      <c r="AL655">
        <v>14</v>
      </c>
      <c r="AM655">
        <v>4</v>
      </c>
      <c r="AN655">
        <v>7</v>
      </c>
      <c r="AO655">
        <v>3</v>
      </c>
      <c r="AP655">
        <v>7</v>
      </c>
      <c r="AQ655">
        <v>17.100000000000001</v>
      </c>
      <c r="AR655">
        <v>11.7</v>
      </c>
      <c r="AS655">
        <v>2.5</v>
      </c>
      <c r="AT655">
        <v>2.1</v>
      </c>
      <c r="AU655">
        <v>5.4</v>
      </c>
      <c r="AV655">
        <v>49.1</v>
      </c>
      <c r="AW655">
        <v>30.6</v>
      </c>
      <c r="AX655">
        <v>17.8</v>
      </c>
      <c r="AY655">
        <v>63.4</v>
      </c>
      <c r="AZ655">
        <v>34.799999999999997</v>
      </c>
      <c r="BA655">
        <v>3.6</v>
      </c>
      <c r="BB655" t="s">
        <v>63</v>
      </c>
      <c r="BC655" t="s">
        <v>64</v>
      </c>
      <c r="BD655" t="s">
        <v>65</v>
      </c>
      <c r="BE655" t="s">
        <v>64</v>
      </c>
      <c r="BF655" t="s">
        <v>64</v>
      </c>
      <c r="BG655" t="s">
        <v>66</v>
      </c>
      <c r="BH655">
        <v>1</v>
      </c>
      <c r="BI655">
        <v>1</v>
      </c>
      <c r="BJ655" t="s">
        <v>67</v>
      </c>
      <c r="BK655" t="s">
        <v>103</v>
      </c>
      <c r="BL655" t="s">
        <v>81</v>
      </c>
    </row>
    <row r="656" spans="1:64" x14ac:dyDescent="0.3">
      <c r="A656" t="s">
        <v>1479</v>
      </c>
      <c r="B656">
        <v>655</v>
      </c>
      <c r="C656" t="s">
        <v>163</v>
      </c>
      <c r="D656" t="s">
        <v>88</v>
      </c>
      <c r="E656" t="s">
        <v>1480</v>
      </c>
      <c r="F656">
        <f t="shared" si="20"/>
        <v>2</v>
      </c>
      <c r="G656">
        <f t="shared" si="21"/>
        <v>0</v>
      </c>
      <c r="AB656">
        <v>0</v>
      </c>
      <c r="AC656">
        <v>2</v>
      </c>
      <c r="AE656">
        <v>1</v>
      </c>
      <c r="AF656" t="s">
        <v>80</v>
      </c>
      <c r="AL656">
        <v>14</v>
      </c>
      <c r="AM656">
        <v>6</v>
      </c>
      <c r="AN656">
        <v>7</v>
      </c>
      <c r="AO656">
        <v>1</v>
      </c>
      <c r="AP656">
        <v>4</v>
      </c>
      <c r="AQ656">
        <v>16.8</v>
      </c>
      <c r="AR656">
        <v>10.199999999999999</v>
      </c>
      <c r="AS656">
        <v>6.6</v>
      </c>
      <c r="AT656">
        <v>8.4</v>
      </c>
      <c r="AU656">
        <v>22.9</v>
      </c>
      <c r="AV656">
        <v>83.9</v>
      </c>
      <c r="AW656">
        <v>12.4</v>
      </c>
      <c r="AX656">
        <v>71.400000000000006</v>
      </c>
      <c r="AY656">
        <v>14.7</v>
      </c>
      <c r="AZ656">
        <v>79.8</v>
      </c>
      <c r="BA656">
        <v>33</v>
      </c>
      <c r="BB656" t="s">
        <v>63</v>
      </c>
      <c r="BC656" t="s">
        <v>64</v>
      </c>
      <c r="BD656" t="s">
        <v>65</v>
      </c>
      <c r="BE656" t="s">
        <v>64</v>
      </c>
      <c r="BF656" t="s">
        <v>64</v>
      </c>
      <c r="BG656" t="s">
        <v>135</v>
      </c>
      <c r="BH656">
        <v>2</v>
      </c>
      <c r="BI656">
        <v>2</v>
      </c>
      <c r="BJ656" t="s">
        <v>67</v>
      </c>
      <c r="BK656" t="s">
        <v>116</v>
      </c>
      <c r="BL656" t="s">
        <v>69</v>
      </c>
    </row>
    <row r="657" spans="1:64" x14ac:dyDescent="0.3">
      <c r="A657" t="s">
        <v>1481</v>
      </c>
      <c r="B657">
        <v>656</v>
      </c>
      <c r="C657" t="s">
        <v>141</v>
      </c>
      <c r="D657" t="s">
        <v>88</v>
      </c>
      <c r="E657" t="s">
        <v>1482</v>
      </c>
      <c r="F657">
        <f t="shared" si="20"/>
        <v>0</v>
      </c>
      <c r="G657">
        <f t="shared" si="21"/>
        <v>5</v>
      </c>
      <c r="AB657">
        <f>VLOOKUP(A657,Florencia_corr!A:B,2,FALSE)</f>
        <v>5</v>
      </c>
      <c r="AC657">
        <v>0</v>
      </c>
      <c r="AD657">
        <v>1</v>
      </c>
      <c r="AF657" t="s">
        <v>62</v>
      </c>
      <c r="AL657">
        <v>17</v>
      </c>
      <c r="AM657">
        <v>4</v>
      </c>
      <c r="AN657">
        <v>8</v>
      </c>
      <c r="AO657">
        <v>5</v>
      </c>
      <c r="AP657">
        <v>4</v>
      </c>
      <c r="AQ657">
        <v>23.9</v>
      </c>
      <c r="AR657">
        <v>15.6</v>
      </c>
      <c r="AS657">
        <v>4.2</v>
      </c>
      <c r="AT657">
        <v>4.9000000000000004</v>
      </c>
      <c r="AU657">
        <v>22.6</v>
      </c>
      <c r="AV657">
        <v>90</v>
      </c>
      <c r="AW657">
        <v>15.7</v>
      </c>
      <c r="AX657">
        <v>74.7</v>
      </c>
      <c r="AY657">
        <v>17.399999999999999</v>
      </c>
      <c r="AZ657">
        <v>63.4</v>
      </c>
      <c r="BA657">
        <v>36.200000000000003</v>
      </c>
      <c r="BB657" t="s">
        <v>63</v>
      </c>
      <c r="BC657" t="s">
        <v>64</v>
      </c>
      <c r="BD657" t="s">
        <v>65</v>
      </c>
      <c r="BE657" t="s">
        <v>64</v>
      </c>
      <c r="BF657" t="s">
        <v>64</v>
      </c>
      <c r="BG657" t="s">
        <v>66</v>
      </c>
      <c r="BH657">
        <v>1</v>
      </c>
      <c r="BI657">
        <v>1</v>
      </c>
      <c r="BJ657" t="s">
        <v>75</v>
      </c>
      <c r="BK657" t="s">
        <v>91</v>
      </c>
      <c r="BL657" t="s">
        <v>98</v>
      </c>
    </row>
    <row r="658" spans="1:64" x14ac:dyDescent="0.3">
      <c r="A658" t="s">
        <v>1483</v>
      </c>
      <c r="B658">
        <v>657</v>
      </c>
      <c r="C658" t="s">
        <v>87</v>
      </c>
      <c r="D658" t="s">
        <v>88</v>
      </c>
      <c r="E658" t="s">
        <v>1484</v>
      </c>
      <c r="F658">
        <f t="shared" si="20"/>
        <v>2</v>
      </c>
      <c r="G658">
        <f t="shared" si="21"/>
        <v>3</v>
      </c>
      <c r="M658">
        <f>VLOOKUP(A658,'San Agustin_corr'!A:B,2,FALSE)</f>
        <v>2</v>
      </c>
      <c r="N658">
        <v>1</v>
      </c>
      <c r="Q658" t="s">
        <v>90</v>
      </c>
      <c r="R658">
        <f>VLOOKUP(A658,Toche_corr!A:B,2,FALSE)</f>
        <v>1</v>
      </c>
      <c r="S658">
        <v>1</v>
      </c>
      <c r="V658" t="s">
        <v>90</v>
      </c>
      <c r="AL658">
        <v>5</v>
      </c>
      <c r="AM658">
        <v>2</v>
      </c>
      <c r="AN658">
        <v>2</v>
      </c>
      <c r="AO658">
        <v>1</v>
      </c>
      <c r="AP658">
        <v>4</v>
      </c>
      <c r="AQ658">
        <v>15.3</v>
      </c>
      <c r="AR658">
        <v>7.4</v>
      </c>
      <c r="AS658">
        <v>3.4</v>
      </c>
      <c r="AT658">
        <v>3.9</v>
      </c>
      <c r="AU658">
        <v>23.3</v>
      </c>
      <c r="AV658">
        <v>55</v>
      </c>
      <c r="AW658">
        <v>4.4000000000000004</v>
      </c>
      <c r="AX658">
        <v>50.8</v>
      </c>
      <c r="AY658">
        <v>8.1999999999999993</v>
      </c>
      <c r="AZ658">
        <v>43.9</v>
      </c>
      <c r="BA658">
        <v>25.7</v>
      </c>
      <c r="BB658" t="s">
        <v>63</v>
      </c>
      <c r="BC658" t="s">
        <v>64</v>
      </c>
      <c r="BD658" t="s">
        <v>65</v>
      </c>
      <c r="BE658" t="s">
        <v>64</v>
      </c>
      <c r="BF658" t="s">
        <v>64</v>
      </c>
      <c r="BG658" t="s">
        <v>66</v>
      </c>
      <c r="BH658">
        <v>1</v>
      </c>
      <c r="BI658">
        <v>1</v>
      </c>
      <c r="BJ658" t="s">
        <v>75</v>
      </c>
      <c r="BK658" t="s">
        <v>91</v>
      </c>
      <c r="BL658" t="s">
        <v>77</v>
      </c>
    </row>
    <row r="659" spans="1:64" x14ac:dyDescent="0.3">
      <c r="A659" t="s">
        <v>1485</v>
      </c>
      <c r="B659">
        <v>658</v>
      </c>
      <c r="C659" t="s">
        <v>87</v>
      </c>
      <c r="D659" t="s">
        <v>88</v>
      </c>
      <c r="E659" t="s">
        <v>1486</v>
      </c>
      <c r="F659">
        <f t="shared" si="20"/>
        <v>0</v>
      </c>
      <c r="G659">
        <f t="shared" si="21"/>
        <v>3</v>
      </c>
      <c r="AG659">
        <f>VLOOKUP(A659,Fusa_corr!A:B,2,FALSE)</f>
        <v>3</v>
      </c>
      <c r="AH659">
        <v>0</v>
      </c>
      <c r="AI659">
        <v>1</v>
      </c>
      <c r="AK659" t="s">
        <v>62</v>
      </c>
      <c r="AL659">
        <v>5</v>
      </c>
      <c r="AM659">
        <v>2</v>
      </c>
      <c r="AN659">
        <v>3</v>
      </c>
      <c r="AO659">
        <v>0</v>
      </c>
      <c r="AP659">
        <v>4</v>
      </c>
      <c r="AQ659">
        <v>11.9</v>
      </c>
      <c r="AR659">
        <v>6.7</v>
      </c>
      <c r="AS659">
        <v>3.3</v>
      </c>
      <c r="AT659">
        <v>3.5</v>
      </c>
      <c r="AU659">
        <v>22.3</v>
      </c>
      <c r="AV659">
        <v>52.6</v>
      </c>
      <c r="AW659">
        <v>6.8</v>
      </c>
      <c r="AX659">
        <v>45.6</v>
      </c>
      <c r="AY659">
        <v>13</v>
      </c>
      <c r="AZ659">
        <v>39.799999999999997</v>
      </c>
      <c r="BA659">
        <v>18.100000000000001</v>
      </c>
      <c r="BB659" t="s">
        <v>63</v>
      </c>
      <c r="BC659" t="s">
        <v>64</v>
      </c>
      <c r="BD659" t="s">
        <v>65</v>
      </c>
      <c r="BE659" t="s">
        <v>64</v>
      </c>
      <c r="BF659" t="s">
        <v>64</v>
      </c>
      <c r="BG659" t="s">
        <v>66</v>
      </c>
      <c r="BH659">
        <v>2</v>
      </c>
      <c r="BI659">
        <v>1</v>
      </c>
      <c r="BJ659" t="s">
        <v>75</v>
      </c>
      <c r="BK659" t="s">
        <v>91</v>
      </c>
      <c r="BL659" t="s">
        <v>98</v>
      </c>
    </row>
    <row r="660" spans="1:64" x14ac:dyDescent="0.3">
      <c r="A660" t="s">
        <v>1487</v>
      </c>
      <c r="B660">
        <v>659</v>
      </c>
      <c r="C660" t="s">
        <v>87</v>
      </c>
      <c r="D660" t="s">
        <v>88</v>
      </c>
      <c r="E660" t="s">
        <v>1488</v>
      </c>
      <c r="F660">
        <f t="shared" si="20"/>
        <v>40</v>
      </c>
      <c r="G660">
        <f t="shared" si="21"/>
        <v>8</v>
      </c>
      <c r="M660">
        <v>0</v>
      </c>
      <c r="N660">
        <v>8</v>
      </c>
      <c r="P660">
        <v>1</v>
      </c>
      <c r="Q660" t="s">
        <v>80</v>
      </c>
      <c r="R660">
        <f>VLOOKUP(A660,Toche_corr!A:B,2,FALSE)</f>
        <v>1</v>
      </c>
      <c r="S660">
        <v>18</v>
      </c>
      <c r="V660" t="s">
        <v>90</v>
      </c>
      <c r="AG660">
        <f>VLOOKUP(A660,Fusa_corr!A:B,2,FALSE)</f>
        <v>7</v>
      </c>
      <c r="AH660">
        <v>14</v>
      </c>
      <c r="AK660" t="s">
        <v>90</v>
      </c>
      <c r="AL660">
        <v>16</v>
      </c>
      <c r="AM660">
        <v>3</v>
      </c>
      <c r="AN660">
        <v>10</v>
      </c>
      <c r="AO660">
        <v>3</v>
      </c>
      <c r="AP660">
        <v>4</v>
      </c>
      <c r="AQ660">
        <v>14.4</v>
      </c>
      <c r="AR660">
        <v>6.6</v>
      </c>
      <c r="AS660">
        <v>2.7</v>
      </c>
      <c r="AT660">
        <v>3.2</v>
      </c>
      <c r="AU660">
        <v>21.4</v>
      </c>
      <c r="AV660">
        <v>55.9</v>
      </c>
      <c r="AW660">
        <v>6.9</v>
      </c>
      <c r="AX660">
        <v>50.4</v>
      </c>
      <c r="AY660">
        <v>12.2</v>
      </c>
      <c r="AZ660">
        <v>40.1</v>
      </c>
      <c r="BA660">
        <v>17.600000000000001</v>
      </c>
      <c r="BB660" t="s">
        <v>63</v>
      </c>
      <c r="BC660" t="s">
        <v>64</v>
      </c>
      <c r="BD660" t="s">
        <v>65</v>
      </c>
      <c r="BE660" t="s">
        <v>64</v>
      </c>
      <c r="BF660" t="s">
        <v>64</v>
      </c>
      <c r="BG660" t="s">
        <v>66</v>
      </c>
      <c r="BH660">
        <v>1</v>
      </c>
      <c r="BI660">
        <v>1</v>
      </c>
      <c r="BJ660" t="s">
        <v>75</v>
      </c>
      <c r="BK660" t="s">
        <v>91</v>
      </c>
      <c r="BL660" t="s">
        <v>98</v>
      </c>
    </row>
    <row r="661" spans="1:64" x14ac:dyDescent="0.3">
      <c r="A661" t="s">
        <v>1489</v>
      </c>
      <c r="B661">
        <v>660</v>
      </c>
      <c r="C661" t="s">
        <v>87</v>
      </c>
      <c r="D661" t="s">
        <v>88</v>
      </c>
      <c r="E661" t="s">
        <v>1490</v>
      </c>
      <c r="F661">
        <f t="shared" si="20"/>
        <v>2</v>
      </c>
      <c r="G661">
        <f t="shared" si="21"/>
        <v>7</v>
      </c>
      <c r="M661">
        <f>VLOOKUP(A661,'San Agustin_corr'!A:B,2,FALSE)</f>
        <v>6</v>
      </c>
      <c r="N661">
        <v>2</v>
      </c>
      <c r="Q661" t="s">
        <v>90</v>
      </c>
      <c r="R661">
        <f>VLOOKUP(A661,Toche_corr!A:B,2,FALSE)</f>
        <v>1</v>
      </c>
      <c r="S661">
        <v>0</v>
      </c>
      <c r="T661">
        <v>1</v>
      </c>
      <c r="V661" t="s">
        <v>62</v>
      </c>
      <c r="AL661">
        <v>13</v>
      </c>
      <c r="AM661">
        <v>5</v>
      </c>
      <c r="AN661">
        <v>5</v>
      </c>
      <c r="AO661">
        <v>3</v>
      </c>
      <c r="AP661">
        <v>7</v>
      </c>
      <c r="AQ661">
        <v>16</v>
      </c>
      <c r="AR661">
        <v>8.4</v>
      </c>
      <c r="AS661">
        <v>3.6</v>
      </c>
      <c r="AT661">
        <v>4.4000000000000004</v>
      </c>
      <c r="AU661">
        <v>23.7</v>
      </c>
      <c r="AV661">
        <v>60.7</v>
      </c>
      <c r="AW661">
        <v>4.0999999999999996</v>
      </c>
      <c r="AX661">
        <v>57</v>
      </c>
      <c r="AY661">
        <v>6.8</v>
      </c>
      <c r="AZ661">
        <v>51.2</v>
      </c>
      <c r="BA661">
        <v>29.7</v>
      </c>
      <c r="BB661" t="s">
        <v>63</v>
      </c>
      <c r="BC661" t="s">
        <v>64</v>
      </c>
      <c r="BD661" t="s">
        <v>65</v>
      </c>
      <c r="BE661" t="s">
        <v>64</v>
      </c>
      <c r="BF661" t="s">
        <v>64</v>
      </c>
      <c r="BG661" t="s">
        <v>66</v>
      </c>
      <c r="BH661">
        <v>1</v>
      </c>
      <c r="BI661">
        <v>1</v>
      </c>
      <c r="BJ661" t="s">
        <v>75</v>
      </c>
      <c r="BK661" t="s">
        <v>91</v>
      </c>
      <c r="BL661" t="s">
        <v>77</v>
      </c>
    </row>
    <row r="662" spans="1:64" x14ac:dyDescent="0.3">
      <c r="A662" t="s">
        <v>1491</v>
      </c>
      <c r="B662">
        <v>661</v>
      </c>
      <c r="C662" t="s">
        <v>87</v>
      </c>
      <c r="D662" t="s">
        <v>88</v>
      </c>
      <c r="E662" t="s">
        <v>1492</v>
      </c>
      <c r="F662">
        <f t="shared" si="20"/>
        <v>1</v>
      </c>
      <c r="G662">
        <f t="shared" si="21"/>
        <v>0</v>
      </c>
      <c r="M662">
        <v>0</v>
      </c>
      <c r="N662">
        <v>1</v>
      </c>
      <c r="P662">
        <v>1</v>
      </c>
      <c r="Q662" t="s">
        <v>80</v>
      </c>
      <c r="AL662">
        <v>5</v>
      </c>
      <c r="AM662">
        <v>2</v>
      </c>
      <c r="AN662">
        <v>3</v>
      </c>
      <c r="AO662">
        <v>0</v>
      </c>
      <c r="AP662">
        <v>5</v>
      </c>
      <c r="AQ662">
        <v>14.3</v>
      </c>
      <c r="AR662">
        <v>8.5</v>
      </c>
      <c r="AS662">
        <v>3.4</v>
      </c>
      <c r="AT662">
        <v>3.9</v>
      </c>
      <c r="AU662">
        <v>21.3</v>
      </c>
      <c r="AV662">
        <v>54.8</v>
      </c>
      <c r="AW662">
        <v>5</v>
      </c>
      <c r="AX662">
        <v>49.8</v>
      </c>
      <c r="AY662">
        <v>9.1999999999999993</v>
      </c>
      <c r="AZ662">
        <v>43.3</v>
      </c>
      <c r="BA662">
        <v>21.6</v>
      </c>
      <c r="BB662" t="s">
        <v>63</v>
      </c>
      <c r="BC662" t="s">
        <v>64</v>
      </c>
      <c r="BD662" t="s">
        <v>65</v>
      </c>
      <c r="BE662" t="s">
        <v>64</v>
      </c>
      <c r="BF662" t="s">
        <v>64</v>
      </c>
      <c r="BG662" t="s">
        <v>64</v>
      </c>
      <c r="BH662">
        <v>1</v>
      </c>
      <c r="BI662">
        <v>1</v>
      </c>
      <c r="BJ662" t="s">
        <v>75</v>
      </c>
      <c r="BK662" t="s">
        <v>91</v>
      </c>
      <c r="BL662" t="s">
        <v>77</v>
      </c>
    </row>
    <row r="663" spans="1:64" x14ac:dyDescent="0.3">
      <c r="A663" t="s">
        <v>1493</v>
      </c>
      <c r="B663">
        <v>662</v>
      </c>
      <c r="C663" t="s">
        <v>87</v>
      </c>
      <c r="D663" t="s">
        <v>88</v>
      </c>
      <c r="E663" t="s">
        <v>1494</v>
      </c>
      <c r="F663">
        <f t="shared" si="20"/>
        <v>0</v>
      </c>
      <c r="G663">
        <f t="shared" si="21"/>
        <v>0</v>
      </c>
      <c r="AH663">
        <v>0</v>
      </c>
      <c r="AI663">
        <v>1</v>
      </c>
      <c r="AK663" t="s">
        <v>62</v>
      </c>
      <c r="AL663">
        <v>11</v>
      </c>
      <c r="AM663">
        <v>5</v>
      </c>
      <c r="AN663">
        <v>6</v>
      </c>
      <c r="AO663">
        <v>0</v>
      </c>
      <c r="AP663">
        <v>5</v>
      </c>
      <c r="AQ663">
        <v>10.9</v>
      </c>
      <c r="AR663">
        <v>6.2</v>
      </c>
      <c r="AS663">
        <v>2.9</v>
      </c>
      <c r="AT663">
        <v>3.1</v>
      </c>
      <c r="AU663">
        <v>19.100000000000001</v>
      </c>
      <c r="AV663">
        <v>50.2</v>
      </c>
      <c r="AW663">
        <v>5.4</v>
      </c>
      <c r="AX663">
        <v>45.6</v>
      </c>
      <c r="AY663">
        <v>10.9</v>
      </c>
      <c r="AZ663">
        <v>43</v>
      </c>
      <c r="BA663">
        <v>13</v>
      </c>
      <c r="BB663" t="s">
        <v>63</v>
      </c>
      <c r="BC663" t="s">
        <v>64</v>
      </c>
      <c r="BD663" t="s">
        <v>65</v>
      </c>
      <c r="BE663" t="s">
        <v>64</v>
      </c>
      <c r="BF663" t="s">
        <v>64</v>
      </c>
      <c r="BG663" t="s">
        <v>66</v>
      </c>
      <c r="BH663">
        <v>1</v>
      </c>
      <c r="BI663">
        <v>1</v>
      </c>
      <c r="BJ663" t="s">
        <v>75</v>
      </c>
      <c r="BK663" t="s">
        <v>91</v>
      </c>
      <c r="BL663" t="s">
        <v>98</v>
      </c>
    </row>
    <row r="664" spans="1:64" x14ac:dyDescent="0.3">
      <c r="A664" t="s">
        <v>1495</v>
      </c>
      <c r="B664">
        <v>663</v>
      </c>
      <c r="C664" t="s">
        <v>87</v>
      </c>
      <c r="D664" t="s">
        <v>88</v>
      </c>
      <c r="E664" t="s">
        <v>1496</v>
      </c>
      <c r="F664">
        <f t="shared" si="20"/>
        <v>57</v>
      </c>
      <c r="G664">
        <f t="shared" si="21"/>
        <v>0</v>
      </c>
      <c r="M664">
        <v>0</v>
      </c>
      <c r="N664">
        <v>9</v>
      </c>
      <c r="P664">
        <v>1</v>
      </c>
      <c r="Q664" t="s">
        <v>80</v>
      </c>
      <c r="R664">
        <v>0</v>
      </c>
      <c r="S664">
        <v>42</v>
      </c>
      <c r="U664">
        <v>1</v>
      </c>
      <c r="V664" t="s">
        <v>80</v>
      </c>
      <c r="AG664">
        <v>0</v>
      </c>
      <c r="AH664">
        <v>6</v>
      </c>
      <c r="AJ664">
        <v>1</v>
      </c>
      <c r="AK664" t="s">
        <v>80</v>
      </c>
      <c r="AL664">
        <v>7</v>
      </c>
      <c r="AM664">
        <v>0</v>
      </c>
      <c r="AN664">
        <v>2</v>
      </c>
      <c r="AO664">
        <v>5</v>
      </c>
      <c r="AP664">
        <v>3</v>
      </c>
      <c r="AQ664">
        <v>14.7</v>
      </c>
      <c r="AR664">
        <v>8.8000000000000007</v>
      </c>
      <c r="AS664">
        <v>3.4</v>
      </c>
      <c r="AT664">
        <v>4</v>
      </c>
      <c r="AU664">
        <v>23.8</v>
      </c>
      <c r="AV664">
        <v>58.9</v>
      </c>
      <c r="AW664">
        <v>3.9</v>
      </c>
      <c r="AX664">
        <v>55</v>
      </c>
      <c r="AY664">
        <v>6.7</v>
      </c>
      <c r="AZ664">
        <v>44.1</v>
      </c>
      <c r="BA664">
        <v>23.5</v>
      </c>
      <c r="BB664" t="s">
        <v>63</v>
      </c>
      <c r="BC664" t="s">
        <v>64</v>
      </c>
      <c r="BD664" t="s">
        <v>65</v>
      </c>
      <c r="BE664" t="s">
        <v>64</v>
      </c>
      <c r="BF664" t="s">
        <v>64</v>
      </c>
      <c r="BG664" t="s">
        <v>66</v>
      </c>
      <c r="BH664">
        <v>1</v>
      </c>
      <c r="BI664">
        <v>1</v>
      </c>
      <c r="BJ664" t="s">
        <v>75</v>
      </c>
      <c r="BK664" t="s">
        <v>91</v>
      </c>
      <c r="BL664" t="s">
        <v>77</v>
      </c>
    </row>
    <row r="665" spans="1:64" x14ac:dyDescent="0.3">
      <c r="A665" t="s">
        <v>1497</v>
      </c>
      <c r="B665">
        <v>664</v>
      </c>
      <c r="C665" t="s">
        <v>150</v>
      </c>
      <c r="D665" t="s">
        <v>151</v>
      </c>
      <c r="E665" t="s">
        <v>1498</v>
      </c>
      <c r="F665">
        <f t="shared" si="20"/>
        <v>0</v>
      </c>
      <c r="G665">
        <f t="shared" si="21"/>
        <v>4</v>
      </c>
      <c r="AB665">
        <f>VLOOKUP(A665,Florencia_corr!A:B,2,FALSE)</f>
        <v>4</v>
      </c>
      <c r="AC665">
        <v>0</v>
      </c>
      <c r="AD665">
        <v>1</v>
      </c>
      <c r="AF665" t="s">
        <v>62</v>
      </c>
      <c r="AL665">
        <v>14</v>
      </c>
      <c r="AM665">
        <v>7</v>
      </c>
      <c r="AN665">
        <v>7</v>
      </c>
      <c r="AO665">
        <v>0</v>
      </c>
      <c r="AP665">
        <v>8</v>
      </c>
      <c r="AQ665">
        <v>61.4</v>
      </c>
      <c r="AR665">
        <v>53</v>
      </c>
      <c r="AS665">
        <v>19.7</v>
      </c>
      <c r="AT665">
        <v>23</v>
      </c>
      <c r="AU665">
        <v>31.1</v>
      </c>
      <c r="AV665">
        <v>126.3</v>
      </c>
      <c r="AW665">
        <v>20.9</v>
      </c>
      <c r="AX665">
        <v>105.4</v>
      </c>
      <c r="AY665">
        <v>16.5</v>
      </c>
      <c r="AZ665">
        <v>104.5</v>
      </c>
      <c r="BA665">
        <v>161.80000000000001</v>
      </c>
      <c r="BB665" t="s">
        <v>63</v>
      </c>
      <c r="BC665" t="s">
        <v>64</v>
      </c>
      <c r="BD665" t="s">
        <v>65</v>
      </c>
      <c r="BE665" t="s">
        <v>64</v>
      </c>
      <c r="BF665" t="s">
        <v>64</v>
      </c>
      <c r="BG665" t="s">
        <v>66</v>
      </c>
      <c r="BH665">
        <v>1</v>
      </c>
      <c r="BI665">
        <v>1</v>
      </c>
      <c r="BJ665" t="s">
        <v>116</v>
      </c>
      <c r="BK665" t="s">
        <v>68</v>
      </c>
      <c r="BL665" t="s">
        <v>69</v>
      </c>
    </row>
    <row r="666" spans="1:64" x14ac:dyDescent="0.3">
      <c r="A666" t="s">
        <v>1499</v>
      </c>
      <c r="B666">
        <v>665</v>
      </c>
      <c r="C666" t="s">
        <v>163</v>
      </c>
      <c r="D666" t="s">
        <v>88</v>
      </c>
      <c r="E666" t="s">
        <v>1500</v>
      </c>
      <c r="F666">
        <f t="shared" si="20"/>
        <v>20</v>
      </c>
      <c r="G666">
        <f t="shared" si="21"/>
        <v>0</v>
      </c>
      <c r="R666">
        <v>0</v>
      </c>
      <c r="S666">
        <v>20</v>
      </c>
      <c r="U666">
        <v>1</v>
      </c>
      <c r="V666" t="s">
        <v>80</v>
      </c>
      <c r="AL666">
        <v>10</v>
      </c>
      <c r="AM666">
        <v>5</v>
      </c>
      <c r="AN666">
        <v>5</v>
      </c>
      <c r="AO666">
        <v>0</v>
      </c>
      <c r="AP666">
        <v>4</v>
      </c>
      <c r="AQ666">
        <v>25.2</v>
      </c>
      <c r="AR666">
        <v>14.8</v>
      </c>
      <c r="AS666">
        <v>6.4</v>
      </c>
      <c r="AT666">
        <v>7.7</v>
      </c>
      <c r="AU666">
        <v>25.4</v>
      </c>
      <c r="AV666">
        <v>136.30000000000001</v>
      </c>
      <c r="AW666">
        <v>35.299999999999997</v>
      </c>
      <c r="AX666">
        <v>101.2</v>
      </c>
      <c r="AY666">
        <v>25.9</v>
      </c>
      <c r="AZ666">
        <v>93</v>
      </c>
      <c r="BA666">
        <v>114</v>
      </c>
      <c r="BB666" t="s">
        <v>63</v>
      </c>
      <c r="BC666" t="s">
        <v>64</v>
      </c>
      <c r="BD666" t="s">
        <v>65</v>
      </c>
      <c r="BE666" t="s">
        <v>64</v>
      </c>
      <c r="BF666" t="s">
        <v>64</v>
      </c>
      <c r="BG666" t="s">
        <v>66</v>
      </c>
      <c r="BH666">
        <v>1</v>
      </c>
      <c r="BI666">
        <v>1</v>
      </c>
      <c r="BJ666" t="s">
        <v>116</v>
      </c>
      <c r="BK666" t="s">
        <v>116</v>
      </c>
      <c r="BL666" t="s">
        <v>69</v>
      </c>
    </row>
    <row r="667" spans="1:64" x14ac:dyDescent="0.3">
      <c r="A667" t="s">
        <v>1501</v>
      </c>
      <c r="B667">
        <v>666</v>
      </c>
      <c r="C667" t="s">
        <v>209</v>
      </c>
      <c r="D667" t="s">
        <v>88</v>
      </c>
      <c r="E667" t="s">
        <v>1502</v>
      </c>
      <c r="F667">
        <f t="shared" si="20"/>
        <v>4</v>
      </c>
      <c r="G667">
        <f t="shared" si="21"/>
        <v>9</v>
      </c>
      <c r="M667">
        <f>VLOOKUP(A667,'San Agustin_corr'!A:B,2,FALSE)</f>
        <v>3</v>
      </c>
      <c r="N667">
        <v>0</v>
      </c>
      <c r="O667">
        <v>1</v>
      </c>
      <c r="Q667" t="s">
        <v>62</v>
      </c>
      <c r="R667">
        <f>VLOOKUP(A667,Toche_corr!A:B,2,FALSE)</f>
        <v>4</v>
      </c>
      <c r="S667">
        <v>4</v>
      </c>
      <c r="V667" t="s">
        <v>90</v>
      </c>
      <c r="AG667">
        <f>VLOOKUP(A667,Fusa_corr!A:B,2,FALSE)</f>
        <v>2</v>
      </c>
      <c r="AH667">
        <v>0</v>
      </c>
      <c r="AI667">
        <v>1</v>
      </c>
      <c r="AK667" t="s">
        <v>62</v>
      </c>
      <c r="AL667">
        <v>9</v>
      </c>
      <c r="AM667">
        <v>4</v>
      </c>
      <c r="AN667">
        <v>5</v>
      </c>
      <c r="AO667">
        <v>0</v>
      </c>
      <c r="AP667">
        <v>4</v>
      </c>
      <c r="AQ667">
        <v>12.2</v>
      </c>
      <c r="AR667">
        <v>5.7</v>
      </c>
      <c r="AS667">
        <v>3</v>
      </c>
      <c r="AT667">
        <v>2.7</v>
      </c>
      <c r="AU667">
        <v>16.7</v>
      </c>
      <c r="AV667">
        <v>56.1</v>
      </c>
      <c r="AW667">
        <v>8.6</v>
      </c>
      <c r="AX667">
        <v>47.5</v>
      </c>
      <c r="AY667">
        <v>15.4</v>
      </c>
      <c r="AZ667">
        <v>47.7</v>
      </c>
      <c r="BA667">
        <v>8.3000000000000007</v>
      </c>
      <c r="BB667" t="s">
        <v>63</v>
      </c>
      <c r="BC667" t="s">
        <v>64</v>
      </c>
      <c r="BD667" t="s">
        <v>65</v>
      </c>
      <c r="BE667" t="s">
        <v>64</v>
      </c>
      <c r="BF667" t="s">
        <v>64</v>
      </c>
      <c r="BG667" t="s">
        <v>226</v>
      </c>
      <c r="BH667">
        <v>3</v>
      </c>
      <c r="BI667">
        <v>1</v>
      </c>
      <c r="BJ667" t="s">
        <v>75</v>
      </c>
      <c r="BK667" t="s">
        <v>91</v>
      </c>
      <c r="BL667" t="s">
        <v>69</v>
      </c>
    </row>
    <row r="668" spans="1:64" x14ac:dyDescent="0.3">
      <c r="A668" t="s">
        <v>1503</v>
      </c>
      <c r="B668">
        <v>667</v>
      </c>
      <c r="C668" t="s">
        <v>244</v>
      </c>
      <c r="D668" t="s">
        <v>88</v>
      </c>
      <c r="E668" t="s">
        <v>1504</v>
      </c>
      <c r="F668">
        <f t="shared" si="20"/>
        <v>6</v>
      </c>
      <c r="G668">
        <f t="shared" si="21"/>
        <v>1</v>
      </c>
      <c r="W668">
        <f>VLOOKUP(A668,Honda_corr!A:B,2,FALSE)</f>
        <v>1</v>
      </c>
      <c r="X668">
        <v>6</v>
      </c>
      <c r="AA668" t="s">
        <v>90</v>
      </c>
      <c r="AL668">
        <v>16</v>
      </c>
      <c r="AM668">
        <v>5</v>
      </c>
      <c r="AN668">
        <v>6</v>
      </c>
      <c r="AO668">
        <v>5</v>
      </c>
      <c r="AP668">
        <v>4</v>
      </c>
      <c r="AQ668">
        <v>13.5</v>
      </c>
      <c r="AR668">
        <v>7.9</v>
      </c>
      <c r="AS668">
        <v>3.8</v>
      </c>
      <c r="AT668">
        <v>3.8</v>
      </c>
      <c r="AU668">
        <v>19.100000000000001</v>
      </c>
      <c r="AV668">
        <v>69.900000000000006</v>
      </c>
      <c r="AW668">
        <v>22</v>
      </c>
      <c r="AX668">
        <v>50.2</v>
      </c>
      <c r="AY668">
        <v>30.6</v>
      </c>
      <c r="AZ668">
        <v>51.6</v>
      </c>
      <c r="BA668">
        <v>11.8</v>
      </c>
      <c r="BB668" t="s">
        <v>63</v>
      </c>
      <c r="BC668" t="s">
        <v>64</v>
      </c>
      <c r="BD668" t="s">
        <v>65</v>
      </c>
      <c r="BE668" t="s">
        <v>64</v>
      </c>
      <c r="BF668" t="s">
        <v>64</v>
      </c>
      <c r="BG668" t="s">
        <v>66</v>
      </c>
      <c r="BH668">
        <v>1</v>
      </c>
      <c r="BI668">
        <v>3</v>
      </c>
      <c r="BJ668" t="s">
        <v>116</v>
      </c>
      <c r="BK668" t="s">
        <v>91</v>
      </c>
      <c r="BL668" t="s">
        <v>69</v>
      </c>
    </row>
    <row r="669" spans="1:64" x14ac:dyDescent="0.3">
      <c r="A669" t="s">
        <v>1505</v>
      </c>
      <c r="B669">
        <v>668</v>
      </c>
      <c r="C669" t="s">
        <v>244</v>
      </c>
      <c r="D669" t="s">
        <v>88</v>
      </c>
      <c r="E669" t="s">
        <v>1506</v>
      </c>
      <c r="F669">
        <f t="shared" si="20"/>
        <v>21</v>
      </c>
      <c r="G669">
        <f t="shared" si="21"/>
        <v>6</v>
      </c>
      <c r="M669">
        <f>VLOOKUP(A669,'San Agustin_corr'!A:B,2,FALSE)</f>
        <v>2</v>
      </c>
      <c r="N669">
        <v>1</v>
      </c>
      <c r="Q669" t="s">
        <v>90</v>
      </c>
      <c r="R669">
        <f>VLOOKUP(A669,Toche_corr!A:B,2,FALSE)</f>
        <v>1</v>
      </c>
      <c r="S669">
        <v>0</v>
      </c>
      <c r="T669">
        <v>1</v>
      </c>
      <c r="V669" t="s">
        <v>62</v>
      </c>
      <c r="W669">
        <f>VLOOKUP(A669,Honda_corr!A:B,2,FALSE)</f>
        <v>1</v>
      </c>
      <c r="X669">
        <v>8</v>
      </c>
      <c r="AA669" t="s">
        <v>90</v>
      </c>
      <c r="AG669">
        <f>VLOOKUP(A669,Fusa_corr!A:B,2,FALSE)</f>
        <v>2</v>
      </c>
      <c r="AH669">
        <v>12</v>
      </c>
      <c r="AK669" t="s">
        <v>90</v>
      </c>
      <c r="AL669">
        <v>44</v>
      </c>
      <c r="AM669">
        <v>20</v>
      </c>
      <c r="AN669">
        <v>18</v>
      </c>
      <c r="AO669">
        <v>6</v>
      </c>
      <c r="AP669">
        <v>4</v>
      </c>
      <c r="AQ669">
        <v>12.3</v>
      </c>
      <c r="AR669">
        <v>8</v>
      </c>
      <c r="AS669">
        <v>3.5</v>
      </c>
      <c r="AT669">
        <v>3.5</v>
      </c>
      <c r="AU669">
        <v>17.600000000000001</v>
      </c>
      <c r="AV669">
        <v>65.7</v>
      </c>
      <c r="AW669">
        <v>21.9</v>
      </c>
      <c r="AX669">
        <v>45.6</v>
      </c>
      <c r="AY669">
        <v>32.4</v>
      </c>
      <c r="AZ669">
        <v>47.2</v>
      </c>
      <c r="BA669">
        <v>9.6999999999999993</v>
      </c>
      <c r="BB669" t="s">
        <v>63</v>
      </c>
      <c r="BC669" t="s">
        <v>64</v>
      </c>
      <c r="BD669" t="s">
        <v>65</v>
      </c>
      <c r="BE669" t="s">
        <v>64</v>
      </c>
      <c r="BF669" t="s">
        <v>64</v>
      </c>
      <c r="BG669" t="s">
        <v>66</v>
      </c>
      <c r="BH669">
        <v>1</v>
      </c>
      <c r="BI669">
        <v>3</v>
      </c>
      <c r="BJ669" t="s">
        <v>75</v>
      </c>
      <c r="BK669" t="s">
        <v>91</v>
      </c>
      <c r="BL669" t="s">
        <v>69</v>
      </c>
    </row>
    <row r="670" spans="1:64" x14ac:dyDescent="0.3">
      <c r="A670" t="s">
        <v>1507</v>
      </c>
      <c r="B670">
        <v>669</v>
      </c>
      <c r="C670" t="s">
        <v>244</v>
      </c>
      <c r="D670" t="s">
        <v>88</v>
      </c>
      <c r="E670" t="s">
        <v>1508</v>
      </c>
      <c r="F670">
        <f t="shared" si="20"/>
        <v>16</v>
      </c>
      <c r="G670">
        <f t="shared" si="21"/>
        <v>6</v>
      </c>
      <c r="H670">
        <f>VLOOKUP(A670,Barbacoas_H_corr!A:B,2,FALSE)</f>
        <v>2</v>
      </c>
      <c r="I670">
        <v>12</v>
      </c>
      <c r="L670" t="s">
        <v>90</v>
      </c>
      <c r="M670">
        <f>VLOOKUP(A670,'San Agustin_corr'!A:B,2,FALSE)</f>
        <v>1</v>
      </c>
      <c r="N670">
        <v>0</v>
      </c>
      <c r="O670">
        <v>1</v>
      </c>
      <c r="Q670" t="s">
        <v>62</v>
      </c>
      <c r="W670">
        <f>VLOOKUP(A670,Honda_corr!A:B,2,FALSE)</f>
        <v>3</v>
      </c>
      <c r="X670">
        <v>4</v>
      </c>
      <c r="AA670" t="s">
        <v>90</v>
      </c>
      <c r="AL670">
        <v>92</v>
      </c>
      <c r="AM670">
        <v>45</v>
      </c>
      <c r="AN670">
        <v>24</v>
      </c>
      <c r="AO670">
        <v>23</v>
      </c>
      <c r="AP670">
        <v>8</v>
      </c>
      <c r="AQ670">
        <v>11.7</v>
      </c>
      <c r="AR670">
        <v>8</v>
      </c>
      <c r="AS670">
        <v>3.4</v>
      </c>
      <c r="AT670">
        <v>3.2</v>
      </c>
      <c r="AU670">
        <v>20</v>
      </c>
      <c r="AV670">
        <v>60.2</v>
      </c>
      <c r="AW670">
        <v>14.1</v>
      </c>
      <c r="AX670">
        <v>45.7</v>
      </c>
      <c r="AY670">
        <v>23.6</v>
      </c>
      <c r="AZ670">
        <v>43.3</v>
      </c>
      <c r="BA670">
        <v>10.199999999999999</v>
      </c>
      <c r="BB670" t="s">
        <v>63</v>
      </c>
      <c r="BC670" t="s">
        <v>64</v>
      </c>
      <c r="BD670" t="s">
        <v>65</v>
      </c>
      <c r="BE670" t="s">
        <v>64</v>
      </c>
      <c r="BF670" t="s">
        <v>64</v>
      </c>
      <c r="BG670" t="s">
        <v>135</v>
      </c>
      <c r="BH670">
        <v>1</v>
      </c>
      <c r="BI670">
        <v>3</v>
      </c>
      <c r="BJ670" t="s">
        <v>75</v>
      </c>
      <c r="BK670" t="s">
        <v>91</v>
      </c>
      <c r="BL670" t="s">
        <v>69</v>
      </c>
    </row>
    <row r="671" spans="1:64" x14ac:dyDescent="0.3">
      <c r="A671" t="s">
        <v>1509</v>
      </c>
      <c r="B671">
        <v>670</v>
      </c>
      <c r="C671" t="s">
        <v>244</v>
      </c>
      <c r="D671" t="s">
        <v>88</v>
      </c>
      <c r="E671" t="s">
        <v>1510</v>
      </c>
      <c r="F671">
        <f t="shared" si="20"/>
        <v>5</v>
      </c>
      <c r="G671">
        <f t="shared" si="21"/>
        <v>1</v>
      </c>
      <c r="M671">
        <f>VLOOKUP(A671,'San Agustin_corr'!A:B,2,FALSE)</f>
        <v>1</v>
      </c>
      <c r="N671">
        <v>3</v>
      </c>
      <c r="Q671" t="s">
        <v>90</v>
      </c>
      <c r="R671">
        <v>0</v>
      </c>
      <c r="S671">
        <v>2</v>
      </c>
      <c r="U671">
        <v>1</v>
      </c>
      <c r="V671" t="s">
        <v>80</v>
      </c>
      <c r="AL671">
        <v>42</v>
      </c>
      <c r="AM671">
        <v>11</v>
      </c>
      <c r="AN671">
        <v>30</v>
      </c>
      <c r="AO671">
        <v>1</v>
      </c>
      <c r="AP671">
        <v>4</v>
      </c>
      <c r="AQ671">
        <v>12</v>
      </c>
      <c r="AR671">
        <v>7.5</v>
      </c>
      <c r="AS671">
        <v>3</v>
      </c>
      <c r="AT671">
        <v>3.2</v>
      </c>
      <c r="AU671">
        <v>16.100000000000001</v>
      </c>
      <c r="AV671">
        <v>52.7</v>
      </c>
      <c r="AW671">
        <v>10.8</v>
      </c>
      <c r="AX671">
        <v>42.7</v>
      </c>
      <c r="AY671">
        <v>20.100000000000001</v>
      </c>
      <c r="AZ671">
        <v>41.1</v>
      </c>
      <c r="BA671">
        <v>6.8</v>
      </c>
      <c r="BB671" t="s">
        <v>63</v>
      </c>
      <c r="BC671" t="s">
        <v>64</v>
      </c>
      <c r="BD671" t="s">
        <v>65</v>
      </c>
      <c r="BE671" t="s">
        <v>64</v>
      </c>
      <c r="BF671" t="s">
        <v>64</v>
      </c>
      <c r="BG671" t="s">
        <v>66</v>
      </c>
      <c r="BH671">
        <v>2</v>
      </c>
      <c r="BI671">
        <v>1</v>
      </c>
      <c r="BJ671" t="s">
        <v>75</v>
      </c>
      <c r="BK671" t="s">
        <v>91</v>
      </c>
      <c r="BL671" t="s">
        <v>69</v>
      </c>
    </row>
    <row r="672" spans="1:64" x14ac:dyDescent="0.3">
      <c r="A672" t="s">
        <v>1511</v>
      </c>
      <c r="B672">
        <v>671</v>
      </c>
      <c r="C672" t="s">
        <v>244</v>
      </c>
      <c r="D672" t="s">
        <v>88</v>
      </c>
      <c r="E672" t="s">
        <v>1512</v>
      </c>
      <c r="F672">
        <f t="shared" si="20"/>
        <v>1</v>
      </c>
      <c r="G672">
        <f t="shared" si="21"/>
        <v>4</v>
      </c>
      <c r="H672">
        <f>VLOOKUP(A672,Barbacoas_H_corr!A:B,2,FALSE)</f>
        <v>1</v>
      </c>
      <c r="I672">
        <v>0</v>
      </c>
      <c r="J672">
        <v>1</v>
      </c>
      <c r="L672" t="s">
        <v>62</v>
      </c>
      <c r="W672">
        <f>VLOOKUP(A672,Honda_corr!A:B,2,FALSE)</f>
        <v>3</v>
      </c>
      <c r="X672">
        <v>1</v>
      </c>
      <c r="AA672" t="s">
        <v>90</v>
      </c>
      <c r="AL672">
        <v>35</v>
      </c>
      <c r="AM672">
        <v>18</v>
      </c>
      <c r="AN672">
        <v>16</v>
      </c>
      <c r="AO672">
        <v>1</v>
      </c>
      <c r="AP672">
        <v>6</v>
      </c>
      <c r="AQ672">
        <v>12.3</v>
      </c>
      <c r="AR672">
        <v>6.8</v>
      </c>
      <c r="AS672">
        <v>4</v>
      </c>
      <c r="AT672">
        <v>3</v>
      </c>
      <c r="AU672">
        <v>17</v>
      </c>
      <c r="AV672">
        <v>62</v>
      </c>
      <c r="AW672">
        <v>15.6</v>
      </c>
      <c r="AX672">
        <v>48</v>
      </c>
      <c r="AY672">
        <v>24.6</v>
      </c>
      <c r="AZ672">
        <v>52.6</v>
      </c>
      <c r="BA672">
        <v>8.1999999999999993</v>
      </c>
      <c r="BB672" t="s">
        <v>63</v>
      </c>
      <c r="BC672" t="s">
        <v>64</v>
      </c>
      <c r="BD672" t="s">
        <v>65</v>
      </c>
      <c r="BE672" t="s">
        <v>64</v>
      </c>
      <c r="BF672" t="s">
        <v>64</v>
      </c>
      <c r="BG672" t="s">
        <v>66</v>
      </c>
      <c r="BH672">
        <v>1</v>
      </c>
      <c r="BI672">
        <v>3</v>
      </c>
      <c r="BJ672" t="s">
        <v>75</v>
      </c>
      <c r="BK672" t="s">
        <v>91</v>
      </c>
      <c r="BL672" t="s">
        <v>69</v>
      </c>
    </row>
    <row r="673" spans="1:64" x14ac:dyDescent="0.3">
      <c r="A673" t="s">
        <v>1513</v>
      </c>
      <c r="B673">
        <v>672</v>
      </c>
      <c r="C673" t="s">
        <v>163</v>
      </c>
      <c r="D673" t="s">
        <v>88</v>
      </c>
      <c r="E673" t="s">
        <v>1514</v>
      </c>
      <c r="F673">
        <f t="shared" si="20"/>
        <v>44</v>
      </c>
      <c r="G673">
        <f t="shared" si="21"/>
        <v>0</v>
      </c>
      <c r="M673">
        <v>0</v>
      </c>
      <c r="N673">
        <v>14</v>
      </c>
      <c r="P673">
        <v>1</v>
      </c>
      <c r="Q673" t="s">
        <v>80</v>
      </c>
      <c r="W673">
        <v>0</v>
      </c>
      <c r="X673">
        <v>24</v>
      </c>
      <c r="Z673">
        <v>1</v>
      </c>
      <c r="AA673" t="s">
        <v>80</v>
      </c>
      <c r="AB673">
        <v>0</v>
      </c>
      <c r="AC673">
        <v>6</v>
      </c>
      <c r="AE673">
        <v>1</v>
      </c>
      <c r="AF673" t="s">
        <v>80</v>
      </c>
      <c r="AL673">
        <v>23</v>
      </c>
      <c r="AM673">
        <v>4</v>
      </c>
      <c r="AN673">
        <v>13</v>
      </c>
      <c r="AO673">
        <v>6</v>
      </c>
      <c r="AP673">
        <v>4</v>
      </c>
      <c r="AQ673">
        <v>11.2</v>
      </c>
      <c r="AR673">
        <v>8.3000000000000007</v>
      </c>
      <c r="AS673">
        <v>5.4</v>
      </c>
      <c r="AT673">
        <v>7</v>
      </c>
      <c r="AU673">
        <v>19.5</v>
      </c>
      <c r="AV673">
        <v>69.5</v>
      </c>
      <c r="AW673">
        <v>14.5</v>
      </c>
      <c r="AX673">
        <v>55.8</v>
      </c>
      <c r="AY673">
        <v>20.6</v>
      </c>
      <c r="AZ673">
        <v>53.4</v>
      </c>
      <c r="BA673">
        <v>16.899999999999999</v>
      </c>
      <c r="BB673" t="s">
        <v>63</v>
      </c>
      <c r="BC673" t="s">
        <v>64</v>
      </c>
      <c r="BD673" t="s">
        <v>65</v>
      </c>
      <c r="BE673" t="s">
        <v>64</v>
      </c>
      <c r="BF673" t="s">
        <v>64</v>
      </c>
      <c r="BG673" t="s">
        <v>135</v>
      </c>
      <c r="BH673">
        <v>2</v>
      </c>
      <c r="BI673">
        <v>1</v>
      </c>
      <c r="BJ673" t="s">
        <v>67</v>
      </c>
      <c r="BK673" t="s">
        <v>136</v>
      </c>
      <c r="BL673" t="s">
        <v>98</v>
      </c>
    </row>
    <row r="674" spans="1:64" x14ac:dyDescent="0.3">
      <c r="A674" t="s">
        <v>1515</v>
      </c>
      <c r="B674">
        <v>673</v>
      </c>
      <c r="C674" t="s">
        <v>163</v>
      </c>
      <c r="D674" t="s">
        <v>88</v>
      </c>
      <c r="E674" t="s">
        <v>1516</v>
      </c>
      <c r="F674">
        <f t="shared" si="20"/>
        <v>1</v>
      </c>
      <c r="G674">
        <f t="shared" si="21"/>
        <v>0</v>
      </c>
      <c r="AG674">
        <v>0</v>
      </c>
      <c r="AH674">
        <v>1</v>
      </c>
      <c r="AJ674">
        <v>1</v>
      </c>
      <c r="AK674" t="s">
        <v>80</v>
      </c>
      <c r="AL674">
        <v>21</v>
      </c>
      <c r="AM674">
        <v>6</v>
      </c>
      <c r="AN674">
        <v>14</v>
      </c>
      <c r="AO674">
        <v>1</v>
      </c>
      <c r="AP674">
        <v>4</v>
      </c>
      <c r="AQ674">
        <v>9.3000000000000007</v>
      </c>
      <c r="AR674">
        <v>7</v>
      </c>
      <c r="AS674">
        <v>4.5999999999999996</v>
      </c>
      <c r="AT674">
        <v>6.2</v>
      </c>
      <c r="AU674">
        <v>14.7</v>
      </c>
      <c r="AV674">
        <v>67</v>
      </c>
      <c r="AW674">
        <v>14.1</v>
      </c>
      <c r="AX674">
        <v>52.7</v>
      </c>
      <c r="AY674">
        <v>21.1</v>
      </c>
      <c r="AZ674">
        <v>45.4</v>
      </c>
      <c r="BA674">
        <v>15.9</v>
      </c>
      <c r="BB674" t="s">
        <v>63</v>
      </c>
      <c r="BC674" t="s">
        <v>64</v>
      </c>
      <c r="BD674" t="s">
        <v>65</v>
      </c>
      <c r="BE674" t="s">
        <v>64</v>
      </c>
      <c r="BF674" t="s">
        <v>64</v>
      </c>
      <c r="BG674" t="s">
        <v>207</v>
      </c>
      <c r="BH674">
        <v>3</v>
      </c>
      <c r="BI674">
        <v>2</v>
      </c>
      <c r="BJ674" t="s">
        <v>67</v>
      </c>
      <c r="BK674" t="s">
        <v>136</v>
      </c>
      <c r="BL674" t="s">
        <v>98</v>
      </c>
    </row>
    <row r="675" spans="1:64" x14ac:dyDescent="0.3">
      <c r="A675" t="s">
        <v>1517</v>
      </c>
      <c r="B675">
        <v>674</v>
      </c>
      <c r="C675" t="s">
        <v>110</v>
      </c>
      <c r="D675" t="s">
        <v>88</v>
      </c>
      <c r="E675" t="s">
        <v>1518</v>
      </c>
      <c r="F675">
        <f t="shared" si="20"/>
        <v>13</v>
      </c>
      <c r="G675">
        <f t="shared" si="21"/>
        <v>16</v>
      </c>
      <c r="H675">
        <f>VLOOKUP(A675,Barbacoas_H_corr!A:B,2,FALSE)</f>
        <v>16</v>
      </c>
      <c r="I675">
        <v>13</v>
      </c>
      <c r="L675" t="s">
        <v>90</v>
      </c>
      <c r="AL675">
        <v>5</v>
      </c>
      <c r="AM675">
        <v>1</v>
      </c>
      <c r="AN675">
        <v>4</v>
      </c>
      <c r="AO675">
        <v>0</v>
      </c>
      <c r="AP675">
        <v>0</v>
      </c>
      <c r="AQ675">
        <v>21.5</v>
      </c>
      <c r="AR675">
        <v>12.6</v>
      </c>
      <c r="AS675">
        <v>5.0999999999999996</v>
      </c>
      <c r="AT675">
        <v>5.5</v>
      </c>
      <c r="AU675">
        <v>25.6</v>
      </c>
      <c r="AV675">
        <v>64.3</v>
      </c>
      <c r="AW675">
        <v>5.2</v>
      </c>
      <c r="AX675">
        <v>58.4</v>
      </c>
      <c r="AY675">
        <v>8.1999999999999993</v>
      </c>
      <c r="AZ675">
        <v>43.9</v>
      </c>
      <c r="BA675">
        <v>25.6</v>
      </c>
      <c r="BB675" t="s">
        <v>292</v>
      </c>
      <c r="BC675" t="s">
        <v>1519</v>
      </c>
      <c r="BD675" t="s">
        <v>65</v>
      </c>
      <c r="BE675" t="s">
        <v>64</v>
      </c>
      <c r="BF675" t="s">
        <v>64</v>
      </c>
      <c r="BG675" t="s">
        <v>66</v>
      </c>
      <c r="BH675">
        <v>1</v>
      </c>
      <c r="BI675">
        <v>1</v>
      </c>
      <c r="BJ675" t="s">
        <v>75</v>
      </c>
      <c r="BK675" t="s">
        <v>91</v>
      </c>
      <c r="BL675" t="s">
        <v>77</v>
      </c>
    </row>
    <row r="676" spans="1:64" x14ac:dyDescent="0.3">
      <c r="A676" t="s">
        <v>1520</v>
      </c>
      <c r="B676">
        <v>675</v>
      </c>
      <c r="C676" t="s">
        <v>110</v>
      </c>
      <c r="D676" t="s">
        <v>88</v>
      </c>
      <c r="E676" t="s">
        <v>1521</v>
      </c>
      <c r="F676">
        <f t="shared" si="20"/>
        <v>3</v>
      </c>
      <c r="G676">
        <f t="shared" si="21"/>
        <v>0</v>
      </c>
      <c r="J676">
        <v>1</v>
      </c>
      <c r="L676" t="s">
        <v>62</v>
      </c>
      <c r="W676">
        <v>0</v>
      </c>
      <c r="X676">
        <v>3</v>
      </c>
      <c r="Z676">
        <v>1</v>
      </c>
      <c r="AA676" t="s">
        <v>80</v>
      </c>
      <c r="AL676">
        <v>8</v>
      </c>
      <c r="AM676">
        <v>2</v>
      </c>
      <c r="AN676">
        <v>6</v>
      </c>
      <c r="AO676">
        <v>0</v>
      </c>
      <c r="AP676">
        <v>4</v>
      </c>
      <c r="AQ676">
        <v>20.399999999999999</v>
      </c>
      <c r="AR676">
        <v>11.6</v>
      </c>
      <c r="AS676">
        <v>4.5999999999999996</v>
      </c>
      <c r="AT676">
        <v>4.7</v>
      </c>
      <c r="AU676">
        <v>26.7</v>
      </c>
      <c r="AV676">
        <v>66.7</v>
      </c>
      <c r="AW676">
        <v>7</v>
      </c>
      <c r="AX676">
        <v>59.8</v>
      </c>
      <c r="AY676">
        <v>10.3</v>
      </c>
      <c r="AZ676">
        <v>45.7</v>
      </c>
      <c r="BA676">
        <v>25</v>
      </c>
      <c r="BB676" t="s">
        <v>171</v>
      </c>
      <c r="BC676" t="s">
        <v>64</v>
      </c>
      <c r="BD676" t="s">
        <v>65</v>
      </c>
      <c r="BE676" t="s">
        <v>64</v>
      </c>
      <c r="BF676" t="s">
        <v>64</v>
      </c>
      <c r="BG676" t="s">
        <v>66</v>
      </c>
      <c r="BH676">
        <v>1</v>
      </c>
      <c r="BI676">
        <v>1</v>
      </c>
      <c r="BJ676" t="s">
        <v>75</v>
      </c>
      <c r="BK676" t="s">
        <v>91</v>
      </c>
      <c r="BL676" t="s">
        <v>77</v>
      </c>
    </row>
    <row r="677" spans="1:64" x14ac:dyDescent="0.3">
      <c r="A677" t="s">
        <v>1522</v>
      </c>
      <c r="B677">
        <v>676</v>
      </c>
      <c r="C677" t="s">
        <v>141</v>
      </c>
      <c r="D677" t="s">
        <v>88</v>
      </c>
      <c r="E677" t="s">
        <v>1523</v>
      </c>
      <c r="F677">
        <f t="shared" si="20"/>
        <v>0</v>
      </c>
      <c r="G677">
        <f t="shared" si="21"/>
        <v>2</v>
      </c>
      <c r="M677">
        <f>VLOOKUP(A677,'San Agustin_corr'!A:B,2,FALSE)</f>
        <v>1</v>
      </c>
      <c r="N677">
        <v>0</v>
      </c>
      <c r="O677">
        <v>1</v>
      </c>
      <c r="Q677" t="s">
        <v>62</v>
      </c>
      <c r="AG677">
        <f>VLOOKUP(A677,Fusa_corr!A:B,2,FALSE)</f>
        <v>1</v>
      </c>
      <c r="AH677">
        <v>0</v>
      </c>
      <c r="AI677">
        <v>1</v>
      </c>
      <c r="AK677" t="s">
        <v>62</v>
      </c>
      <c r="AL677">
        <v>8</v>
      </c>
      <c r="AM677">
        <v>1</v>
      </c>
      <c r="AN677">
        <v>4</v>
      </c>
      <c r="AO677">
        <v>3</v>
      </c>
      <c r="AP677">
        <v>4</v>
      </c>
      <c r="AQ677">
        <v>11.8</v>
      </c>
      <c r="AR677">
        <v>7.4</v>
      </c>
      <c r="AS677">
        <v>2.6</v>
      </c>
      <c r="AT677">
        <v>3</v>
      </c>
      <c r="AU677">
        <v>16.5</v>
      </c>
      <c r="AV677">
        <v>62.4</v>
      </c>
      <c r="AW677">
        <v>14.1</v>
      </c>
      <c r="AX677">
        <v>48.3</v>
      </c>
      <c r="AY677">
        <v>22.8</v>
      </c>
      <c r="AZ677">
        <v>50.6</v>
      </c>
      <c r="BA677">
        <v>13</v>
      </c>
      <c r="BB677" t="s">
        <v>63</v>
      </c>
      <c r="BC677" t="s">
        <v>64</v>
      </c>
      <c r="BD677" t="s">
        <v>65</v>
      </c>
      <c r="BE677" t="s">
        <v>64</v>
      </c>
      <c r="BF677" t="s">
        <v>64</v>
      </c>
      <c r="BG677" t="s">
        <v>66</v>
      </c>
      <c r="BH677">
        <v>1</v>
      </c>
      <c r="BI677">
        <v>1</v>
      </c>
      <c r="BJ677" t="s">
        <v>75</v>
      </c>
      <c r="BK677" t="s">
        <v>91</v>
      </c>
      <c r="BL677" t="s">
        <v>69</v>
      </c>
    </row>
    <row r="678" spans="1:64" x14ac:dyDescent="0.3">
      <c r="A678" t="s">
        <v>1524</v>
      </c>
      <c r="B678">
        <v>677</v>
      </c>
      <c r="C678" t="s">
        <v>163</v>
      </c>
      <c r="D678" t="s">
        <v>88</v>
      </c>
      <c r="E678" t="s">
        <v>1525</v>
      </c>
      <c r="F678">
        <f t="shared" si="20"/>
        <v>26</v>
      </c>
      <c r="G678">
        <f t="shared" si="21"/>
        <v>6</v>
      </c>
      <c r="M678">
        <v>0</v>
      </c>
      <c r="N678">
        <v>7</v>
      </c>
      <c r="P678">
        <v>1</v>
      </c>
      <c r="Q678" t="s">
        <v>80</v>
      </c>
      <c r="R678">
        <f>VLOOKUP(A678,Toche_corr!A:B,2,FALSE)</f>
        <v>2</v>
      </c>
      <c r="S678">
        <v>11</v>
      </c>
      <c r="V678" t="s">
        <v>90</v>
      </c>
      <c r="AG678">
        <f>VLOOKUP(A678,Fusa_corr!A:B,2,FALSE)</f>
        <v>4</v>
      </c>
      <c r="AH678">
        <v>8</v>
      </c>
      <c r="AK678" t="s">
        <v>90</v>
      </c>
      <c r="AL678">
        <v>23</v>
      </c>
      <c r="AM678">
        <v>1</v>
      </c>
      <c r="AN678">
        <v>4</v>
      </c>
      <c r="AO678">
        <v>18</v>
      </c>
      <c r="AP678">
        <v>7</v>
      </c>
      <c r="AQ678">
        <v>16.100000000000001</v>
      </c>
      <c r="AR678">
        <v>8.8000000000000007</v>
      </c>
      <c r="AS678">
        <v>4.5</v>
      </c>
      <c r="AT678">
        <v>5.0999999999999996</v>
      </c>
      <c r="AU678">
        <v>20.5</v>
      </c>
      <c r="AV678">
        <v>70.7</v>
      </c>
      <c r="AW678">
        <v>10.199999999999999</v>
      </c>
      <c r="AX678">
        <v>59.3</v>
      </c>
      <c r="AY678">
        <v>14.8</v>
      </c>
      <c r="AZ678">
        <v>65.099999999999994</v>
      </c>
      <c r="BA678">
        <v>17</v>
      </c>
      <c r="BB678" t="s">
        <v>63</v>
      </c>
      <c r="BC678" t="s">
        <v>64</v>
      </c>
      <c r="BD678" t="s">
        <v>65</v>
      </c>
      <c r="BE678" t="s">
        <v>64</v>
      </c>
      <c r="BF678" t="s">
        <v>64</v>
      </c>
      <c r="BG678" t="s">
        <v>66</v>
      </c>
      <c r="BH678">
        <v>1</v>
      </c>
      <c r="BI678">
        <v>1</v>
      </c>
      <c r="BJ678" t="s">
        <v>75</v>
      </c>
      <c r="BK678" t="s">
        <v>91</v>
      </c>
      <c r="BL678" t="s">
        <v>69</v>
      </c>
    </row>
    <row r="679" spans="1:64" x14ac:dyDescent="0.3">
      <c r="A679" t="s">
        <v>1526</v>
      </c>
      <c r="B679">
        <v>678</v>
      </c>
      <c r="C679" t="s">
        <v>163</v>
      </c>
      <c r="D679" t="s">
        <v>88</v>
      </c>
      <c r="E679" t="s">
        <v>1527</v>
      </c>
      <c r="F679">
        <f t="shared" si="20"/>
        <v>8</v>
      </c>
      <c r="G679">
        <f t="shared" si="21"/>
        <v>3</v>
      </c>
      <c r="R679">
        <v>0</v>
      </c>
      <c r="S679">
        <v>8</v>
      </c>
      <c r="U679">
        <v>1</v>
      </c>
      <c r="V679" t="s">
        <v>80</v>
      </c>
      <c r="AG679">
        <f>VLOOKUP(A679,Fusa_corr!A:B,2,FALSE)</f>
        <v>3</v>
      </c>
      <c r="AH679">
        <v>0</v>
      </c>
      <c r="AI679">
        <v>1</v>
      </c>
      <c r="AK679" t="s">
        <v>62</v>
      </c>
      <c r="AL679">
        <v>33</v>
      </c>
      <c r="AM679">
        <v>7</v>
      </c>
      <c r="AN679">
        <v>6</v>
      </c>
      <c r="AO679">
        <v>20</v>
      </c>
      <c r="AP679">
        <v>13</v>
      </c>
      <c r="AQ679">
        <v>15.7</v>
      </c>
      <c r="AR679">
        <v>8.4</v>
      </c>
      <c r="AS679">
        <v>4.3</v>
      </c>
      <c r="AT679">
        <v>5</v>
      </c>
      <c r="AU679">
        <v>20.8</v>
      </c>
      <c r="AV679">
        <v>68.900000000000006</v>
      </c>
      <c r="AW679">
        <v>8.9</v>
      </c>
      <c r="AX679">
        <v>58</v>
      </c>
      <c r="AY679">
        <v>13.4</v>
      </c>
      <c r="AZ679">
        <v>63.5</v>
      </c>
      <c r="BA679">
        <v>16</v>
      </c>
      <c r="BB679" t="s">
        <v>63</v>
      </c>
      <c r="BC679" t="s">
        <v>64</v>
      </c>
      <c r="BD679" t="s">
        <v>65</v>
      </c>
      <c r="BE679" t="s">
        <v>64</v>
      </c>
      <c r="BF679" t="s">
        <v>64</v>
      </c>
      <c r="BG679" t="s">
        <v>66</v>
      </c>
      <c r="BH679">
        <v>1</v>
      </c>
      <c r="BI679">
        <v>1</v>
      </c>
      <c r="BJ679" t="s">
        <v>75</v>
      </c>
      <c r="BK679" t="s">
        <v>91</v>
      </c>
      <c r="BL679" t="s">
        <v>69</v>
      </c>
    </row>
    <row r="680" spans="1:64" x14ac:dyDescent="0.3">
      <c r="A680" t="s">
        <v>1528</v>
      </c>
      <c r="B680">
        <v>679</v>
      </c>
      <c r="C680" t="s">
        <v>429</v>
      </c>
      <c r="D680" t="s">
        <v>88</v>
      </c>
      <c r="E680" t="s">
        <v>1529</v>
      </c>
      <c r="F680">
        <f t="shared" si="20"/>
        <v>6</v>
      </c>
      <c r="G680">
        <f t="shared" si="21"/>
        <v>0</v>
      </c>
      <c r="R680">
        <v>0</v>
      </c>
      <c r="S680">
        <v>6</v>
      </c>
      <c r="U680">
        <v>1</v>
      </c>
      <c r="V680" t="s">
        <v>80</v>
      </c>
      <c r="AL680">
        <v>11</v>
      </c>
      <c r="AM680">
        <v>4</v>
      </c>
      <c r="AN680">
        <v>6</v>
      </c>
      <c r="AO680">
        <v>1</v>
      </c>
      <c r="AP680">
        <v>5</v>
      </c>
      <c r="AQ680">
        <v>12</v>
      </c>
      <c r="AR680">
        <v>8.8000000000000007</v>
      </c>
      <c r="AS680">
        <v>4.5999999999999996</v>
      </c>
      <c r="AT680">
        <v>6.5</v>
      </c>
      <c r="AU680">
        <v>13.9</v>
      </c>
      <c r="AV680">
        <v>69.5</v>
      </c>
      <c r="AW680">
        <v>18.5</v>
      </c>
      <c r="AX680">
        <v>49.9</v>
      </c>
      <c r="AY680">
        <v>27.2</v>
      </c>
      <c r="AZ680">
        <v>44.4</v>
      </c>
      <c r="BA680">
        <v>13.6</v>
      </c>
      <c r="BB680" t="s">
        <v>63</v>
      </c>
      <c r="BC680" t="s">
        <v>64</v>
      </c>
      <c r="BD680" t="s">
        <v>65</v>
      </c>
      <c r="BE680" t="s">
        <v>64</v>
      </c>
      <c r="BF680" t="s">
        <v>64</v>
      </c>
      <c r="BG680" t="s">
        <v>135</v>
      </c>
      <c r="BH680">
        <v>3</v>
      </c>
      <c r="BI680">
        <v>1</v>
      </c>
      <c r="BJ680" t="s">
        <v>67</v>
      </c>
      <c r="BK680" t="s">
        <v>136</v>
      </c>
      <c r="BL680" t="s">
        <v>69</v>
      </c>
    </row>
    <row r="681" spans="1:64" x14ac:dyDescent="0.3">
      <c r="A681" t="s">
        <v>1530</v>
      </c>
      <c r="B681">
        <v>680</v>
      </c>
      <c r="C681" t="s">
        <v>429</v>
      </c>
      <c r="D681" t="s">
        <v>88</v>
      </c>
      <c r="E681" t="s">
        <v>1531</v>
      </c>
      <c r="F681">
        <f t="shared" si="20"/>
        <v>6</v>
      </c>
      <c r="G681">
        <f t="shared" si="21"/>
        <v>9</v>
      </c>
      <c r="M681">
        <f>VLOOKUP(A681,'San Agustin_corr'!A:B,2,FALSE)</f>
        <v>5</v>
      </c>
      <c r="N681">
        <v>6</v>
      </c>
      <c r="Q681" t="s">
        <v>90</v>
      </c>
      <c r="R681">
        <f>VLOOKUP(A681,Toche_corr!A:B,2,FALSE)</f>
        <v>1</v>
      </c>
      <c r="S681">
        <v>0</v>
      </c>
      <c r="T681">
        <v>1</v>
      </c>
      <c r="V681" t="s">
        <v>62</v>
      </c>
      <c r="W681">
        <f>VLOOKUP(A681,Honda_corr!A:B,2,FALSE)</f>
        <v>2</v>
      </c>
      <c r="X681">
        <v>0</v>
      </c>
      <c r="Y681">
        <v>1</v>
      </c>
      <c r="AA681" t="s">
        <v>62</v>
      </c>
      <c r="AG681">
        <f>VLOOKUP(A681,Fusa_corr!A:B,2,FALSE)</f>
        <v>1</v>
      </c>
      <c r="AH681">
        <v>0</v>
      </c>
      <c r="AI681">
        <v>1</v>
      </c>
      <c r="AK681" t="s">
        <v>62</v>
      </c>
      <c r="AL681">
        <v>40</v>
      </c>
      <c r="AM681">
        <v>11</v>
      </c>
      <c r="AN681">
        <v>24</v>
      </c>
      <c r="AO681">
        <v>5</v>
      </c>
      <c r="AP681">
        <v>8</v>
      </c>
      <c r="AQ681">
        <v>10.199999999999999</v>
      </c>
      <c r="AR681">
        <v>7.8</v>
      </c>
      <c r="AS681">
        <v>4.7</v>
      </c>
      <c r="AT681">
        <v>6.3</v>
      </c>
      <c r="AU681">
        <v>12.4</v>
      </c>
      <c r="AV681">
        <v>60.9</v>
      </c>
      <c r="AW681">
        <v>16.2</v>
      </c>
      <c r="AX681">
        <v>46.2</v>
      </c>
      <c r="AY681">
        <v>26</v>
      </c>
      <c r="AZ681">
        <v>40.4</v>
      </c>
      <c r="BA681">
        <v>8.8000000000000007</v>
      </c>
      <c r="BB681" t="s">
        <v>63</v>
      </c>
      <c r="BC681" t="s">
        <v>64</v>
      </c>
      <c r="BD681" t="s">
        <v>65</v>
      </c>
      <c r="BE681" t="s">
        <v>64</v>
      </c>
      <c r="BF681" t="s">
        <v>64</v>
      </c>
      <c r="BG681" t="s">
        <v>135</v>
      </c>
      <c r="BH681">
        <v>2</v>
      </c>
      <c r="BI681">
        <v>1</v>
      </c>
      <c r="BJ681" t="s">
        <v>67</v>
      </c>
      <c r="BK681" t="s">
        <v>136</v>
      </c>
      <c r="BL681" t="s">
        <v>69</v>
      </c>
    </row>
    <row r="682" spans="1:64" x14ac:dyDescent="0.3">
      <c r="A682" t="s">
        <v>1532</v>
      </c>
      <c r="B682">
        <v>681</v>
      </c>
      <c r="C682" t="s">
        <v>429</v>
      </c>
      <c r="D682" t="s">
        <v>88</v>
      </c>
      <c r="E682" t="s">
        <v>1533</v>
      </c>
      <c r="F682">
        <f t="shared" si="20"/>
        <v>28</v>
      </c>
      <c r="G682">
        <f t="shared" si="21"/>
        <v>2</v>
      </c>
      <c r="R682">
        <v>0</v>
      </c>
      <c r="S682">
        <v>2</v>
      </c>
      <c r="U682">
        <v>1</v>
      </c>
      <c r="V682" t="s">
        <v>80</v>
      </c>
      <c r="AG682">
        <f>VLOOKUP(A682,Fusa_corr!A:B,2,FALSE)</f>
        <v>2</v>
      </c>
      <c r="AH682">
        <v>26</v>
      </c>
      <c r="AK682" t="s">
        <v>90</v>
      </c>
      <c r="AL682">
        <v>3</v>
      </c>
      <c r="AM682">
        <v>2</v>
      </c>
      <c r="AN682">
        <v>0</v>
      </c>
      <c r="AO682">
        <v>1</v>
      </c>
      <c r="AP682">
        <v>0</v>
      </c>
      <c r="AQ682">
        <v>11.1</v>
      </c>
      <c r="AR682">
        <v>8</v>
      </c>
      <c r="AS682">
        <v>4.8</v>
      </c>
      <c r="AT682">
        <v>5.7</v>
      </c>
      <c r="AU682">
        <v>12.7</v>
      </c>
      <c r="AV682">
        <v>63</v>
      </c>
      <c r="AW682">
        <v>16.600000000000001</v>
      </c>
      <c r="AX682">
        <v>45.3</v>
      </c>
      <c r="AY682">
        <v>26.8</v>
      </c>
      <c r="AZ682">
        <v>47.3</v>
      </c>
      <c r="BA682">
        <v>11.3</v>
      </c>
      <c r="BB682" t="s">
        <v>63</v>
      </c>
      <c r="BC682" t="s">
        <v>64</v>
      </c>
      <c r="BD682" t="s">
        <v>362</v>
      </c>
      <c r="BE682" t="s">
        <v>554</v>
      </c>
    </row>
    <row r="683" spans="1:64" x14ac:dyDescent="0.3">
      <c r="A683" t="s">
        <v>1534</v>
      </c>
      <c r="B683">
        <v>682</v>
      </c>
      <c r="C683" t="s">
        <v>429</v>
      </c>
      <c r="D683" t="s">
        <v>88</v>
      </c>
      <c r="E683" t="s">
        <v>1535</v>
      </c>
      <c r="F683">
        <f t="shared" si="20"/>
        <v>0</v>
      </c>
      <c r="G683">
        <f t="shared" si="21"/>
        <v>1</v>
      </c>
      <c r="AG683">
        <f>VLOOKUP(A683,Fusa_corr!A:B,2,FALSE)</f>
        <v>1</v>
      </c>
      <c r="AH683">
        <v>0</v>
      </c>
      <c r="AI683">
        <v>1</v>
      </c>
      <c r="AK683" t="s">
        <v>62</v>
      </c>
      <c r="AL683">
        <v>9</v>
      </c>
      <c r="AM683">
        <v>3</v>
      </c>
      <c r="AN683">
        <v>4</v>
      </c>
      <c r="AO683">
        <v>2</v>
      </c>
      <c r="AP683">
        <v>4</v>
      </c>
      <c r="AQ683">
        <v>10.5</v>
      </c>
      <c r="AR683">
        <v>7.8</v>
      </c>
      <c r="AS683">
        <v>4.3</v>
      </c>
      <c r="AT683">
        <v>5.8</v>
      </c>
      <c r="AU683">
        <v>13.5</v>
      </c>
      <c r="AV683">
        <v>65.2</v>
      </c>
      <c r="AW683">
        <v>18.899999999999999</v>
      </c>
      <c r="AX683">
        <v>46.1</v>
      </c>
      <c r="AY683">
        <v>29.1</v>
      </c>
      <c r="AZ683">
        <v>40.5</v>
      </c>
      <c r="BA683">
        <v>12.7</v>
      </c>
      <c r="BB683" t="s">
        <v>63</v>
      </c>
      <c r="BC683" t="s">
        <v>64</v>
      </c>
      <c r="BD683" t="s">
        <v>65</v>
      </c>
      <c r="BE683" t="s">
        <v>64</v>
      </c>
      <c r="BF683" t="s">
        <v>64</v>
      </c>
      <c r="BG683" t="s">
        <v>66</v>
      </c>
      <c r="BH683">
        <v>2</v>
      </c>
      <c r="BI683">
        <v>1</v>
      </c>
      <c r="BJ683" t="s">
        <v>67</v>
      </c>
      <c r="BK683" t="s">
        <v>136</v>
      </c>
      <c r="BL683" t="s">
        <v>69</v>
      </c>
    </row>
    <row r="684" spans="1:64" x14ac:dyDescent="0.3">
      <c r="A684" t="s">
        <v>1536</v>
      </c>
      <c r="B684">
        <v>683</v>
      </c>
      <c r="C684" t="s">
        <v>71</v>
      </c>
      <c r="D684" t="s">
        <v>72</v>
      </c>
      <c r="E684" t="s">
        <v>1537</v>
      </c>
      <c r="F684">
        <f t="shared" si="20"/>
        <v>1</v>
      </c>
      <c r="G684">
        <f t="shared" si="21"/>
        <v>0</v>
      </c>
      <c r="R684">
        <v>0</v>
      </c>
      <c r="S684">
        <v>1</v>
      </c>
      <c r="U684">
        <v>1</v>
      </c>
      <c r="V684" t="s">
        <v>80</v>
      </c>
      <c r="AL684">
        <v>5</v>
      </c>
      <c r="AM684">
        <v>1</v>
      </c>
      <c r="AN684">
        <v>3</v>
      </c>
      <c r="AO684">
        <v>1</v>
      </c>
      <c r="AP684">
        <v>4</v>
      </c>
      <c r="AQ684">
        <v>51.3</v>
      </c>
      <c r="AR684">
        <v>33.200000000000003</v>
      </c>
      <c r="AS684">
        <v>15.9</v>
      </c>
      <c r="AT684">
        <v>25.8</v>
      </c>
      <c r="AU684">
        <v>113.4</v>
      </c>
      <c r="AV684">
        <v>484.4</v>
      </c>
      <c r="AW684">
        <v>120.1</v>
      </c>
      <c r="AX684">
        <v>376.2</v>
      </c>
      <c r="AY684">
        <v>24.2</v>
      </c>
      <c r="AZ684">
        <v>299</v>
      </c>
      <c r="BA684">
        <v>1197.4000000000001</v>
      </c>
      <c r="BB684" t="s">
        <v>361</v>
      </c>
      <c r="BC684" t="s">
        <v>64</v>
      </c>
      <c r="BD684" t="s">
        <v>362</v>
      </c>
      <c r="BE684" t="s">
        <v>559</v>
      </c>
      <c r="BF684" t="s">
        <v>1538</v>
      </c>
      <c r="BG684" t="s">
        <v>66</v>
      </c>
      <c r="BH684">
        <v>1</v>
      </c>
      <c r="BI684">
        <v>1</v>
      </c>
      <c r="BJ684" t="s">
        <v>75</v>
      </c>
      <c r="BK684" t="s">
        <v>76</v>
      </c>
      <c r="BL684" t="s">
        <v>81</v>
      </c>
    </row>
    <row r="685" spans="1:64" x14ac:dyDescent="0.3">
      <c r="A685" t="s">
        <v>1538</v>
      </c>
      <c r="B685">
        <v>684</v>
      </c>
      <c r="C685" t="s">
        <v>71</v>
      </c>
      <c r="D685" t="s">
        <v>72</v>
      </c>
      <c r="E685" t="s">
        <v>1539</v>
      </c>
      <c r="F685">
        <f t="shared" si="20"/>
        <v>1</v>
      </c>
      <c r="G685">
        <f t="shared" si="21"/>
        <v>0</v>
      </c>
      <c r="H685">
        <v>0</v>
      </c>
      <c r="I685">
        <v>1</v>
      </c>
      <c r="K685">
        <v>1</v>
      </c>
      <c r="L685" t="s">
        <v>80</v>
      </c>
      <c r="AL685">
        <v>8</v>
      </c>
      <c r="AM685">
        <v>3</v>
      </c>
      <c r="AN685">
        <v>4</v>
      </c>
      <c r="AO685">
        <v>1</v>
      </c>
      <c r="AP685">
        <v>7</v>
      </c>
      <c r="AQ685">
        <v>39.1</v>
      </c>
      <c r="AR685">
        <v>23.7</v>
      </c>
      <c r="AS685">
        <v>12.3</v>
      </c>
      <c r="AT685">
        <v>20.2</v>
      </c>
      <c r="AU685">
        <v>93.8</v>
      </c>
      <c r="AV685">
        <v>353</v>
      </c>
      <c r="AW685">
        <v>59.1</v>
      </c>
      <c r="AX685">
        <v>287.3</v>
      </c>
      <c r="AY685">
        <v>17.2</v>
      </c>
      <c r="AZ685">
        <v>289.5</v>
      </c>
      <c r="BA685">
        <v>1197.4000000000001</v>
      </c>
      <c r="BB685" t="s">
        <v>63</v>
      </c>
      <c r="BC685" t="s">
        <v>64</v>
      </c>
      <c r="BD685" t="s">
        <v>65</v>
      </c>
      <c r="BE685" t="s">
        <v>64</v>
      </c>
      <c r="BF685" t="s">
        <v>64</v>
      </c>
      <c r="BG685" t="s">
        <v>66</v>
      </c>
      <c r="BH685">
        <v>1</v>
      </c>
      <c r="BI685">
        <v>1</v>
      </c>
      <c r="BJ685" t="s">
        <v>75</v>
      </c>
      <c r="BK685" t="s">
        <v>76</v>
      </c>
      <c r="BL685" t="s">
        <v>77</v>
      </c>
    </row>
    <row r="686" spans="1:64" x14ac:dyDescent="0.3">
      <c r="A686" t="s">
        <v>1540</v>
      </c>
      <c r="B686">
        <v>685</v>
      </c>
      <c r="C686" t="s">
        <v>71</v>
      </c>
      <c r="D686" t="s">
        <v>72</v>
      </c>
      <c r="E686" t="s">
        <v>1541</v>
      </c>
      <c r="F686">
        <f t="shared" si="20"/>
        <v>2</v>
      </c>
      <c r="G686">
        <f t="shared" si="21"/>
        <v>0</v>
      </c>
      <c r="H686">
        <v>0</v>
      </c>
      <c r="I686">
        <v>2</v>
      </c>
      <c r="K686">
        <v>1</v>
      </c>
      <c r="L686" t="s">
        <v>80</v>
      </c>
      <c r="AL686">
        <v>5</v>
      </c>
      <c r="AM686">
        <v>0</v>
      </c>
      <c r="AN686">
        <v>2</v>
      </c>
      <c r="AO686">
        <v>3</v>
      </c>
      <c r="AP686">
        <v>4</v>
      </c>
      <c r="AQ686">
        <v>42.3</v>
      </c>
      <c r="AR686">
        <v>24.9</v>
      </c>
      <c r="AS686">
        <v>12.1</v>
      </c>
      <c r="AT686">
        <v>21</v>
      </c>
      <c r="AU686">
        <v>80.400000000000006</v>
      </c>
      <c r="AV686">
        <v>384.4</v>
      </c>
      <c r="AW686">
        <v>68.599999999999994</v>
      </c>
      <c r="AX686">
        <v>315.60000000000002</v>
      </c>
      <c r="AY686">
        <v>17.899999999999999</v>
      </c>
      <c r="AZ686">
        <v>334.4</v>
      </c>
      <c r="BA686">
        <v>1007.1</v>
      </c>
      <c r="BB686" t="s">
        <v>63</v>
      </c>
      <c r="BC686" t="s">
        <v>64</v>
      </c>
      <c r="BD686" t="s">
        <v>65</v>
      </c>
      <c r="BE686" t="s">
        <v>64</v>
      </c>
      <c r="BF686" t="s">
        <v>64</v>
      </c>
      <c r="BG686" t="s">
        <v>66</v>
      </c>
      <c r="BH686">
        <v>2</v>
      </c>
      <c r="BI686">
        <v>1</v>
      </c>
      <c r="BJ686" t="s">
        <v>75</v>
      </c>
      <c r="BK686" t="s">
        <v>76</v>
      </c>
      <c r="BL686" t="s">
        <v>69</v>
      </c>
    </row>
    <row r="687" spans="1:64" x14ac:dyDescent="0.3">
      <c r="A687" t="s">
        <v>819</v>
      </c>
      <c r="B687">
        <v>686</v>
      </c>
      <c r="C687" t="s">
        <v>163</v>
      </c>
      <c r="D687" t="s">
        <v>88</v>
      </c>
      <c r="E687" t="s">
        <v>820</v>
      </c>
      <c r="F687">
        <f t="shared" si="20"/>
        <v>3</v>
      </c>
      <c r="G687">
        <f t="shared" si="21"/>
        <v>0</v>
      </c>
      <c r="R687">
        <v>0</v>
      </c>
      <c r="S687">
        <v>3</v>
      </c>
      <c r="U687">
        <v>1</v>
      </c>
      <c r="V687" t="s">
        <v>80</v>
      </c>
      <c r="AL687">
        <v>50</v>
      </c>
      <c r="AM687">
        <v>34</v>
      </c>
      <c r="AN687">
        <v>16</v>
      </c>
      <c r="AO687">
        <v>0</v>
      </c>
      <c r="AP687">
        <v>4</v>
      </c>
      <c r="AQ687">
        <v>13.7</v>
      </c>
      <c r="AR687">
        <v>8.8000000000000007</v>
      </c>
      <c r="AS687">
        <v>4.5999999999999996</v>
      </c>
      <c r="AT687">
        <v>6.1</v>
      </c>
      <c r="AU687">
        <v>19.399999999999999</v>
      </c>
      <c r="AV687">
        <v>66.400000000000006</v>
      </c>
      <c r="AW687">
        <v>13.7</v>
      </c>
      <c r="AX687">
        <v>52.5</v>
      </c>
      <c r="AY687">
        <v>20.7</v>
      </c>
      <c r="AZ687">
        <v>47.9</v>
      </c>
      <c r="BA687">
        <v>15.6</v>
      </c>
      <c r="BB687" t="s">
        <v>63</v>
      </c>
      <c r="BC687" t="s">
        <v>64</v>
      </c>
      <c r="BD687" t="s">
        <v>65</v>
      </c>
      <c r="BE687" t="s">
        <v>64</v>
      </c>
      <c r="BF687" t="s">
        <v>64</v>
      </c>
      <c r="BG687" t="s">
        <v>66</v>
      </c>
      <c r="BH687">
        <v>1</v>
      </c>
      <c r="BI687">
        <v>2</v>
      </c>
      <c r="BJ687" t="s">
        <v>67</v>
      </c>
      <c r="BK687" t="s">
        <v>136</v>
      </c>
      <c r="BL687" t="s">
        <v>69</v>
      </c>
    </row>
    <row r="688" spans="1:64" x14ac:dyDescent="0.3">
      <c r="A688" t="s">
        <v>1542</v>
      </c>
      <c r="B688">
        <v>687</v>
      </c>
      <c r="C688" t="s">
        <v>163</v>
      </c>
      <c r="D688" t="s">
        <v>88</v>
      </c>
      <c r="E688" t="s">
        <v>1543</v>
      </c>
      <c r="F688">
        <f t="shared" si="20"/>
        <v>25</v>
      </c>
      <c r="G688">
        <f t="shared" si="21"/>
        <v>2</v>
      </c>
      <c r="M688">
        <v>0</v>
      </c>
      <c r="N688">
        <v>1</v>
      </c>
      <c r="P688">
        <v>1</v>
      </c>
      <c r="Q688" t="s">
        <v>80</v>
      </c>
      <c r="R688">
        <v>0</v>
      </c>
      <c r="S688">
        <v>7</v>
      </c>
      <c r="U688">
        <v>1</v>
      </c>
      <c r="V688" t="s">
        <v>80</v>
      </c>
      <c r="AG688">
        <f>VLOOKUP(A688,Fusa_corr!A:B,2,FALSE)</f>
        <v>2</v>
      </c>
      <c r="AH688">
        <v>17</v>
      </c>
      <c r="AK688" t="s">
        <v>90</v>
      </c>
      <c r="AL688">
        <v>56</v>
      </c>
      <c r="AM688">
        <v>10</v>
      </c>
      <c r="AN688">
        <v>10</v>
      </c>
      <c r="AO688">
        <v>36</v>
      </c>
      <c r="AP688">
        <v>37</v>
      </c>
      <c r="AQ688">
        <v>17</v>
      </c>
      <c r="AR688">
        <v>9.1</v>
      </c>
      <c r="AS688">
        <v>6</v>
      </c>
      <c r="AT688">
        <v>6.7</v>
      </c>
      <c r="AU688">
        <v>24</v>
      </c>
      <c r="AV688">
        <v>85.8</v>
      </c>
      <c r="AW688">
        <v>14.8</v>
      </c>
      <c r="AX688">
        <v>70.599999999999994</v>
      </c>
      <c r="AY688">
        <v>17.399999999999999</v>
      </c>
      <c r="AZ688">
        <v>80.599999999999994</v>
      </c>
      <c r="BA688">
        <v>36</v>
      </c>
      <c r="BB688" t="s">
        <v>63</v>
      </c>
      <c r="BC688" t="s">
        <v>64</v>
      </c>
      <c r="BD688" t="s">
        <v>65</v>
      </c>
      <c r="BE688" t="s">
        <v>64</v>
      </c>
      <c r="BF688" t="s">
        <v>64</v>
      </c>
      <c r="BG688" t="s">
        <v>66</v>
      </c>
      <c r="BH688">
        <v>2</v>
      </c>
      <c r="BI688">
        <v>1</v>
      </c>
      <c r="BJ688" t="s">
        <v>67</v>
      </c>
      <c r="BK688" t="s">
        <v>68</v>
      </c>
      <c r="BL688" t="s">
        <v>69</v>
      </c>
    </row>
    <row r="689" spans="1:64" x14ac:dyDescent="0.3">
      <c r="A689" t="s">
        <v>1544</v>
      </c>
      <c r="B689">
        <v>688</v>
      </c>
      <c r="C689" t="s">
        <v>163</v>
      </c>
      <c r="D689" t="s">
        <v>88</v>
      </c>
      <c r="E689" t="s">
        <v>1545</v>
      </c>
      <c r="F689">
        <f t="shared" si="20"/>
        <v>17</v>
      </c>
      <c r="G689">
        <f t="shared" si="21"/>
        <v>0</v>
      </c>
      <c r="AB689">
        <v>0</v>
      </c>
      <c r="AC689">
        <v>17</v>
      </c>
      <c r="AE689">
        <v>1</v>
      </c>
      <c r="AF689" t="s">
        <v>80</v>
      </c>
      <c r="AL689">
        <v>31</v>
      </c>
      <c r="AM689">
        <v>12</v>
      </c>
      <c r="AN689">
        <v>17</v>
      </c>
      <c r="AO689">
        <v>2</v>
      </c>
      <c r="AP689">
        <v>4</v>
      </c>
      <c r="AQ689">
        <v>12.9</v>
      </c>
      <c r="AR689">
        <v>9.4</v>
      </c>
      <c r="AS689">
        <v>6.8</v>
      </c>
      <c r="AT689">
        <v>10</v>
      </c>
      <c r="AU689">
        <v>16</v>
      </c>
      <c r="AV689">
        <v>57.7</v>
      </c>
      <c r="AW689">
        <v>8.9</v>
      </c>
      <c r="AX689">
        <v>48.4</v>
      </c>
      <c r="AY689">
        <v>15.5</v>
      </c>
      <c r="AZ689">
        <v>51.9</v>
      </c>
      <c r="BA689">
        <v>13</v>
      </c>
      <c r="BB689" t="s">
        <v>63</v>
      </c>
      <c r="BC689" t="s">
        <v>64</v>
      </c>
      <c r="BD689" t="s">
        <v>65</v>
      </c>
      <c r="BE689" t="s">
        <v>64</v>
      </c>
      <c r="BF689" t="s">
        <v>64</v>
      </c>
      <c r="BG689" t="s">
        <v>135</v>
      </c>
      <c r="BH689">
        <v>2</v>
      </c>
      <c r="BI689">
        <v>1</v>
      </c>
      <c r="BJ689" t="s">
        <v>116</v>
      </c>
      <c r="BK689" t="s">
        <v>136</v>
      </c>
      <c r="BL689" t="s">
        <v>69</v>
      </c>
    </row>
    <row r="690" spans="1:64" x14ac:dyDescent="0.3">
      <c r="A690" t="s">
        <v>1546</v>
      </c>
      <c r="B690">
        <v>689</v>
      </c>
      <c r="C690" t="s">
        <v>163</v>
      </c>
      <c r="D690" t="s">
        <v>88</v>
      </c>
      <c r="E690" t="s">
        <v>1547</v>
      </c>
      <c r="F690">
        <f t="shared" si="20"/>
        <v>2</v>
      </c>
      <c r="G690">
        <f t="shared" si="21"/>
        <v>1</v>
      </c>
      <c r="AB690">
        <f>VLOOKUP(A690,Florencia_corr!A:B,2,FALSE)</f>
        <v>1</v>
      </c>
      <c r="AC690">
        <v>2</v>
      </c>
      <c r="AF690" t="s">
        <v>90</v>
      </c>
      <c r="AL690">
        <v>4</v>
      </c>
      <c r="AM690">
        <v>2</v>
      </c>
      <c r="AN690">
        <v>2</v>
      </c>
      <c r="AO690">
        <v>0</v>
      </c>
      <c r="AP690">
        <v>4</v>
      </c>
      <c r="AQ690">
        <v>11</v>
      </c>
      <c r="AR690">
        <v>6.9</v>
      </c>
      <c r="AS690">
        <v>4.5999999999999996</v>
      </c>
      <c r="AT690">
        <v>5.7</v>
      </c>
      <c r="AU690">
        <v>13.8</v>
      </c>
      <c r="AV690">
        <v>48.5</v>
      </c>
      <c r="AW690">
        <v>8.1999999999999993</v>
      </c>
      <c r="AX690">
        <v>40.299999999999997</v>
      </c>
      <c r="AY690">
        <v>16.8</v>
      </c>
      <c r="AZ690">
        <v>37.5</v>
      </c>
      <c r="BA690">
        <v>7.8</v>
      </c>
      <c r="BB690" t="s">
        <v>63</v>
      </c>
      <c r="BC690" t="s">
        <v>64</v>
      </c>
      <c r="BD690" t="s">
        <v>65</v>
      </c>
      <c r="BE690" t="s">
        <v>64</v>
      </c>
      <c r="BF690" t="s">
        <v>64</v>
      </c>
      <c r="BG690" t="s">
        <v>135</v>
      </c>
      <c r="BH690">
        <v>2</v>
      </c>
      <c r="BI690">
        <v>1</v>
      </c>
      <c r="BJ690" t="s">
        <v>67</v>
      </c>
      <c r="BK690" t="s">
        <v>136</v>
      </c>
      <c r="BL690" t="s">
        <v>69</v>
      </c>
    </row>
    <row r="691" spans="1:64" x14ac:dyDescent="0.3">
      <c r="A691" t="s">
        <v>1548</v>
      </c>
      <c r="B691">
        <v>690</v>
      </c>
      <c r="C691" t="s">
        <v>163</v>
      </c>
      <c r="D691" t="s">
        <v>88</v>
      </c>
      <c r="E691" t="s">
        <v>1549</v>
      </c>
      <c r="F691">
        <f t="shared" si="20"/>
        <v>25</v>
      </c>
      <c r="G691">
        <f t="shared" si="21"/>
        <v>6</v>
      </c>
      <c r="H691">
        <f>VLOOKUP(A691,Barbacoas_H_corr!A:B,2,FALSE)</f>
        <v>6</v>
      </c>
      <c r="I691">
        <v>25</v>
      </c>
      <c r="L691" t="s">
        <v>90</v>
      </c>
      <c r="AL691">
        <v>40</v>
      </c>
      <c r="AM691">
        <v>13</v>
      </c>
      <c r="AN691">
        <v>21</v>
      </c>
      <c r="AO691">
        <v>6</v>
      </c>
      <c r="AP691">
        <v>4</v>
      </c>
      <c r="AQ691">
        <v>10.7</v>
      </c>
      <c r="AR691">
        <v>7</v>
      </c>
      <c r="AS691">
        <v>5.3</v>
      </c>
      <c r="AT691">
        <v>7.3</v>
      </c>
      <c r="AU691">
        <v>17.3</v>
      </c>
      <c r="AV691">
        <v>52.7</v>
      </c>
      <c r="AW691">
        <v>9.6</v>
      </c>
      <c r="AX691">
        <v>44.4</v>
      </c>
      <c r="AY691">
        <v>17.8</v>
      </c>
      <c r="AZ691">
        <v>42.7</v>
      </c>
      <c r="BA691">
        <v>10.6</v>
      </c>
      <c r="BB691" t="s">
        <v>63</v>
      </c>
      <c r="BC691" t="s">
        <v>64</v>
      </c>
      <c r="BD691" t="s">
        <v>65</v>
      </c>
      <c r="BE691" t="s">
        <v>64</v>
      </c>
      <c r="BF691" t="s">
        <v>64</v>
      </c>
      <c r="BG691" t="s">
        <v>176</v>
      </c>
      <c r="BH691">
        <v>2</v>
      </c>
      <c r="BI691">
        <v>2</v>
      </c>
      <c r="BJ691" t="s">
        <v>67</v>
      </c>
      <c r="BK691" t="s">
        <v>136</v>
      </c>
      <c r="BL691" t="s">
        <v>69</v>
      </c>
    </row>
    <row r="692" spans="1:64" x14ac:dyDescent="0.3">
      <c r="A692" t="s">
        <v>1550</v>
      </c>
      <c r="B692">
        <v>691</v>
      </c>
      <c r="C692" t="s">
        <v>163</v>
      </c>
      <c r="D692" t="s">
        <v>88</v>
      </c>
      <c r="E692" t="s">
        <v>1551</v>
      </c>
      <c r="F692">
        <f t="shared" si="20"/>
        <v>1</v>
      </c>
      <c r="G692">
        <f t="shared" si="21"/>
        <v>1</v>
      </c>
      <c r="W692">
        <f>VLOOKUP(A692,Honda_corr!A:B,2,FALSE)</f>
        <v>1</v>
      </c>
      <c r="X692">
        <v>1</v>
      </c>
      <c r="AA692" t="s">
        <v>90</v>
      </c>
      <c r="AL692">
        <v>13</v>
      </c>
      <c r="AM692">
        <v>6</v>
      </c>
      <c r="AN692">
        <v>5</v>
      </c>
      <c r="AO692">
        <v>2</v>
      </c>
      <c r="AP692">
        <v>3</v>
      </c>
      <c r="AQ692">
        <v>15.4</v>
      </c>
      <c r="AR692">
        <v>10.199999999999999</v>
      </c>
      <c r="AS692">
        <v>8.3000000000000007</v>
      </c>
      <c r="AT692">
        <v>11.5</v>
      </c>
      <c r="AU692">
        <v>18.600000000000001</v>
      </c>
      <c r="AV692">
        <v>66.900000000000006</v>
      </c>
      <c r="AW692">
        <v>10.9</v>
      </c>
      <c r="AX692">
        <v>56.1</v>
      </c>
      <c r="AY692">
        <v>16.2</v>
      </c>
      <c r="AZ692">
        <v>59.6</v>
      </c>
      <c r="BA692">
        <v>20.9</v>
      </c>
      <c r="BB692" t="s">
        <v>63</v>
      </c>
      <c r="BC692" t="s">
        <v>64</v>
      </c>
      <c r="BD692" t="s">
        <v>65</v>
      </c>
      <c r="BE692" t="s">
        <v>64</v>
      </c>
      <c r="BF692" t="s">
        <v>64</v>
      </c>
      <c r="BG692" t="s">
        <v>135</v>
      </c>
      <c r="BH692">
        <v>2</v>
      </c>
      <c r="BI692">
        <v>2</v>
      </c>
      <c r="BJ692" t="s">
        <v>67</v>
      </c>
      <c r="BK692" t="s">
        <v>136</v>
      </c>
      <c r="BL692" t="s">
        <v>69</v>
      </c>
    </row>
    <row r="693" spans="1:64" x14ac:dyDescent="0.3">
      <c r="A693" t="s">
        <v>1552</v>
      </c>
      <c r="B693">
        <v>692</v>
      </c>
      <c r="C693" t="s">
        <v>163</v>
      </c>
      <c r="D693" t="s">
        <v>88</v>
      </c>
      <c r="E693" t="s">
        <v>1553</v>
      </c>
      <c r="F693">
        <f t="shared" si="20"/>
        <v>22</v>
      </c>
      <c r="G693">
        <f t="shared" si="21"/>
        <v>1</v>
      </c>
      <c r="H693">
        <v>0</v>
      </c>
      <c r="I693">
        <v>18</v>
      </c>
      <c r="K693">
        <v>1</v>
      </c>
      <c r="L693" t="s">
        <v>80</v>
      </c>
      <c r="W693">
        <f>VLOOKUP(A693,Honda_corr!A:B,2,FALSE)</f>
        <v>1</v>
      </c>
      <c r="X693">
        <v>4</v>
      </c>
      <c r="AA693" t="s">
        <v>90</v>
      </c>
      <c r="AL693">
        <v>33</v>
      </c>
      <c r="AM693">
        <v>15</v>
      </c>
      <c r="AN693">
        <v>15</v>
      </c>
      <c r="AO693">
        <v>3</v>
      </c>
      <c r="AP693">
        <v>4</v>
      </c>
      <c r="AQ693">
        <v>12.6</v>
      </c>
      <c r="AR693">
        <v>9.3000000000000007</v>
      </c>
      <c r="AS693">
        <v>6.9</v>
      </c>
      <c r="AT693">
        <v>10.199999999999999</v>
      </c>
      <c r="AU693">
        <v>17.399999999999999</v>
      </c>
      <c r="AV693">
        <v>55</v>
      </c>
      <c r="AW693">
        <v>8.8000000000000007</v>
      </c>
      <c r="AX693">
        <v>48.5</v>
      </c>
      <c r="AY693">
        <v>15.4</v>
      </c>
      <c r="AZ693">
        <v>48.7</v>
      </c>
      <c r="BA693">
        <v>13</v>
      </c>
      <c r="BB693" t="s">
        <v>63</v>
      </c>
      <c r="BC693" t="s">
        <v>64</v>
      </c>
      <c r="BD693" t="s">
        <v>65</v>
      </c>
      <c r="BE693" t="s">
        <v>64</v>
      </c>
      <c r="BF693" t="s">
        <v>64</v>
      </c>
      <c r="BG693" t="s">
        <v>176</v>
      </c>
      <c r="BH693">
        <v>2</v>
      </c>
      <c r="BI693">
        <v>2</v>
      </c>
      <c r="BJ693" t="s">
        <v>67</v>
      </c>
      <c r="BK693" t="s">
        <v>136</v>
      </c>
      <c r="BL693" t="s">
        <v>69</v>
      </c>
    </row>
    <row r="694" spans="1:64" x14ac:dyDescent="0.3">
      <c r="A694" t="s">
        <v>1554</v>
      </c>
      <c r="B694">
        <v>693</v>
      </c>
      <c r="C694" t="s">
        <v>163</v>
      </c>
      <c r="D694" t="s">
        <v>88</v>
      </c>
      <c r="E694" t="s">
        <v>1555</v>
      </c>
      <c r="F694">
        <f t="shared" si="20"/>
        <v>18</v>
      </c>
      <c r="G694">
        <f t="shared" si="21"/>
        <v>1</v>
      </c>
      <c r="M694">
        <f>VLOOKUP(A694,'San Agustin_corr'!A:B,2,FALSE)</f>
        <v>1</v>
      </c>
      <c r="N694">
        <v>0</v>
      </c>
      <c r="O694">
        <v>1</v>
      </c>
      <c r="Q694" t="s">
        <v>62</v>
      </c>
      <c r="W694">
        <v>0</v>
      </c>
      <c r="X694">
        <v>18</v>
      </c>
      <c r="Z694">
        <v>1</v>
      </c>
      <c r="AA694" t="s">
        <v>80</v>
      </c>
      <c r="AL694">
        <v>45</v>
      </c>
      <c r="AM694">
        <v>25</v>
      </c>
      <c r="AN694">
        <v>19</v>
      </c>
      <c r="AO694">
        <v>1</v>
      </c>
      <c r="AP694">
        <v>4</v>
      </c>
      <c r="AQ694">
        <v>10.3</v>
      </c>
      <c r="AR694">
        <v>7.2</v>
      </c>
      <c r="AS694">
        <v>5.4</v>
      </c>
      <c r="AT694">
        <v>7.4</v>
      </c>
      <c r="AU694">
        <v>15.1</v>
      </c>
      <c r="AV694">
        <v>54.6</v>
      </c>
      <c r="AW694">
        <v>9.4</v>
      </c>
      <c r="AX694">
        <v>47.4</v>
      </c>
      <c r="AY694">
        <v>16.5</v>
      </c>
      <c r="AZ694">
        <v>45.1</v>
      </c>
      <c r="BA694">
        <v>12.1</v>
      </c>
      <c r="BB694" t="s">
        <v>63</v>
      </c>
      <c r="BC694" t="s">
        <v>64</v>
      </c>
      <c r="BD694" t="s">
        <v>65</v>
      </c>
      <c r="BE694" t="s">
        <v>64</v>
      </c>
      <c r="BF694" t="s">
        <v>64</v>
      </c>
      <c r="BG694" t="s">
        <v>135</v>
      </c>
      <c r="BH694">
        <v>3</v>
      </c>
      <c r="BI694">
        <v>1</v>
      </c>
      <c r="BJ694" t="s">
        <v>67</v>
      </c>
      <c r="BK694" t="s">
        <v>136</v>
      </c>
      <c r="BL694" t="s">
        <v>69</v>
      </c>
    </row>
    <row r="695" spans="1:64" x14ac:dyDescent="0.3">
      <c r="A695" t="s">
        <v>1556</v>
      </c>
      <c r="B695">
        <v>694</v>
      </c>
      <c r="C695" t="s">
        <v>163</v>
      </c>
      <c r="D695" t="s">
        <v>88</v>
      </c>
      <c r="E695" t="s">
        <v>1557</v>
      </c>
      <c r="F695">
        <f t="shared" si="20"/>
        <v>19</v>
      </c>
      <c r="G695">
        <f t="shared" si="21"/>
        <v>0</v>
      </c>
      <c r="R695">
        <v>0</v>
      </c>
      <c r="S695">
        <v>19</v>
      </c>
      <c r="U695">
        <v>1</v>
      </c>
      <c r="V695" t="s">
        <v>80</v>
      </c>
      <c r="AL695">
        <v>17</v>
      </c>
      <c r="AM695">
        <v>6</v>
      </c>
      <c r="AN695">
        <v>11</v>
      </c>
      <c r="AO695">
        <v>0</v>
      </c>
      <c r="AP695">
        <v>4</v>
      </c>
      <c r="AQ695">
        <v>9.4</v>
      </c>
      <c r="AR695">
        <v>6.1</v>
      </c>
      <c r="AS695">
        <v>5.5</v>
      </c>
      <c r="AT695">
        <v>6.9</v>
      </c>
      <c r="AU695">
        <v>17.3</v>
      </c>
      <c r="AV695">
        <v>56.1</v>
      </c>
      <c r="AW695">
        <v>13</v>
      </c>
      <c r="AX695">
        <v>44</v>
      </c>
      <c r="AY695">
        <v>22.7</v>
      </c>
      <c r="AZ695">
        <v>44.1</v>
      </c>
      <c r="BA695">
        <v>12.5</v>
      </c>
      <c r="BB695" t="s">
        <v>63</v>
      </c>
      <c r="BC695" t="s">
        <v>64</v>
      </c>
      <c r="BD695" t="s">
        <v>65</v>
      </c>
      <c r="BE695" t="s">
        <v>64</v>
      </c>
      <c r="BF695" t="s">
        <v>64</v>
      </c>
      <c r="BG695" t="s">
        <v>135</v>
      </c>
      <c r="BH695">
        <v>3</v>
      </c>
      <c r="BI695">
        <v>2</v>
      </c>
      <c r="BJ695" t="s">
        <v>67</v>
      </c>
      <c r="BK695" t="s">
        <v>136</v>
      </c>
      <c r="BL695" t="s">
        <v>69</v>
      </c>
    </row>
    <row r="696" spans="1:64" x14ac:dyDescent="0.3">
      <c r="A696" t="s">
        <v>1558</v>
      </c>
      <c r="B696">
        <v>695</v>
      </c>
      <c r="C696" t="s">
        <v>163</v>
      </c>
      <c r="D696" t="s">
        <v>88</v>
      </c>
      <c r="E696" t="s">
        <v>1559</v>
      </c>
      <c r="F696">
        <f t="shared" si="20"/>
        <v>5</v>
      </c>
      <c r="G696">
        <f t="shared" si="21"/>
        <v>2</v>
      </c>
      <c r="M696">
        <f>VLOOKUP(A696,'San Agustin_corr'!A:B,2,FALSE)</f>
        <v>1</v>
      </c>
      <c r="N696">
        <v>4</v>
      </c>
      <c r="Q696" t="s">
        <v>90</v>
      </c>
      <c r="W696">
        <f>VLOOKUP(A696,Honda_corr!A:B,2,FALSE)</f>
        <v>1</v>
      </c>
      <c r="X696">
        <v>1</v>
      </c>
      <c r="AA696" t="s">
        <v>90</v>
      </c>
      <c r="AL696">
        <v>23</v>
      </c>
      <c r="AM696">
        <v>6</v>
      </c>
      <c r="AN696">
        <v>11</v>
      </c>
      <c r="AO696">
        <v>6</v>
      </c>
      <c r="AP696">
        <v>9</v>
      </c>
      <c r="AQ696">
        <v>9.1999999999999993</v>
      </c>
      <c r="AR696">
        <v>6.2</v>
      </c>
      <c r="AS696">
        <v>5</v>
      </c>
      <c r="AT696">
        <v>6.2</v>
      </c>
      <c r="AU696">
        <v>15.7</v>
      </c>
      <c r="AV696">
        <v>49.3</v>
      </c>
      <c r="AW696">
        <v>8.8000000000000007</v>
      </c>
      <c r="AX696">
        <v>40.799999999999997</v>
      </c>
      <c r="AY696">
        <v>17.8</v>
      </c>
      <c r="AZ696">
        <v>39.6</v>
      </c>
      <c r="BA696">
        <v>7.8</v>
      </c>
      <c r="BB696" t="s">
        <v>63</v>
      </c>
      <c r="BC696" t="s">
        <v>64</v>
      </c>
      <c r="BD696" t="s">
        <v>65</v>
      </c>
      <c r="BE696" t="s">
        <v>64</v>
      </c>
      <c r="BF696" t="s">
        <v>64</v>
      </c>
      <c r="BG696" t="s">
        <v>207</v>
      </c>
      <c r="BH696">
        <v>3</v>
      </c>
      <c r="BI696">
        <v>1</v>
      </c>
      <c r="BJ696" t="s">
        <v>67</v>
      </c>
      <c r="BK696" t="s">
        <v>136</v>
      </c>
      <c r="BL696" t="s">
        <v>69</v>
      </c>
    </row>
    <row r="697" spans="1:64" x14ac:dyDescent="0.3">
      <c r="A697" t="s">
        <v>1560</v>
      </c>
      <c r="B697">
        <v>696</v>
      </c>
      <c r="C697" t="s">
        <v>163</v>
      </c>
      <c r="D697" t="s">
        <v>88</v>
      </c>
      <c r="E697" t="s">
        <v>1561</v>
      </c>
      <c r="F697">
        <f t="shared" si="20"/>
        <v>2</v>
      </c>
      <c r="G697">
        <f t="shared" si="21"/>
        <v>1</v>
      </c>
      <c r="AB697">
        <f>VLOOKUP(A697,Florencia_corr!A:B,2,FALSE)</f>
        <v>1</v>
      </c>
      <c r="AC697">
        <v>2</v>
      </c>
      <c r="AF697" t="s">
        <v>90</v>
      </c>
      <c r="AL697">
        <v>5</v>
      </c>
      <c r="AM697">
        <v>2</v>
      </c>
      <c r="AN697">
        <v>3</v>
      </c>
      <c r="AO697">
        <v>0</v>
      </c>
      <c r="AP697">
        <v>5</v>
      </c>
      <c r="AQ697">
        <v>11.8</v>
      </c>
      <c r="AR697">
        <v>7.9</v>
      </c>
      <c r="AS697">
        <v>5.2</v>
      </c>
      <c r="AT697">
        <v>7</v>
      </c>
      <c r="AU697">
        <v>15.6</v>
      </c>
      <c r="AV697">
        <v>55.5</v>
      </c>
      <c r="AW697">
        <v>7.9</v>
      </c>
      <c r="AX697">
        <v>47.7</v>
      </c>
      <c r="AY697">
        <v>14.2</v>
      </c>
      <c r="AZ697">
        <v>48.2</v>
      </c>
      <c r="BA697">
        <v>10.8</v>
      </c>
      <c r="BB697" t="s">
        <v>313</v>
      </c>
      <c r="BC697" t="s">
        <v>64</v>
      </c>
      <c r="BD697" t="s">
        <v>65</v>
      </c>
      <c r="BE697" t="s">
        <v>64</v>
      </c>
      <c r="BF697" t="s">
        <v>64</v>
      </c>
      <c r="BG697" t="s">
        <v>135</v>
      </c>
      <c r="BH697">
        <v>2</v>
      </c>
      <c r="BI697">
        <v>2</v>
      </c>
      <c r="BJ697" t="s">
        <v>67</v>
      </c>
      <c r="BK697" t="s">
        <v>136</v>
      </c>
      <c r="BL697" t="s">
        <v>69</v>
      </c>
    </row>
    <row r="698" spans="1:64" x14ac:dyDescent="0.3">
      <c r="A698" t="s">
        <v>1562</v>
      </c>
      <c r="B698">
        <v>697</v>
      </c>
      <c r="C698" t="s">
        <v>163</v>
      </c>
      <c r="D698" t="s">
        <v>88</v>
      </c>
      <c r="E698" t="s">
        <v>1563</v>
      </c>
      <c r="F698">
        <f t="shared" si="20"/>
        <v>41</v>
      </c>
      <c r="G698">
        <f t="shared" si="21"/>
        <v>10</v>
      </c>
      <c r="H698">
        <f>VLOOKUP(A698,Barbacoas_H_corr!A:B,2,FALSE)</f>
        <v>4</v>
      </c>
      <c r="I698">
        <v>11</v>
      </c>
      <c r="L698" t="s">
        <v>90</v>
      </c>
      <c r="M698">
        <f>VLOOKUP(A698,'San Agustin_corr'!A:B,2,FALSE)</f>
        <v>5</v>
      </c>
      <c r="N698">
        <v>22</v>
      </c>
      <c r="Q698" t="s">
        <v>90</v>
      </c>
      <c r="W698">
        <v>0</v>
      </c>
      <c r="X698">
        <v>8</v>
      </c>
      <c r="Z698">
        <v>1</v>
      </c>
      <c r="AA698" t="s">
        <v>80</v>
      </c>
      <c r="AB698">
        <f>VLOOKUP(A698,Florencia_corr!A:B,2,FALSE)</f>
        <v>1</v>
      </c>
      <c r="AC698">
        <v>0</v>
      </c>
      <c r="AD698">
        <v>1</v>
      </c>
      <c r="AF698" t="s">
        <v>62</v>
      </c>
      <c r="AL698">
        <v>113</v>
      </c>
      <c r="AM698">
        <v>60</v>
      </c>
      <c r="AN698">
        <v>47</v>
      </c>
      <c r="AO698">
        <v>6</v>
      </c>
      <c r="AP698">
        <v>4</v>
      </c>
      <c r="AQ698">
        <v>9.1</v>
      </c>
      <c r="AR698">
        <v>6</v>
      </c>
      <c r="AS698">
        <v>5</v>
      </c>
      <c r="AT698">
        <v>6.5</v>
      </c>
      <c r="AU698">
        <v>13.8</v>
      </c>
      <c r="AV698">
        <v>52.4</v>
      </c>
      <c r="AW698">
        <v>7.9</v>
      </c>
      <c r="AX698">
        <v>45.6</v>
      </c>
      <c r="AY698">
        <v>14.7</v>
      </c>
      <c r="AZ698">
        <v>43</v>
      </c>
      <c r="BA698">
        <v>9.6</v>
      </c>
      <c r="BB698" t="s">
        <v>63</v>
      </c>
      <c r="BC698" t="s">
        <v>64</v>
      </c>
      <c r="BD698" t="s">
        <v>65</v>
      </c>
      <c r="BE698" t="s">
        <v>64</v>
      </c>
      <c r="BF698" t="s">
        <v>64</v>
      </c>
      <c r="BG698" t="s">
        <v>135</v>
      </c>
      <c r="BH698">
        <v>3</v>
      </c>
      <c r="BI698">
        <v>1</v>
      </c>
      <c r="BJ698" t="s">
        <v>67</v>
      </c>
      <c r="BK698" t="s">
        <v>136</v>
      </c>
      <c r="BL698" t="s">
        <v>69</v>
      </c>
    </row>
    <row r="699" spans="1:64" x14ac:dyDescent="0.3">
      <c r="A699" t="s">
        <v>1564</v>
      </c>
      <c r="B699">
        <v>698</v>
      </c>
      <c r="C699" t="s">
        <v>163</v>
      </c>
      <c r="D699" t="s">
        <v>88</v>
      </c>
      <c r="E699" t="s">
        <v>1565</v>
      </c>
      <c r="F699">
        <f t="shared" si="20"/>
        <v>1</v>
      </c>
      <c r="G699">
        <f t="shared" si="21"/>
        <v>1</v>
      </c>
      <c r="W699">
        <f>VLOOKUP(A699,Honda_corr!A:B,2,FALSE)</f>
        <v>1</v>
      </c>
      <c r="X699">
        <v>1</v>
      </c>
      <c r="AA699" t="s">
        <v>90</v>
      </c>
      <c r="AL699">
        <v>5</v>
      </c>
      <c r="AM699">
        <v>1</v>
      </c>
      <c r="AN699">
        <v>4</v>
      </c>
      <c r="AO699">
        <v>0</v>
      </c>
      <c r="AP699">
        <v>4</v>
      </c>
      <c r="AQ699">
        <v>12.9</v>
      </c>
      <c r="AR699">
        <v>7.3</v>
      </c>
      <c r="AS699">
        <v>5.4</v>
      </c>
      <c r="AT699">
        <v>7.3</v>
      </c>
      <c r="AU699">
        <v>14.1</v>
      </c>
      <c r="AV699">
        <v>61.5</v>
      </c>
      <c r="AW699">
        <v>15.4</v>
      </c>
      <c r="AX699">
        <v>46.2</v>
      </c>
      <c r="AY699">
        <v>24.9</v>
      </c>
      <c r="AZ699">
        <v>40.200000000000003</v>
      </c>
      <c r="BA699">
        <v>12.7</v>
      </c>
      <c r="BB699" t="s">
        <v>63</v>
      </c>
      <c r="BC699" t="s">
        <v>64</v>
      </c>
      <c r="BD699" t="s">
        <v>65</v>
      </c>
      <c r="BE699" t="s">
        <v>64</v>
      </c>
      <c r="BF699" t="s">
        <v>64</v>
      </c>
      <c r="BG699" t="s">
        <v>66</v>
      </c>
      <c r="BH699">
        <v>1</v>
      </c>
      <c r="BI699">
        <v>2</v>
      </c>
      <c r="BJ699" t="s">
        <v>67</v>
      </c>
      <c r="BK699" t="s">
        <v>136</v>
      </c>
      <c r="BL699" t="s">
        <v>77</v>
      </c>
    </row>
    <row r="700" spans="1:64" x14ac:dyDescent="0.3">
      <c r="A700" t="s">
        <v>1566</v>
      </c>
      <c r="B700">
        <v>699</v>
      </c>
      <c r="C700" t="s">
        <v>224</v>
      </c>
      <c r="D700" t="s">
        <v>88</v>
      </c>
      <c r="E700" t="s">
        <v>1567</v>
      </c>
      <c r="F700">
        <f t="shared" si="20"/>
        <v>13</v>
      </c>
      <c r="G700">
        <f t="shared" si="21"/>
        <v>6</v>
      </c>
      <c r="H700">
        <f>VLOOKUP(A700,Barbacoas_H_corr!A:B,2,FALSE)</f>
        <v>3</v>
      </c>
      <c r="I700">
        <v>4</v>
      </c>
      <c r="L700" t="s">
        <v>90</v>
      </c>
      <c r="M700">
        <v>0</v>
      </c>
      <c r="N700">
        <v>7</v>
      </c>
      <c r="P700">
        <v>1</v>
      </c>
      <c r="Q700" t="s">
        <v>80</v>
      </c>
      <c r="R700">
        <f>VLOOKUP(A700,Toche_corr!A:B,2,FALSE)</f>
        <v>2</v>
      </c>
      <c r="S700">
        <v>0</v>
      </c>
      <c r="T700">
        <v>1</v>
      </c>
      <c r="V700" t="s">
        <v>62</v>
      </c>
      <c r="W700">
        <v>0</v>
      </c>
      <c r="X700">
        <v>1</v>
      </c>
      <c r="Z700">
        <v>1</v>
      </c>
      <c r="AA700" t="s">
        <v>80</v>
      </c>
      <c r="AB700">
        <f>VLOOKUP(A700,Florencia_corr!A:B,2,FALSE)</f>
        <v>1</v>
      </c>
      <c r="AC700">
        <v>1</v>
      </c>
      <c r="AF700" t="s">
        <v>90</v>
      </c>
      <c r="AL700">
        <v>36</v>
      </c>
      <c r="AM700">
        <v>9</v>
      </c>
      <c r="AN700">
        <v>7</v>
      </c>
      <c r="AO700">
        <v>20</v>
      </c>
      <c r="AP700">
        <v>4</v>
      </c>
      <c r="AQ700">
        <v>11.5</v>
      </c>
      <c r="AR700">
        <v>5</v>
      </c>
      <c r="AS700">
        <v>4.5</v>
      </c>
      <c r="AT700">
        <v>2.9</v>
      </c>
      <c r="AU700">
        <v>11</v>
      </c>
      <c r="AV700">
        <v>104.2</v>
      </c>
      <c r="AW700">
        <v>54.4</v>
      </c>
      <c r="AX700">
        <v>51.1</v>
      </c>
      <c r="AY700">
        <v>51.6</v>
      </c>
      <c r="AZ700">
        <v>50.8</v>
      </c>
      <c r="BA700">
        <v>16.100000000000001</v>
      </c>
      <c r="BB700" t="s">
        <v>63</v>
      </c>
      <c r="BC700" t="s">
        <v>64</v>
      </c>
      <c r="BD700" t="s">
        <v>65</v>
      </c>
      <c r="BE700" t="s">
        <v>64</v>
      </c>
      <c r="BF700" t="s">
        <v>64</v>
      </c>
      <c r="BG700" t="s">
        <v>135</v>
      </c>
      <c r="BH700">
        <v>3</v>
      </c>
      <c r="BI700">
        <v>1</v>
      </c>
      <c r="BJ700" t="s">
        <v>75</v>
      </c>
      <c r="BK700" t="s">
        <v>91</v>
      </c>
      <c r="BL700" t="s">
        <v>81</v>
      </c>
    </row>
    <row r="701" spans="1:64" x14ac:dyDescent="0.3">
      <c r="A701" t="s">
        <v>1568</v>
      </c>
      <c r="B701">
        <v>700</v>
      </c>
      <c r="C701" t="s">
        <v>163</v>
      </c>
      <c r="D701" t="s">
        <v>88</v>
      </c>
      <c r="E701" t="s">
        <v>1569</v>
      </c>
      <c r="F701">
        <f t="shared" si="20"/>
        <v>34</v>
      </c>
      <c r="G701">
        <f t="shared" si="21"/>
        <v>31</v>
      </c>
      <c r="H701">
        <v>0</v>
      </c>
      <c r="I701">
        <v>2</v>
      </c>
      <c r="K701">
        <v>1</v>
      </c>
      <c r="L701" t="s">
        <v>80</v>
      </c>
      <c r="M701">
        <f>VLOOKUP(A701,'San Agustin_corr'!A:B,2,FALSE)</f>
        <v>26</v>
      </c>
      <c r="N701">
        <v>19</v>
      </c>
      <c r="Q701" t="s">
        <v>90</v>
      </c>
      <c r="R701">
        <v>0</v>
      </c>
      <c r="S701">
        <v>5</v>
      </c>
      <c r="U701">
        <v>1</v>
      </c>
      <c r="V701" t="s">
        <v>80</v>
      </c>
      <c r="W701">
        <f>VLOOKUP(A701,Honda_corr!A:B,2,FALSE)</f>
        <v>3</v>
      </c>
      <c r="X701">
        <v>8</v>
      </c>
      <c r="AA701" t="s">
        <v>90</v>
      </c>
      <c r="AG701">
        <f>VLOOKUP(A701,Fusa_corr!A:B,2,FALSE)</f>
        <v>2</v>
      </c>
      <c r="AH701">
        <v>0</v>
      </c>
      <c r="AI701">
        <v>1</v>
      </c>
      <c r="AK701" t="s">
        <v>62</v>
      </c>
      <c r="AL701">
        <v>22</v>
      </c>
      <c r="AM701">
        <v>5</v>
      </c>
      <c r="AN701">
        <v>10</v>
      </c>
      <c r="AO701">
        <v>7</v>
      </c>
      <c r="AP701">
        <v>5</v>
      </c>
      <c r="AQ701">
        <v>12.3</v>
      </c>
      <c r="AR701">
        <v>7.6</v>
      </c>
      <c r="AS701">
        <v>4.5</v>
      </c>
      <c r="AT701">
        <v>4.9000000000000004</v>
      </c>
      <c r="AU701">
        <v>17.399999999999999</v>
      </c>
      <c r="AV701">
        <v>66.099999999999994</v>
      </c>
      <c r="AW701">
        <v>14.7</v>
      </c>
      <c r="AX701">
        <v>52.4</v>
      </c>
      <c r="AY701">
        <v>21.9</v>
      </c>
      <c r="AZ701">
        <v>46.5</v>
      </c>
      <c r="BA701">
        <v>17</v>
      </c>
      <c r="BB701" t="s">
        <v>63</v>
      </c>
      <c r="BC701" t="s">
        <v>64</v>
      </c>
      <c r="BD701" t="s">
        <v>65</v>
      </c>
      <c r="BE701" t="s">
        <v>64</v>
      </c>
      <c r="BF701" t="s">
        <v>64</v>
      </c>
      <c r="BG701" t="s">
        <v>66</v>
      </c>
      <c r="BH701">
        <v>2</v>
      </c>
      <c r="BI701">
        <v>1</v>
      </c>
      <c r="BJ701" t="s">
        <v>67</v>
      </c>
      <c r="BK701" t="s">
        <v>68</v>
      </c>
      <c r="BL701" t="s">
        <v>69</v>
      </c>
    </row>
    <row r="702" spans="1:64" x14ac:dyDescent="0.3">
      <c r="A702" t="s">
        <v>1570</v>
      </c>
      <c r="B702">
        <v>701</v>
      </c>
      <c r="C702" t="s">
        <v>163</v>
      </c>
      <c r="D702" t="s">
        <v>88</v>
      </c>
      <c r="E702" t="s">
        <v>1571</v>
      </c>
      <c r="F702">
        <f t="shared" si="20"/>
        <v>26</v>
      </c>
      <c r="G702">
        <f t="shared" si="21"/>
        <v>18</v>
      </c>
      <c r="M702">
        <f>VLOOKUP(A702,'San Agustin_corr'!A:B,2,FALSE)</f>
        <v>4</v>
      </c>
      <c r="N702">
        <v>1</v>
      </c>
      <c r="Q702" t="s">
        <v>90</v>
      </c>
      <c r="R702">
        <v>0</v>
      </c>
      <c r="S702">
        <v>19</v>
      </c>
      <c r="U702">
        <v>1</v>
      </c>
      <c r="V702" t="s">
        <v>80</v>
      </c>
      <c r="AG702">
        <f>VLOOKUP(A702,Fusa_corr!A:B,2,FALSE)</f>
        <v>14</v>
      </c>
      <c r="AH702">
        <v>6</v>
      </c>
      <c r="AK702" t="s">
        <v>90</v>
      </c>
      <c r="AL702">
        <v>12</v>
      </c>
      <c r="AM702">
        <v>6</v>
      </c>
      <c r="AN702">
        <v>5</v>
      </c>
      <c r="AO702">
        <v>1</v>
      </c>
      <c r="AP702">
        <v>4</v>
      </c>
      <c r="AQ702">
        <v>10.7</v>
      </c>
      <c r="AR702">
        <v>6.6</v>
      </c>
      <c r="AS702">
        <v>4.5</v>
      </c>
      <c r="AT702">
        <v>4.5999999999999996</v>
      </c>
      <c r="AU702">
        <v>17.600000000000001</v>
      </c>
      <c r="AV702">
        <v>74</v>
      </c>
      <c r="AW702">
        <v>18.600000000000001</v>
      </c>
      <c r="AX702">
        <v>55.5</v>
      </c>
      <c r="AY702">
        <v>25.1</v>
      </c>
      <c r="AZ702">
        <v>48.3</v>
      </c>
      <c r="BA702">
        <v>20.2</v>
      </c>
      <c r="BB702" t="s">
        <v>63</v>
      </c>
      <c r="BC702" t="s">
        <v>64</v>
      </c>
      <c r="BD702" t="s">
        <v>65</v>
      </c>
      <c r="BE702" t="s">
        <v>64</v>
      </c>
      <c r="BF702" t="s">
        <v>64</v>
      </c>
      <c r="BG702" t="s">
        <v>176</v>
      </c>
      <c r="BH702">
        <v>1</v>
      </c>
      <c r="BI702">
        <v>1</v>
      </c>
      <c r="BJ702" t="s">
        <v>67</v>
      </c>
      <c r="BK702" t="s">
        <v>68</v>
      </c>
      <c r="BL702" t="s">
        <v>69</v>
      </c>
    </row>
    <row r="703" spans="1:64" x14ac:dyDescent="0.3">
      <c r="A703" t="s">
        <v>1572</v>
      </c>
      <c r="B703">
        <v>702</v>
      </c>
      <c r="C703" t="s">
        <v>163</v>
      </c>
      <c r="D703" t="s">
        <v>88</v>
      </c>
      <c r="E703" t="s">
        <v>1573</v>
      </c>
      <c r="F703">
        <f t="shared" si="20"/>
        <v>27</v>
      </c>
      <c r="G703">
        <f t="shared" si="21"/>
        <v>6</v>
      </c>
      <c r="H703">
        <f>VLOOKUP(A703,Barbacoas_H_corr!A:B,2,FALSE)</f>
        <v>5</v>
      </c>
      <c r="I703">
        <v>27</v>
      </c>
      <c r="L703" t="s">
        <v>90</v>
      </c>
      <c r="M703">
        <f>VLOOKUP(A703,'San Agustin_corr'!A:B,2,FALSE)</f>
        <v>1</v>
      </c>
      <c r="N703">
        <v>0</v>
      </c>
      <c r="O703">
        <v>1</v>
      </c>
      <c r="Q703" t="s">
        <v>62</v>
      </c>
      <c r="AL703">
        <v>21</v>
      </c>
      <c r="AM703">
        <v>3</v>
      </c>
      <c r="AN703">
        <v>11</v>
      </c>
      <c r="AO703">
        <v>7</v>
      </c>
      <c r="AP703">
        <v>4</v>
      </c>
      <c r="AQ703">
        <v>11.8</v>
      </c>
      <c r="AR703">
        <v>7.7</v>
      </c>
      <c r="AS703">
        <v>4.5999999999999996</v>
      </c>
      <c r="AT703">
        <v>5.0999999999999996</v>
      </c>
      <c r="AU703">
        <v>18.2</v>
      </c>
      <c r="AV703">
        <v>69.3</v>
      </c>
      <c r="AW703">
        <v>14</v>
      </c>
      <c r="AX703">
        <v>51.2</v>
      </c>
      <c r="AY703">
        <v>21.4</v>
      </c>
      <c r="AZ703">
        <v>46.1</v>
      </c>
      <c r="BA703">
        <v>20</v>
      </c>
      <c r="BB703" t="s">
        <v>63</v>
      </c>
      <c r="BC703" t="s">
        <v>64</v>
      </c>
      <c r="BD703" t="s">
        <v>65</v>
      </c>
      <c r="BE703" t="s">
        <v>64</v>
      </c>
      <c r="BF703" t="s">
        <v>64</v>
      </c>
      <c r="BG703" t="s">
        <v>66</v>
      </c>
      <c r="BH703">
        <v>2</v>
      </c>
      <c r="BI703">
        <v>1</v>
      </c>
      <c r="BJ703" t="s">
        <v>116</v>
      </c>
      <c r="BK703" t="s">
        <v>68</v>
      </c>
      <c r="BL703" t="s">
        <v>69</v>
      </c>
    </row>
    <row r="704" spans="1:64" x14ac:dyDescent="0.3">
      <c r="A704" t="s">
        <v>1574</v>
      </c>
      <c r="B704">
        <v>703</v>
      </c>
      <c r="C704" t="s">
        <v>163</v>
      </c>
      <c r="D704" t="s">
        <v>88</v>
      </c>
      <c r="E704" t="s">
        <v>1575</v>
      </c>
      <c r="F704">
        <f t="shared" si="20"/>
        <v>0</v>
      </c>
      <c r="G704">
        <f t="shared" si="21"/>
        <v>1</v>
      </c>
      <c r="AB704">
        <f>VLOOKUP(A704,Florencia_corr!A:B,2,FALSE)</f>
        <v>1</v>
      </c>
      <c r="AC704">
        <v>0</v>
      </c>
      <c r="AD704">
        <v>1</v>
      </c>
      <c r="AF704" t="s">
        <v>62</v>
      </c>
      <c r="AL704">
        <v>7</v>
      </c>
      <c r="AM704">
        <v>3</v>
      </c>
      <c r="AN704">
        <v>4</v>
      </c>
      <c r="AO704">
        <v>0</v>
      </c>
      <c r="AP704">
        <v>4</v>
      </c>
      <c r="AQ704">
        <v>12.3</v>
      </c>
      <c r="AR704">
        <v>6.7</v>
      </c>
      <c r="AS704">
        <v>4.7</v>
      </c>
      <c r="AT704">
        <v>4.7</v>
      </c>
      <c r="AU704">
        <v>15.3</v>
      </c>
      <c r="AV704">
        <v>68.3</v>
      </c>
      <c r="AW704">
        <v>14.6</v>
      </c>
      <c r="AX704">
        <v>53.7</v>
      </c>
      <c r="AY704">
        <v>21.3</v>
      </c>
      <c r="AZ704">
        <v>47.5</v>
      </c>
      <c r="BA704">
        <v>17</v>
      </c>
      <c r="BB704" t="s">
        <v>63</v>
      </c>
      <c r="BC704" t="s">
        <v>64</v>
      </c>
      <c r="BD704" t="s">
        <v>65</v>
      </c>
      <c r="BE704" t="s">
        <v>64</v>
      </c>
      <c r="BF704" t="s">
        <v>64</v>
      </c>
      <c r="BG704" t="s">
        <v>66</v>
      </c>
      <c r="BH704">
        <v>1</v>
      </c>
      <c r="BI704">
        <v>1</v>
      </c>
      <c r="BJ704" t="s">
        <v>67</v>
      </c>
      <c r="BK704" t="s">
        <v>68</v>
      </c>
      <c r="BL704" t="s">
        <v>69</v>
      </c>
    </row>
    <row r="705" spans="1:64" x14ac:dyDescent="0.3">
      <c r="A705" t="s">
        <v>1576</v>
      </c>
      <c r="B705">
        <v>704</v>
      </c>
      <c r="C705" t="s">
        <v>163</v>
      </c>
      <c r="D705" t="s">
        <v>88</v>
      </c>
      <c r="E705" t="s">
        <v>1577</v>
      </c>
      <c r="F705">
        <f t="shared" si="20"/>
        <v>41</v>
      </c>
      <c r="G705">
        <f t="shared" si="21"/>
        <v>26</v>
      </c>
      <c r="M705">
        <f>VLOOKUP(A705,'San Agustin_corr'!A:B,2,FALSE)</f>
        <v>19</v>
      </c>
      <c r="N705">
        <v>24</v>
      </c>
      <c r="Q705" t="s">
        <v>90</v>
      </c>
      <c r="R705">
        <v>0</v>
      </c>
      <c r="S705">
        <v>3</v>
      </c>
      <c r="U705">
        <v>1</v>
      </c>
      <c r="V705" t="s">
        <v>80</v>
      </c>
      <c r="W705">
        <f>VLOOKUP(A705,Honda_corr!A:B,2,FALSE)</f>
        <v>4</v>
      </c>
      <c r="X705">
        <v>12</v>
      </c>
      <c r="AA705" t="s">
        <v>90</v>
      </c>
      <c r="AG705">
        <f>VLOOKUP(A705,Fusa_corr!A:B,2,FALSE)</f>
        <v>3</v>
      </c>
      <c r="AH705">
        <v>2</v>
      </c>
      <c r="AK705" t="s">
        <v>90</v>
      </c>
      <c r="AL705">
        <v>87</v>
      </c>
      <c r="AM705">
        <v>6</v>
      </c>
      <c r="AN705">
        <v>6</v>
      </c>
      <c r="AO705">
        <v>75</v>
      </c>
      <c r="AP705">
        <v>4</v>
      </c>
      <c r="AQ705">
        <v>12.2</v>
      </c>
      <c r="AR705">
        <v>7.7</v>
      </c>
      <c r="AS705">
        <v>5.8</v>
      </c>
      <c r="AT705">
        <v>5.8</v>
      </c>
      <c r="AU705">
        <v>20.399999999999999</v>
      </c>
      <c r="AV705">
        <v>73.099999999999994</v>
      </c>
      <c r="AW705">
        <v>14.8</v>
      </c>
      <c r="AX705">
        <v>56.1</v>
      </c>
      <c r="AY705">
        <v>20.9</v>
      </c>
      <c r="AZ705">
        <v>57.3</v>
      </c>
      <c r="BA705">
        <v>23</v>
      </c>
      <c r="BB705" t="s">
        <v>63</v>
      </c>
      <c r="BC705" t="s">
        <v>64</v>
      </c>
      <c r="BD705" t="s">
        <v>65</v>
      </c>
      <c r="BE705" t="s">
        <v>64</v>
      </c>
      <c r="BF705" t="s">
        <v>64</v>
      </c>
      <c r="BG705" t="s">
        <v>135</v>
      </c>
      <c r="BH705">
        <v>2</v>
      </c>
      <c r="BI705">
        <v>1</v>
      </c>
      <c r="BJ705" t="s">
        <v>116</v>
      </c>
      <c r="BK705" t="s">
        <v>68</v>
      </c>
      <c r="BL705" t="s">
        <v>69</v>
      </c>
    </row>
    <row r="706" spans="1:64" x14ac:dyDescent="0.3">
      <c r="A706" t="s">
        <v>1578</v>
      </c>
      <c r="B706">
        <v>705</v>
      </c>
      <c r="C706" t="s">
        <v>105</v>
      </c>
      <c r="D706" t="s">
        <v>101</v>
      </c>
      <c r="E706" t="s">
        <v>1579</v>
      </c>
      <c r="F706">
        <f t="shared" ref="F706:F769" si="22">I706+N706+S706+X706+AC706+AH706</f>
        <v>11</v>
      </c>
      <c r="G706">
        <f t="shared" ref="G706:G769" si="23">H706+M706+R706+W706+AB706+AG706</f>
        <v>1</v>
      </c>
      <c r="M706">
        <v>0</v>
      </c>
      <c r="N706">
        <v>4</v>
      </c>
      <c r="P706">
        <v>1</v>
      </c>
      <c r="Q706" t="s">
        <v>80</v>
      </c>
      <c r="R706">
        <v>0</v>
      </c>
      <c r="S706">
        <v>7</v>
      </c>
      <c r="U706">
        <v>1</v>
      </c>
      <c r="V706" t="s">
        <v>80</v>
      </c>
      <c r="AG706">
        <f>VLOOKUP(A706,Fusa_corr!A:B,2,FALSE)</f>
        <v>1</v>
      </c>
      <c r="AH706">
        <v>0</v>
      </c>
      <c r="AI706">
        <v>1</v>
      </c>
      <c r="AK706" t="s">
        <v>62</v>
      </c>
      <c r="AL706">
        <v>5</v>
      </c>
      <c r="AM706">
        <v>0</v>
      </c>
      <c r="AN706">
        <v>3</v>
      </c>
      <c r="AO706">
        <v>2</v>
      </c>
      <c r="AP706">
        <v>4</v>
      </c>
      <c r="AQ706">
        <v>7.1</v>
      </c>
      <c r="AR706">
        <v>3</v>
      </c>
      <c r="AS706">
        <v>3.7</v>
      </c>
      <c r="AT706">
        <v>2</v>
      </c>
      <c r="AU706">
        <v>12</v>
      </c>
      <c r="AV706">
        <v>130</v>
      </c>
      <c r="AW706">
        <v>93.2</v>
      </c>
      <c r="AX706">
        <v>38.1</v>
      </c>
      <c r="AY706">
        <v>71</v>
      </c>
      <c r="AZ706">
        <v>44.5</v>
      </c>
      <c r="BA706">
        <v>20.2</v>
      </c>
      <c r="BB706" t="s">
        <v>63</v>
      </c>
      <c r="BC706" t="s">
        <v>64</v>
      </c>
      <c r="BD706" t="s">
        <v>65</v>
      </c>
      <c r="BE706" t="s">
        <v>64</v>
      </c>
      <c r="BF706" t="s">
        <v>64</v>
      </c>
      <c r="BG706" t="s">
        <v>66</v>
      </c>
      <c r="BH706">
        <v>1</v>
      </c>
      <c r="BI706">
        <v>2</v>
      </c>
      <c r="BJ706" t="s">
        <v>75</v>
      </c>
      <c r="BK706" t="s">
        <v>91</v>
      </c>
      <c r="BL706" t="s">
        <v>81</v>
      </c>
    </row>
    <row r="707" spans="1:64" x14ac:dyDescent="0.3">
      <c r="A707" t="s">
        <v>1580</v>
      </c>
      <c r="B707">
        <v>706</v>
      </c>
      <c r="C707" t="s">
        <v>105</v>
      </c>
      <c r="D707" t="s">
        <v>101</v>
      </c>
      <c r="E707" t="s">
        <v>1581</v>
      </c>
      <c r="F707">
        <f t="shared" si="22"/>
        <v>46</v>
      </c>
      <c r="G707">
        <f t="shared" si="23"/>
        <v>2</v>
      </c>
      <c r="H707">
        <v>0</v>
      </c>
      <c r="I707">
        <v>17</v>
      </c>
      <c r="K707">
        <v>1</v>
      </c>
      <c r="L707" t="s">
        <v>80</v>
      </c>
      <c r="M707">
        <v>0</v>
      </c>
      <c r="N707">
        <v>9</v>
      </c>
      <c r="P707">
        <v>1</v>
      </c>
      <c r="Q707" t="s">
        <v>80</v>
      </c>
      <c r="R707">
        <f>VLOOKUP(A707,Toche_corr!A:B,2,FALSE)</f>
        <v>1</v>
      </c>
      <c r="S707">
        <v>20</v>
      </c>
      <c r="V707" t="s">
        <v>90</v>
      </c>
      <c r="W707">
        <f>VLOOKUP(A707,Honda_corr!A:B,2,FALSE)</f>
        <v>1</v>
      </c>
      <c r="X707">
        <v>0</v>
      </c>
      <c r="Y707">
        <v>1</v>
      </c>
      <c r="AA707" t="s">
        <v>62</v>
      </c>
      <c r="AL707">
        <v>5</v>
      </c>
      <c r="AM707">
        <v>2</v>
      </c>
      <c r="AN707">
        <v>3</v>
      </c>
      <c r="AO707">
        <v>0</v>
      </c>
      <c r="AP707">
        <v>4</v>
      </c>
      <c r="AQ707">
        <v>14.4</v>
      </c>
      <c r="AR707">
        <v>7.7</v>
      </c>
      <c r="AS707">
        <v>5.3</v>
      </c>
      <c r="AT707">
        <v>4</v>
      </c>
      <c r="AU707">
        <v>22.4</v>
      </c>
      <c r="AV707">
        <v>212.5</v>
      </c>
      <c r="AW707">
        <v>139.6</v>
      </c>
      <c r="AX707">
        <v>73</v>
      </c>
      <c r="AY707">
        <v>65.7</v>
      </c>
      <c r="AZ707">
        <v>67.2</v>
      </c>
      <c r="BA707">
        <v>86.8</v>
      </c>
      <c r="BB707" t="s">
        <v>63</v>
      </c>
      <c r="BC707" t="s">
        <v>64</v>
      </c>
      <c r="BD707" t="s">
        <v>65</v>
      </c>
      <c r="BE707" t="s">
        <v>64</v>
      </c>
      <c r="BF707" t="s">
        <v>64</v>
      </c>
      <c r="BG707" t="s">
        <v>66</v>
      </c>
      <c r="BH707">
        <v>1</v>
      </c>
      <c r="BI707">
        <v>2</v>
      </c>
      <c r="BJ707" t="s">
        <v>75</v>
      </c>
      <c r="BK707" t="s">
        <v>91</v>
      </c>
      <c r="BL707" t="s">
        <v>81</v>
      </c>
    </row>
    <row r="708" spans="1:64" x14ac:dyDescent="0.3">
      <c r="A708" t="s">
        <v>1584</v>
      </c>
      <c r="B708">
        <v>707</v>
      </c>
      <c r="C708" t="s">
        <v>130</v>
      </c>
      <c r="D708" t="s">
        <v>88</v>
      </c>
      <c r="E708" t="s">
        <v>1585</v>
      </c>
      <c r="F708">
        <f t="shared" si="22"/>
        <v>27</v>
      </c>
      <c r="G708">
        <f t="shared" si="23"/>
        <v>2</v>
      </c>
      <c r="M708">
        <v>0</v>
      </c>
      <c r="N708">
        <v>7</v>
      </c>
      <c r="P708">
        <v>1</v>
      </c>
      <c r="Q708" t="s">
        <v>80</v>
      </c>
      <c r="AG708">
        <f>VLOOKUP(A708,Fusa_corr!A:B,2,FALSE)</f>
        <v>2</v>
      </c>
      <c r="AH708">
        <v>20</v>
      </c>
      <c r="AK708" t="s">
        <v>90</v>
      </c>
      <c r="AL708">
        <v>13</v>
      </c>
      <c r="AM708">
        <v>4</v>
      </c>
      <c r="AN708">
        <v>8</v>
      </c>
      <c r="AO708">
        <v>1</v>
      </c>
      <c r="AP708">
        <v>6</v>
      </c>
      <c r="AQ708">
        <v>33.5</v>
      </c>
      <c r="AR708">
        <v>20</v>
      </c>
      <c r="AS708">
        <v>6.1</v>
      </c>
      <c r="AT708">
        <v>8.1999999999999993</v>
      </c>
      <c r="AU708">
        <v>39.799999999999997</v>
      </c>
      <c r="AV708">
        <v>108.1</v>
      </c>
      <c r="AW708">
        <v>28.4</v>
      </c>
      <c r="AX708">
        <v>86.1</v>
      </c>
      <c r="AY708">
        <v>24.8</v>
      </c>
      <c r="AZ708">
        <v>67.400000000000006</v>
      </c>
      <c r="BA708">
        <v>91.8</v>
      </c>
      <c r="BB708" t="s">
        <v>63</v>
      </c>
      <c r="BC708" t="s">
        <v>64</v>
      </c>
      <c r="BD708" t="s">
        <v>65</v>
      </c>
      <c r="BE708" t="s">
        <v>64</v>
      </c>
      <c r="BF708" t="s">
        <v>64</v>
      </c>
      <c r="BG708" t="s">
        <v>207</v>
      </c>
      <c r="BH708">
        <v>3</v>
      </c>
      <c r="BI708">
        <v>2</v>
      </c>
      <c r="BJ708" t="s">
        <v>75</v>
      </c>
      <c r="BK708" t="s">
        <v>91</v>
      </c>
      <c r="BL708" t="s">
        <v>98</v>
      </c>
    </row>
    <row r="709" spans="1:64" x14ac:dyDescent="0.3">
      <c r="A709" t="s">
        <v>1586</v>
      </c>
      <c r="B709">
        <v>708</v>
      </c>
      <c r="C709" t="s">
        <v>141</v>
      </c>
      <c r="D709" t="s">
        <v>88</v>
      </c>
      <c r="E709" t="s">
        <v>1587</v>
      </c>
      <c r="F709">
        <f t="shared" si="22"/>
        <v>9</v>
      </c>
      <c r="G709">
        <f t="shared" si="23"/>
        <v>0</v>
      </c>
      <c r="M709">
        <v>0</v>
      </c>
      <c r="N709">
        <v>2</v>
      </c>
      <c r="P709">
        <v>1</v>
      </c>
      <c r="Q709" t="s">
        <v>80</v>
      </c>
      <c r="W709">
        <v>0</v>
      </c>
      <c r="X709">
        <v>7</v>
      </c>
      <c r="Z709">
        <v>1</v>
      </c>
      <c r="AA709" t="s">
        <v>80</v>
      </c>
      <c r="AH709">
        <v>0</v>
      </c>
      <c r="AI709">
        <v>1</v>
      </c>
      <c r="AK709" t="s">
        <v>62</v>
      </c>
      <c r="AL709">
        <v>36</v>
      </c>
      <c r="AM709">
        <v>2</v>
      </c>
      <c r="AN709">
        <v>28</v>
      </c>
      <c r="AO709">
        <v>6</v>
      </c>
      <c r="AP709">
        <v>4</v>
      </c>
      <c r="AQ709">
        <v>13</v>
      </c>
      <c r="AR709">
        <v>8.1</v>
      </c>
      <c r="AS709">
        <v>3.1</v>
      </c>
      <c r="AT709">
        <v>3.7</v>
      </c>
      <c r="AU709">
        <v>19.2</v>
      </c>
      <c r="AV709">
        <v>54.4</v>
      </c>
      <c r="AW709">
        <v>7.4</v>
      </c>
      <c r="AX709">
        <v>47.5</v>
      </c>
      <c r="AY709">
        <v>13.8</v>
      </c>
      <c r="AZ709">
        <v>76.7</v>
      </c>
      <c r="BA709">
        <v>11.2</v>
      </c>
      <c r="BB709" t="s">
        <v>63</v>
      </c>
      <c r="BC709" t="s">
        <v>64</v>
      </c>
      <c r="BD709" t="s">
        <v>65</v>
      </c>
      <c r="BE709" t="s">
        <v>64</v>
      </c>
      <c r="BF709" t="s">
        <v>64</v>
      </c>
      <c r="BG709" t="s">
        <v>207</v>
      </c>
      <c r="BH709">
        <v>2</v>
      </c>
      <c r="BI709">
        <v>1</v>
      </c>
      <c r="BJ709" t="s">
        <v>75</v>
      </c>
      <c r="BK709" t="s">
        <v>91</v>
      </c>
      <c r="BL709" t="s">
        <v>69</v>
      </c>
    </row>
    <row r="710" spans="1:64" x14ac:dyDescent="0.3">
      <c r="A710" t="s">
        <v>1588</v>
      </c>
      <c r="B710">
        <v>709</v>
      </c>
      <c r="C710" t="s">
        <v>141</v>
      </c>
      <c r="D710" t="s">
        <v>88</v>
      </c>
      <c r="E710" t="s">
        <v>1589</v>
      </c>
      <c r="F710">
        <f t="shared" si="22"/>
        <v>2</v>
      </c>
      <c r="G710">
        <f t="shared" si="23"/>
        <v>0</v>
      </c>
      <c r="AB710">
        <v>0</v>
      </c>
      <c r="AC710">
        <v>2</v>
      </c>
      <c r="AE710">
        <v>1</v>
      </c>
      <c r="AF710" t="s">
        <v>80</v>
      </c>
      <c r="AL710">
        <v>7</v>
      </c>
      <c r="AM710">
        <v>3</v>
      </c>
      <c r="AN710">
        <v>4</v>
      </c>
      <c r="AO710">
        <v>0</v>
      </c>
      <c r="AP710">
        <v>4</v>
      </c>
      <c r="AQ710">
        <v>13.3</v>
      </c>
      <c r="AR710">
        <v>8.6</v>
      </c>
      <c r="AS710">
        <v>2.9</v>
      </c>
      <c r="AT710">
        <v>3.7</v>
      </c>
      <c r="AU710">
        <v>19.100000000000001</v>
      </c>
      <c r="AV710">
        <v>55.3</v>
      </c>
      <c r="AW710">
        <v>8</v>
      </c>
      <c r="AX710">
        <v>47.3</v>
      </c>
      <c r="AY710">
        <v>14.3</v>
      </c>
      <c r="AZ710">
        <v>68.2</v>
      </c>
      <c r="BA710">
        <v>15.4</v>
      </c>
      <c r="BB710" t="s">
        <v>63</v>
      </c>
      <c r="BC710" t="s">
        <v>64</v>
      </c>
      <c r="BD710" t="s">
        <v>65</v>
      </c>
      <c r="BE710" t="s">
        <v>64</v>
      </c>
      <c r="BF710" t="s">
        <v>64</v>
      </c>
      <c r="BG710" t="s">
        <v>135</v>
      </c>
      <c r="BH710">
        <v>2</v>
      </c>
      <c r="BI710">
        <v>1</v>
      </c>
      <c r="BJ710" t="s">
        <v>75</v>
      </c>
      <c r="BK710" t="s">
        <v>91</v>
      </c>
      <c r="BL710" t="s">
        <v>69</v>
      </c>
    </row>
    <row r="711" spans="1:64" x14ac:dyDescent="0.3">
      <c r="A711" t="s">
        <v>1590</v>
      </c>
      <c r="B711">
        <v>710</v>
      </c>
      <c r="C711" t="s">
        <v>141</v>
      </c>
      <c r="D711" t="s">
        <v>88</v>
      </c>
      <c r="E711" t="s">
        <v>1591</v>
      </c>
      <c r="F711">
        <f t="shared" si="22"/>
        <v>121</v>
      </c>
      <c r="G711">
        <f t="shared" si="23"/>
        <v>12</v>
      </c>
      <c r="M711">
        <f>VLOOKUP(A711,'San Agustin_corr'!A:B,2,FALSE)</f>
        <v>8</v>
      </c>
      <c r="N711">
        <v>31</v>
      </c>
      <c r="Q711" t="s">
        <v>90</v>
      </c>
      <c r="R711">
        <f>VLOOKUP(A711,Toche_corr!A:B,2,FALSE)</f>
        <v>4</v>
      </c>
      <c r="S711">
        <v>90</v>
      </c>
      <c r="V711" t="s">
        <v>90</v>
      </c>
      <c r="AL711">
        <v>102</v>
      </c>
      <c r="AM711">
        <v>10</v>
      </c>
      <c r="AN711">
        <v>33</v>
      </c>
      <c r="AO711">
        <v>59</v>
      </c>
      <c r="AP711">
        <v>40</v>
      </c>
      <c r="AQ711">
        <v>15.8</v>
      </c>
      <c r="AR711">
        <v>8.3000000000000007</v>
      </c>
      <c r="AS711">
        <v>3.1</v>
      </c>
      <c r="AT711">
        <v>3.7</v>
      </c>
      <c r="AU711">
        <v>21.2</v>
      </c>
      <c r="AV711">
        <v>54</v>
      </c>
      <c r="AW711">
        <v>7.6</v>
      </c>
      <c r="AX711">
        <v>46.1</v>
      </c>
      <c r="AY711">
        <v>14.2</v>
      </c>
      <c r="AZ711">
        <v>90.6</v>
      </c>
      <c r="BA711">
        <v>16.899999999999999</v>
      </c>
      <c r="BB711" t="s">
        <v>63</v>
      </c>
      <c r="BC711" t="s">
        <v>64</v>
      </c>
      <c r="BD711" t="s">
        <v>65</v>
      </c>
      <c r="BE711" t="s">
        <v>64</v>
      </c>
      <c r="BF711" t="s">
        <v>64</v>
      </c>
      <c r="BG711" t="s">
        <v>66</v>
      </c>
      <c r="BH711">
        <v>2</v>
      </c>
      <c r="BI711">
        <v>1</v>
      </c>
      <c r="BJ711" t="s">
        <v>75</v>
      </c>
      <c r="BK711" t="s">
        <v>91</v>
      </c>
      <c r="BL711" t="s">
        <v>69</v>
      </c>
    </row>
    <row r="712" spans="1:64" x14ac:dyDescent="0.3">
      <c r="A712" t="s">
        <v>1592</v>
      </c>
      <c r="B712">
        <v>711</v>
      </c>
      <c r="C712" t="s">
        <v>141</v>
      </c>
      <c r="D712" t="s">
        <v>88</v>
      </c>
      <c r="E712" t="s">
        <v>1593</v>
      </c>
      <c r="F712">
        <f t="shared" si="22"/>
        <v>18</v>
      </c>
      <c r="G712">
        <f t="shared" si="23"/>
        <v>8</v>
      </c>
      <c r="H712">
        <f>VLOOKUP(A712,Barbacoas_H_corr!A:B,2,FALSE)</f>
        <v>6</v>
      </c>
      <c r="I712">
        <v>0</v>
      </c>
      <c r="J712">
        <v>1</v>
      </c>
      <c r="L712" t="s">
        <v>62</v>
      </c>
      <c r="M712">
        <f>VLOOKUP(A712,'San Agustin_corr'!A:B,2,FALSE)</f>
        <v>2</v>
      </c>
      <c r="N712">
        <v>18</v>
      </c>
      <c r="Q712" t="s">
        <v>90</v>
      </c>
      <c r="AH712">
        <v>0</v>
      </c>
      <c r="AI712">
        <v>1</v>
      </c>
      <c r="AK712" t="s">
        <v>62</v>
      </c>
      <c r="AL712">
        <v>22</v>
      </c>
      <c r="AM712">
        <v>6</v>
      </c>
      <c r="AN712">
        <v>15</v>
      </c>
      <c r="AO712">
        <v>1</v>
      </c>
      <c r="AP712">
        <v>4</v>
      </c>
      <c r="AQ712">
        <v>16.3</v>
      </c>
      <c r="AR712">
        <v>10</v>
      </c>
      <c r="AS712">
        <v>3.4</v>
      </c>
      <c r="AT712">
        <v>4</v>
      </c>
      <c r="AU712">
        <v>21.3</v>
      </c>
      <c r="AV712">
        <v>57.9</v>
      </c>
      <c r="AW712">
        <v>7.5</v>
      </c>
      <c r="AX712">
        <v>51.4</v>
      </c>
      <c r="AY712">
        <v>12.6</v>
      </c>
      <c r="AZ712">
        <v>76.7</v>
      </c>
      <c r="BA712">
        <v>18.3</v>
      </c>
      <c r="BB712" t="s">
        <v>63</v>
      </c>
      <c r="BC712" t="s">
        <v>64</v>
      </c>
      <c r="BD712" t="s">
        <v>65</v>
      </c>
      <c r="BE712" t="s">
        <v>64</v>
      </c>
      <c r="BF712" t="s">
        <v>64</v>
      </c>
      <c r="BG712" t="s">
        <v>135</v>
      </c>
      <c r="BH712">
        <v>2</v>
      </c>
      <c r="BI712">
        <v>1</v>
      </c>
      <c r="BJ712" t="s">
        <v>75</v>
      </c>
      <c r="BK712" t="s">
        <v>91</v>
      </c>
      <c r="BL712" t="s">
        <v>69</v>
      </c>
    </row>
    <row r="713" spans="1:64" x14ac:dyDescent="0.3">
      <c r="A713" t="s">
        <v>1594</v>
      </c>
      <c r="B713">
        <v>712</v>
      </c>
      <c r="C713" t="s">
        <v>141</v>
      </c>
      <c r="D713" t="s">
        <v>88</v>
      </c>
      <c r="E713" t="s">
        <v>1595</v>
      </c>
      <c r="F713">
        <f t="shared" si="22"/>
        <v>0</v>
      </c>
      <c r="G713">
        <f t="shared" si="23"/>
        <v>3</v>
      </c>
      <c r="AB713">
        <f>VLOOKUP(A713,Florencia_corr!A:B,2,FALSE)</f>
        <v>3</v>
      </c>
      <c r="AC713">
        <v>0</v>
      </c>
      <c r="AD713">
        <v>1</v>
      </c>
      <c r="AF713" t="s">
        <v>62</v>
      </c>
      <c r="AL713">
        <v>15</v>
      </c>
      <c r="AM713">
        <v>2</v>
      </c>
      <c r="AN713">
        <v>13</v>
      </c>
      <c r="AO713">
        <v>0</v>
      </c>
      <c r="AP713">
        <v>4</v>
      </c>
      <c r="AQ713">
        <v>14.9</v>
      </c>
      <c r="AR713">
        <v>9.1</v>
      </c>
      <c r="AS713">
        <v>3.3</v>
      </c>
      <c r="AT713">
        <v>4.3</v>
      </c>
      <c r="AU713">
        <v>19.5</v>
      </c>
      <c r="AV713">
        <v>59.6</v>
      </c>
      <c r="AW713">
        <v>7.2</v>
      </c>
      <c r="AX713">
        <v>52.1</v>
      </c>
      <c r="AY713">
        <v>12.2</v>
      </c>
      <c r="AZ713">
        <v>70</v>
      </c>
      <c r="BA713">
        <v>16.7</v>
      </c>
      <c r="BB713" t="s">
        <v>63</v>
      </c>
      <c r="BC713" t="s">
        <v>64</v>
      </c>
      <c r="BD713" t="s">
        <v>65</v>
      </c>
      <c r="BE713" t="s">
        <v>64</v>
      </c>
      <c r="BF713" t="s">
        <v>64</v>
      </c>
      <c r="BG713" t="s">
        <v>66</v>
      </c>
      <c r="BH713">
        <v>1</v>
      </c>
      <c r="BI713">
        <v>1</v>
      </c>
      <c r="BJ713" t="s">
        <v>75</v>
      </c>
      <c r="BK713" t="s">
        <v>91</v>
      </c>
      <c r="BL713" t="s">
        <v>69</v>
      </c>
    </row>
    <row r="714" spans="1:64" x14ac:dyDescent="0.3">
      <c r="A714" t="s">
        <v>1596</v>
      </c>
      <c r="B714">
        <v>713</v>
      </c>
      <c r="C714" t="s">
        <v>141</v>
      </c>
      <c r="D714" t="s">
        <v>88</v>
      </c>
      <c r="E714" t="s">
        <v>1597</v>
      </c>
      <c r="F714">
        <f t="shared" si="22"/>
        <v>6</v>
      </c>
      <c r="G714">
        <f t="shared" si="23"/>
        <v>0</v>
      </c>
      <c r="AG714">
        <v>0</v>
      </c>
      <c r="AH714">
        <v>6</v>
      </c>
      <c r="AJ714">
        <v>1</v>
      </c>
      <c r="AK714" t="s">
        <v>80</v>
      </c>
      <c r="AL714">
        <v>14</v>
      </c>
      <c r="AM714">
        <v>3</v>
      </c>
      <c r="AN714">
        <v>5</v>
      </c>
      <c r="AO714">
        <v>6</v>
      </c>
      <c r="AP714">
        <v>4</v>
      </c>
      <c r="AQ714">
        <v>14.3</v>
      </c>
      <c r="AR714">
        <v>8.6999999999999993</v>
      </c>
      <c r="AS714">
        <v>2.9</v>
      </c>
      <c r="AT714">
        <v>3.7</v>
      </c>
      <c r="AU714">
        <v>22.6</v>
      </c>
      <c r="AV714">
        <v>62.2</v>
      </c>
      <c r="AW714">
        <v>8.1999999999999993</v>
      </c>
      <c r="AX714">
        <v>53.8</v>
      </c>
      <c r="AY714">
        <v>13.4</v>
      </c>
      <c r="AZ714">
        <v>108.3</v>
      </c>
      <c r="BA714">
        <v>18.3</v>
      </c>
      <c r="BB714" t="s">
        <v>361</v>
      </c>
      <c r="BC714" t="s">
        <v>64</v>
      </c>
      <c r="BD714" t="s">
        <v>362</v>
      </c>
      <c r="BE714" t="s">
        <v>559</v>
      </c>
      <c r="BF714" t="s">
        <v>1592</v>
      </c>
      <c r="BG714" t="s">
        <v>66</v>
      </c>
      <c r="BH714">
        <v>2</v>
      </c>
      <c r="BI714">
        <v>1</v>
      </c>
      <c r="BJ714" t="s">
        <v>75</v>
      </c>
      <c r="BK714" t="s">
        <v>91</v>
      </c>
      <c r="BL714" t="s">
        <v>69</v>
      </c>
    </row>
    <row r="715" spans="1:64" x14ac:dyDescent="0.3">
      <c r="A715" t="s">
        <v>1598</v>
      </c>
      <c r="B715">
        <v>714</v>
      </c>
      <c r="C715" t="s">
        <v>141</v>
      </c>
      <c r="D715" t="s">
        <v>88</v>
      </c>
      <c r="E715" t="s">
        <v>1599</v>
      </c>
      <c r="F715">
        <f t="shared" si="22"/>
        <v>13</v>
      </c>
      <c r="G715">
        <f t="shared" si="23"/>
        <v>11</v>
      </c>
      <c r="AG715">
        <f>VLOOKUP(A715,Fusa_corr!A:B,2,FALSE)</f>
        <v>11</v>
      </c>
      <c r="AH715">
        <v>13</v>
      </c>
      <c r="AK715" t="s">
        <v>90</v>
      </c>
      <c r="AL715">
        <v>26</v>
      </c>
      <c r="AM715">
        <v>5</v>
      </c>
      <c r="AN715">
        <v>19</v>
      </c>
      <c r="AO715">
        <v>2</v>
      </c>
      <c r="AP715">
        <v>4</v>
      </c>
      <c r="AQ715">
        <v>15.6</v>
      </c>
      <c r="AR715">
        <v>9.1999999999999993</v>
      </c>
      <c r="AS715">
        <v>3.4</v>
      </c>
      <c r="AT715">
        <v>3.9</v>
      </c>
      <c r="AU715">
        <v>21.9</v>
      </c>
      <c r="AV715">
        <v>57.3</v>
      </c>
      <c r="AW715">
        <v>6.7</v>
      </c>
      <c r="AX715">
        <v>51</v>
      </c>
      <c r="AY715">
        <v>11.6</v>
      </c>
      <c r="AZ715">
        <v>89.1</v>
      </c>
      <c r="BA715">
        <v>17.899999999999999</v>
      </c>
      <c r="BB715" t="s">
        <v>63</v>
      </c>
      <c r="BC715" t="s">
        <v>64</v>
      </c>
      <c r="BD715" t="s">
        <v>65</v>
      </c>
      <c r="BE715" t="s">
        <v>64</v>
      </c>
      <c r="BF715" t="s">
        <v>64</v>
      </c>
      <c r="BG715" t="s">
        <v>66</v>
      </c>
      <c r="BH715">
        <v>1</v>
      </c>
      <c r="BI715">
        <v>1</v>
      </c>
      <c r="BJ715" t="s">
        <v>75</v>
      </c>
      <c r="BK715" t="s">
        <v>91</v>
      </c>
      <c r="BL715" t="s">
        <v>69</v>
      </c>
    </row>
    <row r="716" spans="1:64" x14ac:dyDescent="0.3">
      <c r="A716" t="s">
        <v>1600</v>
      </c>
      <c r="B716">
        <v>715</v>
      </c>
      <c r="C716" t="s">
        <v>141</v>
      </c>
      <c r="D716" t="s">
        <v>88</v>
      </c>
      <c r="E716" t="s">
        <v>1601</v>
      </c>
      <c r="F716">
        <f t="shared" si="22"/>
        <v>6</v>
      </c>
      <c r="G716">
        <f t="shared" si="23"/>
        <v>3</v>
      </c>
      <c r="M716">
        <f>VLOOKUP(A716,'San Agustin_corr'!A:B,2,FALSE)</f>
        <v>2</v>
      </c>
      <c r="N716">
        <v>3</v>
      </c>
      <c r="Q716" t="s">
        <v>90</v>
      </c>
      <c r="R716">
        <v>0</v>
      </c>
      <c r="S716">
        <v>1</v>
      </c>
      <c r="U716">
        <v>1</v>
      </c>
      <c r="V716" t="s">
        <v>80</v>
      </c>
      <c r="AG716">
        <f>VLOOKUP(A716,Fusa_corr!A:B,2,FALSE)</f>
        <v>1</v>
      </c>
      <c r="AH716">
        <v>2</v>
      </c>
      <c r="AK716" t="s">
        <v>90</v>
      </c>
      <c r="AL716">
        <v>27</v>
      </c>
      <c r="AM716">
        <v>6</v>
      </c>
      <c r="AN716">
        <v>17</v>
      </c>
      <c r="AO716">
        <v>4</v>
      </c>
      <c r="AP716">
        <v>3</v>
      </c>
      <c r="AQ716">
        <v>22.7</v>
      </c>
      <c r="AR716">
        <v>12.6</v>
      </c>
      <c r="AS716">
        <v>4.4000000000000004</v>
      </c>
      <c r="AT716">
        <v>5.9</v>
      </c>
      <c r="AU716">
        <v>21.9</v>
      </c>
      <c r="AV716">
        <v>87.8</v>
      </c>
      <c r="AW716">
        <v>15.5</v>
      </c>
      <c r="AX716">
        <v>72.5</v>
      </c>
      <c r="AY716">
        <v>17.600000000000001</v>
      </c>
      <c r="AZ716">
        <v>84.4</v>
      </c>
      <c r="BA716">
        <v>28.9</v>
      </c>
      <c r="BB716" t="s">
        <v>63</v>
      </c>
      <c r="BC716" t="s">
        <v>64</v>
      </c>
      <c r="BD716" t="s">
        <v>65</v>
      </c>
      <c r="BE716" t="s">
        <v>64</v>
      </c>
      <c r="BF716" t="s">
        <v>64</v>
      </c>
      <c r="BG716" t="s">
        <v>66</v>
      </c>
      <c r="BH716">
        <v>1</v>
      </c>
      <c r="BI716">
        <v>1</v>
      </c>
      <c r="BJ716" t="s">
        <v>75</v>
      </c>
      <c r="BK716" t="s">
        <v>91</v>
      </c>
      <c r="BL716" t="s">
        <v>69</v>
      </c>
    </row>
    <row r="717" spans="1:64" x14ac:dyDescent="0.3">
      <c r="A717" t="s">
        <v>1602</v>
      </c>
      <c r="B717">
        <v>716</v>
      </c>
      <c r="C717" t="s">
        <v>185</v>
      </c>
      <c r="D717" t="s">
        <v>186</v>
      </c>
      <c r="E717" t="s">
        <v>1603</v>
      </c>
      <c r="F717">
        <f t="shared" si="22"/>
        <v>7</v>
      </c>
      <c r="G717">
        <f t="shared" si="23"/>
        <v>0</v>
      </c>
      <c r="W717">
        <v>0</v>
      </c>
      <c r="X717">
        <v>1</v>
      </c>
      <c r="Z717">
        <v>1</v>
      </c>
      <c r="AA717" t="s">
        <v>80</v>
      </c>
      <c r="AB717">
        <v>0</v>
      </c>
      <c r="AC717">
        <v>6</v>
      </c>
      <c r="AE717">
        <v>1</v>
      </c>
      <c r="AF717" t="s">
        <v>80</v>
      </c>
      <c r="AL717">
        <v>4</v>
      </c>
      <c r="AM717">
        <v>2</v>
      </c>
      <c r="AN717">
        <v>0</v>
      </c>
      <c r="AO717">
        <v>2</v>
      </c>
      <c r="AP717">
        <v>4</v>
      </c>
      <c r="AQ717">
        <v>69.2</v>
      </c>
      <c r="AR717">
        <v>49.2</v>
      </c>
      <c r="AS717">
        <v>10.4</v>
      </c>
      <c r="AT717">
        <v>13.3</v>
      </c>
      <c r="AU717">
        <v>87.8</v>
      </c>
      <c r="AV717">
        <v>290</v>
      </c>
      <c r="AW717">
        <v>87.2</v>
      </c>
      <c r="AX717">
        <v>202.8</v>
      </c>
      <c r="AY717">
        <v>30.1</v>
      </c>
      <c r="AZ717">
        <v>103.8</v>
      </c>
      <c r="BA717">
        <v>463</v>
      </c>
      <c r="BB717" t="s">
        <v>63</v>
      </c>
      <c r="BC717" t="s">
        <v>64</v>
      </c>
      <c r="BD717" t="s">
        <v>65</v>
      </c>
      <c r="BE717" t="s">
        <v>64</v>
      </c>
      <c r="BF717" t="s">
        <v>64</v>
      </c>
      <c r="BG717" t="s">
        <v>96</v>
      </c>
      <c r="BH717">
        <v>3</v>
      </c>
      <c r="BI717">
        <v>2</v>
      </c>
      <c r="BJ717" t="s">
        <v>75</v>
      </c>
      <c r="BK717" t="s">
        <v>116</v>
      </c>
      <c r="BL717" t="s">
        <v>98</v>
      </c>
    </row>
    <row r="718" spans="1:64" x14ac:dyDescent="0.3">
      <c r="A718" t="s">
        <v>1604</v>
      </c>
      <c r="B718">
        <v>717</v>
      </c>
      <c r="C718" t="s">
        <v>450</v>
      </c>
      <c r="D718" t="s">
        <v>101</v>
      </c>
      <c r="E718" t="s">
        <v>1605</v>
      </c>
      <c r="F718">
        <f t="shared" si="22"/>
        <v>1</v>
      </c>
      <c r="G718">
        <f t="shared" si="23"/>
        <v>10</v>
      </c>
      <c r="R718">
        <f>VLOOKUP(A718,Toche_corr!A:B,2,FALSE)</f>
        <v>10</v>
      </c>
      <c r="S718">
        <v>1</v>
      </c>
      <c r="V718" t="s">
        <v>90</v>
      </c>
      <c r="AL718">
        <v>12</v>
      </c>
      <c r="AM718">
        <v>5</v>
      </c>
      <c r="AN718">
        <v>7</v>
      </c>
      <c r="AO718">
        <v>0</v>
      </c>
      <c r="AP718">
        <v>8</v>
      </c>
      <c r="AQ718">
        <v>20.9</v>
      </c>
      <c r="AR718">
        <v>8.4</v>
      </c>
      <c r="AS718">
        <v>4.9000000000000004</v>
      </c>
      <c r="AT718">
        <v>2.8</v>
      </c>
      <c r="AU718">
        <v>16.2</v>
      </c>
      <c r="AV718">
        <v>158.30000000000001</v>
      </c>
      <c r="AW718">
        <v>76.5</v>
      </c>
      <c r="AX718">
        <v>81.8</v>
      </c>
      <c r="AY718">
        <v>48.4</v>
      </c>
      <c r="AZ718">
        <v>116.7</v>
      </c>
      <c r="BA718">
        <v>45.6</v>
      </c>
      <c r="BB718" t="s">
        <v>63</v>
      </c>
      <c r="BC718" t="s">
        <v>64</v>
      </c>
      <c r="BD718" t="s">
        <v>65</v>
      </c>
      <c r="BE718" t="s">
        <v>64</v>
      </c>
      <c r="BF718" t="s">
        <v>64</v>
      </c>
      <c r="BG718" t="s">
        <v>135</v>
      </c>
      <c r="BH718">
        <v>2</v>
      </c>
      <c r="BI718">
        <v>1</v>
      </c>
      <c r="BJ718" t="s">
        <v>75</v>
      </c>
      <c r="BK718" t="s">
        <v>91</v>
      </c>
      <c r="BL718" t="s">
        <v>69</v>
      </c>
    </row>
    <row r="719" spans="1:64" x14ac:dyDescent="0.3">
      <c r="A719" t="s">
        <v>1606</v>
      </c>
      <c r="B719">
        <v>718</v>
      </c>
      <c r="C719" t="s">
        <v>105</v>
      </c>
      <c r="D719" t="s">
        <v>101</v>
      </c>
      <c r="E719" t="s">
        <v>1607</v>
      </c>
      <c r="F719">
        <f t="shared" si="22"/>
        <v>7</v>
      </c>
      <c r="G719">
        <f t="shared" si="23"/>
        <v>0</v>
      </c>
      <c r="AB719">
        <v>0</v>
      </c>
      <c r="AC719">
        <v>7</v>
      </c>
      <c r="AE719">
        <v>1</v>
      </c>
      <c r="AF719" t="s">
        <v>80</v>
      </c>
      <c r="AL719">
        <v>13</v>
      </c>
      <c r="AM719">
        <v>5</v>
      </c>
      <c r="AN719">
        <v>5</v>
      </c>
      <c r="AO719">
        <v>3</v>
      </c>
      <c r="AP719">
        <v>8</v>
      </c>
      <c r="AQ719">
        <v>6.1</v>
      </c>
      <c r="AR719">
        <v>3</v>
      </c>
      <c r="AS719">
        <v>2.8</v>
      </c>
      <c r="AT719">
        <v>2.1</v>
      </c>
      <c r="AU719">
        <v>7.7</v>
      </c>
      <c r="AV719">
        <v>103.7</v>
      </c>
      <c r="AW719">
        <v>69.099999999999994</v>
      </c>
      <c r="AX719">
        <v>34.700000000000003</v>
      </c>
      <c r="AY719">
        <v>66.5</v>
      </c>
      <c r="AZ719">
        <v>67.3</v>
      </c>
      <c r="BA719">
        <v>11</v>
      </c>
      <c r="BB719" t="s">
        <v>63</v>
      </c>
      <c r="BC719" t="s">
        <v>64</v>
      </c>
      <c r="BD719" t="s">
        <v>65</v>
      </c>
      <c r="BE719" t="s">
        <v>64</v>
      </c>
      <c r="BF719" t="s">
        <v>64</v>
      </c>
      <c r="BG719" t="s">
        <v>74</v>
      </c>
      <c r="BH719">
        <v>1</v>
      </c>
      <c r="BI719">
        <v>1</v>
      </c>
      <c r="BJ719" t="s">
        <v>75</v>
      </c>
      <c r="BK719" t="s">
        <v>91</v>
      </c>
      <c r="BL719" t="s">
        <v>81</v>
      </c>
    </row>
    <row r="720" spans="1:64" x14ac:dyDescent="0.3">
      <c r="A720" t="s">
        <v>1608</v>
      </c>
      <c r="B720">
        <v>719</v>
      </c>
      <c r="C720" t="s">
        <v>224</v>
      </c>
      <c r="D720" t="s">
        <v>88</v>
      </c>
      <c r="E720" t="s">
        <v>1609</v>
      </c>
      <c r="F720">
        <f t="shared" si="22"/>
        <v>5</v>
      </c>
      <c r="G720">
        <f t="shared" si="23"/>
        <v>13</v>
      </c>
      <c r="AB720">
        <f>VLOOKUP(A720,Florencia_corr!A:B,2,FALSE)</f>
        <v>13</v>
      </c>
      <c r="AC720">
        <v>5</v>
      </c>
      <c r="AF720" t="s">
        <v>90</v>
      </c>
      <c r="AL720">
        <v>8</v>
      </c>
      <c r="AM720">
        <v>4</v>
      </c>
      <c r="AN720">
        <v>4</v>
      </c>
      <c r="AO720">
        <v>0</v>
      </c>
      <c r="AP720">
        <v>4</v>
      </c>
      <c r="AQ720">
        <v>12.7</v>
      </c>
      <c r="AR720">
        <v>6.4</v>
      </c>
      <c r="AS720">
        <v>5</v>
      </c>
      <c r="AT720">
        <v>3</v>
      </c>
      <c r="AU720">
        <v>11</v>
      </c>
      <c r="AV720">
        <v>100.7</v>
      </c>
      <c r="AW720">
        <v>51.4</v>
      </c>
      <c r="AX720">
        <v>49.3</v>
      </c>
      <c r="AY720">
        <v>50.9</v>
      </c>
      <c r="AZ720">
        <v>45.2</v>
      </c>
      <c r="BA720">
        <v>17.7</v>
      </c>
      <c r="BB720" t="s">
        <v>63</v>
      </c>
      <c r="BC720" t="s">
        <v>64</v>
      </c>
      <c r="BD720" t="s">
        <v>65</v>
      </c>
      <c r="BE720" t="s">
        <v>64</v>
      </c>
      <c r="BF720" t="s">
        <v>64</v>
      </c>
      <c r="BG720" t="s">
        <v>226</v>
      </c>
      <c r="BH720">
        <v>3</v>
      </c>
      <c r="BI720">
        <v>1</v>
      </c>
      <c r="BJ720" t="s">
        <v>75</v>
      </c>
      <c r="BK720" t="s">
        <v>91</v>
      </c>
      <c r="BL720" t="s">
        <v>81</v>
      </c>
    </row>
    <row r="721" spans="1:64" x14ac:dyDescent="0.3">
      <c r="A721" t="s">
        <v>1610</v>
      </c>
      <c r="B721">
        <v>720</v>
      </c>
      <c r="C721" t="s">
        <v>163</v>
      </c>
      <c r="D721" t="s">
        <v>88</v>
      </c>
      <c r="E721" t="s">
        <v>1611</v>
      </c>
      <c r="F721">
        <f t="shared" si="22"/>
        <v>69</v>
      </c>
      <c r="G721">
        <f t="shared" si="23"/>
        <v>10</v>
      </c>
      <c r="H721">
        <f>VLOOKUP(A721,Barbacoas_H_corr!A:B,2,FALSE)</f>
        <v>10</v>
      </c>
      <c r="I721">
        <v>69</v>
      </c>
      <c r="L721" t="s">
        <v>90</v>
      </c>
      <c r="AL721">
        <v>16</v>
      </c>
      <c r="AM721">
        <v>8</v>
      </c>
      <c r="AN721">
        <v>8</v>
      </c>
      <c r="AO721">
        <v>0</v>
      </c>
      <c r="AP721">
        <v>4</v>
      </c>
      <c r="AQ721">
        <v>15.2</v>
      </c>
      <c r="AR721">
        <v>9.8000000000000007</v>
      </c>
      <c r="AS721">
        <v>4.9000000000000004</v>
      </c>
      <c r="AT721">
        <v>5.9</v>
      </c>
      <c r="AU721">
        <v>19.2</v>
      </c>
      <c r="AV721">
        <v>71.400000000000006</v>
      </c>
      <c r="AW721">
        <v>11</v>
      </c>
      <c r="AX721">
        <v>59.2</v>
      </c>
      <c r="AY721">
        <v>15.6</v>
      </c>
      <c r="AZ721">
        <v>58.1</v>
      </c>
      <c r="BA721">
        <v>18</v>
      </c>
      <c r="BB721" t="s">
        <v>63</v>
      </c>
      <c r="BC721" t="s">
        <v>64</v>
      </c>
      <c r="BD721" t="s">
        <v>65</v>
      </c>
      <c r="BE721" t="s">
        <v>64</v>
      </c>
      <c r="BF721" t="s">
        <v>64</v>
      </c>
      <c r="BG721" t="s">
        <v>66</v>
      </c>
      <c r="BH721">
        <v>1</v>
      </c>
      <c r="BI721">
        <v>1</v>
      </c>
      <c r="BJ721" t="s">
        <v>116</v>
      </c>
      <c r="BK721" t="s">
        <v>91</v>
      </c>
      <c r="BL721" t="s">
        <v>69</v>
      </c>
    </row>
    <row r="722" spans="1:64" x14ac:dyDescent="0.3">
      <c r="A722" t="s">
        <v>1612</v>
      </c>
      <c r="B722">
        <v>721</v>
      </c>
      <c r="C722" t="s">
        <v>163</v>
      </c>
      <c r="D722" t="s">
        <v>88</v>
      </c>
      <c r="E722" t="s">
        <v>1613</v>
      </c>
      <c r="F722">
        <f t="shared" si="22"/>
        <v>12</v>
      </c>
      <c r="G722">
        <f t="shared" si="23"/>
        <v>14</v>
      </c>
      <c r="H722">
        <v>0</v>
      </c>
      <c r="I722">
        <v>3</v>
      </c>
      <c r="K722">
        <v>1</v>
      </c>
      <c r="L722" t="s">
        <v>80</v>
      </c>
      <c r="M722">
        <f>VLOOKUP(A722,'San Agustin_corr'!A:B,2,FALSE)</f>
        <v>10</v>
      </c>
      <c r="N722">
        <v>6</v>
      </c>
      <c r="Q722" t="s">
        <v>90</v>
      </c>
      <c r="AB722">
        <v>0</v>
      </c>
      <c r="AC722">
        <v>3</v>
      </c>
      <c r="AE722">
        <v>1</v>
      </c>
      <c r="AF722" t="s">
        <v>80</v>
      </c>
      <c r="AG722">
        <f>VLOOKUP(A722,Fusa_corr!A:B,2,FALSE)</f>
        <v>4</v>
      </c>
      <c r="AH722">
        <v>0</v>
      </c>
      <c r="AI722">
        <v>1</v>
      </c>
      <c r="AK722" t="s">
        <v>62</v>
      </c>
      <c r="AL722">
        <v>46</v>
      </c>
      <c r="AM722">
        <v>22</v>
      </c>
      <c r="AN722">
        <v>21</v>
      </c>
      <c r="AO722">
        <v>3</v>
      </c>
      <c r="AP722">
        <v>2</v>
      </c>
      <c r="AQ722">
        <v>18.7</v>
      </c>
      <c r="AR722">
        <v>13.4</v>
      </c>
      <c r="AS722">
        <v>6.1</v>
      </c>
      <c r="AT722">
        <v>7.6</v>
      </c>
      <c r="AU722">
        <v>22.1</v>
      </c>
      <c r="AV722">
        <v>83</v>
      </c>
      <c r="AW722">
        <v>13.4</v>
      </c>
      <c r="AX722">
        <v>69.599999999999994</v>
      </c>
      <c r="AY722">
        <v>16.2</v>
      </c>
      <c r="AZ722">
        <v>77.2</v>
      </c>
      <c r="BA722">
        <v>34.4</v>
      </c>
      <c r="BB722" t="s">
        <v>63</v>
      </c>
      <c r="BC722" t="s">
        <v>64</v>
      </c>
      <c r="BD722" t="s">
        <v>65</v>
      </c>
      <c r="BE722" t="s">
        <v>64</v>
      </c>
      <c r="BF722" t="s">
        <v>64</v>
      </c>
      <c r="BG722" t="s">
        <v>135</v>
      </c>
      <c r="BH722">
        <v>2</v>
      </c>
      <c r="BI722">
        <v>1</v>
      </c>
      <c r="BJ722" t="s">
        <v>116</v>
      </c>
      <c r="BK722" t="s">
        <v>91</v>
      </c>
      <c r="BL722" t="s">
        <v>69</v>
      </c>
    </row>
    <row r="723" spans="1:64" x14ac:dyDescent="0.3">
      <c r="A723" t="s">
        <v>1614</v>
      </c>
      <c r="B723">
        <v>722</v>
      </c>
      <c r="C723" t="s">
        <v>163</v>
      </c>
      <c r="D723" t="s">
        <v>88</v>
      </c>
      <c r="E723" t="s">
        <v>1615</v>
      </c>
      <c r="F723">
        <f t="shared" si="22"/>
        <v>0</v>
      </c>
      <c r="G723">
        <f t="shared" si="23"/>
        <v>3</v>
      </c>
      <c r="AB723">
        <f>VLOOKUP(A723,Florencia_corr!A:B,2,FALSE)</f>
        <v>3</v>
      </c>
      <c r="AC723">
        <v>0</v>
      </c>
      <c r="AD723">
        <v>1</v>
      </c>
      <c r="AF723" t="s">
        <v>62</v>
      </c>
      <c r="AL723">
        <v>14</v>
      </c>
      <c r="AM723">
        <v>7</v>
      </c>
      <c r="AN723">
        <v>7</v>
      </c>
      <c r="AO723">
        <v>0</v>
      </c>
      <c r="AP723">
        <v>6</v>
      </c>
      <c r="AQ723">
        <v>16.399999999999999</v>
      </c>
      <c r="AR723">
        <v>11.9</v>
      </c>
      <c r="AS723">
        <v>5.3</v>
      </c>
      <c r="AT723">
        <v>5.5</v>
      </c>
      <c r="AU723">
        <v>18</v>
      </c>
      <c r="AV723">
        <v>79.900000000000006</v>
      </c>
      <c r="AW723">
        <v>16.3</v>
      </c>
      <c r="AX723">
        <v>64.2</v>
      </c>
      <c r="AY723">
        <v>20.2</v>
      </c>
      <c r="AZ723">
        <v>70.099999999999994</v>
      </c>
      <c r="BA723">
        <v>19</v>
      </c>
      <c r="BB723" t="s">
        <v>63</v>
      </c>
      <c r="BC723" t="s">
        <v>64</v>
      </c>
      <c r="BD723" t="s">
        <v>65</v>
      </c>
      <c r="BE723" t="s">
        <v>64</v>
      </c>
      <c r="BF723" t="s">
        <v>64</v>
      </c>
      <c r="BG723" t="s">
        <v>66</v>
      </c>
      <c r="BH723">
        <v>2</v>
      </c>
      <c r="BI723">
        <v>1</v>
      </c>
      <c r="BJ723" t="s">
        <v>116</v>
      </c>
      <c r="BK723" t="s">
        <v>116</v>
      </c>
      <c r="BL723" t="s">
        <v>69</v>
      </c>
    </row>
    <row r="724" spans="1:64" x14ac:dyDescent="0.3">
      <c r="A724" t="s">
        <v>1616</v>
      </c>
      <c r="B724">
        <v>723</v>
      </c>
      <c r="C724" t="s">
        <v>163</v>
      </c>
      <c r="D724" t="s">
        <v>88</v>
      </c>
      <c r="E724" t="s">
        <v>1617</v>
      </c>
      <c r="F724">
        <f t="shared" si="22"/>
        <v>3</v>
      </c>
      <c r="G724">
        <f t="shared" si="23"/>
        <v>11</v>
      </c>
      <c r="M724">
        <f>VLOOKUP(A724,'San Agustin_corr'!A:B,2,FALSE)</f>
        <v>4</v>
      </c>
      <c r="N724">
        <v>0</v>
      </c>
      <c r="O724">
        <v>1</v>
      </c>
      <c r="Q724" t="s">
        <v>62</v>
      </c>
      <c r="R724">
        <v>0</v>
      </c>
      <c r="S724">
        <v>3</v>
      </c>
      <c r="U724">
        <v>1</v>
      </c>
      <c r="V724" t="s">
        <v>80</v>
      </c>
      <c r="AG724">
        <f>VLOOKUP(A724,Fusa_corr!A:B,2,FALSE)</f>
        <v>7</v>
      </c>
      <c r="AH724">
        <v>0</v>
      </c>
      <c r="AI724">
        <v>1</v>
      </c>
      <c r="AK724" t="s">
        <v>62</v>
      </c>
      <c r="AL724">
        <v>16</v>
      </c>
      <c r="AM724">
        <v>4</v>
      </c>
      <c r="AN724">
        <v>5</v>
      </c>
      <c r="AO724">
        <v>7</v>
      </c>
      <c r="AP724">
        <v>6</v>
      </c>
      <c r="AQ724">
        <v>13.3</v>
      </c>
      <c r="AR724">
        <v>7.3</v>
      </c>
      <c r="AS724">
        <v>4.5999999999999996</v>
      </c>
      <c r="AT724">
        <v>5.2</v>
      </c>
      <c r="AU724">
        <v>19</v>
      </c>
      <c r="AV724">
        <v>76</v>
      </c>
      <c r="AW724">
        <v>17.399999999999999</v>
      </c>
      <c r="AX724">
        <v>58.5</v>
      </c>
      <c r="AY724">
        <v>23</v>
      </c>
      <c r="AZ724">
        <v>54.4</v>
      </c>
      <c r="BA724">
        <v>22</v>
      </c>
      <c r="BB724" t="s">
        <v>63</v>
      </c>
      <c r="BC724" t="s">
        <v>64</v>
      </c>
      <c r="BD724" t="s">
        <v>65</v>
      </c>
      <c r="BE724" t="s">
        <v>64</v>
      </c>
      <c r="BF724" t="s">
        <v>64</v>
      </c>
      <c r="BG724" t="s">
        <v>66</v>
      </c>
      <c r="BH724">
        <v>1</v>
      </c>
      <c r="BI724">
        <v>1</v>
      </c>
      <c r="BJ724" t="s">
        <v>67</v>
      </c>
      <c r="BK724" t="s">
        <v>68</v>
      </c>
      <c r="BL724" t="s">
        <v>69</v>
      </c>
    </row>
    <row r="725" spans="1:64" x14ac:dyDescent="0.3">
      <c r="A725" t="s">
        <v>1618</v>
      </c>
      <c r="B725">
        <v>724</v>
      </c>
      <c r="C725" t="s">
        <v>163</v>
      </c>
      <c r="D725" t="s">
        <v>88</v>
      </c>
      <c r="E725" t="s">
        <v>1619</v>
      </c>
      <c r="F725">
        <f t="shared" si="22"/>
        <v>0</v>
      </c>
      <c r="G725">
        <f t="shared" si="23"/>
        <v>1</v>
      </c>
      <c r="AB725">
        <f>VLOOKUP(A725,Florencia_corr!A:B,2,FALSE)</f>
        <v>1</v>
      </c>
      <c r="AC725">
        <v>0</v>
      </c>
      <c r="AD725">
        <v>1</v>
      </c>
      <c r="AF725" t="s">
        <v>62</v>
      </c>
      <c r="AL725">
        <v>13</v>
      </c>
      <c r="AM725">
        <v>5</v>
      </c>
      <c r="AN725">
        <v>6</v>
      </c>
      <c r="AO725">
        <v>2</v>
      </c>
      <c r="AP725">
        <v>4</v>
      </c>
      <c r="AQ725">
        <v>13</v>
      </c>
      <c r="AR725">
        <v>7</v>
      </c>
      <c r="AS725">
        <v>4.2</v>
      </c>
      <c r="AT725">
        <v>4.7</v>
      </c>
      <c r="AU725">
        <v>17.7</v>
      </c>
      <c r="AV725">
        <v>76.7</v>
      </c>
      <c r="AW725">
        <v>16.7</v>
      </c>
      <c r="AX725">
        <v>59.7</v>
      </c>
      <c r="AY725">
        <v>21.9</v>
      </c>
      <c r="AZ725">
        <v>56.1</v>
      </c>
      <c r="BA725">
        <v>19.8</v>
      </c>
      <c r="BB725" t="s">
        <v>63</v>
      </c>
      <c r="BC725" t="s">
        <v>64</v>
      </c>
      <c r="BD725" t="s">
        <v>65</v>
      </c>
      <c r="BE725" t="s">
        <v>64</v>
      </c>
      <c r="BF725" t="s">
        <v>64</v>
      </c>
      <c r="BG725" t="s">
        <v>66</v>
      </c>
      <c r="BH725">
        <v>1</v>
      </c>
      <c r="BI725">
        <v>1</v>
      </c>
      <c r="BJ725" t="s">
        <v>67</v>
      </c>
      <c r="BK725" t="s">
        <v>68</v>
      </c>
      <c r="BL725" t="s">
        <v>69</v>
      </c>
    </row>
    <row r="726" spans="1:64" x14ac:dyDescent="0.3">
      <c r="A726" t="s">
        <v>1620</v>
      </c>
      <c r="B726">
        <v>725</v>
      </c>
      <c r="C726" t="s">
        <v>163</v>
      </c>
      <c r="D726" t="s">
        <v>88</v>
      </c>
      <c r="E726" t="s">
        <v>1621</v>
      </c>
      <c r="F726">
        <f t="shared" si="22"/>
        <v>1</v>
      </c>
      <c r="G726">
        <f t="shared" si="23"/>
        <v>0</v>
      </c>
      <c r="M726">
        <v>0</v>
      </c>
      <c r="N726">
        <v>1</v>
      </c>
      <c r="P726">
        <v>1</v>
      </c>
      <c r="Q726" t="s">
        <v>80</v>
      </c>
      <c r="AL726">
        <v>9</v>
      </c>
      <c r="AM726">
        <v>2</v>
      </c>
      <c r="AN726">
        <v>5</v>
      </c>
      <c r="AO726">
        <v>2</v>
      </c>
      <c r="AP726">
        <v>4</v>
      </c>
      <c r="AQ726">
        <v>15.4</v>
      </c>
      <c r="AR726">
        <v>8</v>
      </c>
      <c r="AS726">
        <v>4.5999999999999996</v>
      </c>
      <c r="AT726">
        <v>5.5</v>
      </c>
      <c r="AU726">
        <v>17.2</v>
      </c>
      <c r="AV726">
        <v>75.599999999999994</v>
      </c>
      <c r="AW726">
        <v>19.5</v>
      </c>
      <c r="AX726">
        <v>56.1</v>
      </c>
      <c r="AY726">
        <v>25.8</v>
      </c>
      <c r="AZ726">
        <v>47.3</v>
      </c>
      <c r="BA726">
        <v>24</v>
      </c>
      <c r="BB726" t="s">
        <v>63</v>
      </c>
      <c r="BC726" t="s">
        <v>64</v>
      </c>
      <c r="BD726" t="s">
        <v>65</v>
      </c>
      <c r="BE726" t="s">
        <v>64</v>
      </c>
      <c r="BF726" t="s">
        <v>64</v>
      </c>
      <c r="BG726" t="s">
        <v>66</v>
      </c>
      <c r="BH726">
        <v>1</v>
      </c>
      <c r="BI726">
        <v>1</v>
      </c>
      <c r="BJ726" t="s">
        <v>67</v>
      </c>
      <c r="BK726" t="s">
        <v>68</v>
      </c>
      <c r="BL726" t="s">
        <v>69</v>
      </c>
    </row>
    <row r="727" spans="1:64" x14ac:dyDescent="0.3">
      <c r="A727" t="s">
        <v>1622</v>
      </c>
      <c r="B727">
        <v>726</v>
      </c>
      <c r="C727" t="s">
        <v>163</v>
      </c>
      <c r="D727" t="s">
        <v>88</v>
      </c>
      <c r="E727" t="s">
        <v>1623</v>
      </c>
      <c r="F727">
        <f t="shared" si="22"/>
        <v>20</v>
      </c>
      <c r="G727">
        <f t="shared" si="23"/>
        <v>4</v>
      </c>
      <c r="M727">
        <v>0</v>
      </c>
      <c r="N727">
        <v>11</v>
      </c>
      <c r="P727">
        <v>1</v>
      </c>
      <c r="Q727" t="s">
        <v>80</v>
      </c>
      <c r="W727">
        <f>VLOOKUP(A727,Honda_corr!A:B,2,FALSE)</f>
        <v>2</v>
      </c>
      <c r="X727">
        <v>4</v>
      </c>
      <c r="AA727" t="s">
        <v>90</v>
      </c>
      <c r="AB727">
        <v>0</v>
      </c>
      <c r="AC727">
        <v>5</v>
      </c>
      <c r="AE727">
        <v>1</v>
      </c>
      <c r="AF727" t="s">
        <v>80</v>
      </c>
      <c r="AG727">
        <f>VLOOKUP(A727,Fusa_corr!A:B,2,FALSE)</f>
        <v>2</v>
      </c>
      <c r="AH727">
        <v>0</v>
      </c>
      <c r="AI727">
        <v>1</v>
      </c>
      <c r="AK727" t="s">
        <v>62</v>
      </c>
      <c r="AL727">
        <v>41</v>
      </c>
      <c r="AM727">
        <v>9</v>
      </c>
      <c r="AN727">
        <v>10</v>
      </c>
      <c r="AO727">
        <v>22</v>
      </c>
      <c r="AP727">
        <v>4</v>
      </c>
      <c r="AQ727">
        <v>12.7</v>
      </c>
      <c r="AR727">
        <v>7.2</v>
      </c>
      <c r="AS727">
        <v>4.8</v>
      </c>
      <c r="AT727">
        <v>5.2</v>
      </c>
      <c r="AU727">
        <v>18.600000000000001</v>
      </c>
      <c r="AV727">
        <v>73.5</v>
      </c>
      <c r="AW727">
        <v>15.2</v>
      </c>
      <c r="AX727">
        <v>57.1</v>
      </c>
      <c r="AY727">
        <v>21.1</v>
      </c>
      <c r="AZ727">
        <v>51.4</v>
      </c>
      <c r="BA727">
        <v>21</v>
      </c>
      <c r="BB727" t="s">
        <v>63</v>
      </c>
      <c r="BC727" t="s">
        <v>64</v>
      </c>
      <c r="BD727" t="s">
        <v>65</v>
      </c>
      <c r="BE727" t="s">
        <v>64</v>
      </c>
      <c r="BF727" t="s">
        <v>64</v>
      </c>
      <c r="BG727" t="s">
        <v>66</v>
      </c>
      <c r="BH727">
        <v>1</v>
      </c>
      <c r="BI727">
        <v>1</v>
      </c>
      <c r="BJ727" t="s">
        <v>67</v>
      </c>
      <c r="BK727" t="s">
        <v>68</v>
      </c>
      <c r="BL727" t="s">
        <v>69</v>
      </c>
    </row>
    <row r="728" spans="1:64" x14ac:dyDescent="0.3">
      <c r="A728" t="s">
        <v>1624</v>
      </c>
      <c r="B728">
        <v>727</v>
      </c>
      <c r="C728" t="s">
        <v>163</v>
      </c>
      <c r="D728" t="s">
        <v>88</v>
      </c>
      <c r="E728" t="s">
        <v>1625</v>
      </c>
      <c r="F728">
        <f t="shared" si="22"/>
        <v>1</v>
      </c>
      <c r="G728">
        <f t="shared" si="23"/>
        <v>1</v>
      </c>
      <c r="M728">
        <f>VLOOKUP(A728,'San Agustin_corr'!A:B,2,FALSE)</f>
        <v>1</v>
      </c>
      <c r="N728">
        <v>0</v>
      </c>
      <c r="O728">
        <v>1</v>
      </c>
      <c r="Q728" t="s">
        <v>62</v>
      </c>
      <c r="W728">
        <v>0</v>
      </c>
      <c r="X728">
        <v>1</v>
      </c>
      <c r="Z728">
        <v>1</v>
      </c>
      <c r="AA728" t="s">
        <v>80</v>
      </c>
      <c r="AL728">
        <v>7</v>
      </c>
      <c r="AM728">
        <v>2</v>
      </c>
      <c r="AN728">
        <v>3</v>
      </c>
      <c r="AO728">
        <v>2</v>
      </c>
      <c r="AP728">
        <v>4</v>
      </c>
      <c r="AQ728">
        <v>12.6</v>
      </c>
      <c r="AR728">
        <v>7.5</v>
      </c>
      <c r="AS728">
        <v>4.5999999999999996</v>
      </c>
      <c r="AT728">
        <v>5.2</v>
      </c>
      <c r="AU728">
        <v>16.899999999999999</v>
      </c>
      <c r="AV728">
        <v>71.8</v>
      </c>
      <c r="AW728">
        <v>16.2</v>
      </c>
      <c r="AX728">
        <v>51.2</v>
      </c>
      <c r="AY728">
        <v>24.1</v>
      </c>
      <c r="AZ728">
        <v>48.3</v>
      </c>
      <c r="BA728">
        <v>18</v>
      </c>
      <c r="BB728" t="s">
        <v>63</v>
      </c>
      <c r="BC728" t="s">
        <v>64</v>
      </c>
      <c r="BD728" t="s">
        <v>65</v>
      </c>
      <c r="BE728" t="s">
        <v>64</v>
      </c>
      <c r="BF728" t="s">
        <v>64</v>
      </c>
      <c r="BG728" t="s">
        <v>66</v>
      </c>
      <c r="BH728">
        <v>2</v>
      </c>
      <c r="BI728">
        <v>1</v>
      </c>
      <c r="BJ728" t="s">
        <v>116</v>
      </c>
      <c r="BK728" t="s">
        <v>68</v>
      </c>
      <c r="BL728" t="s">
        <v>69</v>
      </c>
    </row>
    <row r="729" spans="1:64" x14ac:dyDescent="0.3">
      <c r="A729" t="s">
        <v>1626</v>
      </c>
      <c r="B729">
        <v>728</v>
      </c>
      <c r="C729" t="s">
        <v>163</v>
      </c>
      <c r="D729" t="s">
        <v>88</v>
      </c>
      <c r="E729" t="s">
        <v>1627</v>
      </c>
      <c r="F729">
        <f t="shared" si="22"/>
        <v>2</v>
      </c>
      <c r="G729">
        <f t="shared" si="23"/>
        <v>0</v>
      </c>
      <c r="H729">
        <v>0</v>
      </c>
      <c r="I729">
        <v>2</v>
      </c>
      <c r="K729">
        <v>1</v>
      </c>
      <c r="L729" t="s">
        <v>80</v>
      </c>
      <c r="AL729">
        <v>4</v>
      </c>
      <c r="AM729">
        <v>3</v>
      </c>
      <c r="AN729">
        <v>1</v>
      </c>
      <c r="AO729">
        <v>0</v>
      </c>
      <c r="AP729">
        <v>4</v>
      </c>
      <c r="AQ729">
        <v>12.6</v>
      </c>
      <c r="AR729">
        <v>6.9</v>
      </c>
      <c r="AS729">
        <v>4.8</v>
      </c>
      <c r="AT729">
        <v>5.2</v>
      </c>
      <c r="AU729">
        <v>17</v>
      </c>
      <c r="AV729">
        <v>68.5</v>
      </c>
      <c r="AW729">
        <v>16.600000000000001</v>
      </c>
      <c r="AX729">
        <v>51.9</v>
      </c>
      <c r="AY729">
        <v>24.2</v>
      </c>
      <c r="AZ729">
        <v>47.2</v>
      </c>
      <c r="BA729">
        <v>20</v>
      </c>
      <c r="BB729" t="s">
        <v>313</v>
      </c>
      <c r="BC729" t="s">
        <v>64</v>
      </c>
      <c r="BD729" t="s">
        <v>65</v>
      </c>
      <c r="BE729" t="s">
        <v>64</v>
      </c>
      <c r="BF729" t="s">
        <v>64</v>
      </c>
      <c r="BG729" t="s">
        <v>66</v>
      </c>
      <c r="BH729">
        <v>1</v>
      </c>
      <c r="BI729">
        <v>1</v>
      </c>
      <c r="BJ729" t="s">
        <v>67</v>
      </c>
      <c r="BK729" t="s">
        <v>68</v>
      </c>
      <c r="BL729" t="s">
        <v>69</v>
      </c>
    </row>
    <row r="730" spans="1:64" x14ac:dyDescent="0.3">
      <c r="A730" t="s">
        <v>1628</v>
      </c>
      <c r="B730">
        <v>729</v>
      </c>
      <c r="C730" t="s">
        <v>163</v>
      </c>
      <c r="D730" t="s">
        <v>88</v>
      </c>
      <c r="E730" t="s">
        <v>1629</v>
      </c>
      <c r="F730">
        <f t="shared" si="22"/>
        <v>14</v>
      </c>
      <c r="G730">
        <f t="shared" si="23"/>
        <v>19</v>
      </c>
      <c r="M730">
        <f>VLOOKUP(A730,'San Agustin_corr'!A:B,2,FALSE)</f>
        <v>5</v>
      </c>
      <c r="N730">
        <v>4</v>
      </c>
      <c r="Q730" t="s">
        <v>90</v>
      </c>
      <c r="R730">
        <v>0</v>
      </c>
      <c r="S730">
        <v>8</v>
      </c>
      <c r="U730">
        <v>1</v>
      </c>
      <c r="V730" t="s">
        <v>80</v>
      </c>
      <c r="AG730">
        <f>VLOOKUP(A730,Fusa_corr!A:B,2,FALSE)</f>
        <v>14</v>
      </c>
      <c r="AH730">
        <v>2</v>
      </c>
      <c r="AK730" t="s">
        <v>90</v>
      </c>
      <c r="AL730">
        <v>11</v>
      </c>
      <c r="AM730">
        <v>4</v>
      </c>
      <c r="AN730">
        <v>5</v>
      </c>
      <c r="AO730">
        <v>2</v>
      </c>
      <c r="AP730">
        <v>4</v>
      </c>
      <c r="AQ730">
        <v>11.6</v>
      </c>
      <c r="AR730">
        <v>7</v>
      </c>
      <c r="AS730">
        <v>4.5999999999999996</v>
      </c>
      <c r="AT730">
        <v>5.0999999999999996</v>
      </c>
      <c r="AU730">
        <v>16.600000000000001</v>
      </c>
      <c r="AV730">
        <v>65</v>
      </c>
      <c r="AW730">
        <v>13.5</v>
      </c>
      <c r="AX730">
        <v>49</v>
      </c>
      <c r="AY730">
        <v>21.5</v>
      </c>
      <c r="AZ730">
        <v>47.8</v>
      </c>
      <c r="BA730">
        <v>15</v>
      </c>
      <c r="BB730" t="s">
        <v>63</v>
      </c>
      <c r="BC730" t="s">
        <v>64</v>
      </c>
      <c r="BD730" t="s">
        <v>65</v>
      </c>
      <c r="BE730" t="s">
        <v>64</v>
      </c>
      <c r="BF730" t="s">
        <v>64</v>
      </c>
      <c r="BG730" t="s">
        <v>66</v>
      </c>
      <c r="BH730">
        <v>1</v>
      </c>
      <c r="BI730">
        <v>1</v>
      </c>
      <c r="BJ730" t="s">
        <v>116</v>
      </c>
      <c r="BK730" t="s">
        <v>68</v>
      </c>
      <c r="BL730" t="s">
        <v>69</v>
      </c>
    </row>
    <row r="731" spans="1:64" x14ac:dyDescent="0.3">
      <c r="A731" t="s">
        <v>1630</v>
      </c>
      <c r="B731">
        <v>730</v>
      </c>
      <c r="C731" t="s">
        <v>163</v>
      </c>
      <c r="D731" t="s">
        <v>88</v>
      </c>
      <c r="E731" t="s">
        <v>1631</v>
      </c>
      <c r="F731">
        <f t="shared" si="22"/>
        <v>13</v>
      </c>
      <c r="G731">
        <f t="shared" si="23"/>
        <v>2</v>
      </c>
      <c r="AB731">
        <f>VLOOKUP(A731,Florencia_corr!A:B,2,FALSE)</f>
        <v>2</v>
      </c>
      <c r="AC731">
        <v>13</v>
      </c>
      <c r="AF731" t="s">
        <v>90</v>
      </c>
      <c r="AL731">
        <v>9</v>
      </c>
      <c r="AM731">
        <v>4</v>
      </c>
      <c r="AN731">
        <v>5</v>
      </c>
      <c r="AO731">
        <v>0</v>
      </c>
      <c r="AP731">
        <v>4</v>
      </c>
      <c r="AQ731">
        <v>13</v>
      </c>
      <c r="AR731">
        <v>7.3</v>
      </c>
      <c r="AS731">
        <v>4.3</v>
      </c>
      <c r="AT731">
        <v>5</v>
      </c>
      <c r="AU731">
        <v>16.399999999999999</v>
      </c>
      <c r="AV731">
        <v>70.2</v>
      </c>
      <c r="AW731">
        <v>16.2</v>
      </c>
      <c r="AX731">
        <v>53.7</v>
      </c>
      <c r="AY731">
        <v>23.2</v>
      </c>
      <c r="AZ731">
        <v>49.6</v>
      </c>
      <c r="BA731">
        <v>20.5</v>
      </c>
      <c r="BB731" t="s">
        <v>63</v>
      </c>
      <c r="BC731" t="s">
        <v>64</v>
      </c>
      <c r="BD731" t="s">
        <v>65</v>
      </c>
      <c r="BE731" t="s">
        <v>64</v>
      </c>
      <c r="BF731" t="s">
        <v>64</v>
      </c>
      <c r="BG731" t="s">
        <v>66</v>
      </c>
      <c r="BH731">
        <v>2</v>
      </c>
      <c r="BI731">
        <v>1</v>
      </c>
      <c r="BJ731" t="s">
        <v>116</v>
      </c>
      <c r="BK731" t="s">
        <v>116</v>
      </c>
      <c r="BL731" t="s">
        <v>69</v>
      </c>
    </row>
    <row r="732" spans="1:64" x14ac:dyDescent="0.3">
      <c r="A732" t="s">
        <v>1632</v>
      </c>
      <c r="B732">
        <v>731</v>
      </c>
      <c r="C732" t="s">
        <v>163</v>
      </c>
      <c r="D732" t="s">
        <v>88</v>
      </c>
      <c r="E732" t="s">
        <v>1633</v>
      </c>
      <c r="F732">
        <f t="shared" si="22"/>
        <v>34</v>
      </c>
      <c r="G732">
        <f t="shared" si="23"/>
        <v>12</v>
      </c>
      <c r="M732">
        <v>0</v>
      </c>
      <c r="N732">
        <v>10</v>
      </c>
      <c r="P732">
        <v>1</v>
      </c>
      <c r="Q732" t="s">
        <v>80</v>
      </c>
      <c r="R732">
        <v>0</v>
      </c>
      <c r="S732">
        <v>8</v>
      </c>
      <c r="U732">
        <v>1</v>
      </c>
      <c r="V732" t="s">
        <v>80</v>
      </c>
      <c r="AG732">
        <f>VLOOKUP(A732,Fusa_corr!A:B,2,FALSE)</f>
        <v>12</v>
      </c>
      <c r="AH732">
        <v>16</v>
      </c>
      <c r="AK732" t="s">
        <v>90</v>
      </c>
      <c r="AL732">
        <v>21</v>
      </c>
      <c r="AM732">
        <v>8</v>
      </c>
      <c r="AN732">
        <v>10</v>
      </c>
      <c r="AO732">
        <v>3</v>
      </c>
      <c r="AP732">
        <v>6</v>
      </c>
      <c r="AQ732">
        <v>12</v>
      </c>
      <c r="AR732">
        <v>6.1</v>
      </c>
      <c r="AS732">
        <v>4.3</v>
      </c>
      <c r="AT732">
        <v>4.4000000000000004</v>
      </c>
      <c r="AU732">
        <v>16.3</v>
      </c>
      <c r="AV732">
        <v>69.5</v>
      </c>
      <c r="AW732">
        <v>16.899999999999999</v>
      </c>
      <c r="AX732">
        <v>52</v>
      </c>
      <c r="AY732">
        <v>24.6</v>
      </c>
      <c r="AZ732">
        <v>49.4</v>
      </c>
      <c r="BA732">
        <v>17</v>
      </c>
      <c r="BB732" t="s">
        <v>63</v>
      </c>
      <c r="BC732" t="s">
        <v>64</v>
      </c>
      <c r="BD732" t="s">
        <v>65</v>
      </c>
      <c r="BE732" t="s">
        <v>64</v>
      </c>
      <c r="BF732" t="s">
        <v>64</v>
      </c>
      <c r="BG732" t="s">
        <v>66</v>
      </c>
      <c r="BH732">
        <v>1</v>
      </c>
      <c r="BI732">
        <v>1</v>
      </c>
      <c r="BJ732" t="s">
        <v>67</v>
      </c>
      <c r="BK732" t="s">
        <v>68</v>
      </c>
      <c r="BL732" t="s">
        <v>69</v>
      </c>
    </row>
    <row r="733" spans="1:64" x14ac:dyDescent="0.3">
      <c r="A733" t="s">
        <v>1634</v>
      </c>
      <c r="B733">
        <v>732</v>
      </c>
      <c r="C733" t="s">
        <v>163</v>
      </c>
      <c r="D733" t="s">
        <v>88</v>
      </c>
      <c r="E733" t="s">
        <v>1635</v>
      </c>
      <c r="F733">
        <f t="shared" si="22"/>
        <v>7</v>
      </c>
      <c r="G733">
        <f t="shared" si="23"/>
        <v>5</v>
      </c>
      <c r="M733">
        <f>VLOOKUP(A733,'San Agustin_corr'!A:B,2,FALSE)</f>
        <v>1</v>
      </c>
      <c r="N733">
        <v>2</v>
      </c>
      <c r="Q733" t="s">
        <v>90</v>
      </c>
      <c r="AG733">
        <f>VLOOKUP(A733,Fusa_corr!A:B,2,FALSE)</f>
        <v>4</v>
      </c>
      <c r="AH733">
        <v>5</v>
      </c>
      <c r="AK733" t="s">
        <v>90</v>
      </c>
      <c r="AL733">
        <v>5</v>
      </c>
      <c r="AM733">
        <v>3</v>
      </c>
      <c r="AN733">
        <v>2</v>
      </c>
      <c r="AO733">
        <v>0</v>
      </c>
      <c r="AP733">
        <v>4</v>
      </c>
      <c r="AQ733">
        <v>16.3</v>
      </c>
      <c r="AR733">
        <v>8.1</v>
      </c>
      <c r="AS733">
        <v>5</v>
      </c>
      <c r="AT733">
        <v>6.1</v>
      </c>
      <c r="AU733">
        <v>17.5</v>
      </c>
      <c r="AV733">
        <v>86.1</v>
      </c>
      <c r="AW733">
        <v>20.7</v>
      </c>
      <c r="AX733">
        <v>65.400000000000006</v>
      </c>
      <c r="AY733">
        <v>24.1</v>
      </c>
      <c r="AZ733">
        <v>57.9</v>
      </c>
      <c r="BA733">
        <v>28</v>
      </c>
      <c r="BB733" t="s">
        <v>63</v>
      </c>
      <c r="BC733" t="s">
        <v>64</v>
      </c>
      <c r="BD733" t="s">
        <v>65</v>
      </c>
      <c r="BE733" t="s">
        <v>64</v>
      </c>
      <c r="BF733" t="s">
        <v>64</v>
      </c>
      <c r="BG733" t="s">
        <v>66</v>
      </c>
      <c r="BH733">
        <v>1</v>
      </c>
      <c r="BI733">
        <v>1</v>
      </c>
      <c r="BJ733" t="s">
        <v>67</v>
      </c>
      <c r="BK733" t="s">
        <v>68</v>
      </c>
      <c r="BL733" t="s">
        <v>69</v>
      </c>
    </row>
    <row r="734" spans="1:64" x14ac:dyDescent="0.3">
      <c r="A734" t="s">
        <v>1636</v>
      </c>
      <c r="B734">
        <v>733</v>
      </c>
      <c r="C734" t="s">
        <v>163</v>
      </c>
      <c r="D734" t="s">
        <v>88</v>
      </c>
      <c r="E734" t="s">
        <v>1637</v>
      </c>
      <c r="F734">
        <f t="shared" si="22"/>
        <v>0</v>
      </c>
      <c r="G734">
        <f t="shared" si="23"/>
        <v>1</v>
      </c>
      <c r="AB734">
        <f>VLOOKUP(A734,Florencia_corr!A:B,2,FALSE)</f>
        <v>1</v>
      </c>
      <c r="AC734">
        <v>0</v>
      </c>
      <c r="AD734">
        <v>1</v>
      </c>
      <c r="AF734" t="s">
        <v>62</v>
      </c>
      <c r="AL734">
        <v>14</v>
      </c>
      <c r="AM734">
        <v>5</v>
      </c>
      <c r="AN734">
        <v>6</v>
      </c>
      <c r="AO734">
        <v>3</v>
      </c>
      <c r="AP734">
        <v>4</v>
      </c>
      <c r="AQ734">
        <v>13.9</v>
      </c>
      <c r="AR734">
        <v>7.7</v>
      </c>
      <c r="AS734">
        <v>4.5</v>
      </c>
      <c r="AT734">
        <v>5</v>
      </c>
      <c r="AU734">
        <v>17.5</v>
      </c>
      <c r="AV734">
        <v>68.099999999999994</v>
      </c>
      <c r="AW734">
        <v>16.399999999999999</v>
      </c>
      <c r="AX734">
        <v>51.7</v>
      </c>
      <c r="AY734">
        <v>24.1</v>
      </c>
      <c r="AZ734">
        <v>40.799999999999997</v>
      </c>
      <c r="BA734">
        <v>19</v>
      </c>
      <c r="BB734" t="s">
        <v>63</v>
      </c>
      <c r="BC734" t="s">
        <v>64</v>
      </c>
      <c r="BD734" t="s">
        <v>65</v>
      </c>
      <c r="BE734" t="s">
        <v>64</v>
      </c>
      <c r="BF734" t="s">
        <v>64</v>
      </c>
      <c r="BG734" t="s">
        <v>66</v>
      </c>
      <c r="BH734">
        <v>1</v>
      </c>
      <c r="BI734">
        <v>1</v>
      </c>
      <c r="BJ734" t="s">
        <v>67</v>
      </c>
      <c r="BK734" t="s">
        <v>68</v>
      </c>
      <c r="BL734" t="s">
        <v>69</v>
      </c>
    </row>
    <row r="735" spans="1:64" x14ac:dyDescent="0.3">
      <c r="A735" t="s">
        <v>1638</v>
      </c>
      <c r="B735">
        <v>734</v>
      </c>
      <c r="C735" t="s">
        <v>163</v>
      </c>
      <c r="D735" t="s">
        <v>88</v>
      </c>
      <c r="E735" t="s">
        <v>1639</v>
      </c>
      <c r="F735">
        <f t="shared" si="22"/>
        <v>52</v>
      </c>
      <c r="G735">
        <f t="shared" si="23"/>
        <v>15</v>
      </c>
      <c r="R735">
        <f>VLOOKUP(A735,Toche_corr!A:B,2,FALSE)</f>
        <v>4</v>
      </c>
      <c r="S735">
        <v>35</v>
      </c>
      <c r="V735" t="s">
        <v>90</v>
      </c>
      <c r="AG735">
        <f>VLOOKUP(A735,Fusa_corr!A:B,2,FALSE)</f>
        <v>11</v>
      </c>
      <c r="AH735">
        <v>17</v>
      </c>
      <c r="AK735" t="s">
        <v>90</v>
      </c>
      <c r="AL735">
        <v>31</v>
      </c>
      <c r="AM735">
        <v>7</v>
      </c>
      <c r="AN735">
        <v>12</v>
      </c>
      <c r="AO735">
        <v>12</v>
      </c>
      <c r="AP735">
        <v>8</v>
      </c>
      <c r="AQ735">
        <v>12.2</v>
      </c>
      <c r="AR735">
        <v>5.9</v>
      </c>
      <c r="AS735">
        <v>4.2</v>
      </c>
      <c r="AT735">
        <v>4.7</v>
      </c>
      <c r="AU735">
        <v>17.899999999999999</v>
      </c>
      <c r="AV735">
        <v>75</v>
      </c>
      <c r="AW735">
        <v>17.7</v>
      </c>
      <c r="AX735">
        <v>57.6</v>
      </c>
      <c r="AY735">
        <v>23.5</v>
      </c>
      <c r="AZ735">
        <v>53.3</v>
      </c>
      <c r="BA735">
        <v>18</v>
      </c>
      <c r="BB735" t="s">
        <v>63</v>
      </c>
      <c r="BC735" t="s">
        <v>64</v>
      </c>
      <c r="BD735" t="s">
        <v>65</v>
      </c>
      <c r="BE735" t="s">
        <v>64</v>
      </c>
      <c r="BF735" t="s">
        <v>64</v>
      </c>
      <c r="BG735" t="s">
        <v>66</v>
      </c>
      <c r="BH735">
        <v>1</v>
      </c>
      <c r="BI735">
        <v>1</v>
      </c>
      <c r="BJ735" t="s">
        <v>67</v>
      </c>
      <c r="BK735" t="s">
        <v>68</v>
      </c>
      <c r="BL735" t="s">
        <v>69</v>
      </c>
    </row>
    <row r="736" spans="1:64" x14ac:dyDescent="0.3">
      <c r="A736" t="s">
        <v>1640</v>
      </c>
      <c r="B736">
        <v>735</v>
      </c>
      <c r="C736" t="s">
        <v>163</v>
      </c>
      <c r="D736" t="s">
        <v>88</v>
      </c>
      <c r="E736" t="s">
        <v>1641</v>
      </c>
      <c r="F736">
        <f t="shared" si="22"/>
        <v>6</v>
      </c>
      <c r="G736">
        <f t="shared" si="23"/>
        <v>0</v>
      </c>
      <c r="M736">
        <v>0</v>
      </c>
      <c r="N736">
        <v>3</v>
      </c>
      <c r="P736">
        <v>1</v>
      </c>
      <c r="Q736" t="s">
        <v>80</v>
      </c>
      <c r="R736">
        <v>0</v>
      </c>
      <c r="S736">
        <v>3</v>
      </c>
      <c r="U736">
        <v>1</v>
      </c>
      <c r="V736" t="s">
        <v>80</v>
      </c>
      <c r="AL736">
        <v>15</v>
      </c>
      <c r="AM736">
        <v>4</v>
      </c>
      <c r="AN736">
        <v>7</v>
      </c>
      <c r="AO736">
        <v>4</v>
      </c>
      <c r="AP736">
        <v>4</v>
      </c>
      <c r="AQ736">
        <v>14.5</v>
      </c>
      <c r="AR736">
        <v>7.4</v>
      </c>
      <c r="AS736">
        <v>3.9</v>
      </c>
      <c r="AT736">
        <v>4.8</v>
      </c>
      <c r="AU736">
        <v>17.5</v>
      </c>
      <c r="AV736">
        <v>74.099999999999994</v>
      </c>
      <c r="AW736">
        <v>17.8</v>
      </c>
      <c r="AX736">
        <v>56.6</v>
      </c>
      <c r="AY736">
        <v>23.9</v>
      </c>
      <c r="AZ736">
        <v>49.7</v>
      </c>
      <c r="BA736">
        <v>19</v>
      </c>
      <c r="BB736" t="s">
        <v>63</v>
      </c>
      <c r="BC736" t="s">
        <v>64</v>
      </c>
      <c r="BD736" t="s">
        <v>65</v>
      </c>
      <c r="BE736" t="s">
        <v>64</v>
      </c>
      <c r="BF736" t="s">
        <v>64</v>
      </c>
      <c r="BG736" t="s">
        <v>66</v>
      </c>
      <c r="BH736">
        <v>1</v>
      </c>
      <c r="BI736">
        <v>1</v>
      </c>
      <c r="BJ736" t="s">
        <v>67</v>
      </c>
      <c r="BK736" t="s">
        <v>68</v>
      </c>
      <c r="BL736" t="s">
        <v>69</v>
      </c>
    </row>
    <row r="737" spans="1:64" x14ac:dyDescent="0.3">
      <c r="A737" t="s">
        <v>1642</v>
      </c>
      <c r="B737">
        <v>736</v>
      </c>
      <c r="C737" t="s">
        <v>487</v>
      </c>
      <c r="D737" t="s">
        <v>488</v>
      </c>
      <c r="E737" t="s">
        <v>1643</v>
      </c>
      <c r="F737">
        <f t="shared" si="22"/>
        <v>6</v>
      </c>
      <c r="G737">
        <f t="shared" si="23"/>
        <v>0</v>
      </c>
      <c r="W737">
        <v>0</v>
      </c>
      <c r="X737">
        <v>1</v>
      </c>
      <c r="Z737">
        <v>1</v>
      </c>
      <c r="AA737" t="s">
        <v>80</v>
      </c>
      <c r="AB737">
        <v>0</v>
      </c>
      <c r="AC737">
        <v>5</v>
      </c>
      <c r="AE737">
        <v>1</v>
      </c>
      <c r="AF737" t="s">
        <v>80</v>
      </c>
      <c r="AL737">
        <v>12</v>
      </c>
      <c r="AM737">
        <v>4</v>
      </c>
      <c r="AN737">
        <v>7</v>
      </c>
      <c r="AO737">
        <v>1</v>
      </c>
      <c r="AP737">
        <v>8</v>
      </c>
      <c r="AQ737">
        <v>19.8</v>
      </c>
      <c r="AR737">
        <v>12.4</v>
      </c>
      <c r="AS737">
        <v>5.0999999999999996</v>
      </c>
      <c r="AT737">
        <v>7.2</v>
      </c>
      <c r="AU737">
        <v>28</v>
      </c>
      <c r="AV737">
        <v>106</v>
      </c>
      <c r="AW737">
        <v>24.1</v>
      </c>
      <c r="AX737">
        <v>81.3</v>
      </c>
      <c r="AY737">
        <v>22.8</v>
      </c>
      <c r="AZ737">
        <v>146.80000000000001</v>
      </c>
      <c r="BA737">
        <v>48.4</v>
      </c>
      <c r="BB737" t="s">
        <v>63</v>
      </c>
      <c r="BC737" t="s">
        <v>64</v>
      </c>
      <c r="BD737" t="s">
        <v>65</v>
      </c>
      <c r="BE737" t="s">
        <v>64</v>
      </c>
      <c r="BF737" t="s">
        <v>64</v>
      </c>
      <c r="BG737" t="s">
        <v>176</v>
      </c>
      <c r="BH737">
        <v>3</v>
      </c>
      <c r="BI737">
        <v>1</v>
      </c>
      <c r="BJ737" t="s">
        <v>75</v>
      </c>
      <c r="BK737" t="s">
        <v>91</v>
      </c>
      <c r="BL737" t="s">
        <v>77</v>
      </c>
    </row>
    <row r="738" spans="1:64" x14ac:dyDescent="0.3">
      <c r="A738" t="s">
        <v>1644</v>
      </c>
      <c r="B738">
        <v>737</v>
      </c>
      <c r="C738" t="s">
        <v>110</v>
      </c>
      <c r="D738" t="s">
        <v>88</v>
      </c>
      <c r="E738" t="s">
        <v>1645</v>
      </c>
      <c r="F738">
        <f t="shared" si="22"/>
        <v>4</v>
      </c>
      <c r="G738">
        <f t="shared" si="23"/>
        <v>13</v>
      </c>
      <c r="H738">
        <f>VLOOKUP(A738,Barbacoas_H_corr!A:B,2,FALSE)</f>
        <v>11</v>
      </c>
      <c r="I738">
        <v>4</v>
      </c>
      <c r="L738" t="s">
        <v>90</v>
      </c>
      <c r="W738">
        <f>VLOOKUP(A738,Honda_corr!A:B,2,FALSE)</f>
        <v>2</v>
      </c>
      <c r="X738">
        <v>0</v>
      </c>
      <c r="Y738">
        <v>1</v>
      </c>
      <c r="AA738" t="s">
        <v>62</v>
      </c>
      <c r="AL738">
        <v>43</v>
      </c>
      <c r="AM738">
        <v>21</v>
      </c>
      <c r="AN738">
        <v>22</v>
      </c>
      <c r="AO738">
        <v>0</v>
      </c>
      <c r="AP738">
        <v>5</v>
      </c>
      <c r="AQ738">
        <v>26.3</v>
      </c>
      <c r="AR738">
        <v>16.899999999999999</v>
      </c>
      <c r="AS738">
        <v>7</v>
      </c>
      <c r="AT738">
        <v>10.199999999999999</v>
      </c>
      <c r="AU738">
        <v>33.700000000000003</v>
      </c>
      <c r="AV738">
        <v>90.6</v>
      </c>
      <c r="AW738">
        <v>4.8</v>
      </c>
      <c r="AX738">
        <v>87.1</v>
      </c>
      <c r="AY738">
        <v>5.2</v>
      </c>
      <c r="AZ738">
        <v>81</v>
      </c>
      <c r="BA738">
        <v>59.2</v>
      </c>
      <c r="BB738" t="s">
        <v>63</v>
      </c>
      <c r="BC738" t="s">
        <v>64</v>
      </c>
      <c r="BD738" t="s">
        <v>65</v>
      </c>
      <c r="BE738" t="s">
        <v>64</v>
      </c>
      <c r="BF738" t="s">
        <v>64</v>
      </c>
      <c r="BG738" t="s">
        <v>66</v>
      </c>
      <c r="BH738">
        <v>2</v>
      </c>
      <c r="BI738">
        <v>1</v>
      </c>
      <c r="BJ738" t="s">
        <v>75</v>
      </c>
      <c r="BK738" t="s">
        <v>91</v>
      </c>
      <c r="BL738" t="s">
        <v>69</v>
      </c>
    </row>
    <row r="739" spans="1:64" x14ac:dyDescent="0.3">
      <c r="A739" t="s">
        <v>1646</v>
      </c>
      <c r="B739">
        <v>738</v>
      </c>
      <c r="C739" t="s">
        <v>1064</v>
      </c>
      <c r="D739" t="s">
        <v>88</v>
      </c>
      <c r="E739" t="s">
        <v>1647</v>
      </c>
      <c r="F739">
        <f t="shared" si="22"/>
        <v>8</v>
      </c>
      <c r="G739">
        <f t="shared" si="23"/>
        <v>0</v>
      </c>
      <c r="H739">
        <v>0</v>
      </c>
      <c r="I739">
        <v>8</v>
      </c>
      <c r="K739">
        <v>1</v>
      </c>
      <c r="L739" t="s">
        <v>80</v>
      </c>
      <c r="AL739">
        <v>28</v>
      </c>
      <c r="AM739">
        <v>3</v>
      </c>
      <c r="AN739">
        <v>7</v>
      </c>
      <c r="AO739">
        <v>18</v>
      </c>
      <c r="AP739">
        <v>6</v>
      </c>
      <c r="AQ739">
        <v>9</v>
      </c>
      <c r="AR739">
        <v>5.3</v>
      </c>
      <c r="AS739">
        <v>3.5</v>
      </c>
      <c r="AT739">
        <v>2.5</v>
      </c>
      <c r="AU739">
        <v>14.8</v>
      </c>
      <c r="AV739">
        <v>47.6</v>
      </c>
      <c r="AW739">
        <v>7.6</v>
      </c>
      <c r="AX739">
        <v>39.299999999999997</v>
      </c>
      <c r="AY739">
        <v>16.2</v>
      </c>
      <c r="AZ739">
        <v>38.1</v>
      </c>
      <c r="BA739">
        <v>7.4</v>
      </c>
      <c r="BB739" t="s">
        <v>63</v>
      </c>
      <c r="BC739" t="s">
        <v>64</v>
      </c>
      <c r="BD739" t="s">
        <v>65</v>
      </c>
      <c r="BE739" t="s">
        <v>64</v>
      </c>
      <c r="BF739" t="s">
        <v>64</v>
      </c>
      <c r="BG739" t="s">
        <v>66</v>
      </c>
      <c r="BH739">
        <v>1</v>
      </c>
      <c r="BI739">
        <v>1</v>
      </c>
      <c r="BJ739" t="s">
        <v>75</v>
      </c>
      <c r="BK739" t="s">
        <v>91</v>
      </c>
      <c r="BL739" t="s">
        <v>69</v>
      </c>
    </row>
    <row r="740" spans="1:64" x14ac:dyDescent="0.3">
      <c r="A740" t="s">
        <v>1648</v>
      </c>
      <c r="B740">
        <v>739</v>
      </c>
      <c r="C740" t="s">
        <v>100</v>
      </c>
      <c r="D740" t="s">
        <v>101</v>
      </c>
      <c r="E740" t="s">
        <v>1649</v>
      </c>
      <c r="F740">
        <f t="shared" si="22"/>
        <v>8</v>
      </c>
      <c r="G740">
        <f t="shared" si="23"/>
        <v>29</v>
      </c>
      <c r="H740">
        <v>0</v>
      </c>
      <c r="I740">
        <v>2</v>
      </c>
      <c r="K740">
        <v>1</v>
      </c>
      <c r="L740" t="s">
        <v>80</v>
      </c>
      <c r="M740">
        <f>VLOOKUP(A740,'San Agustin_corr'!A:B,2,FALSE)</f>
        <v>28</v>
      </c>
      <c r="N740">
        <v>6</v>
      </c>
      <c r="Q740" t="s">
        <v>90</v>
      </c>
      <c r="W740">
        <f>VLOOKUP(A740,Honda_corr!A:B,2,FALSE)</f>
        <v>1</v>
      </c>
      <c r="X740">
        <v>0</v>
      </c>
      <c r="Y740">
        <v>1</v>
      </c>
      <c r="AA740" t="s">
        <v>62</v>
      </c>
      <c r="AL740">
        <v>42</v>
      </c>
      <c r="AM740">
        <v>11</v>
      </c>
      <c r="AN740">
        <v>12</v>
      </c>
      <c r="AO740">
        <v>19</v>
      </c>
      <c r="AP740">
        <v>8</v>
      </c>
      <c r="AQ740">
        <v>20.399999999999999</v>
      </c>
      <c r="AR740">
        <v>17.600000000000001</v>
      </c>
      <c r="AS740">
        <v>2.2999999999999998</v>
      </c>
      <c r="AT740">
        <v>1.5</v>
      </c>
      <c r="AU740">
        <v>4.0999999999999996</v>
      </c>
      <c r="AV740">
        <v>52.3</v>
      </c>
      <c r="AW740">
        <v>34.9</v>
      </c>
      <c r="AX740">
        <v>16.2</v>
      </c>
      <c r="AY740">
        <v>68.2</v>
      </c>
      <c r="AZ740">
        <v>33.1</v>
      </c>
      <c r="BA740">
        <v>4.5</v>
      </c>
      <c r="BB740" t="s">
        <v>63</v>
      </c>
      <c r="BC740" t="s">
        <v>64</v>
      </c>
      <c r="BD740" t="s">
        <v>65</v>
      </c>
      <c r="BE740" t="s">
        <v>64</v>
      </c>
      <c r="BF740" t="s">
        <v>64</v>
      </c>
      <c r="BG740" t="s">
        <v>66</v>
      </c>
      <c r="BH740">
        <v>1</v>
      </c>
      <c r="BI740">
        <v>1</v>
      </c>
      <c r="BJ740" t="s">
        <v>67</v>
      </c>
      <c r="BK740" t="s">
        <v>103</v>
      </c>
      <c r="BL740" t="s">
        <v>81</v>
      </c>
    </row>
    <row r="741" spans="1:64" x14ac:dyDescent="0.3">
      <c r="A741" t="s">
        <v>1650</v>
      </c>
      <c r="B741">
        <v>740</v>
      </c>
      <c r="C741" t="s">
        <v>100</v>
      </c>
      <c r="D741" t="s">
        <v>101</v>
      </c>
      <c r="E741" t="s">
        <v>1651</v>
      </c>
      <c r="F741">
        <f t="shared" si="22"/>
        <v>3</v>
      </c>
      <c r="G741">
        <f t="shared" si="23"/>
        <v>2</v>
      </c>
      <c r="AB741">
        <f>VLOOKUP(A741,Florencia_corr!A:B,2,FALSE)</f>
        <v>2</v>
      </c>
      <c r="AC741">
        <v>3</v>
      </c>
      <c r="AF741" t="s">
        <v>90</v>
      </c>
      <c r="AL741">
        <v>24</v>
      </c>
      <c r="AM741">
        <v>10</v>
      </c>
      <c r="AN741">
        <v>12</v>
      </c>
      <c r="AO741">
        <v>2</v>
      </c>
      <c r="AP741">
        <v>14</v>
      </c>
      <c r="AQ741">
        <v>24</v>
      </c>
      <c r="AR741">
        <v>17.8</v>
      </c>
      <c r="AS741">
        <v>2.2000000000000002</v>
      </c>
      <c r="AT741">
        <v>2</v>
      </c>
      <c r="AU741">
        <v>4.8</v>
      </c>
      <c r="AV741">
        <v>54.6</v>
      </c>
      <c r="AW741">
        <v>35</v>
      </c>
      <c r="AX741">
        <v>19.7</v>
      </c>
      <c r="AY741">
        <v>64.099999999999994</v>
      </c>
      <c r="AZ741">
        <v>37.799999999999997</v>
      </c>
      <c r="BA741">
        <v>4.2</v>
      </c>
      <c r="BB741" t="s">
        <v>63</v>
      </c>
      <c r="BC741" t="s">
        <v>64</v>
      </c>
      <c r="BD741" t="s">
        <v>65</v>
      </c>
      <c r="BE741" t="s">
        <v>64</v>
      </c>
      <c r="BF741" t="s">
        <v>64</v>
      </c>
      <c r="BG741" t="s">
        <v>66</v>
      </c>
      <c r="BH741">
        <v>1</v>
      </c>
      <c r="BI741">
        <v>1</v>
      </c>
      <c r="BJ741" t="s">
        <v>67</v>
      </c>
      <c r="BK741" t="s">
        <v>103</v>
      </c>
      <c r="BL741" t="s">
        <v>81</v>
      </c>
    </row>
    <row r="742" spans="1:64" x14ac:dyDescent="0.3">
      <c r="A742" t="s">
        <v>1652</v>
      </c>
      <c r="B742">
        <v>741</v>
      </c>
      <c r="C742" t="s">
        <v>110</v>
      </c>
      <c r="D742" t="s">
        <v>88</v>
      </c>
      <c r="E742" t="s">
        <v>1653</v>
      </c>
      <c r="F742">
        <f t="shared" si="22"/>
        <v>0</v>
      </c>
      <c r="G742">
        <f t="shared" si="23"/>
        <v>1</v>
      </c>
      <c r="H742">
        <f>VLOOKUP(A742,Barbacoas_H_corr!A:B,2,FALSE)</f>
        <v>1</v>
      </c>
      <c r="I742">
        <v>0</v>
      </c>
      <c r="J742">
        <v>1</v>
      </c>
      <c r="L742" t="s">
        <v>62</v>
      </c>
      <c r="AL742">
        <v>12</v>
      </c>
      <c r="AM742">
        <v>6</v>
      </c>
      <c r="AN742">
        <v>6</v>
      </c>
      <c r="AO742">
        <v>0</v>
      </c>
      <c r="AP742">
        <v>4</v>
      </c>
      <c r="AQ742">
        <v>23.3</v>
      </c>
      <c r="AR742">
        <v>12.7</v>
      </c>
      <c r="AS742">
        <v>6.1</v>
      </c>
      <c r="AT742">
        <v>6.4</v>
      </c>
      <c r="AU742">
        <v>20</v>
      </c>
      <c r="AV742">
        <v>68.599999999999994</v>
      </c>
      <c r="AW742">
        <v>11.1</v>
      </c>
      <c r="AX742">
        <v>58.3</v>
      </c>
      <c r="AY742">
        <v>16.2</v>
      </c>
      <c r="AZ742">
        <v>54.2</v>
      </c>
      <c r="BA742">
        <v>20.7</v>
      </c>
      <c r="BB742" t="s">
        <v>63</v>
      </c>
      <c r="BC742" t="s">
        <v>64</v>
      </c>
      <c r="BD742" t="s">
        <v>65</v>
      </c>
      <c r="BE742" t="s">
        <v>64</v>
      </c>
      <c r="BF742" t="s">
        <v>64</v>
      </c>
      <c r="BG742" t="s">
        <v>66</v>
      </c>
      <c r="BH742">
        <v>1</v>
      </c>
      <c r="BI742">
        <v>1</v>
      </c>
      <c r="BJ742" t="s">
        <v>75</v>
      </c>
      <c r="BK742" t="s">
        <v>91</v>
      </c>
      <c r="BL742" t="s">
        <v>69</v>
      </c>
    </row>
    <row r="743" spans="1:64" x14ac:dyDescent="0.3">
      <c r="A743" t="s">
        <v>1654</v>
      </c>
      <c r="B743">
        <v>742</v>
      </c>
      <c r="C743" t="s">
        <v>110</v>
      </c>
      <c r="D743" t="s">
        <v>88</v>
      </c>
      <c r="E743" t="s">
        <v>1655</v>
      </c>
      <c r="F743">
        <f t="shared" si="22"/>
        <v>0</v>
      </c>
      <c r="G743">
        <f t="shared" si="23"/>
        <v>8</v>
      </c>
      <c r="AB743">
        <f>VLOOKUP(A743,Florencia_corr!A:B,2,FALSE)</f>
        <v>8</v>
      </c>
      <c r="AC743">
        <v>0</v>
      </c>
      <c r="AD743">
        <v>1</v>
      </c>
      <c r="AF743" t="s">
        <v>62</v>
      </c>
      <c r="AL743">
        <v>18</v>
      </c>
      <c r="AM743">
        <v>7</v>
      </c>
      <c r="AN743">
        <v>11</v>
      </c>
      <c r="AO743">
        <v>0</v>
      </c>
      <c r="AP743">
        <v>4</v>
      </c>
      <c r="AQ743">
        <v>18.100000000000001</v>
      </c>
      <c r="AR743">
        <v>10.9</v>
      </c>
      <c r="AS743">
        <v>5</v>
      </c>
      <c r="AT743">
        <v>5.2</v>
      </c>
      <c r="AU743">
        <v>18.7</v>
      </c>
      <c r="AV743">
        <v>70.2</v>
      </c>
      <c r="AW743">
        <v>11.9</v>
      </c>
      <c r="AX743">
        <v>58.6</v>
      </c>
      <c r="AY743">
        <v>17</v>
      </c>
      <c r="AZ743">
        <v>50.2</v>
      </c>
      <c r="BA743">
        <v>17.7</v>
      </c>
      <c r="BB743" t="s">
        <v>63</v>
      </c>
      <c r="BC743" t="s">
        <v>64</v>
      </c>
      <c r="BD743" t="s">
        <v>65</v>
      </c>
      <c r="BE743" t="s">
        <v>64</v>
      </c>
      <c r="BF743" t="s">
        <v>64</v>
      </c>
      <c r="BG743" t="s">
        <v>66</v>
      </c>
      <c r="BH743">
        <v>1</v>
      </c>
      <c r="BI743">
        <v>1</v>
      </c>
      <c r="BJ743" t="s">
        <v>75</v>
      </c>
      <c r="BK743" t="s">
        <v>91</v>
      </c>
      <c r="BL743" t="s">
        <v>69</v>
      </c>
    </row>
    <row r="744" spans="1:64" x14ac:dyDescent="0.3">
      <c r="A744" t="s">
        <v>1656</v>
      </c>
      <c r="B744">
        <v>743</v>
      </c>
      <c r="C744" t="s">
        <v>110</v>
      </c>
      <c r="D744" t="s">
        <v>88</v>
      </c>
      <c r="E744" t="s">
        <v>1657</v>
      </c>
      <c r="F744">
        <f t="shared" si="22"/>
        <v>0</v>
      </c>
      <c r="G744">
        <f t="shared" si="23"/>
        <v>6</v>
      </c>
      <c r="AB744">
        <f>VLOOKUP(A744,Florencia_corr!A:B,2,FALSE)</f>
        <v>6</v>
      </c>
      <c r="AC744">
        <v>0</v>
      </c>
      <c r="AD744">
        <v>1</v>
      </c>
      <c r="AF744" t="s">
        <v>62</v>
      </c>
      <c r="AL744">
        <v>13</v>
      </c>
      <c r="AM744">
        <v>6</v>
      </c>
      <c r="AN744">
        <v>7</v>
      </c>
      <c r="AO744">
        <v>0</v>
      </c>
      <c r="AP744">
        <v>8</v>
      </c>
      <c r="AQ744">
        <v>18.5</v>
      </c>
      <c r="AR744">
        <v>10.8</v>
      </c>
      <c r="AS744">
        <v>5.6</v>
      </c>
      <c r="AT744">
        <v>4.9000000000000004</v>
      </c>
      <c r="AU744">
        <v>17.5</v>
      </c>
      <c r="AV744">
        <v>69.900000000000006</v>
      </c>
      <c r="AW744">
        <v>9</v>
      </c>
      <c r="AX744">
        <v>61.5</v>
      </c>
      <c r="AY744">
        <v>12.7</v>
      </c>
      <c r="AZ744">
        <v>62.5</v>
      </c>
      <c r="BA744">
        <v>15.7</v>
      </c>
      <c r="BB744" t="s">
        <v>63</v>
      </c>
      <c r="BC744" t="s">
        <v>64</v>
      </c>
      <c r="BD744" t="s">
        <v>65</v>
      </c>
      <c r="BE744" t="s">
        <v>64</v>
      </c>
      <c r="BF744" t="s">
        <v>64</v>
      </c>
      <c r="BG744" t="s">
        <v>66</v>
      </c>
      <c r="BH744">
        <v>1</v>
      </c>
      <c r="BI744">
        <v>1</v>
      </c>
      <c r="BJ744" t="s">
        <v>75</v>
      </c>
      <c r="BK744" t="s">
        <v>91</v>
      </c>
      <c r="BL744" t="s">
        <v>69</v>
      </c>
    </row>
    <row r="745" spans="1:64" x14ac:dyDescent="0.3">
      <c r="A745" t="s">
        <v>1658</v>
      </c>
      <c r="B745">
        <v>744</v>
      </c>
      <c r="C745" t="s">
        <v>110</v>
      </c>
      <c r="D745" t="s">
        <v>88</v>
      </c>
      <c r="E745" t="s">
        <v>1659</v>
      </c>
      <c r="F745">
        <f t="shared" si="22"/>
        <v>121</v>
      </c>
      <c r="G745">
        <f t="shared" si="23"/>
        <v>15</v>
      </c>
      <c r="H745">
        <f>VLOOKUP(A745,Barbacoas_H_corr!A:B,2,FALSE)</f>
        <v>12</v>
      </c>
      <c r="I745">
        <v>88</v>
      </c>
      <c r="L745" t="s">
        <v>90</v>
      </c>
      <c r="W745">
        <f>VLOOKUP(A745,Honda_corr!A:B,2,FALSE)</f>
        <v>3</v>
      </c>
      <c r="X745">
        <v>33</v>
      </c>
      <c r="Z745">
        <v>1</v>
      </c>
      <c r="AA745" t="s">
        <v>80</v>
      </c>
      <c r="AL745">
        <v>59</v>
      </c>
      <c r="AM745">
        <v>28</v>
      </c>
      <c r="AN745">
        <v>29</v>
      </c>
      <c r="AO745">
        <v>2</v>
      </c>
      <c r="AP745">
        <v>7</v>
      </c>
      <c r="AQ745">
        <v>19.399999999999999</v>
      </c>
      <c r="AR745">
        <v>12.8</v>
      </c>
      <c r="AS745">
        <v>5.4</v>
      </c>
      <c r="AT745">
        <v>6.4</v>
      </c>
      <c r="AU745">
        <v>21.8</v>
      </c>
      <c r="AV745">
        <v>67.900000000000006</v>
      </c>
      <c r="AW745">
        <v>6.4</v>
      </c>
      <c r="AX745">
        <v>62.1</v>
      </c>
      <c r="AY745">
        <v>9.1999999999999993</v>
      </c>
      <c r="AZ745">
        <v>56.1</v>
      </c>
      <c r="BA745">
        <v>23.6</v>
      </c>
      <c r="BB745" t="s">
        <v>63</v>
      </c>
      <c r="BC745" t="s">
        <v>64</v>
      </c>
      <c r="BD745" t="s">
        <v>65</v>
      </c>
      <c r="BE745" t="s">
        <v>64</v>
      </c>
      <c r="BF745" t="s">
        <v>64</v>
      </c>
      <c r="BG745" t="s">
        <v>66</v>
      </c>
      <c r="BH745">
        <v>1</v>
      </c>
      <c r="BI745">
        <v>1</v>
      </c>
      <c r="BJ745" t="s">
        <v>75</v>
      </c>
      <c r="BK745" t="s">
        <v>91</v>
      </c>
      <c r="BL745" t="s">
        <v>69</v>
      </c>
    </row>
    <row r="746" spans="1:64" x14ac:dyDescent="0.3">
      <c r="A746" t="s">
        <v>1660</v>
      </c>
      <c r="B746">
        <v>745</v>
      </c>
      <c r="C746" t="s">
        <v>110</v>
      </c>
      <c r="D746" t="s">
        <v>88</v>
      </c>
      <c r="E746" t="s">
        <v>1661</v>
      </c>
      <c r="F746">
        <f t="shared" si="22"/>
        <v>32</v>
      </c>
      <c r="G746">
        <f t="shared" si="23"/>
        <v>5</v>
      </c>
      <c r="W746">
        <f>VLOOKUP(A746,Honda_corr!A:B,2,FALSE)</f>
        <v>5</v>
      </c>
      <c r="X746">
        <v>32</v>
      </c>
      <c r="AA746" t="s">
        <v>90</v>
      </c>
      <c r="AL746">
        <v>42</v>
      </c>
      <c r="AM746">
        <v>11</v>
      </c>
      <c r="AN746">
        <v>31</v>
      </c>
      <c r="AO746">
        <v>0</v>
      </c>
      <c r="AP746">
        <v>4</v>
      </c>
      <c r="AQ746">
        <v>19.2</v>
      </c>
      <c r="AR746">
        <v>11.9</v>
      </c>
      <c r="AS746">
        <v>5.6</v>
      </c>
      <c r="AT746">
        <v>6.6</v>
      </c>
      <c r="AU746">
        <v>26.4</v>
      </c>
      <c r="AV746">
        <v>71.2</v>
      </c>
      <c r="AW746">
        <v>6.6</v>
      </c>
      <c r="AX746">
        <v>67.099999999999994</v>
      </c>
      <c r="AY746">
        <v>9</v>
      </c>
      <c r="AZ746">
        <v>62.9</v>
      </c>
      <c r="BA746">
        <v>27</v>
      </c>
      <c r="BB746" t="s">
        <v>63</v>
      </c>
      <c r="BC746" t="s">
        <v>64</v>
      </c>
      <c r="BD746" t="s">
        <v>65</v>
      </c>
      <c r="BE746" t="s">
        <v>64</v>
      </c>
      <c r="BF746" t="s">
        <v>64</v>
      </c>
      <c r="BG746" t="s">
        <v>74</v>
      </c>
      <c r="BH746">
        <v>2</v>
      </c>
      <c r="BI746">
        <v>1</v>
      </c>
      <c r="BJ746" t="s">
        <v>75</v>
      </c>
      <c r="BK746" t="s">
        <v>91</v>
      </c>
      <c r="BL746" t="s">
        <v>77</v>
      </c>
    </row>
    <row r="747" spans="1:64" x14ac:dyDescent="0.3">
      <c r="A747" t="s">
        <v>1662</v>
      </c>
      <c r="B747">
        <v>746</v>
      </c>
      <c r="C747" t="s">
        <v>110</v>
      </c>
      <c r="D747" t="s">
        <v>88</v>
      </c>
      <c r="E747" t="s">
        <v>1663</v>
      </c>
      <c r="F747">
        <f t="shared" si="22"/>
        <v>18</v>
      </c>
      <c r="G747">
        <f t="shared" si="23"/>
        <v>7</v>
      </c>
      <c r="M747">
        <f>VLOOKUP(A747,'San Agustin_corr'!A:B,2,FALSE)</f>
        <v>6</v>
      </c>
      <c r="N747">
        <v>9</v>
      </c>
      <c r="Q747" t="s">
        <v>90</v>
      </c>
      <c r="W747">
        <v>0</v>
      </c>
      <c r="X747">
        <v>9</v>
      </c>
      <c r="Z747">
        <v>1</v>
      </c>
      <c r="AA747" t="s">
        <v>80</v>
      </c>
      <c r="AG747">
        <f>VLOOKUP(A747,Fusa_corr!A:B,2,FALSE)</f>
        <v>1</v>
      </c>
      <c r="AH747">
        <v>0</v>
      </c>
      <c r="AI747">
        <v>1</v>
      </c>
      <c r="AK747" t="s">
        <v>62</v>
      </c>
      <c r="AL747">
        <v>14</v>
      </c>
      <c r="AM747">
        <v>8</v>
      </c>
      <c r="AN747">
        <v>6</v>
      </c>
      <c r="AO747">
        <v>0</v>
      </c>
      <c r="AP747">
        <v>4</v>
      </c>
      <c r="AQ747">
        <v>20</v>
      </c>
      <c r="AR747">
        <v>11.7</v>
      </c>
      <c r="AS747">
        <v>5.7</v>
      </c>
      <c r="AT747">
        <v>6.1</v>
      </c>
      <c r="AU747">
        <v>25.3</v>
      </c>
      <c r="AV747">
        <v>71.599999999999994</v>
      </c>
      <c r="AW747">
        <v>6.7</v>
      </c>
      <c r="AX747">
        <v>66.099999999999994</v>
      </c>
      <c r="AY747">
        <v>9.4</v>
      </c>
      <c r="AZ747">
        <v>66.5</v>
      </c>
      <c r="BA747">
        <v>27.5</v>
      </c>
      <c r="BB747" t="s">
        <v>63</v>
      </c>
      <c r="BC747" t="s">
        <v>64</v>
      </c>
      <c r="BD747" t="s">
        <v>65</v>
      </c>
      <c r="BE747" t="s">
        <v>64</v>
      </c>
      <c r="BF747" t="s">
        <v>64</v>
      </c>
      <c r="BG747" t="s">
        <v>74</v>
      </c>
      <c r="BH747">
        <v>2</v>
      </c>
      <c r="BI747">
        <v>1</v>
      </c>
      <c r="BJ747" t="s">
        <v>75</v>
      </c>
      <c r="BK747" t="s">
        <v>91</v>
      </c>
      <c r="BL747" t="s">
        <v>69</v>
      </c>
    </row>
    <row r="748" spans="1:64" x14ac:dyDescent="0.3">
      <c r="A748" t="s">
        <v>1664</v>
      </c>
      <c r="B748">
        <v>747</v>
      </c>
      <c r="C748" t="s">
        <v>110</v>
      </c>
      <c r="D748" t="s">
        <v>88</v>
      </c>
      <c r="E748" t="s">
        <v>1665</v>
      </c>
      <c r="F748">
        <f t="shared" si="22"/>
        <v>0</v>
      </c>
      <c r="G748">
        <f t="shared" si="23"/>
        <v>4</v>
      </c>
      <c r="AB748">
        <f>VLOOKUP(A748,Florencia_corr!A:B,2,FALSE)</f>
        <v>4</v>
      </c>
      <c r="AC748">
        <v>0</v>
      </c>
      <c r="AD748">
        <v>1</v>
      </c>
      <c r="AF748" t="s">
        <v>62</v>
      </c>
      <c r="AL748">
        <v>17</v>
      </c>
      <c r="AM748">
        <v>5</v>
      </c>
      <c r="AN748">
        <v>11</v>
      </c>
      <c r="AO748">
        <v>1</v>
      </c>
      <c r="AP748">
        <v>4</v>
      </c>
      <c r="AQ748">
        <v>19.7</v>
      </c>
      <c r="AR748">
        <v>11.5</v>
      </c>
      <c r="AS748">
        <v>5.0999999999999996</v>
      </c>
      <c r="AT748">
        <v>5.9</v>
      </c>
      <c r="AU748">
        <v>20.100000000000001</v>
      </c>
      <c r="AV748">
        <v>62.7</v>
      </c>
      <c r="AW748">
        <v>8.1999999999999993</v>
      </c>
      <c r="AX748">
        <v>55.6</v>
      </c>
      <c r="AY748">
        <v>13.2</v>
      </c>
      <c r="AZ748">
        <v>51.8</v>
      </c>
      <c r="BA748">
        <v>20.3</v>
      </c>
      <c r="BB748" t="s">
        <v>63</v>
      </c>
      <c r="BC748" t="s">
        <v>64</v>
      </c>
      <c r="BD748" t="s">
        <v>65</v>
      </c>
      <c r="BE748" t="s">
        <v>64</v>
      </c>
      <c r="BF748" t="s">
        <v>64</v>
      </c>
      <c r="BG748" t="s">
        <v>66</v>
      </c>
      <c r="BH748">
        <v>1</v>
      </c>
      <c r="BI748">
        <v>1</v>
      </c>
      <c r="BJ748" t="s">
        <v>75</v>
      </c>
      <c r="BK748" t="s">
        <v>91</v>
      </c>
      <c r="BL748" t="s">
        <v>69</v>
      </c>
    </row>
    <row r="749" spans="1:64" x14ac:dyDescent="0.3">
      <c r="A749" t="s">
        <v>1666</v>
      </c>
      <c r="B749">
        <v>748</v>
      </c>
      <c r="C749" t="s">
        <v>110</v>
      </c>
      <c r="D749" t="s">
        <v>88</v>
      </c>
      <c r="E749" t="s">
        <v>1667</v>
      </c>
      <c r="F749">
        <f t="shared" si="22"/>
        <v>4</v>
      </c>
      <c r="G749">
        <f t="shared" si="23"/>
        <v>17</v>
      </c>
      <c r="M749">
        <f>VLOOKUP(A749,'San Agustin_corr'!A:B,2,FALSE)</f>
        <v>10</v>
      </c>
      <c r="N749">
        <v>4</v>
      </c>
      <c r="Q749" t="s">
        <v>90</v>
      </c>
      <c r="AG749">
        <f>VLOOKUP(A749,Fusa_corr!A:B,2,FALSE)</f>
        <v>7</v>
      </c>
      <c r="AH749">
        <v>0</v>
      </c>
      <c r="AI749">
        <v>1</v>
      </c>
      <c r="AK749" t="s">
        <v>62</v>
      </c>
      <c r="AL749">
        <v>13</v>
      </c>
      <c r="AM749">
        <v>6</v>
      </c>
      <c r="AN749">
        <v>7</v>
      </c>
      <c r="AO749">
        <v>0</v>
      </c>
      <c r="AP749">
        <v>4</v>
      </c>
      <c r="AQ749">
        <v>22.1</v>
      </c>
      <c r="AR749">
        <v>10.4</v>
      </c>
      <c r="AS749">
        <v>4.9000000000000004</v>
      </c>
      <c r="AT749">
        <v>5.9</v>
      </c>
      <c r="AU749">
        <v>22.4</v>
      </c>
      <c r="AV749">
        <v>69.400000000000006</v>
      </c>
      <c r="AW749">
        <v>5.3</v>
      </c>
      <c r="AX749">
        <v>64.8</v>
      </c>
      <c r="AY749">
        <v>7.6</v>
      </c>
      <c r="AZ749">
        <v>62</v>
      </c>
      <c r="BA749">
        <v>24.2</v>
      </c>
      <c r="BB749" t="s">
        <v>63</v>
      </c>
      <c r="BC749" t="s">
        <v>64</v>
      </c>
      <c r="BD749" t="s">
        <v>65</v>
      </c>
      <c r="BE749" t="s">
        <v>64</v>
      </c>
      <c r="BF749" t="s">
        <v>64</v>
      </c>
      <c r="BG749" t="s">
        <v>66</v>
      </c>
      <c r="BH749">
        <v>1</v>
      </c>
      <c r="BI749">
        <v>1</v>
      </c>
      <c r="BJ749" t="s">
        <v>75</v>
      </c>
      <c r="BK749" t="s">
        <v>91</v>
      </c>
      <c r="BL749" t="s">
        <v>69</v>
      </c>
    </row>
    <row r="750" spans="1:64" x14ac:dyDescent="0.3">
      <c r="A750" t="s">
        <v>1668</v>
      </c>
      <c r="B750">
        <v>749</v>
      </c>
      <c r="C750" t="s">
        <v>163</v>
      </c>
      <c r="D750" t="s">
        <v>88</v>
      </c>
      <c r="E750" t="s">
        <v>1669</v>
      </c>
      <c r="F750">
        <f t="shared" si="22"/>
        <v>17</v>
      </c>
      <c r="G750">
        <f t="shared" si="23"/>
        <v>3</v>
      </c>
      <c r="R750">
        <f>VLOOKUP(A750,Toche_corr!A:B,2,FALSE)</f>
        <v>3</v>
      </c>
      <c r="S750">
        <v>14</v>
      </c>
      <c r="V750" t="s">
        <v>90</v>
      </c>
      <c r="AG750">
        <v>0</v>
      </c>
      <c r="AH750">
        <v>3</v>
      </c>
      <c r="AJ750">
        <v>1</v>
      </c>
      <c r="AK750" t="s">
        <v>80</v>
      </c>
      <c r="AL750">
        <v>27</v>
      </c>
      <c r="AM750">
        <v>11</v>
      </c>
      <c r="AN750">
        <v>3</v>
      </c>
      <c r="AO750">
        <v>13</v>
      </c>
      <c r="AP750">
        <v>7</v>
      </c>
      <c r="AQ750">
        <v>14.8</v>
      </c>
      <c r="AR750">
        <v>7.2</v>
      </c>
      <c r="AS750">
        <v>4</v>
      </c>
      <c r="AT750">
        <v>4.5</v>
      </c>
      <c r="AU750">
        <v>19.8</v>
      </c>
      <c r="AV750">
        <v>67.2</v>
      </c>
      <c r="AW750">
        <v>11.1</v>
      </c>
      <c r="AX750">
        <v>55.5</v>
      </c>
      <c r="AY750">
        <v>16.7</v>
      </c>
      <c r="AZ750">
        <v>59.4</v>
      </c>
      <c r="BA750">
        <v>14</v>
      </c>
      <c r="BB750" t="s">
        <v>63</v>
      </c>
      <c r="BC750" t="s">
        <v>64</v>
      </c>
      <c r="BD750" t="s">
        <v>65</v>
      </c>
      <c r="BE750" t="s">
        <v>64</v>
      </c>
      <c r="BF750" t="s">
        <v>64</v>
      </c>
      <c r="BG750" t="s">
        <v>66</v>
      </c>
      <c r="BH750">
        <v>1</v>
      </c>
      <c r="BI750">
        <v>1</v>
      </c>
      <c r="BJ750" t="s">
        <v>75</v>
      </c>
      <c r="BK750" t="s">
        <v>91</v>
      </c>
      <c r="BL750" t="s">
        <v>69</v>
      </c>
    </row>
    <row r="751" spans="1:64" x14ac:dyDescent="0.3">
      <c r="A751" t="s">
        <v>1670</v>
      </c>
      <c r="B751">
        <v>750</v>
      </c>
      <c r="C751" t="s">
        <v>163</v>
      </c>
      <c r="D751" t="s">
        <v>88</v>
      </c>
      <c r="E751" t="s">
        <v>1671</v>
      </c>
      <c r="F751">
        <f t="shared" si="22"/>
        <v>152</v>
      </c>
      <c r="G751">
        <f t="shared" si="23"/>
        <v>14</v>
      </c>
      <c r="H751">
        <f>VLOOKUP(A751,Barbacoas_H_corr!A:B,2,FALSE)</f>
        <v>2</v>
      </c>
      <c r="I751">
        <v>33</v>
      </c>
      <c r="L751" t="s">
        <v>90</v>
      </c>
      <c r="M751">
        <v>0</v>
      </c>
      <c r="N751">
        <v>30</v>
      </c>
      <c r="P751">
        <v>1</v>
      </c>
      <c r="Q751" t="s">
        <v>80</v>
      </c>
      <c r="R751">
        <v>0</v>
      </c>
      <c r="S751">
        <v>5</v>
      </c>
      <c r="U751">
        <v>1</v>
      </c>
      <c r="V751" t="s">
        <v>80</v>
      </c>
      <c r="W751">
        <f>VLOOKUP(A751,Honda_corr!A:B,2,FALSE)</f>
        <v>3</v>
      </c>
      <c r="X751">
        <v>49</v>
      </c>
      <c r="AA751" t="s">
        <v>90</v>
      </c>
      <c r="AB751">
        <f>VLOOKUP(A751,Florencia_corr!A:B,2,FALSE)</f>
        <v>7</v>
      </c>
      <c r="AC751">
        <v>35</v>
      </c>
      <c r="AF751" t="s">
        <v>90</v>
      </c>
      <c r="AG751">
        <f>VLOOKUP(A751,Fusa_corr!A:B,2,FALSE)</f>
        <v>2</v>
      </c>
      <c r="AH751">
        <v>0</v>
      </c>
      <c r="AI751">
        <v>1</v>
      </c>
      <c r="AK751" t="s">
        <v>62</v>
      </c>
      <c r="AL751">
        <v>148</v>
      </c>
      <c r="AM751">
        <v>8</v>
      </c>
      <c r="AN751">
        <v>13</v>
      </c>
      <c r="AO751">
        <v>127</v>
      </c>
      <c r="AP751">
        <v>8</v>
      </c>
      <c r="AQ751">
        <v>14.2</v>
      </c>
      <c r="AR751">
        <v>9.5</v>
      </c>
      <c r="AS751">
        <v>6.4</v>
      </c>
      <c r="AT751">
        <v>6.7</v>
      </c>
      <c r="AU751">
        <v>22.3</v>
      </c>
      <c r="AV751">
        <v>87.3</v>
      </c>
      <c r="AW751">
        <v>20.7</v>
      </c>
      <c r="AX751">
        <v>69.900000000000006</v>
      </c>
      <c r="AY751">
        <v>22.8</v>
      </c>
      <c r="AZ751">
        <v>64</v>
      </c>
      <c r="BA751">
        <v>35</v>
      </c>
      <c r="BB751" t="s">
        <v>63</v>
      </c>
      <c r="BC751" t="s">
        <v>64</v>
      </c>
      <c r="BD751" t="s">
        <v>65</v>
      </c>
      <c r="BE751" t="s">
        <v>64</v>
      </c>
      <c r="BF751" t="s">
        <v>64</v>
      </c>
      <c r="BG751" t="s">
        <v>66</v>
      </c>
      <c r="BH751">
        <v>2</v>
      </c>
      <c r="BI751">
        <v>1</v>
      </c>
      <c r="BJ751" t="s">
        <v>116</v>
      </c>
      <c r="BK751" t="s">
        <v>116</v>
      </c>
      <c r="BL751" t="s">
        <v>69</v>
      </c>
    </row>
    <row r="752" spans="1:64" x14ac:dyDescent="0.3">
      <c r="A752" t="s">
        <v>1672</v>
      </c>
      <c r="B752">
        <v>751</v>
      </c>
      <c r="C752" t="s">
        <v>163</v>
      </c>
      <c r="D752" t="s">
        <v>88</v>
      </c>
      <c r="E752" t="s">
        <v>1673</v>
      </c>
      <c r="F752">
        <f t="shared" si="22"/>
        <v>57</v>
      </c>
      <c r="G752">
        <f t="shared" si="23"/>
        <v>6</v>
      </c>
      <c r="H752">
        <v>0</v>
      </c>
      <c r="I752">
        <v>12</v>
      </c>
      <c r="K752">
        <v>1</v>
      </c>
      <c r="L752" t="s">
        <v>80</v>
      </c>
      <c r="M752">
        <v>0</v>
      </c>
      <c r="N752">
        <v>6</v>
      </c>
      <c r="P752">
        <v>1</v>
      </c>
      <c r="Q752" t="s">
        <v>80</v>
      </c>
      <c r="R752">
        <v>0</v>
      </c>
      <c r="S752">
        <v>3</v>
      </c>
      <c r="U752">
        <v>1</v>
      </c>
      <c r="V752" t="s">
        <v>80</v>
      </c>
      <c r="W752">
        <v>0</v>
      </c>
      <c r="X752">
        <v>15</v>
      </c>
      <c r="Z752">
        <v>1</v>
      </c>
      <c r="AA752" t="s">
        <v>80</v>
      </c>
      <c r="AB752">
        <f>VLOOKUP(A752,Florencia_corr!A:B,2,FALSE)</f>
        <v>5</v>
      </c>
      <c r="AC752">
        <v>19</v>
      </c>
      <c r="AF752" t="s">
        <v>90</v>
      </c>
      <c r="AG752">
        <f>VLOOKUP(A752,Fusa_corr!A:B,2,FALSE)</f>
        <v>1</v>
      </c>
      <c r="AH752">
        <v>2</v>
      </c>
      <c r="AK752" t="s">
        <v>90</v>
      </c>
      <c r="AL752">
        <v>77</v>
      </c>
      <c r="AM752">
        <v>11</v>
      </c>
      <c r="AN752">
        <v>17</v>
      </c>
      <c r="AO752">
        <v>49</v>
      </c>
      <c r="AP752">
        <v>4</v>
      </c>
      <c r="AQ752">
        <v>15</v>
      </c>
      <c r="AR752">
        <v>9.4</v>
      </c>
      <c r="AS752">
        <v>5.9</v>
      </c>
      <c r="AT752">
        <v>6.5</v>
      </c>
      <c r="AU752">
        <v>20.7</v>
      </c>
      <c r="AV752">
        <v>92.5</v>
      </c>
      <c r="AW752">
        <v>20.399999999999999</v>
      </c>
      <c r="AX752">
        <v>72.8</v>
      </c>
      <c r="AY752">
        <v>21.9</v>
      </c>
      <c r="AZ752">
        <v>70.400000000000006</v>
      </c>
      <c r="BA752">
        <v>39</v>
      </c>
      <c r="BB752" t="s">
        <v>63</v>
      </c>
      <c r="BC752" t="s">
        <v>64</v>
      </c>
      <c r="BD752" t="s">
        <v>65</v>
      </c>
      <c r="BE752" t="s">
        <v>64</v>
      </c>
      <c r="BF752" t="s">
        <v>64</v>
      </c>
      <c r="BG752" t="s">
        <v>66</v>
      </c>
      <c r="BH752">
        <v>2</v>
      </c>
      <c r="BI752">
        <v>1</v>
      </c>
      <c r="BJ752" t="s">
        <v>116</v>
      </c>
      <c r="BK752" t="s">
        <v>116</v>
      </c>
      <c r="BL752" t="s">
        <v>69</v>
      </c>
    </row>
    <row r="753" spans="1:64" x14ac:dyDescent="0.3">
      <c r="A753" t="s">
        <v>1674</v>
      </c>
      <c r="B753">
        <v>752</v>
      </c>
      <c r="C753" t="s">
        <v>100</v>
      </c>
      <c r="D753" t="s">
        <v>101</v>
      </c>
      <c r="E753" t="s">
        <v>1675</v>
      </c>
      <c r="F753">
        <f t="shared" si="22"/>
        <v>16</v>
      </c>
      <c r="G753">
        <f t="shared" si="23"/>
        <v>4</v>
      </c>
      <c r="H753">
        <f>VLOOKUP(A753,Barbacoas_H_corr!A:B,2,FALSE)</f>
        <v>4</v>
      </c>
      <c r="I753">
        <v>13</v>
      </c>
      <c r="L753" t="s">
        <v>90</v>
      </c>
      <c r="W753">
        <v>0</v>
      </c>
      <c r="X753">
        <v>3</v>
      </c>
      <c r="Z753">
        <v>1</v>
      </c>
      <c r="AA753" t="s">
        <v>80</v>
      </c>
      <c r="AL753">
        <v>6</v>
      </c>
      <c r="AM753">
        <v>0</v>
      </c>
      <c r="AN753">
        <v>2</v>
      </c>
      <c r="AO753">
        <v>4</v>
      </c>
      <c r="AP753">
        <v>4</v>
      </c>
      <c r="AQ753">
        <v>33.4</v>
      </c>
      <c r="AR753">
        <v>27.3</v>
      </c>
      <c r="AS753">
        <v>3</v>
      </c>
      <c r="AT753">
        <v>2.5</v>
      </c>
      <c r="AU753">
        <v>5.3</v>
      </c>
      <c r="AV753">
        <v>56.6</v>
      </c>
      <c r="AW753">
        <v>34.5</v>
      </c>
      <c r="AX753">
        <v>21.2</v>
      </c>
      <c r="AY753">
        <v>62</v>
      </c>
      <c r="AZ753">
        <v>36.299999999999997</v>
      </c>
      <c r="BA753">
        <v>5.2</v>
      </c>
      <c r="BB753" t="s">
        <v>63</v>
      </c>
      <c r="BC753" t="s">
        <v>64</v>
      </c>
      <c r="BD753" t="s">
        <v>65</v>
      </c>
      <c r="BE753" t="s">
        <v>64</v>
      </c>
      <c r="BF753" t="s">
        <v>64</v>
      </c>
      <c r="BG753" t="s">
        <v>66</v>
      </c>
      <c r="BH753">
        <v>1</v>
      </c>
      <c r="BI753">
        <v>1</v>
      </c>
      <c r="BJ753" t="s">
        <v>67</v>
      </c>
      <c r="BK753" t="s">
        <v>103</v>
      </c>
      <c r="BL753" t="s">
        <v>81</v>
      </c>
    </row>
    <row r="754" spans="1:64" x14ac:dyDescent="0.3">
      <c r="A754" t="s">
        <v>1676</v>
      </c>
      <c r="B754">
        <v>753</v>
      </c>
      <c r="C754" t="s">
        <v>141</v>
      </c>
      <c r="D754" t="s">
        <v>88</v>
      </c>
      <c r="E754" t="s">
        <v>1677</v>
      </c>
      <c r="F754">
        <f t="shared" si="22"/>
        <v>0</v>
      </c>
      <c r="G754">
        <f t="shared" si="23"/>
        <v>2</v>
      </c>
      <c r="R754">
        <f>VLOOKUP(A754,Toche_corr!A:B,2,FALSE)</f>
        <v>2</v>
      </c>
      <c r="S754">
        <v>0</v>
      </c>
      <c r="T754">
        <v>1</v>
      </c>
      <c r="V754" t="s">
        <v>62</v>
      </c>
      <c r="AL754">
        <v>13</v>
      </c>
      <c r="AM754">
        <v>3</v>
      </c>
      <c r="AN754">
        <v>7</v>
      </c>
      <c r="AO754">
        <v>3</v>
      </c>
      <c r="AP754">
        <v>4</v>
      </c>
      <c r="AQ754">
        <v>25.2</v>
      </c>
      <c r="AR754">
        <v>15</v>
      </c>
      <c r="AS754">
        <v>5.4</v>
      </c>
      <c r="AT754">
        <v>7.4</v>
      </c>
      <c r="AU754">
        <v>29.1</v>
      </c>
      <c r="AV754">
        <v>90.3</v>
      </c>
      <c r="AW754">
        <v>9</v>
      </c>
      <c r="AX754">
        <v>81.8</v>
      </c>
      <c r="AY754">
        <v>10</v>
      </c>
      <c r="AZ754">
        <v>101.5</v>
      </c>
      <c r="BA754">
        <v>55.9</v>
      </c>
      <c r="BB754" t="s">
        <v>63</v>
      </c>
      <c r="BC754" t="s">
        <v>64</v>
      </c>
      <c r="BD754" t="s">
        <v>65</v>
      </c>
      <c r="BE754" t="s">
        <v>64</v>
      </c>
      <c r="BF754" t="s">
        <v>64</v>
      </c>
      <c r="BG754" t="s">
        <v>66</v>
      </c>
      <c r="BH754">
        <v>1</v>
      </c>
      <c r="BI754">
        <v>1</v>
      </c>
      <c r="BJ754" t="s">
        <v>75</v>
      </c>
      <c r="BK754" t="s">
        <v>91</v>
      </c>
      <c r="BL754" t="s">
        <v>69</v>
      </c>
    </row>
    <row r="755" spans="1:64" x14ac:dyDescent="0.3">
      <c r="A755" t="s">
        <v>1678</v>
      </c>
      <c r="B755">
        <v>754</v>
      </c>
      <c r="C755" t="s">
        <v>141</v>
      </c>
      <c r="D755" t="s">
        <v>88</v>
      </c>
      <c r="E755" t="s">
        <v>1679</v>
      </c>
      <c r="F755">
        <f t="shared" si="22"/>
        <v>7</v>
      </c>
      <c r="G755">
        <f t="shared" si="23"/>
        <v>0</v>
      </c>
      <c r="M755">
        <v>0</v>
      </c>
      <c r="N755">
        <v>1</v>
      </c>
      <c r="P755">
        <v>1</v>
      </c>
      <c r="Q755" t="s">
        <v>80</v>
      </c>
      <c r="R755">
        <v>0</v>
      </c>
      <c r="S755">
        <v>2</v>
      </c>
      <c r="U755">
        <v>1</v>
      </c>
      <c r="V755" t="s">
        <v>80</v>
      </c>
      <c r="AG755">
        <v>0</v>
      </c>
      <c r="AH755">
        <v>4</v>
      </c>
      <c r="AJ755">
        <v>1</v>
      </c>
      <c r="AK755" t="s">
        <v>80</v>
      </c>
      <c r="AL755">
        <v>22</v>
      </c>
      <c r="AM755">
        <v>8</v>
      </c>
      <c r="AN755">
        <v>9</v>
      </c>
      <c r="AO755">
        <v>5</v>
      </c>
      <c r="AP755">
        <v>4</v>
      </c>
      <c r="AQ755">
        <v>24</v>
      </c>
      <c r="AR755">
        <v>14.4</v>
      </c>
      <c r="AS755">
        <v>5</v>
      </c>
      <c r="AT755">
        <v>6.7</v>
      </c>
      <c r="AU755">
        <v>26.3</v>
      </c>
      <c r="AV755">
        <v>84.4</v>
      </c>
      <c r="AW755">
        <v>11.3</v>
      </c>
      <c r="AX755">
        <v>72.8</v>
      </c>
      <c r="AY755">
        <v>13.5</v>
      </c>
      <c r="AZ755">
        <v>97.5</v>
      </c>
      <c r="BA755">
        <v>40.700000000000003</v>
      </c>
      <c r="BB755" t="s">
        <v>63</v>
      </c>
      <c r="BC755" t="s">
        <v>64</v>
      </c>
      <c r="BD755" t="s">
        <v>65</v>
      </c>
      <c r="BE755" t="s">
        <v>64</v>
      </c>
      <c r="BF755" t="s">
        <v>64</v>
      </c>
      <c r="BG755" t="s">
        <v>66</v>
      </c>
      <c r="BH755">
        <v>1</v>
      </c>
      <c r="BI755">
        <v>1</v>
      </c>
      <c r="BJ755" t="s">
        <v>75</v>
      </c>
      <c r="BK755" t="s">
        <v>91</v>
      </c>
      <c r="BL755" t="s">
        <v>69</v>
      </c>
    </row>
    <row r="756" spans="1:64" x14ac:dyDescent="0.3">
      <c r="A756" t="s">
        <v>1680</v>
      </c>
      <c r="B756">
        <v>755</v>
      </c>
      <c r="C756" t="s">
        <v>163</v>
      </c>
      <c r="D756" t="s">
        <v>88</v>
      </c>
      <c r="E756" t="s">
        <v>1681</v>
      </c>
      <c r="F756">
        <f t="shared" si="22"/>
        <v>76</v>
      </c>
      <c r="G756">
        <f t="shared" si="23"/>
        <v>9</v>
      </c>
      <c r="M756">
        <f>VLOOKUP(A756,'San Agustin_corr'!A:B,2,FALSE)</f>
        <v>7</v>
      </c>
      <c r="N756">
        <v>67</v>
      </c>
      <c r="Q756" t="s">
        <v>90</v>
      </c>
      <c r="R756">
        <f>VLOOKUP(A756,Toche_corr!A:B,2,FALSE)</f>
        <v>1</v>
      </c>
      <c r="S756">
        <v>6</v>
      </c>
      <c r="V756" t="s">
        <v>90</v>
      </c>
      <c r="W756">
        <f>VLOOKUP(A756,Honda_corr!A:B,2,FALSE)</f>
        <v>1</v>
      </c>
      <c r="X756">
        <v>0</v>
      </c>
      <c r="Y756">
        <v>1</v>
      </c>
      <c r="AA756" t="s">
        <v>62</v>
      </c>
      <c r="AG756">
        <v>0</v>
      </c>
      <c r="AH756">
        <v>3</v>
      </c>
      <c r="AJ756">
        <v>1</v>
      </c>
      <c r="AK756" t="s">
        <v>80</v>
      </c>
      <c r="AL756">
        <v>129</v>
      </c>
      <c r="AM756">
        <v>43</v>
      </c>
      <c r="AN756">
        <v>69</v>
      </c>
      <c r="AO756">
        <v>17</v>
      </c>
      <c r="AP756">
        <v>4</v>
      </c>
      <c r="AQ756">
        <v>9.1</v>
      </c>
      <c r="AR756">
        <v>6.7</v>
      </c>
      <c r="AS756">
        <v>4.0999999999999996</v>
      </c>
      <c r="AT756">
        <v>5.7</v>
      </c>
      <c r="AU756">
        <v>16.899999999999999</v>
      </c>
      <c r="AV756">
        <v>49.9</v>
      </c>
      <c r="AW756">
        <v>9.6</v>
      </c>
      <c r="AX756">
        <v>40.9</v>
      </c>
      <c r="AY756">
        <v>18.899999999999999</v>
      </c>
      <c r="AZ756">
        <v>41.4</v>
      </c>
      <c r="BA756">
        <v>8.5</v>
      </c>
      <c r="BB756" t="s">
        <v>63</v>
      </c>
      <c r="BC756" t="s">
        <v>64</v>
      </c>
      <c r="BD756" t="s">
        <v>65</v>
      </c>
      <c r="BE756" t="s">
        <v>64</v>
      </c>
      <c r="BF756" t="s">
        <v>64</v>
      </c>
      <c r="BG756" t="s">
        <v>176</v>
      </c>
      <c r="BH756">
        <v>2</v>
      </c>
      <c r="BI756">
        <v>2</v>
      </c>
      <c r="BJ756" t="s">
        <v>67</v>
      </c>
      <c r="BK756" t="s">
        <v>136</v>
      </c>
      <c r="BL756" t="s">
        <v>69</v>
      </c>
    </row>
    <row r="757" spans="1:64" x14ac:dyDescent="0.3">
      <c r="A757" t="s">
        <v>1682</v>
      </c>
      <c r="B757">
        <v>756</v>
      </c>
      <c r="C757" t="s">
        <v>185</v>
      </c>
      <c r="D757" t="s">
        <v>186</v>
      </c>
      <c r="E757" t="s">
        <v>1683</v>
      </c>
      <c r="F757">
        <f t="shared" si="22"/>
        <v>3</v>
      </c>
      <c r="G757">
        <f t="shared" si="23"/>
        <v>0</v>
      </c>
      <c r="AB757">
        <v>0</v>
      </c>
      <c r="AC757">
        <v>3</v>
      </c>
      <c r="AE757">
        <v>1</v>
      </c>
      <c r="AF757" t="s">
        <v>80</v>
      </c>
      <c r="AL757">
        <v>7</v>
      </c>
      <c r="AM757">
        <v>1</v>
      </c>
      <c r="AN757">
        <v>3</v>
      </c>
      <c r="AO757">
        <v>3</v>
      </c>
      <c r="AP757">
        <v>4</v>
      </c>
      <c r="AQ757">
        <v>109.4</v>
      </c>
      <c r="AR757">
        <v>81.8</v>
      </c>
      <c r="AS757">
        <v>12.4</v>
      </c>
      <c r="AT757">
        <v>20.399999999999999</v>
      </c>
      <c r="AU757">
        <v>98.8</v>
      </c>
      <c r="AV757">
        <v>306.7</v>
      </c>
      <c r="AW757">
        <v>50.4</v>
      </c>
      <c r="AX757">
        <v>253.2</v>
      </c>
      <c r="AY757">
        <v>16.8</v>
      </c>
      <c r="AZ757">
        <v>135.1</v>
      </c>
      <c r="BA757">
        <v>813</v>
      </c>
      <c r="BB757" t="s">
        <v>63</v>
      </c>
      <c r="BC757" t="s">
        <v>64</v>
      </c>
      <c r="BD757" t="s">
        <v>65</v>
      </c>
      <c r="BE757" t="s">
        <v>64</v>
      </c>
      <c r="BF757" t="s">
        <v>64</v>
      </c>
      <c r="BG757" t="s">
        <v>96</v>
      </c>
      <c r="BH757">
        <v>2</v>
      </c>
      <c r="BI757">
        <v>1</v>
      </c>
      <c r="BJ757" t="s">
        <v>75</v>
      </c>
      <c r="BK757" t="s">
        <v>97</v>
      </c>
      <c r="BL757" t="s">
        <v>98</v>
      </c>
    </row>
    <row r="758" spans="1:64" x14ac:dyDescent="0.3">
      <c r="A758" t="s">
        <v>1684</v>
      </c>
      <c r="B758">
        <v>757</v>
      </c>
      <c r="C758" t="s">
        <v>576</v>
      </c>
      <c r="D758" t="s">
        <v>577</v>
      </c>
      <c r="E758" t="s">
        <v>1685</v>
      </c>
      <c r="F758">
        <f t="shared" si="22"/>
        <v>3</v>
      </c>
      <c r="G758">
        <f t="shared" si="23"/>
        <v>0</v>
      </c>
      <c r="H758">
        <v>0</v>
      </c>
      <c r="I758">
        <v>3</v>
      </c>
      <c r="K758">
        <v>1</v>
      </c>
      <c r="L758" t="s">
        <v>80</v>
      </c>
      <c r="AL758">
        <v>6</v>
      </c>
      <c r="AM758">
        <v>1</v>
      </c>
      <c r="AN758">
        <v>2</v>
      </c>
      <c r="AO758">
        <v>3</v>
      </c>
      <c r="AP758">
        <v>4</v>
      </c>
      <c r="AQ758">
        <v>38.5</v>
      </c>
      <c r="AR758">
        <v>11.4</v>
      </c>
      <c r="AS758">
        <v>5.2</v>
      </c>
      <c r="AT758">
        <v>5.9</v>
      </c>
      <c r="AU758">
        <v>64.400000000000006</v>
      </c>
      <c r="AV758">
        <v>241</v>
      </c>
      <c r="AW758">
        <v>51.3</v>
      </c>
      <c r="AX758">
        <v>193.1</v>
      </c>
      <c r="AY758">
        <v>20.9</v>
      </c>
      <c r="AZ758">
        <v>83.2</v>
      </c>
      <c r="BA758">
        <v>1026.2</v>
      </c>
      <c r="BB758" t="s">
        <v>63</v>
      </c>
      <c r="BC758" t="s">
        <v>64</v>
      </c>
      <c r="BD758" t="s">
        <v>65</v>
      </c>
      <c r="BE758" t="s">
        <v>64</v>
      </c>
      <c r="BF758" t="s">
        <v>64</v>
      </c>
      <c r="BG758" t="s">
        <v>66</v>
      </c>
      <c r="BH758">
        <v>1</v>
      </c>
      <c r="BI758">
        <v>1</v>
      </c>
      <c r="BJ758" t="s">
        <v>67</v>
      </c>
      <c r="BK758" t="s">
        <v>116</v>
      </c>
      <c r="BL758" t="s">
        <v>98</v>
      </c>
    </row>
    <row r="759" spans="1:64" x14ac:dyDescent="0.3">
      <c r="A759" t="s">
        <v>1686</v>
      </c>
      <c r="B759">
        <v>758</v>
      </c>
      <c r="C759" t="s">
        <v>1190</v>
      </c>
      <c r="D759" t="s">
        <v>88</v>
      </c>
      <c r="E759" t="s">
        <v>1687</v>
      </c>
      <c r="F759">
        <f t="shared" si="22"/>
        <v>4</v>
      </c>
      <c r="G759">
        <f t="shared" si="23"/>
        <v>2</v>
      </c>
      <c r="AB759">
        <f>VLOOKUP(A759,Florencia_corr!A:B,2,FALSE)</f>
        <v>2</v>
      </c>
      <c r="AC759">
        <v>4</v>
      </c>
      <c r="AF759" t="s">
        <v>90</v>
      </c>
      <c r="AL759">
        <v>23</v>
      </c>
      <c r="AM759">
        <v>12</v>
      </c>
      <c r="AN759">
        <v>11</v>
      </c>
      <c r="AO759">
        <v>0</v>
      </c>
      <c r="AP759">
        <v>9</v>
      </c>
      <c r="AQ759">
        <v>28.2</v>
      </c>
      <c r="AR759">
        <v>19.5</v>
      </c>
      <c r="AS759">
        <v>11.4</v>
      </c>
      <c r="AT759">
        <v>10.6</v>
      </c>
      <c r="AU759">
        <v>24.5</v>
      </c>
      <c r="AV759">
        <v>116.7</v>
      </c>
      <c r="AW759">
        <v>31</v>
      </c>
      <c r="AX759">
        <v>87.3</v>
      </c>
      <c r="AY759">
        <v>26.2</v>
      </c>
      <c r="AZ759">
        <v>71</v>
      </c>
      <c r="BA759">
        <v>68.099999999999994</v>
      </c>
      <c r="BB759" t="s">
        <v>63</v>
      </c>
      <c r="BC759" t="s">
        <v>64</v>
      </c>
      <c r="BD759" t="s">
        <v>65</v>
      </c>
      <c r="BE759" t="s">
        <v>64</v>
      </c>
      <c r="BF759" t="s">
        <v>64</v>
      </c>
      <c r="BG759" t="s">
        <v>66</v>
      </c>
      <c r="BH759">
        <v>2</v>
      </c>
      <c r="BI759">
        <v>1</v>
      </c>
      <c r="BJ759" t="s">
        <v>67</v>
      </c>
      <c r="BK759" t="s">
        <v>68</v>
      </c>
      <c r="BL759" t="s">
        <v>69</v>
      </c>
    </row>
    <row r="760" spans="1:64" x14ac:dyDescent="0.3">
      <c r="A760" t="s">
        <v>1688</v>
      </c>
      <c r="B760">
        <v>759</v>
      </c>
      <c r="C760" t="s">
        <v>1190</v>
      </c>
      <c r="D760" t="s">
        <v>88</v>
      </c>
      <c r="E760" t="s">
        <v>1689</v>
      </c>
      <c r="F760">
        <f t="shared" si="22"/>
        <v>2</v>
      </c>
      <c r="G760">
        <f t="shared" si="23"/>
        <v>2</v>
      </c>
      <c r="W760">
        <v>0</v>
      </c>
      <c r="X760">
        <v>2</v>
      </c>
      <c r="Z760">
        <v>1</v>
      </c>
      <c r="AA760" t="s">
        <v>80</v>
      </c>
      <c r="AB760">
        <f>VLOOKUP(A760,Florencia_corr!A:B,2,FALSE)</f>
        <v>2</v>
      </c>
      <c r="AC760">
        <v>0</v>
      </c>
      <c r="AD760">
        <v>1</v>
      </c>
      <c r="AF760" t="s">
        <v>62</v>
      </c>
      <c r="AL760">
        <v>13</v>
      </c>
      <c r="AM760">
        <v>6</v>
      </c>
      <c r="AN760">
        <v>7</v>
      </c>
      <c r="AO760">
        <v>0</v>
      </c>
      <c r="AP760">
        <v>4</v>
      </c>
      <c r="AQ760">
        <v>26.3</v>
      </c>
      <c r="AR760">
        <v>18.5</v>
      </c>
      <c r="AS760">
        <v>11.6</v>
      </c>
      <c r="AT760">
        <v>9.1999999999999993</v>
      </c>
      <c r="AU760">
        <v>21.6</v>
      </c>
      <c r="AV760">
        <v>105.7</v>
      </c>
      <c r="AW760">
        <v>28.1</v>
      </c>
      <c r="AX760">
        <v>77.900000000000006</v>
      </c>
      <c r="AY760">
        <v>26.5</v>
      </c>
      <c r="AZ760">
        <v>65.599999999999994</v>
      </c>
      <c r="BA760">
        <v>43.1</v>
      </c>
      <c r="BB760" t="s">
        <v>63</v>
      </c>
      <c r="BC760" t="s">
        <v>64</v>
      </c>
      <c r="BD760" t="s">
        <v>65</v>
      </c>
      <c r="BE760" t="s">
        <v>64</v>
      </c>
      <c r="BF760" t="s">
        <v>64</v>
      </c>
      <c r="BG760" t="s">
        <v>66</v>
      </c>
      <c r="BH760">
        <v>1</v>
      </c>
      <c r="BI760">
        <v>1</v>
      </c>
      <c r="BJ760" t="s">
        <v>67</v>
      </c>
      <c r="BK760" t="s">
        <v>68</v>
      </c>
      <c r="BL760" t="s">
        <v>69</v>
      </c>
    </row>
    <row r="761" spans="1:64" x14ac:dyDescent="0.3">
      <c r="A761" t="s">
        <v>1690</v>
      </c>
      <c r="B761">
        <v>760</v>
      </c>
      <c r="C761" t="s">
        <v>1190</v>
      </c>
      <c r="D761" t="s">
        <v>88</v>
      </c>
      <c r="E761" t="s">
        <v>1691</v>
      </c>
      <c r="F761">
        <f t="shared" si="22"/>
        <v>0</v>
      </c>
      <c r="G761">
        <f t="shared" si="23"/>
        <v>1</v>
      </c>
      <c r="H761">
        <f>VLOOKUP(A761,Barbacoas_H_corr!A:B,2,FALSE)</f>
        <v>1</v>
      </c>
      <c r="I761">
        <v>0</v>
      </c>
      <c r="J761">
        <v>1</v>
      </c>
      <c r="L761" t="s">
        <v>62</v>
      </c>
      <c r="AL761">
        <v>28</v>
      </c>
      <c r="AM761">
        <v>12</v>
      </c>
      <c r="AN761">
        <v>16</v>
      </c>
      <c r="AO761">
        <v>0</v>
      </c>
      <c r="AP761">
        <v>4</v>
      </c>
      <c r="AQ761">
        <v>28</v>
      </c>
      <c r="AR761">
        <v>18.2</v>
      </c>
      <c r="AS761">
        <v>10.4</v>
      </c>
      <c r="AT761">
        <v>10.7</v>
      </c>
      <c r="AU761">
        <v>25.6</v>
      </c>
      <c r="AV761">
        <v>120.5</v>
      </c>
      <c r="AW761">
        <v>30.7</v>
      </c>
      <c r="AX761">
        <v>93.4</v>
      </c>
      <c r="AY761">
        <v>24.8</v>
      </c>
      <c r="AZ761">
        <v>71.7</v>
      </c>
      <c r="BA761">
        <v>79.3</v>
      </c>
      <c r="BB761" t="s">
        <v>63</v>
      </c>
      <c r="BC761" t="s">
        <v>64</v>
      </c>
      <c r="BD761" t="s">
        <v>65</v>
      </c>
      <c r="BE761" t="s">
        <v>64</v>
      </c>
      <c r="BF761" t="s">
        <v>64</v>
      </c>
      <c r="BG761" t="s">
        <v>66</v>
      </c>
      <c r="BH761">
        <v>1</v>
      </c>
      <c r="BI761">
        <v>1</v>
      </c>
      <c r="BJ761" t="s">
        <v>67</v>
      </c>
      <c r="BK761" t="s">
        <v>68</v>
      </c>
      <c r="BL761" t="s">
        <v>69</v>
      </c>
    </row>
    <row r="762" spans="1:64" x14ac:dyDescent="0.3">
      <c r="A762" t="s">
        <v>1692</v>
      </c>
      <c r="B762">
        <v>761</v>
      </c>
      <c r="C762" t="s">
        <v>209</v>
      </c>
      <c r="D762" t="s">
        <v>88</v>
      </c>
      <c r="E762" t="s">
        <v>1693</v>
      </c>
      <c r="F762">
        <f t="shared" si="22"/>
        <v>15</v>
      </c>
      <c r="G762">
        <f t="shared" si="23"/>
        <v>0</v>
      </c>
      <c r="AB762">
        <v>0</v>
      </c>
      <c r="AC762">
        <v>15</v>
      </c>
      <c r="AE762">
        <v>1</v>
      </c>
      <c r="AF762" t="s">
        <v>80</v>
      </c>
      <c r="AL762">
        <v>4</v>
      </c>
      <c r="AM762">
        <v>2</v>
      </c>
      <c r="AN762">
        <v>2</v>
      </c>
      <c r="AO762">
        <v>0</v>
      </c>
      <c r="AP762">
        <v>4</v>
      </c>
      <c r="AQ762">
        <v>14.1</v>
      </c>
      <c r="AR762">
        <v>9.1</v>
      </c>
      <c r="AS762">
        <v>5.8</v>
      </c>
      <c r="AT762">
        <v>3</v>
      </c>
      <c r="AU762">
        <v>16.100000000000001</v>
      </c>
      <c r="AV762">
        <v>40.200000000000003</v>
      </c>
      <c r="AW762">
        <v>7.3</v>
      </c>
      <c r="AX762">
        <v>33</v>
      </c>
      <c r="AY762">
        <v>18.100000000000001</v>
      </c>
      <c r="AZ762">
        <v>29.2</v>
      </c>
      <c r="BA762">
        <v>7</v>
      </c>
      <c r="BB762" t="s">
        <v>63</v>
      </c>
      <c r="BC762" t="s">
        <v>64</v>
      </c>
      <c r="BD762" t="s">
        <v>65</v>
      </c>
      <c r="BE762" t="s">
        <v>64</v>
      </c>
      <c r="BF762" t="s">
        <v>64</v>
      </c>
      <c r="BG762" t="s">
        <v>66</v>
      </c>
      <c r="BH762">
        <v>1</v>
      </c>
      <c r="BI762">
        <v>1</v>
      </c>
      <c r="BJ762" t="s">
        <v>75</v>
      </c>
      <c r="BK762" t="s">
        <v>91</v>
      </c>
      <c r="BL762" t="s">
        <v>69</v>
      </c>
    </row>
    <row r="763" spans="1:64" x14ac:dyDescent="0.3">
      <c r="A763" t="s">
        <v>1694</v>
      </c>
      <c r="B763">
        <v>762</v>
      </c>
      <c r="C763" t="s">
        <v>209</v>
      </c>
      <c r="D763" t="s">
        <v>88</v>
      </c>
      <c r="E763" t="s">
        <v>1695</v>
      </c>
      <c r="F763">
        <f t="shared" si="22"/>
        <v>38</v>
      </c>
      <c r="G763">
        <f t="shared" si="23"/>
        <v>8</v>
      </c>
      <c r="H763">
        <f>VLOOKUP(A763,Barbacoas_H_corr!A:B,2,FALSE)</f>
        <v>4</v>
      </c>
      <c r="I763">
        <v>3</v>
      </c>
      <c r="L763" t="s">
        <v>90</v>
      </c>
      <c r="W763">
        <f>VLOOKUP(A763,Honda_corr!A:B,2,FALSE)</f>
        <v>2</v>
      </c>
      <c r="X763">
        <v>30</v>
      </c>
      <c r="AA763" t="s">
        <v>90</v>
      </c>
      <c r="AB763">
        <v>0</v>
      </c>
      <c r="AC763">
        <v>5</v>
      </c>
      <c r="AE763">
        <v>1</v>
      </c>
      <c r="AF763" t="s">
        <v>80</v>
      </c>
      <c r="AG763">
        <f>VLOOKUP(A763,Fusa_corr!A:B,2,FALSE)</f>
        <v>2</v>
      </c>
      <c r="AH763">
        <v>0</v>
      </c>
      <c r="AI763">
        <v>1</v>
      </c>
      <c r="AK763" t="s">
        <v>62</v>
      </c>
      <c r="AL763">
        <v>55</v>
      </c>
      <c r="AM763">
        <v>7</v>
      </c>
      <c r="AN763">
        <v>11</v>
      </c>
      <c r="AO763">
        <v>37</v>
      </c>
      <c r="AP763">
        <v>4</v>
      </c>
      <c r="AQ763">
        <v>14.8</v>
      </c>
      <c r="AR763">
        <v>9.9</v>
      </c>
      <c r="AS763">
        <v>4.8</v>
      </c>
      <c r="AT763">
        <v>3</v>
      </c>
      <c r="AU763">
        <v>19.100000000000001</v>
      </c>
      <c r="AV763">
        <v>42.5</v>
      </c>
      <c r="AW763">
        <v>6.3</v>
      </c>
      <c r="AX763">
        <v>35.9</v>
      </c>
      <c r="AY763">
        <v>15</v>
      </c>
      <c r="AZ763">
        <v>33.799999999999997</v>
      </c>
      <c r="BA763">
        <v>6.3</v>
      </c>
      <c r="BB763" t="s">
        <v>63</v>
      </c>
      <c r="BC763" t="s">
        <v>64</v>
      </c>
      <c r="BD763" t="s">
        <v>65</v>
      </c>
      <c r="BE763" t="s">
        <v>64</v>
      </c>
      <c r="BF763" t="s">
        <v>64</v>
      </c>
      <c r="BG763" t="s">
        <v>135</v>
      </c>
      <c r="BH763">
        <v>2</v>
      </c>
      <c r="BI763">
        <v>1</v>
      </c>
      <c r="BJ763" t="s">
        <v>75</v>
      </c>
      <c r="BK763" t="s">
        <v>91</v>
      </c>
      <c r="BL763" t="s">
        <v>69</v>
      </c>
    </row>
    <row r="764" spans="1:64" x14ac:dyDescent="0.3">
      <c r="A764" t="s">
        <v>1696</v>
      </c>
      <c r="B764">
        <v>763</v>
      </c>
      <c r="C764" t="s">
        <v>209</v>
      </c>
      <c r="D764" t="s">
        <v>88</v>
      </c>
      <c r="E764" t="s">
        <v>1697</v>
      </c>
      <c r="F764">
        <f t="shared" si="22"/>
        <v>1</v>
      </c>
      <c r="G764">
        <f t="shared" si="23"/>
        <v>0</v>
      </c>
      <c r="H764">
        <v>0</v>
      </c>
      <c r="I764">
        <v>1</v>
      </c>
      <c r="K764">
        <v>1</v>
      </c>
      <c r="L764" t="s">
        <v>80</v>
      </c>
      <c r="AL764">
        <v>4</v>
      </c>
      <c r="AM764">
        <v>1</v>
      </c>
      <c r="AN764">
        <v>1</v>
      </c>
      <c r="AO764">
        <v>2</v>
      </c>
      <c r="AP764">
        <v>4</v>
      </c>
      <c r="AQ764">
        <v>14.4</v>
      </c>
      <c r="AR764">
        <v>8.1</v>
      </c>
      <c r="AS764">
        <v>4.9000000000000004</v>
      </c>
      <c r="AT764">
        <v>2.7</v>
      </c>
      <c r="AU764">
        <v>15.2</v>
      </c>
      <c r="AV764">
        <v>37.9</v>
      </c>
      <c r="AW764">
        <v>6.2</v>
      </c>
      <c r="AX764">
        <v>31.6</v>
      </c>
      <c r="AY764">
        <v>16.399999999999999</v>
      </c>
      <c r="AZ764">
        <v>23.8</v>
      </c>
      <c r="BA764">
        <v>6.5</v>
      </c>
      <c r="BB764" t="s">
        <v>63</v>
      </c>
      <c r="BC764" t="s">
        <v>64</v>
      </c>
      <c r="BD764" t="s">
        <v>65</v>
      </c>
      <c r="BE764" t="s">
        <v>64</v>
      </c>
      <c r="BF764" t="s">
        <v>64</v>
      </c>
      <c r="BG764" t="s">
        <v>66</v>
      </c>
      <c r="BH764">
        <v>1</v>
      </c>
      <c r="BI764">
        <v>1</v>
      </c>
      <c r="BJ764" t="s">
        <v>75</v>
      </c>
      <c r="BK764" t="s">
        <v>91</v>
      </c>
      <c r="BL764" t="s">
        <v>69</v>
      </c>
    </row>
    <row r="765" spans="1:64" x14ac:dyDescent="0.3">
      <c r="A765" t="s">
        <v>1698</v>
      </c>
      <c r="B765">
        <v>764</v>
      </c>
      <c r="C765" t="s">
        <v>209</v>
      </c>
      <c r="D765" t="s">
        <v>88</v>
      </c>
      <c r="E765" t="s">
        <v>1699</v>
      </c>
      <c r="F765">
        <f t="shared" si="22"/>
        <v>2</v>
      </c>
      <c r="G765">
        <f t="shared" si="23"/>
        <v>1</v>
      </c>
      <c r="H765">
        <v>0</v>
      </c>
      <c r="I765">
        <v>2</v>
      </c>
      <c r="K765">
        <v>1</v>
      </c>
      <c r="L765" t="s">
        <v>80</v>
      </c>
      <c r="AB765">
        <f>VLOOKUP(A765,Florencia_corr!A:B,2,FALSE)</f>
        <v>1</v>
      </c>
      <c r="AC765">
        <v>0</v>
      </c>
      <c r="AD765">
        <v>1</v>
      </c>
      <c r="AF765" t="s">
        <v>62</v>
      </c>
      <c r="AL765">
        <v>13</v>
      </c>
      <c r="AM765">
        <v>6</v>
      </c>
      <c r="AN765">
        <v>6</v>
      </c>
      <c r="AO765">
        <v>1</v>
      </c>
      <c r="AP765">
        <v>8</v>
      </c>
      <c r="AQ765">
        <v>15.9</v>
      </c>
      <c r="AR765">
        <v>7.7</v>
      </c>
      <c r="AS765">
        <v>5.7</v>
      </c>
      <c r="AT765">
        <v>3.8</v>
      </c>
      <c r="AU765">
        <v>17.5</v>
      </c>
      <c r="AV765">
        <v>63.1</v>
      </c>
      <c r="AW765">
        <v>10.1</v>
      </c>
      <c r="AX765">
        <v>53.5</v>
      </c>
      <c r="AY765">
        <v>15.9</v>
      </c>
      <c r="AZ765">
        <v>50.3</v>
      </c>
      <c r="BA765">
        <v>17</v>
      </c>
      <c r="BB765" t="s">
        <v>63</v>
      </c>
      <c r="BC765" t="s">
        <v>64</v>
      </c>
      <c r="BD765" t="s">
        <v>65</v>
      </c>
      <c r="BE765" t="s">
        <v>64</v>
      </c>
      <c r="BF765" t="s">
        <v>64</v>
      </c>
      <c r="BG765" t="s">
        <v>66</v>
      </c>
      <c r="BH765">
        <v>1</v>
      </c>
      <c r="BI765">
        <v>1</v>
      </c>
      <c r="BJ765" t="s">
        <v>75</v>
      </c>
      <c r="BK765" t="s">
        <v>91</v>
      </c>
      <c r="BL765" t="s">
        <v>69</v>
      </c>
    </row>
    <row r="766" spans="1:64" x14ac:dyDescent="0.3">
      <c r="A766" t="s">
        <v>1700</v>
      </c>
      <c r="B766">
        <v>765</v>
      </c>
      <c r="C766" t="s">
        <v>209</v>
      </c>
      <c r="D766" t="s">
        <v>88</v>
      </c>
      <c r="E766" t="s">
        <v>1701</v>
      </c>
      <c r="F766">
        <f t="shared" si="22"/>
        <v>5</v>
      </c>
      <c r="G766">
        <f t="shared" si="23"/>
        <v>0</v>
      </c>
      <c r="AB766">
        <v>0</v>
      </c>
      <c r="AC766">
        <v>5</v>
      </c>
      <c r="AE766">
        <v>1</v>
      </c>
      <c r="AF766" t="s">
        <v>80</v>
      </c>
      <c r="AL766">
        <v>22</v>
      </c>
      <c r="AM766">
        <v>10</v>
      </c>
      <c r="AN766">
        <v>11</v>
      </c>
      <c r="AO766">
        <v>1</v>
      </c>
      <c r="AP766">
        <v>5</v>
      </c>
      <c r="AQ766">
        <v>13.3</v>
      </c>
      <c r="AR766">
        <v>6.8</v>
      </c>
      <c r="AS766">
        <v>5.0999999999999996</v>
      </c>
      <c r="AT766">
        <v>3.9</v>
      </c>
      <c r="AU766">
        <v>16.3</v>
      </c>
      <c r="AV766">
        <v>59.4</v>
      </c>
      <c r="AW766">
        <v>8.8000000000000007</v>
      </c>
      <c r="AX766">
        <v>50.2</v>
      </c>
      <c r="AY766">
        <v>14.9</v>
      </c>
      <c r="AZ766">
        <v>51.2</v>
      </c>
      <c r="BA766">
        <v>12.2</v>
      </c>
      <c r="BB766" t="s">
        <v>63</v>
      </c>
      <c r="BC766" t="s">
        <v>64</v>
      </c>
      <c r="BD766" t="s">
        <v>65</v>
      </c>
      <c r="BE766" t="s">
        <v>64</v>
      </c>
      <c r="BF766" t="s">
        <v>64</v>
      </c>
      <c r="BG766" t="s">
        <v>66</v>
      </c>
      <c r="BH766">
        <v>1</v>
      </c>
      <c r="BI766">
        <v>1</v>
      </c>
      <c r="BJ766" t="s">
        <v>75</v>
      </c>
      <c r="BK766" t="s">
        <v>91</v>
      </c>
      <c r="BL766" t="s">
        <v>69</v>
      </c>
    </row>
    <row r="767" spans="1:64" x14ac:dyDescent="0.3">
      <c r="A767" t="s">
        <v>1702</v>
      </c>
      <c r="B767">
        <v>766</v>
      </c>
      <c r="C767" t="s">
        <v>209</v>
      </c>
      <c r="D767" t="s">
        <v>88</v>
      </c>
      <c r="E767" t="s">
        <v>1703</v>
      </c>
      <c r="F767">
        <f t="shared" si="22"/>
        <v>29</v>
      </c>
      <c r="G767">
        <f t="shared" si="23"/>
        <v>4</v>
      </c>
      <c r="AB767">
        <f>VLOOKUP(A767,Florencia_corr!A:B,2,FALSE)</f>
        <v>4</v>
      </c>
      <c r="AC767">
        <v>29</v>
      </c>
      <c r="AF767" t="s">
        <v>90</v>
      </c>
      <c r="AL767">
        <v>5</v>
      </c>
      <c r="AM767">
        <v>2</v>
      </c>
      <c r="AN767">
        <v>3</v>
      </c>
      <c r="AO767">
        <v>0</v>
      </c>
      <c r="AP767">
        <v>4</v>
      </c>
      <c r="AQ767">
        <v>12.7</v>
      </c>
      <c r="AR767">
        <v>7</v>
      </c>
      <c r="AS767">
        <v>5.0999999999999996</v>
      </c>
      <c r="AT767">
        <v>3.8</v>
      </c>
      <c r="AU767">
        <v>16.100000000000001</v>
      </c>
      <c r="AV767">
        <v>53.9</v>
      </c>
      <c r="AW767">
        <v>7.9</v>
      </c>
      <c r="AX767">
        <v>45.1</v>
      </c>
      <c r="AY767">
        <v>14.8</v>
      </c>
      <c r="AZ767">
        <v>46.1</v>
      </c>
      <c r="BA767">
        <v>10.8</v>
      </c>
      <c r="BB767" t="s">
        <v>63</v>
      </c>
      <c r="BC767" t="s">
        <v>64</v>
      </c>
      <c r="BD767" t="s">
        <v>65</v>
      </c>
      <c r="BE767" t="s">
        <v>64</v>
      </c>
      <c r="BF767" t="s">
        <v>64</v>
      </c>
      <c r="BG767" t="s">
        <v>66</v>
      </c>
      <c r="BH767">
        <v>1</v>
      </c>
      <c r="BI767">
        <v>1</v>
      </c>
      <c r="BJ767" t="s">
        <v>75</v>
      </c>
      <c r="BK767" t="s">
        <v>91</v>
      </c>
      <c r="BL767" t="s">
        <v>69</v>
      </c>
    </row>
    <row r="768" spans="1:64" x14ac:dyDescent="0.3">
      <c r="A768" t="s">
        <v>1704</v>
      </c>
      <c r="B768">
        <v>767</v>
      </c>
      <c r="C768" t="s">
        <v>209</v>
      </c>
      <c r="D768" t="s">
        <v>88</v>
      </c>
      <c r="E768" t="s">
        <v>1705</v>
      </c>
      <c r="F768">
        <f t="shared" si="22"/>
        <v>28</v>
      </c>
      <c r="G768">
        <f t="shared" si="23"/>
        <v>0</v>
      </c>
      <c r="M768">
        <v>0</v>
      </c>
      <c r="N768">
        <v>1</v>
      </c>
      <c r="P768">
        <v>1</v>
      </c>
      <c r="Q768" t="s">
        <v>80</v>
      </c>
      <c r="W768">
        <v>0</v>
      </c>
      <c r="X768">
        <v>22</v>
      </c>
      <c r="Z768">
        <v>1</v>
      </c>
      <c r="AA768" t="s">
        <v>80</v>
      </c>
      <c r="AB768">
        <v>0</v>
      </c>
      <c r="AC768">
        <v>5</v>
      </c>
      <c r="AE768">
        <v>1</v>
      </c>
      <c r="AF768" t="s">
        <v>80</v>
      </c>
      <c r="AL768">
        <v>46</v>
      </c>
      <c r="AM768">
        <v>19</v>
      </c>
      <c r="AN768">
        <v>11</v>
      </c>
      <c r="AO768">
        <v>16</v>
      </c>
      <c r="AP768">
        <v>4</v>
      </c>
      <c r="AQ768">
        <v>13.4</v>
      </c>
      <c r="AR768">
        <v>7.4</v>
      </c>
      <c r="AS768">
        <v>5.4</v>
      </c>
      <c r="AT768">
        <v>4</v>
      </c>
      <c r="AU768">
        <v>18.600000000000001</v>
      </c>
      <c r="AV768">
        <v>63</v>
      </c>
      <c r="AW768">
        <v>10</v>
      </c>
      <c r="AX768">
        <v>54</v>
      </c>
      <c r="AY768">
        <v>15.7</v>
      </c>
      <c r="AZ768">
        <v>55.5</v>
      </c>
      <c r="BA768">
        <v>14.3</v>
      </c>
      <c r="BB768" t="s">
        <v>63</v>
      </c>
      <c r="BC768" t="s">
        <v>64</v>
      </c>
      <c r="BD768" t="s">
        <v>65</v>
      </c>
      <c r="BE768" t="s">
        <v>64</v>
      </c>
      <c r="BF768" t="s">
        <v>64</v>
      </c>
      <c r="BG768" t="s">
        <v>66</v>
      </c>
      <c r="BH768">
        <v>1</v>
      </c>
      <c r="BI768">
        <v>1</v>
      </c>
      <c r="BJ768" t="s">
        <v>75</v>
      </c>
      <c r="BK768" t="s">
        <v>91</v>
      </c>
      <c r="BL768" t="s">
        <v>69</v>
      </c>
    </row>
    <row r="769" spans="1:64" x14ac:dyDescent="0.3">
      <c r="A769" t="s">
        <v>1706</v>
      </c>
      <c r="B769">
        <v>768</v>
      </c>
      <c r="C769" t="s">
        <v>93</v>
      </c>
      <c r="D769" t="s">
        <v>94</v>
      </c>
      <c r="E769" t="s">
        <v>1707</v>
      </c>
      <c r="F769">
        <f t="shared" si="22"/>
        <v>0</v>
      </c>
      <c r="G769">
        <f t="shared" si="23"/>
        <v>1</v>
      </c>
      <c r="H769">
        <f>VLOOKUP(A769,Barbacoas_H_corr!A:B,2,FALSE)</f>
        <v>1</v>
      </c>
      <c r="I769">
        <v>0</v>
      </c>
      <c r="J769">
        <v>1</v>
      </c>
      <c r="L769" t="s">
        <v>62</v>
      </c>
      <c r="AL769">
        <v>5</v>
      </c>
      <c r="AM769">
        <v>2</v>
      </c>
      <c r="AN769">
        <v>3</v>
      </c>
      <c r="AO769">
        <v>0</v>
      </c>
      <c r="AP769">
        <v>4</v>
      </c>
      <c r="AQ769">
        <v>41.4</v>
      </c>
      <c r="AR769">
        <v>30.6</v>
      </c>
      <c r="AS769">
        <v>2.9</v>
      </c>
      <c r="AT769">
        <v>4</v>
      </c>
      <c r="AU769">
        <v>49.6</v>
      </c>
      <c r="AV769">
        <v>152.6</v>
      </c>
      <c r="AW769">
        <v>79.8</v>
      </c>
      <c r="AX769">
        <v>71.5</v>
      </c>
      <c r="AY769">
        <v>52.8</v>
      </c>
      <c r="AZ769">
        <v>65.599999999999994</v>
      </c>
      <c r="BA769">
        <v>77.5</v>
      </c>
      <c r="BB769" t="s">
        <v>63</v>
      </c>
      <c r="BC769" t="s">
        <v>64</v>
      </c>
      <c r="BD769" t="s">
        <v>65</v>
      </c>
      <c r="BE769" t="s">
        <v>64</v>
      </c>
      <c r="BF769" t="s">
        <v>64</v>
      </c>
      <c r="BG769" t="s">
        <v>96</v>
      </c>
      <c r="BH769">
        <v>3</v>
      </c>
      <c r="BI769">
        <v>3</v>
      </c>
      <c r="BJ769" t="s">
        <v>75</v>
      </c>
      <c r="BK769" t="s">
        <v>97</v>
      </c>
      <c r="BL769" t="s">
        <v>98</v>
      </c>
    </row>
    <row r="770" spans="1:64" x14ac:dyDescent="0.3">
      <c r="A770" t="s">
        <v>1708</v>
      </c>
      <c r="B770">
        <v>769</v>
      </c>
      <c r="C770" t="s">
        <v>93</v>
      </c>
      <c r="D770" t="s">
        <v>94</v>
      </c>
      <c r="E770" t="s">
        <v>1709</v>
      </c>
      <c r="F770">
        <f t="shared" ref="F770:F816" si="24">I770+N770+S770+X770+AC770+AH770</f>
        <v>2</v>
      </c>
      <c r="G770">
        <f t="shared" ref="G770:G816" si="25">H770+M770+R770+W770+AB770+AG770</f>
        <v>1</v>
      </c>
      <c r="J770">
        <v>1</v>
      </c>
      <c r="L770" t="s">
        <v>62</v>
      </c>
      <c r="M770">
        <f>VLOOKUP(A770,'San Agustin_corr'!A:B,2,FALSE)</f>
        <v>1</v>
      </c>
      <c r="N770">
        <v>0</v>
      </c>
      <c r="O770">
        <v>1</v>
      </c>
      <c r="Q770" t="s">
        <v>62</v>
      </c>
      <c r="W770">
        <v>0</v>
      </c>
      <c r="X770">
        <v>2</v>
      </c>
      <c r="Z770">
        <v>1</v>
      </c>
      <c r="AA770" t="s">
        <v>80</v>
      </c>
      <c r="AL770">
        <v>5</v>
      </c>
      <c r="AM770">
        <v>2</v>
      </c>
      <c r="AN770">
        <v>3</v>
      </c>
      <c r="AO770">
        <v>0</v>
      </c>
      <c r="AP770">
        <v>4</v>
      </c>
      <c r="AQ770">
        <v>32.700000000000003</v>
      </c>
      <c r="AR770">
        <v>25.4</v>
      </c>
      <c r="AS770">
        <v>2.7</v>
      </c>
      <c r="AT770">
        <v>3.9</v>
      </c>
      <c r="AU770">
        <v>29.6</v>
      </c>
      <c r="AV770">
        <v>126.6</v>
      </c>
      <c r="AW770">
        <v>63.9</v>
      </c>
      <c r="AX770">
        <v>64.599999999999994</v>
      </c>
      <c r="AY770">
        <v>49.7</v>
      </c>
      <c r="AZ770">
        <v>53.9</v>
      </c>
      <c r="BA770">
        <v>48.4</v>
      </c>
      <c r="BB770" t="s">
        <v>63</v>
      </c>
      <c r="BC770" t="s">
        <v>64</v>
      </c>
      <c r="BD770" t="s">
        <v>65</v>
      </c>
      <c r="BE770" t="s">
        <v>64</v>
      </c>
      <c r="BF770" t="s">
        <v>64</v>
      </c>
      <c r="BG770" t="s">
        <v>96</v>
      </c>
      <c r="BH770">
        <v>3</v>
      </c>
      <c r="BI770">
        <v>3</v>
      </c>
      <c r="BJ770" t="s">
        <v>75</v>
      </c>
      <c r="BK770" t="s">
        <v>97</v>
      </c>
      <c r="BL770" t="s">
        <v>98</v>
      </c>
    </row>
    <row r="771" spans="1:64" x14ac:dyDescent="0.3">
      <c r="A771" t="s">
        <v>1710</v>
      </c>
      <c r="B771">
        <v>770</v>
      </c>
      <c r="C771" t="s">
        <v>307</v>
      </c>
      <c r="D771" t="s">
        <v>88</v>
      </c>
      <c r="E771" t="s">
        <v>1711</v>
      </c>
      <c r="F771">
        <f t="shared" si="24"/>
        <v>102</v>
      </c>
      <c r="G771">
        <f t="shared" si="25"/>
        <v>9</v>
      </c>
      <c r="H771">
        <v>0</v>
      </c>
      <c r="I771">
        <v>18</v>
      </c>
      <c r="K771">
        <v>1</v>
      </c>
      <c r="L771" t="s">
        <v>80</v>
      </c>
      <c r="M771">
        <v>0</v>
      </c>
      <c r="N771">
        <v>13</v>
      </c>
      <c r="P771">
        <v>1</v>
      </c>
      <c r="Q771" t="s">
        <v>80</v>
      </c>
      <c r="R771">
        <f>VLOOKUP(A771,Toche_corr!A:B,2,FALSE)</f>
        <v>3</v>
      </c>
      <c r="S771">
        <v>3</v>
      </c>
      <c r="V771" t="s">
        <v>90</v>
      </c>
      <c r="W771">
        <f>VLOOKUP(A771,Honda_corr!A:B,2,FALSE)</f>
        <v>2</v>
      </c>
      <c r="X771">
        <v>48</v>
      </c>
      <c r="AA771" t="s">
        <v>90</v>
      </c>
      <c r="AB771">
        <v>0</v>
      </c>
      <c r="AC771">
        <v>4</v>
      </c>
      <c r="AE771">
        <v>1</v>
      </c>
      <c r="AF771" t="s">
        <v>80</v>
      </c>
      <c r="AG771">
        <f>VLOOKUP(A771,Fusa_corr!A:B,2,FALSE)</f>
        <v>4</v>
      </c>
      <c r="AH771">
        <v>16</v>
      </c>
      <c r="AK771" t="s">
        <v>90</v>
      </c>
      <c r="AL771">
        <v>104</v>
      </c>
      <c r="AM771">
        <v>12</v>
      </c>
      <c r="AN771">
        <v>20</v>
      </c>
      <c r="AO771">
        <v>72</v>
      </c>
      <c r="AP771">
        <v>26</v>
      </c>
      <c r="AQ771">
        <v>15.9</v>
      </c>
      <c r="AR771">
        <v>9.8000000000000007</v>
      </c>
      <c r="AS771">
        <v>3</v>
      </c>
      <c r="AT771">
        <v>3.1</v>
      </c>
      <c r="AU771">
        <v>20.100000000000001</v>
      </c>
      <c r="AV771">
        <v>51.4</v>
      </c>
      <c r="AW771">
        <v>6.7</v>
      </c>
      <c r="AX771">
        <v>44.9</v>
      </c>
      <c r="AY771">
        <v>12.9</v>
      </c>
      <c r="AZ771">
        <v>41.1</v>
      </c>
      <c r="BA771">
        <v>10.9</v>
      </c>
      <c r="BB771" t="s">
        <v>63</v>
      </c>
      <c r="BC771" t="s">
        <v>64</v>
      </c>
      <c r="BD771" t="s">
        <v>65</v>
      </c>
      <c r="BE771" t="s">
        <v>64</v>
      </c>
      <c r="BF771" t="s">
        <v>64</v>
      </c>
      <c r="BG771" t="s">
        <v>135</v>
      </c>
      <c r="BH771">
        <v>3</v>
      </c>
      <c r="BI771">
        <v>1</v>
      </c>
      <c r="BJ771" t="s">
        <v>75</v>
      </c>
      <c r="BK771" t="s">
        <v>91</v>
      </c>
      <c r="BL771" t="s">
        <v>69</v>
      </c>
    </row>
    <row r="772" spans="1:64" x14ac:dyDescent="0.3">
      <c r="A772" t="s">
        <v>1712</v>
      </c>
      <c r="B772">
        <v>771</v>
      </c>
      <c r="C772" t="s">
        <v>307</v>
      </c>
      <c r="D772" t="s">
        <v>88</v>
      </c>
      <c r="E772" t="s">
        <v>1713</v>
      </c>
      <c r="F772">
        <f t="shared" si="24"/>
        <v>10</v>
      </c>
      <c r="G772">
        <f t="shared" si="25"/>
        <v>25</v>
      </c>
      <c r="M772">
        <f>VLOOKUP(A772,'San Agustin_corr'!A:B,2,FALSE)</f>
        <v>1</v>
      </c>
      <c r="N772">
        <v>0</v>
      </c>
      <c r="O772">
        <v>1</v>
      </c>
      <c r="Q772" t="s">
        <v>62</v>
      </c>
      <c r="R772">
        <f>VLOOKUP(A772,Toche_corr!A:B,2,FALSE)</f>
        <v>18</v>
      </c>
      <c r="S772">
        <v>9</v>
      </c>
      <c r="V772" t="s">
        <v>90</v>
      </c>
      <c r="AG772">
        <f>VLOOKUP(A772,Fusa_corr!A:B,2,FALSE)</f>
        <v>6</v>
      </c>
      <c r="AH772">
        <v>1</v>
      </c>
      <c r="AK772" t="s">
        <v>90</v>
      </c>
      <c r="AL772">
        <v>47</v>
      </c>
      <c r="AM772">
        <v>6</v>
      </c>
      <c r="AN772">
        <v>12</v>
      </c>
      <c r="AO772">
        <v>29</v>
      </c>
      <c r="AP772">
        <v>17</v>
      </c>
      <c r="AQ772">
        <v>16.2</v>
      </c>
      <c r="AR772">
        <v>9.3000000000000007</v>
      </c>
      <c r="AS772">
        <v>3.1</v>
      </c>
      <c r="AT772">
        <v>3.1</v>
      </c>
      <c r="AU772">
        <v>18.8</v>
      </c>
      <c r="AV772">
        <v>48.2</v>
      </c>
      <c r="AW772">
        <v>6.6</v>
      </c>
      <c r="AX772">
        <v>42.5</v>
      </c>
      <c r="AY772">
        <v>13.4</v>
      </c>
      <c r="AZ772">
        <v>38.299999999999997</v>
      </c>
      <c r="BA772">
        <v>11.4</v>
      </c>
      <c r="BB772" t="s">
        <v>63</v>
      </c>
      <c r="BC772" t="s">
        <v>64</v>
      </c>
      <c r="BD772" t="s">
        <v>65</v>
      </c>
      <c r="BE772" t="s">
        <v>64</v>
      </c>
      <c r="BF772" t="s">
        <v>64</v>
      </c>
      <c r="BG772" t="s">
        <v>66</v>
      </c>
      <c r="BH772">
        <v>1</v>
      </c>
      <c r="BI772">
        <v>1</v>
      </c>
      <c r="BJ772" t="s">
        <v>75</v>
      </c>
      <c r="BK772" t="s">
        <v>91</v>
      </c>
      <c r="BL772" t="s">
        <v>69</v>
      </c>
    </row>
    <row r="773" spans="1:64" x14ac:dyDescent="0.3">
      <c r="A773" s="2" t="s">
        <v>1805</v>
      </c>
      <c r="B773">
        <v>772</v>
      </c>
      <c r="C773" s="2" t="s">
        <v>1263</v>
      </c>
      <c r="D773" s="2" t="s">
        <v>1264</v>
      </c>
      <c r="E773" s="2"/>
      <c r="F773">
        <f t="shared" si="24"/>
        <v>0</v>
      </c>
      <c r="G773">
        <f t="shared" si="25"/>
        <v>1</v>
      </c>
      <c r="H773" s="2">
        <v>1</v>
      </c>
      <c r="I773" s="2">
        <v>0</v>
      </c>
      <c r="J773" s="2">
        <v>1</v>
      </c>
      <c r="K773" s="2"/>
      <c r="L773" s="2" t="s">
        <v>62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>
        <v>14</v>
      </c>
      <c r="AM773" s="2">
        <v>7</v>
      </c>
      <c r="AN773" s="2">
        <v>7</v>
      </c>
      <c r="AO773" s="2">
        <v>0</v>
      </c>
      <c r="AP773" s="2">
        <v>4</v>
      </c>
      <c r="AQ773" s="2">
        <v>17.8</v>
      </c>
      <c r="AR773" s="2">
        <v>11.4</v>
      </c>
      <c r="AS773" s="2">
        <v>8.8000000000000007</v>
      </c>
      <c r="AT773" s="2">
        <v>8.8000000000000007</v>
      </c>
      <c r="AU773" s="2">
        <v>12.9</v>
      </c>
      <c r="AV773" s="2">
        <v>119.2</v>
      </c>
      <c r="AW773" s="2">
        <v>43.2</v>
      </c>
      <c r="AX773" s="2">
        <v>71.599999999999994</v>
      </c>
      <c r="AY773" s="2">
        <v>37.6</v>
      </c>
      <c r="AZ773" s="2">
        <v>105.3</v>
      </c>
      <c r="BA773" s="2">
        <v>42</v>
      </c>
      <c r="BB773" s="2" t="s">
        <v>84</v>
      </c>
      <c r="BC773" s="2" t="s">
        <v>192</v>
      </c>
      <c r="BD773" s="2" t="s">
        <v>65</v>
      </c>
      <c r="BE773" s="2" t="s">
        <v>64</v>
      </c>
      <c r="BF773" s="2" t="s">
        <v>64</v>
      </c>
      <c r="BG773" s="2" t="s">
        <v>66</v>
      </c>
      <c r="BH773" s="2">
        <v>1</v>
      </c>
      <c r="BI773" s="2">
        <v>1</v>
      </c>
      <c r="BJ773" s="2" t="s">
        <v>67</v>
      </c>
      <c r="BK773" s="2" t="s">
        <v>68</v>
      </c>
      <c r="BL773" s="2" t="s">
        <v>69</v>
      </c>
    </row>
    <row r="774" spans="1:64" x14ac:dyDescent="0.3">
      <c r="A774" t="s">
        <v>1714</v>
      </c>
      <c r="B774">
        <v>773</v>
      </c>
      <c r="C774" t="s">
        <v>1263</v>
      </c>
      <c r="D774" t="s">
        <v>1264</v>
      </c>
      <c r="E774" t="s">
        <v>1715</v>
      </c>
      <c r="F774">
        <f t="shared" si="24"/>
        <v>30</v>
      </c>
      <c r="G774">
        <f t="shared" si="25"/>
        <v>7</v>
      </c>
      <c r="H774">
        <f>VLOOKUP(A774,Barbacoas_H_corr!A:B,2,FALSE)</f>
        <v>7</v>
      </c>
      <c r="I774">
        <v>30</v>
      </c>
      <c r="L774" t="s">
        <v>90</v>
      </c>
      <c r="AL774">
        <v>5</v>
      </c>
      <c r="AM774">
        <v>2</v>
      </c>
      <c r="AN774">
        <v>3</v>
      </c>
      <c r="AO774">
        <v>0</v>
      </c>
      <c r="AP774">
        <v>4</v>
      </c>
      <c r="AQ774">
        <v>24.1</v>
      </c>
      <c r="AR774">
        <v>14.6</v>
      </c>
      <c r="AS774">
        <v>10.9</v>
      </c>
      <c r="AT774">
        <v>10.8</v>
      </c>
      <c r="AU774">
        <v>14.9</v>
      </c>
      <c r="AV774">
        <v>135.19999999999999</v>
      </c>
      <c r="AW774">
        <v>46.9</v>
      </c>
      <c r="AX774">
        <v>85.9</v>
      </c>
      <c r="AY774">
        <v>35.299999999999997</v>
      </c>
      <c r="AZ774">
        <v>145</v>
      </c>
      <c r="BA774">
        <v>89.7</v>
      </c>
      <c r="BB774" t="s">
        <v>63</v>
      </c>
      <c r="BC774" t="s">
        <v>64</v>
      </c>
      <c r="BD774" t="s">
        <v>65</v>
      </c>
      <c r="BE774" t="s">
        <v>64</v>
      </c>
      <c r="BF774" t="s">
        <v>64</v>
      </c>
      <c r="BG774" t="s">
        <v>66</v>
      </c>
      <c r="BH774">
        <v>1</v>
      </c>
      <c r="BI774">
        <v>1</v>
      </c>
      <c r="BJ774" t="s">
        <v>67</v>
      </c>
      <c r="BK774" t="s">
        <v>68</v>
      </c>
      <c r="BL774" t="s">
        <v>69</v>
      </c>
    </row>
    <row r="775" spans="1:64" x14ac:dyDescent="0.3">
      <c r="A775" t="s">
        <v>1716</v>
      </c>
      <c r="B775">
        <v>774</v>
      </c>
      <c r="C775" t="s">
        <v>1263</v>
      </c>
      <c r="D775" t="s">
        <v>1264</v>
      </c>
      <c r="E775" t="s">
        <v>1717</v>
      </c>
      <c r="F775">
        <f t="shared" si="24"/>
        <v>0</v>
      </c>
      <c r="G775">
        <f t="shared" si="25"/>
        <v>3</v>
      </c>
      <c r="M775">
        <f>VLOOKUP(A775,'San Agustin_corr'!A:B,2,FALSE)</f>
        <v>3</v>
      </c>
      <c r="N775">
        <v>0</v>
      </c>
      <c r="O775">
        <v>1</v>
      </c>
      <c r="Q775" t="s">
        <v>62</v>
      </c>
      <c r="AL775">
        <v>19</v>
      </c>
      <c r="AM775">
        <v>8</v>
      </c>
      <c r="AN775">
        <v>11</v>
      </c>
      <c r="AO775">
        <v>0</v>
      </c>
      <c r="AP775">
        <v>8</v>
      </c>
      <c r="AQ775">
        <v>20.3</v>
      </c>
      <c r="AR775">
        <v>11.2</v>
      </c>
      <c r="AS775">
        <v>8.1999999999999993</v>
      </c>
      <c r="AT775">
        <v>9.1</v>
      </c>
      <c r="AU775">
        <v>13.4</v>
      </c>
      <c r="AV775">
        <v>121.2</v>
      </c>
      <c r="AW775">
        <v>46.3</v>
      </c>
      <c r="AX775">
        <v>74.2</v>
      </c>
      <c r="AY775">
        <v>38.4</v>
      </c>
      <c r="AZ775">
        <v>132.69999999999999</v>
      </c>
      <c r="BA775">
        <v>65.400000000000006</v>
      </c>
      <c r="BB775" t="s">
        <v>63</v>
      </c>
      <c r="BC775" t="s">
        <v>64</v>
      </c>
      <c r="BD775" t="s">
        <v>65</v>
      </c>
      <c r="BE775" t="s">
        <v>64</v>
      </c>
      <c r="BF775" t="s">
        <v>64</v>
      </c>
      <c r="BG775" t="s">
        <v>66</v>
      </c>
      <c r="BH775">
        <v>1</v>
      </c>
      <c r="BI775">
        <v>1</v>
      </c>
      <c r="BJ775" t="s">
        <v>116</v>
      </c>
      <c r="BK775" t="s">
        <v>91</v>
      </c>
      <c r="BL775" t="s">
        <v>69</v>
      </c>
    </row>
    <row r="776" spans="1:64" x14ac:dyDescent="0.3">
      <c r="A776" t="s">
        <v>1718</v>
      </c>
      <c r="B776">
        <v>775</v>
      </c>
      <c r="C776" t="s">
        <v>1263</v>
      </c>
      <c r="D776" t="s">
        <v>1264</v>
      </c>
      <c r="E776" t="s">
        <v>1719</v>
      </c>
      <c r="F776">
        <f t="shared" si="24"/>
        <v>0</v>
      </c>
      <c r="G776">
        <f t="shared" si="25"/>
        <v>3</v>
      </c>
      <c r="J776">
        <v>1</v>
      </c>
      <c r="L776" t="s">
        <v>62</v>
      </c>
      <c r="AB776">
        <f>VLOOKUP(A776,Florencia_corr!A:B,2,FALSE)</f>
        <v>3</v>
      </c>
      <c r="AC776">
        <v>0</v>
      </c>
      <c r="AD776">
        <v>1</v>
      </c>
      <c r="AF776" t="s">
        <v>62</v>
      </c>
      <c r="AL776">
        <v>20</v>
      </c>
      <c r="AM776">
        <v>9</v>
      </c>
      <c r="AN776">
        <v>10</v>
      </c>
      <c r="AO776">
        <v>1</v>
      </c>
      <c r="AP776">
        <v>8</v>
      </c>
      <c r="AQ776">
        <v>19.7</v>
      </c>
      <c r="AR776">
        <v>12.2</v>
      </c>
      <c r="AS776">
        <v>8.8000000000000007</v>
      </c>
      <c r="AT776">
        <v>9.4</v>
      </c>
      <c r="AU776">
        <v>12.4</v>
      </c>
      <c r="AV776">
        <v>122.5</v>
      </c>
      <c r="AW776">
        <v>44.3</v>
      </c>
      <c r="AX776">
        <v>78.400000000000006</v>
      </c>
      <c r="AY776">
        <v>36.1</v>
      </c>
      <c r="AZ776">
        <v>129</v>
      </c>
      <c r="BA776">
        <v>54</v>
      </c>
      <c r="BB776" t="s">
        <v>63</v>
      </c>
      <c r="BC776" t="s">
        <v>64</v>
      </c>
      <c r="BD776" t="s">
        <v>65</v>
      </c>
      <c r="BE776" t="s">
        <v>64</v>
      </c>
      <c r="BF776" t="s">
        <v>64</v>
      </c>
      <c r="BG776" t="s">
        <v>66</v>
      </c>
      <c r="BH776">
        <v>1</v>
      </c>
      <c r="BI776">
        <v>1</v>
      </c>
      <c r="BJ776" t="s">
        <v>75</v>
      </c>
      <c r="BK776" t="s">
        <v>91</v>
      </c>
      <c r="BL776" t="s">
        <v>69</v>
      </c>
    </row>
    <row r="777" spans="1:64" x14ac:dyDescent="0.3">
      <c r="A777" t="s">
        <v>1720</v>
      </c>
      <c r="B777">
        <v>776</v>
      </c>
      <c r="C777" t="s">
        <v>1263</v>
      </c>
      <c r="D777" t="s">
        <v>1264</v>
      </c>
      <c r="E777" t="s">
        <v>1721</v>
      </c>
      <c r="F777">
        <f t="shared" si="24"/>
        <v>0</v>
      </c>
      <c r="G777">
        <f t="shared" si="25"/>
        <v>2</v>
      </c>
      <c r="H777">
        <f>VLOOKUP(A777,Barbacoas_H_corr!A:B,2,FALSE)</f>
        <v>2</v>
      </c>
      <c r="I777">
        <v>0</v>
      </c>
      <c r="J777">
        <v>1</v>
      </c>
      <c r="L777" t="s">
        <v>62</v>
      </c>
      <c r="AL777">
        <v>4</v>
      </c>
      <c r="AM777">
        <v>2</v>
      </c>
      <c r="AN777">
        <v>2</v>
      </c>
      <c r="AO777">
        <v>0</v>
      </c>
      <c r="AP777">
        <v>4</v>
      </c>
      <c r="AQ777">
        <v>28.1</v>
      </c>
      <c r="AR777">
        <v>17.399999999999999</v>
      </c>
      <c r="AS777">
        <v>13.2</v>
      </c>
      <c r="AT777">
        <v>13.7</v>
      </c>
      <c r="AU777">
        <v>17.2</v>
      </c>
      <c r="AV777">
        <v>174</v>
      </c>
      <c r="AW777">
        <v>62.8</v>
      </c>
      <c r="AX777">
        <v>111.2</v>
      </c>
      <c r="AY777">
        <v>36.1</v>
      </c>
      <c r="AZ777">
        <v>154.1</v>
      </c>
      <c r="BA777">
        <v>141</v>
      </c>
      <c r="BB777" t="s">
        <v>63</v>
      </c>
      <c r="BC777" t="s">
        <v>64</v>
      </c>
      <c r="BD777" t="s">
        <v>65</v>
      </c>
      <c r="BE777" t="s">
        <v>64</v>
      </c>
      <c r="BF777" t="s">
        <v>64</v>
      </c>
      <c r="BG777" t="s">
        <v>66</v>
      </c>
      <c r="BH777">
        <v>1</v>
      </c>
      <c r="BI777">
        <v>1</v>
      </c>
      <c r="BJ777" t="s">
        <v>67</v>
      </c>
      <c r="BK777" t="s">
        <v>68</v>
      </c>
      <c r="BL777" t="s">
        <v>69</v>
      </c>
    </row>
    <row r="778" spans="1:64" x14ac:dyDescent="0.3">
      <c r="A778" t="s">
        <v>1722</v>
      </c>
      <c r="B778">
        <v>777</v>
      </c>
      <c r="C778" t="s">
        <v>1263</v>
      </c>
      <c r="D778" t="s">
        <v>1264</v>
      </c>
      <c r="E778" t="s">
        <v>1723</v>
      </c>
      <c r="F778">
        <f t="shared" si="24"/>
        <v>0</v>
      </c>
      <c r="G778">
        <f t="shared" si="25"/>
        <v>2</v>
      </c>
      <c r="AB778">
        <f>VLOOKUP(A778,Florencia_corr!A:B,2,FALSE)</f>
        <v>2</v>
      </c>
      <c r="AC778">
        <v>0</v>
      </c>
      <c r="AD778">
        <v>1</v>
      </c>
      <c r="AF778" t="s">
        <v>62</v>
      </c>
      <c r="AL778">
        <v>12</v>
      </c>
      <c r="AM778">
        <v>5</v>
      </c>
      <c r="AN778">
        <v>7</v>
      </c>
      <c r="AO778">
        <v>0</v>
      </c>
      <c r="AP778">
        <v>8</v>
      </c>
      <c r="AQ778">
        <v>24.8</v>
      </c>
      <c r="AR778">
        <v>15.5</v>
      </c>
      <c r="AS778">
        <v>10.199999999999999</v>
      </c>
      <c r="AT778">
        <v>12</v>
      </c>
      <c r="AU778">
        <v>14</v>
      </c>
      <c r="AV778">
        <v>153.5</v>
      </c>
      <c r="AW778">
        <v>54.1</v>
      </c>
      <c r="AX778">
        <v>100.4</v>
      </c>
      <c r="AY778">
        <v>35</v>
      </c>
      <c r="AZ778">
        <v>150.1</v>
      </c>
      <c r="BA778">
        <v>114</v>
      </c>
      <c r="BB778" t="s">
        <v>63</v>
      </c>
      <c r="BC778" t="s">
        <v>64</v>
      </c>
      <c r="BD778" t="s">
        <v>65</v>
      </c>
      <c r="BE778" t="s">
        <v>64</v>
      </c>
      <c r="BF778" t="s">
        <v>64</v>
      </c>
      <c r="BG778" t="s">
        <v>66</v>
      </c>
      <c r="BH778">
        <v>1</v>
      </c>
      <c r="BI778">
        <v>1</v>
      </c>
      <c r="BJ778" t="s">
        <v>67</v>
      </c>
      <c r="BK778" t="s">
        <v>68</v>
      </c>
      <c r="BL778" t="s">
        <v>69</v>
      </c>
    </row>
    <row r="779" spans="1:64" x14ac:dyDescent="0.3">
      <c r="A779" t="s">
        <v>1724</v>
      </c>
      <c r="B779">
        <v>778</v>
      </c>
      <c r="C779" t="s">
        <v>1263</v>
      </c>
      <c r="D779" t="s">
        <v>1264</v>
      </c>
      <c r="E779" t="s">
        <v>1725</v>
      </c>
      <c r="F779">
        <f t="shared" si="24"/>
        <v>9</v>
      </c>
      <c r="G779">
        <f t="shared" si="25"/>
        <v>11</v>
      </c>
      <c r="M779">
        <v>0</v>
      </c>
      <c r="N779">
        <v>1</v>
      </c>
      <c r="P779">
        <v>1</v>
      </c>
      <c r="Q779" t="s">
        <v>80</v>
      </c>
      <c r="R779">
        <f>VLOOKUP(A779,Toche_corr!A:B,2,FALSE)</f>
        <v>10</v>
      </c>
      <c r="S779">
        <v>8</v>
      </c>
      <c r="V779" t="s">
        <v>90</v>
      </c>
      <c r="AG779">
        <f>VLOOKUP(A779,Fusa_corr!A:B,2,FALSE)</f>
        <v>1</v>
      </c>
      <c r="AH779">
        <v>0</v>
      </c>
      <c r="AI779">
        <v>1</v>
      </c>
      <c r="AK779" t="s">
        <v>62</v>
      </c>
      <c r="AL779">
        <v>23</v>
      </c>
      <c r="AM779">
        <v>12</v>
      </c>
      <c r="AN779">
        <v>10</v>
      </c>
      <c r="AO779">
        <v>1</v>
      </c>
      <c r="AP779">
        <v>5</v>
      </c>
      <c r="AQ779">
        <v>18.899999999999999</v>
      </c>
      <c r="AR779">
        <v>11.7</v>
      </c>
      <c r="AS779">
        <v>8.5</v>
      </c>
      <c r="AT779">
        <v>8.9</v>
      </c>
      <c r="AU779">
        <v>14.3</v>
      </c>
      <c r="AV779">
        <v>125.7</v>
      </c>
      <c r="AW779">
        <v>46.9</v>
      </c>
      <c r="AX779">
        <v>78.3</v>
      </c>
      <c r="AY779">
        <v>37.5</v>
      </c>
      <c r="AZ779">
        <v>157.80000000000001</v>
      </c>
      <c r="BA779">
        <v>63.4</v>
      </c>
      <c r="BB779" t="s">
        <v>63</v>
      </c>
      <c r="BC779" t="s">
        <v>64</v>
      </c>
      <c r="BD779" t="s">
        <v>65</v>
      </c>
      <c r="BE779" t="s">
        <v>64</v>
      </c>
      <c r="BF779" t="s">
        <v>64</v>
      </c>
      <c r="BG779" t="s">
        <v>66</v>
      </c>
      <c r="BH779">
        <v>1</v>
      </c>
      <c r="BI779">
        <v>1</v>
      </c>
      <c r="BJ779" t="s">
        <v>116</v>
      </c>
      <c r="BK779" t="s">
        <v>116</v>
      </c>
      <c r="BL779" t="s">
        <v>69</v>
      </c>
    </row>
    <row r="780" spans="1:64" x14ac:dyDescent="0.3">
      <c r="A780" t="s">
        <v>1726</v>
      </c>
      <c r="B780">
        <v>779</v>
      </c>
      <c r="C780" t="s">
        <v>1263</v>
      </c>
      <c r="D780" t="s">
        <v>1264</v>
      </c>
      <c r="E780" t="s">
        <v>1727</v>
      </c>
      <c r="F780">
        <f t="shared" si="24"/>
        <v>0</v>
      </c>
      <c r="G780">
        <f t="shared" si="25"/>
        <v>1</v>
      </c>
      <c r="AB780">
        <f>VLOOKUP(A780,Florencia_corr!A:B,2,FALSE)</f>
        <v>1</v>
      </c>
      <c r="AC780">
        <v>0</v>
      </c>
      <c r="AD780">
        <v>1</v>
      </c>
      <c r="AF780" t="s">
        <v>62</v>
      </c>
      <c r="AL780">
        <v>10</v>
      </c>
      <c r="AM780">
        <v>4</v>
      </c>
      <c r="AN780">
        <v>6</v>
      </c>
      <c r="AO780">
        <v>0</v>
      </c>
      <c r="AP780">
        <v>6</v>
      </c>
      <c r="AQ780">
        <v>19.399999999999999</v>
      </c>
      <c r="AR780">
        <v>11</v>
      </c>
      <c r="AS780">
        <v>10.4</v>
      </c>
      <c r="AT780">
        <v>8.6</v>
      </c>
      <c r="AU780">
        <v>11.7</v>
      </c>
      <c r="AV780">
        <v>115.5</v>
      </c>
      <c r="AW780">
        <v>42</v>
      </c>
      <c r="AX780">
        <v>73.5</v>
      </c>
      <c r="AY780">
        <v>36.4</v>
      </c>
      <c r="AZ780">
        <v>122.7</v>
      </c>
      <c r="BA780">
        <v>43.4</v>
      </c>
      <c r="BB780" t="s">
        <v>84</v>
      </c>
      <c r="BC780" t="s">
        <v>192</v>
      </c>
      <c r="BD780" t="s">
        <v>65</v>
      </c>
      <c r="BE780" t="s">
        <v>64</v>
      </c>
      <c r="BF780" t="s">
        <v>64</v>
      </c>
      <c r="BG780" t="s">
        <v>66</v>
      </c>
      <c r="BH780">
        <v>1</v>
      </c>
      <c r="BI780">
        <v>1</v>
      </c>
      <c r="BJ780" t="s">
        <v>67</v>
      </c>
      <c r="BK780" t="s">
        <v>68</v>
      </c>
      <c r="BL780" t="s">
        <v>69</v>
      </c>
    </row>
    <row r="781" spans="1:64" x14ac:dyDescent="0.3">
      <c r="A781" t="s">
        <v>1728</v>
      </c>
      <c r="B781">
        <v>780</v>
      </c>
      <c r="C781" t="s">
        <v>1263</v>
      </c>
      <c r="D781" t="s">
        <v>1264</v>
      </c>
      <c r="E781" t="s">
        <v>1729</v>
      </c>
      <c r="F781">
        <f t="shared" si="24"/>
        <v>2</v>
      </c>
      <c r="G781">
        <f t="shared" si="25"/>
        <v>13</v>
      </c>
      <c r="H781">
        <f>VLOOKUP(A781,Barbacoas_H_corr!A:B,2,FALSE)</f>
        <v>10</v>
      </c>
      <c r="I781">
        <v>2</v>
      </c>
      <c r="L781" t="s">
        <v>90</v>
      </c>
      <c r="AB781">
        <f>VLOOKUP(A781,Florencia_corr!A:B,2,FALSE)</f>
        <v>3</v>
      </c>
      <c r="AC781">
        <v>0</v>
      </c>
      <c r="AD781">
        <v>1</v>
      </c>
      <c r="AF781" t="s">
        <v>62</v>
      </c>
      <c r="AL781">
        <v>22</v>
      </c>
      <c r="AM781">
        <v>10</v>
      </c>
      <c r="AN781">
        <v>12</v>
      </c>
      <c r="AO781">
        <v>0</v>
      </c>
      <c r="AP781">
        <v>8</v>
      </c>
      <c r="AQ781">
        <v>19.899999999999999</v>
      </c>
      <c r="AR781">
        <v>11.7</v>
      </c>
      <c r="AS781">
        <v>8.9</v>
      </c>
      <c r="AT781">
        <v>9.8000000000000007</v>
      </c>
      <c r="AU781">
        <v>13.1</v>
      </c>
      <c r="AV781">
        <v>113.1</v>
      </c>
      <c r="AW781">
        <v>42.8</v>
      </c>
      <c r="AX781">
        <v>70.3</v>
      </c>
      <c r="AY781">
        <v>37.9</v>
      </c>
      <c r="AZ781">
        <v>130.9</v>
      </c>
      <c r="BA781">
        <v>53.8</v>
      </c>
      <c r="BB781" t="s">
        <v>63</v>
      </c>
      <c r="BC781" t="s">
        <v>64</v>
      </c>
      <c r="BD781" t="s">
        <v>65</v>
      </c>
      <c r="BE781" t="s">
        <v>64</v>
      </c>
      <c r="BF781" t="s">
        <v>64</v>
      </c>
      <c r="BG781" t="s">
        <v>66</v>
      </c>
      <c r="BH781">
        <v>1</v>
      </c>
      <c r="BI781">
        <v>1</v>
      </c>
      <c r="BJ781" t="s">
        <v>116</v>
      </c>
      <c r="BK781" t="s">
        <v>116</v>
      </c>
      <c r="BL781" t="s">
        <v>69</v>
      </c>
    </row>
    <row r="782" spans="1:64" x14ac:dyDescent="0.3">
      <c r="A782" t="s">
        <v>1730</v>
      </c>
      <c r="B782">
        <v>781</v>
      </c>
      <c r="C782" t="s">
        <v>1263</v>
      </c>
      <c r="D782" t="s">
        <v>1264</v>
      </c>
      <c r="E782" t="s">
        <v>1731</v>
      </c>
      <c r="F782">
        <f t="shared" si="24"/>
        <v>19</v>
      </c>
      <c r="G782">
        <f t="shared" si="25"/>
        <v>4</v>
      </c>
      <c r="H782">
        <v>0</v>
      </c>
      <c r="I782">
        <v>1</v>
      </c>
      <c r="K782">
        <v>1</v>
      </c>
      <c r="L782" t="s">
        <v>80</v>
      </c>
      <c r="AB782">
        <f>VLOOKUP(A782,Florencia_corr!A:B,2,FALSE)</f>
        <v>4</v>
      </c>
      <c r="AC782">
        <v>18</v>
      </c>
      <c r="AF782" t="s">
        <v>90</v>
      </c>
      <c r="AL782">
        <v>16</v>
      </c>
      <c r="AM782">
        <v>7</v>
      </c>
      <c r="AN782">
        <v>8</v>
      </c>
      <c r="AO782">
        <v>1</v>
      </c>
      <c r="AP782">
        <v>8</v>
      </c>
      <c r="AQ782">
        <v>25.2</v>
      </c>
      <c r="AR782">
        <v>15</v>
      </c>
      <c r="AS782">
        <v>10.1</v>
      </c>
      <c r="AT782">
        <v>11.7</v>
      </c>
      <c r="AU782">
        <v>14.2</v>
      </c>
      <c r="AV782">
        <v>146.1</v>
      </c>
      <c r="AW782">
        <v>50.6</v>
      </c>
      <c r="AX782">
        <v>95.6</v>
      </c>
      <c r="AY782">
        <v>34.6</v>
      </c>
      <c r="AZ782">
        <v>158.4</v>
      </c>
      <c r="BA782">
        <v>89.7</v>
      </c>
      <c r="BB782" t="s">
        <v>63</v>
      </c>
      <c r="BC782" t="s">
        <v>64</v>
      </c>
      <c r="BD782" t="s">
        <v>65</v>
      </c>
      <c r="BE782" t="s">
        <v>64</v>
      </c>
      <c r="BF782" t="s">
        <v>64</v>
      </c>
      <c r="BG782" t="s">
        <v>66</v>
      </c>
      <c r="BH782">
        <v>1</v>
      </c>
      <c r="BI782">
        <v>1</v>
      </c>
      <c r="BJ782" t="s">
        <v>116</v>
      </c>
      <c r="BK782" t="s">
        <v>68</v>
      </c>
      <c r="BL782" t="s">
        <v>69</v>
      </c>
    </row>
    <row r="783" spans="1:64" x14ac:dyDescent="0.3">
      <c r="A783" t="s">
        <v>1732</v>
      </c>
      <c r="B783">
        <v>782</v>
      </c>
      <c r="C783" t="s">
        <v>347</v>
      </c>
      <c r="D783" t="s">
        <v>88</v>
      </c>
      <c r="E783" t="s">
        <v>1733</v>
      </c>
      <c r="F783">
        <f t="shared" si="24"/>
        <v>0</v>
      </c>
      <c r="G783">
        <f t="shared" si="25"/>
        <v>4</v>
      </c>
      <c r="AB783">
        <f>VLOOKUP(A783,Florencia_corr!A:B,2,FALSE)</f>
        <v>4</v>
      </c>
      <c r="AC783">
        <v>0</v>
      </c>
      <c r="AD783">
        <v>1</v>
      </c>
      <c r="AF783" t="s">
        <v>62</v>
      </c>
      <c r="AL783">
        <v>45</v>
      </c>
      <c r="AM783">
        <v>11</v>
      </c>
      <c r="AN783">
        <v>26</v>
      </c>
      <c r="AO783">
        <v>8</v>
      </c>
      <c r="AP783">
        <v>4</v>
      </c>
      <c r="AQ783">
        <v>23.5</v>
      </c>
      <c r="AR783">
        <v>10.9</v>
      </c>
      <c r="AS783">
        <v>4.5999999999999996</v>
      </c>
      <c r="AT783">
        <v>6</v>
      </c>
      <c r="AU783">
        <v>30</v>
      </c>
      <c r="AV783">
        <v>110.8</v>
      </c>
      <c r="AW783">
        <v>23.6</v>
      </c>
      <c r="AX783">
        <v>88</v>
      </c>
      <c r="AY783">
        <v>21.2</v>
      </c>
      <c r="AZ783">
        <v>90</v>
      </c>
      <c r="BA783">
        <v>54</v>
      </c>
      <c r="BB783" t="s">
        <v>63</v>
      </c>
      <c r="BC783" t="s">
        <v>64</v>
      </c>
      <c r="BD783" t="s">
        <v>65</v>
      </c>
      <c r="BE783" t="s">
        <v>64</v>
      </c>
      <c r="BF783" t="s">
        <v>64</v>
      </c>
      <c r="BG783" t="s">
        <v>66</v>
      </c>
      <c r="BH783">
        <v>1</v>
      </c>
      <c r="BI783">
        <v>1</v>
      </c>
      <c r="BJ783" t="s">
        <v>116</v>
      </c>
      <c r="BK783" t="s">
        <v>91</v>
      </c>
      <c r="BL783" t="s">
        <v>77</v>
      </c>
    </row>
    <row r="784" spans="1:64" x14ac:dyDescent="0.3">
      <c r="A784" t="s">
        <v>1734</v>
      </c>
      <c r="B784">
        <v>783</v>
      </c>
      <c r="C784" t="s">
        <v>347</v>
      </c>
      <c r="D784" t="s">
        <v>88</v>
      </c>
      <c r="E784" t="s">
        <v>1735</v>
      </c>
      <c r="F784">
        <f t="shared" si="24"/>
        <v>188</v>
      </c>
      <c r="G784">
        <f t="shared" si="25"/>
        <v>17</v>
      </c>
      <c r="M784">
        <v>0</v>
      </c>
      <c r="N784">
        <v>1</v>
      </c>
      <c r="P784">
        <v>1</v>
      </c>
      <c r="Q784" t="s">
        <v>80</v>
      </c>
      <c r="R784">
        <f>VLOOKUP(A784,Toche_corr!A:B,2,FALSE)</f>
        <v>16</v>
      </c>
      <c r="S784">
        <v>135</v>
      </c>
      <c r="V784" t="s">
        <v>90</v>
      </c>
      <c r="AG784">
        <f>VLOOKUP(A784,Fusa_corr!A:B,2,FALSE)</f>
        <v>1</v>
      </c>
      <c r="AH784">
        <v>52</v>
      </c>
      <c r="AK784" t="s">
        <v>90</v>
      </c>
      <c r="AL784">
        <v>36</v>
      </c>
      <c r="AM784">
        <v>14</v>
      </c>
      <c r="AN784">
        <v>17</v>
      </c>
      <c r="AO784">
        <v>5</v>
      </c>
      <c r="AP784">
        <v>11</v>
      </c>
      <c r="AQ784">
        <v>30.3</v>
      </c>
      <c r="AR784">
        <v>17</v>
      </c>
      <c r="AS784">
        <v>6.9</v>
      </c>
      <c r="AT784">
        <v>8.1999999999999993</v>
      </c>
      <c r="AU784">
        <v>43.6</v>
      </c>
      <c r="AV784">
        <v>151.30000000000001</v>
      </c>
      <c r="AW784">
        <v>28.8</v>
      </c>
      <c r="AX784">
        <v>122.7</v>
      </c>
      <c r="AY784">
        <v>19</v>
      </c>
      <c r="AZ784">
        <v>143</v>
      </c>
      <c r="BA784">
        <v>143</v>
      </c>
      <c r="BB784" t="s">
        <v>63</v>
      </c>
      <c r="BC784" t="s">
        <v>64</v>
      </c>
      <c r="BD784" t="s">
        <v>65</v>
      </c>
      <c r="BE784" t="s">
        <v>64</v>
      </c>
      <c r="BF784" t="s">
        <v>64</v>
      </c>
      <c r="BG784" t="s">
        <v>66</v>
      </c>
      <c r="BH784">
        <v>2</v>
      </c>
      <c r="BI784">
        <v>1</v>
      </c>
      <c r="BJ784" t="s">
        <v>116</v>
      </c>
      <c r="BK784" t="s">
        <v>91</v>
      </c>
      <c r="BL784" t="s">
        <v>77</v>
      </c>
    </row>
    <row r="785" spans="1:64" x14ac:dyDescent="0.3">
      <c r="A785" t="s">
        <v>1736</v>
      </c>
      <c r="B785">
        <v>784</v>
      </c>
      <c r="C785" t="s">
        <v>347</v>
      </c>
      <c r="D785" t="s">
        <v>88</v>
      </c>
      <c r="E785" t="s">
        <v>1737</v>
      </c>
      <c r="F785">
        <f t="shared" si="24"/>
        <v>108</v>
      </c>
      <c r="G785">
        <f t="shared" si="25"/>
        <v>25</v>
      </c>
      <c r="M785">
        <f>VLOOKUP(A785,'San Agustin_corr'!A:B,2,FALSE)</f>
        <v>8</v>
      </c>
      <c r="N785">
        <v>46</v>
      </c>
      <c r="Q785" t="s">
        <v>90</v>
      </c>
      <c r="R785">
        <f>VLOOKUP(A785,Toche_corr!A:B,2,FALSE)</f>
        <v>2</v>
      </c>
      <c r="S785">
        <v>10</v>
      </c>
      <c r="V785" t="s">
        <v>90</v>
      </c>
      <c r="W785">
        <f>VLOOKUP(A785,Honda_corr!A:B,2,FALSE)</f>
        <v>4</v>
      </c>
      <c r="X785">
        <v>26</v>
      </c>
      <c r="AA785" t="s">
        <v>90</v>
      </c>
      <c r="AB785">
        <f>VLOOKUP(A785,Florencia_corr!A:B,2,FALSE)</f>
        <v>6</v>
      </c>
      <c r="AC785">
        <v>24</v>
      </c>
      <c r="AF785" t="s">
        <v>90</v>
      </c>
      <c r="AG785">
        <f>VLOOKUP(A785,Fusa_corr!A:B,2,FALSE)</f>
        <v>5</v>
      </c>
      <c r="AH785">
        <v>2</v>
      </c>
      <c r="AK785" t="s">
        <v>90</v>
      </c>
      <c r="AL785">
        <v>71</v>
      </c>
      <c r="AM785">
        <v>6</v>
      </c>
      <c r="AN785">
        <v>10</v>
      </c>
      <c r="AO785">
        <v>55</v>
      </c>
      <c r="AP785">
        <v>3</v>
      </c>
      <c r="AQ785">
        <v>21.6</v>
      </c>
      <c r="AR785">
        <v>12.8</v>
      </c>
      <c r="AS785">
        <v>6.1</v>
      </c>
      <c r="AT785">
        <v>6.6</v>
      </c>
      <c r="AU785">
        <v>33.799999999999997</v>
      </c>
      <c r="AV785">
        <v>110.4</v>
      </c>
      <c r="AW785">
        <v>23.4</v>
      </c>
      <c r="AX785">
        <v>88.2</v>
      </c>
      <c r="AY785">
        <v>21</v>
      </c>
      <c r="AZ785">
        <v>87.7</v>
      </c>
      <c r="BA785">
        <v>63.8</v>
      </c>
      <c r="BB785" t="s">
        <v>63</v>
      </c>
      <c r="BC785" t="s">
        <v>64</v>
      </c>
      <c r="BD785" t="s">
        <v>65</v>
      </c>
      <c r="BE785" t="s">
        <v>64</v>
      </c>
      <c r="BF785" t="s">
        <v>64</v>
      </c>
      <c r="BG785" t="s">
        <v>66</v>
      </c>
      <c r="BH785">
        <v>2</v>
      </c>
      <c r="BI785">
        <v>1</v>
      </c>
      <c r="BJ785" t="s">
        <v>116</v>
      </c>
      <c r="BK785" t="s">
        <v>116</v>
      </c>
      <c r="BL785" t="s">
        <v>69</v>
      </c>
    </row>
    <row r="786" spans="1:64" x14ac:dyDescent="0.3">
      <c r="A786" t="s">
        <v>1738</v>
      </c>
      <c r="B786">
        <v>785</v>
      </c>
      <c r="C786" t="s">
        <v>347</v>
      </c>
      <c r="D786" t="s">
        <v>88</v>
      </c>
      <c r="E786" t="s">
        <v>1739</v>
      </c>
      <c r="F786">
        <f t="shared" si="24"/>
        <v>30</v>
      </c>
      <c r="G786">
        <f t="shared" si="25"/>
        <v>3</v>
      </c>
      <c r="M786">
        <v>0</v>
      </c>
      <c r="N786">
        <v>2</v>
      </c>
      <c r="P786">
        <v>1</v>
      </c>
      <c r="Q786" t="s">
        <v>80</v>
      </c>
      <c r="W786">
        <f>VLOOKUP(A786,Honda_corr!A:B,2,FALSE)</f>
        <v>3</v>
      </c>
      <c r="X786">
        <v>28</v>
      </c>
      <c r="AA786" t="s">
        <v>90</v>
      </c>
      <c r="AL786">
        <v>27</v>
      </c>
      <c r="AM786">
        <v>11</v>
      </c>
      <c r="AN786">
        <v>10</v>
      </c>
      <c r="AO786">
        <v>6</v>
      </c>
      <c r="AP786">
        <v>4</v>
      </c>
      <c r="AQ786">
        <v>22.2</v>
      </c>
      <c r="AR786">
        <v>13.4</v>
      </c>
      <c r="AS786">
        <v>5.0999999999999996</v>
      </c>
      <c r="AT786">
        <v>6</v>
      </c>
      <c r="AU786">
        <v>32.4</v>
      </c>
      <c r="AV786">
        <v>111.6</v>
      </c>
      <c r="AW786">
        <v>24.8</v>
      </c>
      <c r="AX786">
        <v>85.8</v>
      </c>
      <c r="AY786">
        <v>22.4</v>
      </c>
      <c r="AZ786">
        <v>92.1</v>
      </c>
      <c r="BA786">
        <v>69.099999999999994</v>
      </c>
      <c r="BB786" t="s">
        <v>63</v>
      </c>
      <c r="BC786" t="s">
        <v>64</v>
      </c>
      <c r="BD786" t="s">
        <v>65</v>
      </c>
      <c r="BE786" t="s">
        <v>64</v>
      </c>
      <c r="BF786" t="s">
        <v>64</v>
      </c>
      <c r="BG786" t="s">
        <v>66</v>
      </c>
      <c r="BH786">
        <v>1</v>
      </c>
      <c r="BI786">
        <v>1</v>
      </c>
      <c r="BJ786" t="s">
        <v>67</v>
      </c>
      <c r="BK786" t="s">
        <v>68</v>
      </c>
      <c r="BL786" t="s">
        <v>69</v>
      </c>
    </row>
    <row r="787" spans="1:64" x14ac:dyDescent="0.3">
      <c r="A787" t="s">
        <v>1740</v>
      </c>
      <c r="B787">
        <v>786</v>
      </c>
      <c r="C787" t="s">
        <v>347</v>
      </c>
      <c r="D787" t="s">
        <v>88</v>
      </c>
      <c r="E787" t="s">
        <v>1741</v>
      </c>
      <c r="F787">
        <f t="shared" si="24"/>
        <v>1</v>
      </c>
      <c r="G787">
        <f t="shared" si="25"/>
        <v>2</v>
      </c>
      <c r="M787">
        <f>VLOOKUP(A787,'San Agustin_corr'!A:B,2,FALSE)</f>
        <v>2</v>
      </c>
      <c r="N787">
        <v>0</v>
      </c>
      <c r="O787">
        <v>1</v>
      </c>
      <c r="Q787" t="s">
        <v>62</v>
      </c>
      <c r="R787">
        <v>0</v>
      </c>
      <c r="S787">
        <v>1</v>
      </c>
      <c r="U787">
        <v>1</v>
      </c>
      <c r="V787" t="s">
        <v>80</v>
      </c>
      <c r="AL787">
        <v>14</v>
      </c>
      <c r="AM787">
        <v>5</v>
      </c>
      <c r="AN787">
        <v>7</v>
      </c>
      <c r="AO787">
        <v>2</v>
      </c>
      <c r="AP787">
        <v>5</v>
      </c>
      <c r="AQ787">
        <v>23.7</v>
      </c>
      <c r="AR787">
        <v>12.6</v>
      </c>
      <c r="AS787">
        <v>5.3</v>
      </c>
      <c r="AT787">
        <v>6.2</v>
      </c>
      <c r="AU787">
        <v>27.1</v>
      </c>
      <c r="AV787">
        <v>117.1</v>
      </c>
      <c r="AW787">
        <v>29.9</v>
      </c>
      <c r="AX787">
        <v>87</v>
      </c>
      <c r="AY787">
        <v>25.6</v>
      </c>
      <c r="AZ787">
        <v>87.2</v>
      </c>
      <c r="BA787">
        <v>62.4</v>
      </c>
      <c r="BB787" t="s">
        <v>63</v>
      </c>
      <c r="BC787" t="s">
        <v>64</v>
      </c>
      <c r="BD787" t="s">
        <v>65</v>
      </c>
      <c r="BE787" t="s">
        <v>64</v>
      </c>
      <c r="BF787" t="s">
        <v>64</v>
      </c>
      <c r="BG787" t="s">
        <v>66</v>
      </c>
      <c r="BH787">
        <v>1</v>
      </c>
      <c r="BI787">
        <v>1</v>
      </c>
      <c r="BJ787" t="s">
        <v>67</v>
      </c>
      <c r="BK787" t="s">
        <v>68</v>
      </c>
      <c r="BL787" t="s">
        <v>69</v>
      </c>
    </row>
    <row r="788" spans="1:64" x14ac:dyDescent="0.3">
      <c r="A788" t="s">
        <v>1742</v>
      </c>
      <c r="B788">
        <v>787</v>
      </c>
      <c r="C788" t="s">
        <v>347</v>
      </c>
      <c r="D788" t="s">
        <v>88</v>
      </c>
      <c r="E788" t="s">
        <v>1743</v>
      </c>
      <c r="F788">
        <f t="shared" si="24"/>
        <v>3</v>
      </c>
      <c r="G788">
        <f t="shared" si="25"/>
        <v>0</v>
      </c>
      <c r="R788">
        <v>0</v>
      </c>
      <c r="S788">
        <v>3</v>
      </c>
      <c r="U788">
        <v>1</v>
      </c>
      <c r="V788" t="s">
        <v>80</v>
      </c>
      <c r="AL788">
        <v>28</v>
      </c>
      <c r="AM788">
        <v>13</v>
      </c>
      <c r="AN788">
        <v>14</v>
      </c>
      <c r="AO788">
        <v>1</v>
      </c>
      <c r="AP788">
        <v>6</v>
      </c>
      <c r="AQ788">
        <v>26.9</v>
      </c>
      <c r="AR788">
        <v>14.6</v>
      </c>
      <c r="AS788">
        <v>6</v>
      </c>
      <c r="AT788">
        <v>6.7</v>
      </c>
      <c r="AU788">
        <v>34.4</v>
      </c>
      <c r="AV788">
        <v>124.7</v>
      </c>
      <c r="AW788">
        <v>23.1</v>
      </c>
      <c r="AX788">
        <v>102.4</v>
      </c>
      <c r="AY788">
        <v>18.399999999999999</v>
      </c>
      <c r="AZ788">
        <v>112.3</v>
      </c>
      <c r="BA788">
        <v>84.9</v>
      </c>
      <c r="BB788" t="s">
        <v>63</v>
      </c>
      <c r="BC788" t="s">
        <v>64</v>
      </c>
      <c r="BD788" t="s">
        <v>65</v>
      </c>
      <c r="BE788" t="s">
        <v>64</v>
      </c>
      <c r="BF788" t="s">
        <v>64</v>
      </c>
      <c r="BG788" t="s">
        <v>66</v>
      </c>
      <c r="BH788">
        <v>1</v>
      </c>
      <c r="BI788">
        <v>1</v>
      </c>
      <c r="BJ788" t="s">
        <v>116</v>
      </c>
      <c r="BK788" t="s">
        <v>91</v>
      </c>
      <c r="BL788" t="s">
        <v>77</v>
      </c>
    </row>
    <row r="789" spans="1:64" x14ac:dyDescent="0.3">
      <c r="A789" t="s">
        <v>1744</v>
      </c>
      <c r="B789">
        <v>788</v>
      </c>
      <c r="C789" t="s">
        <v>209</v>
      </c>
      <c r="D789" t="s">
        <v>88</v>
      </c>
      <c r="E789" t="s">
        <v>1745</v>
      </c>
      <c r="F789">
        <f t="shared" si="24"/>
        <v>26</v>
      </c>
      <c r="G789">
        <f t="shared" si="25"/>
        <v>6</v>
      </c>
      <c r="H789">
        <f>VLOOKUP(A789,Barbacoas_H_corr!A:B,2,FALSE)</f>
        <v>5</v>
      </c>
      <c r="I789">
        <v>13</v>
      </c>
      <c r="L789" t="s">
        <v>90</v>
      </c>
      <c r="W789">
        <v>0</v>
      </c>
      <c r="X789">
        <v>3</v>
      </c>
      <c r="Z789">
        <v>1</v>
      </c>
      <c r="AA789" t="s">
        <v>80</v>
      </c>
      <c r="AB789">
        <f>VLOOKUP(A789,Florencia_corr!A:B,2,FALSE)</f>
        <v>1</v>
      </c>
      <c r="AC789">
        <v>10</v>
      </c>
      <c r="AF789" t="s">
        <v>90</v>
      </c>
      <c r="AL789">
        <v>8</v>
      </c>
      <c r="AM789">
        <v>2</v>
      </c>
      <c r="AN789">
        <v>3</v>
      </c>
      <c r="AO789">
        <v>3</v>
      </c>
      <c r="AP789">
        <v>4</v>
      </c>
      <c r="AQ789">
        <v>8.3000000000000007</v>
      </c>
      <c r="AR789">
        <v>5</v>
      </c>
      <c r="AS789">
        <v>3.2</v>
      </c>
      <c r="AT789">
        <v>3.1</v>
      </c>
      <c r="AU789">
        <v>13.7</v>
      </c>
      <c r="AV789">
        <v>48.2</v>
      </c>
      <c r="AW789">
        <v>8.6999999999999993</v>
      </c>
      <c r="AX789">
        <v>36.9</v>
      </c>
      <c r="AY789">
        <v>19.2</v>
      </c>
      <c r="AZ789">
        <v>40.700000000000003</v>
      </c>
      <c r="BA789">
        <v>7</v>
      </c>
      <c r="BB789" t="s">
        <v>63</v>
      </c>
      <c r="BC789" t="s">
        <v>64</v>
      </c>
      <c r="BD789" t="s">
        <v>65</v>
      </c>
      <c r="BE789" t="s">
        <v>64</v>
      </c>
      <c r="BF789" t="s">
        <v>64</v>
      </c>
      <c r="BG789" t="s">
        <v>135</v>
      </c>
      <c r="BH789">
        <v>2</v>
      </c>
      <c r="BI789">
        <v>1</v>
      </c>
      <c r="BJ789" t="s">
        <v>116</v>
      </c>
      <c r="BK789" t="s">
        <v>91</v>
      </c>
      <c r="BL789" t="s">
        <v>69</v>
      </c>
    </row>
    <row r="790" spans="1:64" x14ac:dyDescent="0.3">
      <c r="A790" t="s">
        <v>1746</v>
      </c>
      <c r="B790">
        <v>789</v>
      </c>
      <c r="C790" t="s">
        <v>209</v>
      </c>
      <c r="D790" t="s">
        <v>88</v>
      </c>
      <c r="E790" t="s">
        <v>1747</v>
      </c>
      <c r="F790">
        <f t="shared" si="24"/>
        <v>160</v>
      </c>
      <c r="G790">
        <f t="shared" si="25"/>
        <v>5</v>
      </c>
      <c r="H790">
        <v>0</v>
      </c>
      <c r="I790">
        <v>24</v>
      </c>
      <c r="K790">
        <v>1</v>
      </c>
      <c r="L790" t="s">
        <v>80</v>
      </c>
      <c r="M790">
        <f>VLOOKUP(A790,'San Agustin_corr'!A:B,2,FALSE)</f>
        <v>2</v>
      </c>
      <c r="N790">
        <v>37</v>
      </c>
      <c r="Q790" t="s">
        <v>90</v>
      </c>
      <c r="R790">
        <v>0</v>
      </c>
      <c r="S790">
        <v>9</v>
      </c>
      <c r="U790">
        <v>1</v>
      </c>
      <c r="V790" t="s">
        <v>80</v>
      </c>
      <c r="W790">
        <f>VLOOKUP(A790,Honda_corr!A:B,2,FALSE)</f>
        <v>1</v>
      </c>
      <c r="X790">
        <v>22</v>
      </c>
      <c r="AA790" t="s">
        <v>90</v>
      </c>
      <c r="AB790">
        <f>VLOOKUP(A790,Florencia_corr!A:B,2,FALSE)</f>
        <v>1</v>
      </c>
      <c r="AC790">
        <v>68</v>
      </c>
      <c r="AF790" t="s">
        <v>90</v>
      </c>
      <c r="AG790">
        <f>VLOOKUP(A790,Fusa_corr!A:B,2,FALSE)</f>
        <v>1</v>
      </c>
      <c r="AH790">
        <v>0</v>
      </c>
      <c r="AI790">
        <v>1</v>
      </c>
      <c r="AK790" t="s">
        <v>62</v>
      </c>
      <c r="AL790">
        <v>55</v>
      </c>
      <c r="AM790">
        <v>15</v>
      </c>
      <c r="AN790">
        <v>13</v>
      </c>
      <c r="AO790">
        <v>27</v>
      </c>
      <c r="AP790">
        <v>4</v>
      </c>
      <c r="AQ790">
        <v>23.5</v>
      </c>
      <c r="AR790">
        <v>17.399999999999999</v>
      </c>
      <c r="AS790">
        <v>9.6999999999999993</v>
      </c>
      <c r="AT790">
        <v>7.4</v>
      </c>
      <c r="AU790">
        <v>18.7</v>
      </c>
      <c r="AV790">
        <v>108.8</v>
      </c>
      <c r="AW790">
        <v>25.5</v>
      </c>
      <c r="AX790">
        <v>81.599999999999994</v>
      </c>
      <c r="AY790">
        <v>23.7</v>
      </c>
      <c r="AZ790">
        <v>91.9</v>
      </c>
      <c r="BA790">
        <v>37.4</v>
      </c>
      <c r="BB790" t="s">
        <v>63</v>
      </c>
      <c r="BC790" t="s">
        <v>64</v>
      </c>
      <c r="BD790" t="s">
        <v>65</v>
      </c>
      <c r="BE790" t="s">
        <v>64</v>
      </c>
      <c r="BF790" t="s">
        <v>64</v>
      </c>
      <c r="BG790" t="s">
        <v>176</v>
      </c>
      <c r="BH790">
        <v>3</v>
      </c>
      <c r="BI790">
        <v>1</v>
      </c>
      <c r="BJ790" t="s">
        <v>75</v>
      </c>
      <c r="BK790" t="s">
        <v>91</v>
      </c>
      <c r="BL790" t="s">
        <v>69</v>
      </c>
    </row>
    <row r="791" spans="1:64" x14ac:dyDescent="0.3">
      <c r="A791" t="s">
        <v>1748</v>
      </c>
      <c r="B791">
        <v>790</v>
      </c>
      <c r="C791" t="s">
        <v>209</v>
      </c>
      <c r="D791" t="s">
        <v>88</v>
      </c>
      <c r="E791" t="s">
        <v>1749</v>
      </c>
      <c r="F791">
        <f t="shared" si="24"/>
        <v>1</v>
      </c>
      <c r="G791">
        <f t="shared" si="25"/>
        <v>0</v>
      </c>
      <c r="M791">
        <v>0</v>
      </c>
      <c r="N791">
        <v>1</v>
      </c>
      <c r="P791">
        <v>1</v>
      </c>
      <c r="Q791" t="s">
        <v>80</v>
      </c>
      <c r="AL791">
        <v>11</v>
      </c>
      <c r="AM791">
        <v>5</v>
      </c>
      <c r="AN791">
        <v>5</v>
      </c>
      <c r="AO791">
        <v>1</v>
      </c>
      <c r="AP791">
        <v>4</v>
      </c>
      <c r="AQ791">
        <v>20.100000000000001</v>
      </c>
      <c r="AR791">
        <v>11.5</v>
      </c>
      <c r="AS791">
        <v>6.5</v>
      </c>
      <c r="AT791">
        <v>5.4</v>
      </c>
      <c r="AU791">
        <v>17.899999999999999</v>
      </c>
      <c r="AV791">
        <v>105.6</v>
      </c>
      <c r="AW791">
        <v>34.200000000000003</v>
      </c>
      <c r="AX791">
        <v>71.900000000000006</v>
      </c>
      <c r="AY791">
        <v>32</v>
      </c>
      <c r="AZ791">
        <v>215</v>
      </c>
      <c r="BA791">
        <v>31.9</v>
      </c>
      <c r="BB791" t="s">
        <v>63</v>
      </c>
      <c r="BC791" t="s">
        <v>64</v>
      </c>
      <c r="BD791" t="s">
        <v>65</v>
      </c>
      <c r="BE791" t="s">
        <v>64</v>
      </c>
      <c r="BF791" t="s">
        <v>64</v>
      </c>
      <c r="BG791" t="s">
        <v>207</v>
      </c>
      <c r="BH791">
        <v>3</v>
      </c>
      <c r="BI791">
        <v>3</v>
      </c>
      <c r="BJ791" t="s">
        <v>75</v>
      </c>
      <c r="BK791" t="s">
        <v>91</v>
      </c>
      <c r="BL791" t="s">
        <v>69</v>
      </c>
    </row>
    <row r="792" spans="1:64" x14ac:dyDescent="0.3">
      <c r="A792" t="s">
        <v>1750</v>
      </c>
      <c r="B792">
        <v>791</v>
      </c>
      <c r="C792" t="s">
        <v>209</v>
      </c>
      <c r="D792" t="s">
        <v>88</v>
      </c>
      <c r="E792" t="s">
        <v>1751</v>
      </c>
      <c r="F792">
        <f t="shared" si="24"/>
        <v>1</v>
      </c>
      <c r="G792">
        <f t="shared" si="25"/>
        <v>1</v>
      </c>
      <c r="H792">
        <v>0</v>
      </c>
      <c r="I792">
        <v>1</v>
      </c>
      <c r="K792">
        <v>1</v>
      </c>
      <c r="L792" t="s">
        <v>80</v>
      </c>
      <c r="M792">
        <f>VLOOKUP(A792,'San Agustin_corr'!A:B,2,FALSE)</f>
        <v>1</v>
      </c>
      <c r="N792">
        <v>0</v>
      </c>
      <c r="O792">
        <v>1</v>
      </c>
      <c r="Q792" t="s">
        <v>62</v>
      </c>
      <c r="AL792">
        <v>10</v>
      </c>
      <c r="AM792">
        <v>2</v>
      </c>
      <c r="AN792">
        <v>3</v>
      </c>
      <c r="AO792">
        <v>5</v>
      </c>
      <c r="AP792">
        <v>4</v>
      </c>
      <c r="AQ792">
        <v>21.5</v>
      </c>
      <c r="AR792">
        <v>14.8</v>
      </c>
      <c r="AS792">
        <v>8.1999999999999993</v>
      </c>
      <c r="AT792">
        <v>6.5</v>
      </c>
      <c r="AU792">
        <v>18.5</v>
      </c>
      <c r="AV792">
        <v>116.7</v>
      </c>
      <c r="AW792">
        <v>38.6</v>
      </c>
      <c r="AX792">
        <v>77.2</v>
      </c>
      <c r="AY792">
        <v>33.299999999999997</v>
      </c>
      <c r="AZ792">
        <v>87.6</v>
      </c>
      <c r="BA792">
        <v>39.9</v>
      </c>
      <c r="BB792" t="s">
        <v>63</v>
      </c>
      <c r="BC792" t="s">
        <v>64</v>
      </c>
      <c r="BD792" t="s">
        <v>65</v>
      </c>
      <c r="BE792" t="s">
        <v>64</v>
      </c>
      <c r="BF792" t="s">
        <v>64</v>
      </c>
      <c r="BG792" t="s">
        <v>74</v>
      </c>
      <c r="BH792">
        <v>2</v>
      </c>
      <c r="BI792">
        <v>3</v>
      </c>
      <c r="BJ792" t="s">
        <v>75</v>
      </c>
      <c r="BK792" t="s">
        <v>91</v>
      </c>
      <c r="BL792" t="s">
        <v>69</v>
      </c>
    </row>
    <row r="793" spans="1:64" x14ac:dyDescent="0.3">
      <c r="A793" t="s">
        <v>1752</v>
      </c>
      <c r="B793">
        <v>792</v>
      </c>
      <c r="C793" t="s">
        <v>100</v>
      </c>
      <c r="D793" t="s">
        <v>101</v>
      </c>
      <c r="E793" t="s">
        <v>1753</v>
      </c>
      <c r="F793">
        <f t="shared" si="24"/>
        <v>13</v>
      </c>
      <c r="G793">
        <f t="shared" si="25"/>
        <v>5</v>
      </c>
      <c r="M793">
        <f>VLOOKUP(A793,'San Agustin_corr'!A:B,2,FALSE)</f>
        <v>5</v>
      </c>
      <c r="N793">
        <v>8</v>
      </c>
      <c r="Q793" t="s">
        <v>90</v>
      </c>
      <c r="R793">
        <v>0</v>
      </c>
      <c r="S793">
        <v>3</v>
      </c>
      <c r="U793">
        <v>1</v>
      </c>
      <c r="V793" t="s">
        <v>80</v>
      </c>
      <c r="W793">
        <v>0</v>
      </c>
      <c r="X793">
        <v>1</v>
      </c>
      <c r="Z793">
        <v>1</v>
      </c>
      <c r="AA793" t="s">
        <v>80</v>
      </c>
      <c r="AG793">
        <v>0</v>
      </c>
      <c r="AH793">
        <v>1</v>
      </c>
      <c r="AJ793">
        <v>1</v>
      </c>
      <c r="AK793" t="s">
        <v>80</v>
      </c>
      <c r="AL793">
        <v>39</v>
      </c>
      <c r="AM793">
        <v>3</v>
      </c>
      <c r="AN793">
        <v>35</v>
      </c>
      <c r="AO793">
        <v>1</v>
      </c>
      <c r="AP793">
        <v>4</v>
      </c>
      <c r="AQ793">
        <v>24.9</v>
      </c>
      <c r="AR793">
        <v>20.399999999999999</v>
      </c>
      <c r="AS793">
        <v>2.6</v>
      </c>
      <c r="AT793">
        <v>2</v>
      </c>
      <c r="AU793">
        <v>5.8</v>
      </c>
      <c r="AV793">
        <v>53.4</v>
      </c>
      <c r="AW793">
        <v>33.1</v>
      </c>
      <c r="AX793">
        <v>21.1</v>
      </c>
      <c r="AY793">
        <v>60.9</v>
      </c>
      <c r="AZ793">
        <v>33.9</v>
      </c>
      <c r="BA793">
        <v>5</v>
      </c>
      <c r="BB793" t="s">
        <v>63</v>
      </c>
      <c r="BC793" t="s">
        <v>64</v>
      </c>
      <c r="BD793" t="s">
        <v>65</v>
      </c>
      <c r="BE793" t="s">
        <v>64</v>
      </c>
      <c r="BF793" t="s">
        <v>64</v>
      </c>
      <c r="BG793" t="s">
        <v>66</v>
      </c>
      <c r="BH793">
        <v>1</v>
      </c>
      <c r="BI793">
        <v>1</v>
      </c>
      <c r="BJ793" t="s">
        <v>67</v>
      </c>
      <c r="BK793" t="s">
        <v>103</v>
      </c>
      <c r="BL793" t="s">
        <v>81</v>
      </c>
    </row>
    <row r="794" spans="1:64" x14ac:dyDescent="0.3">
      <c r="A794" t="s">
        <v>1754</v>
      </c>
      <c r="B794">
        <v>793</v>
      </c>
      <c r="C794" t="s">
        <v>209</v>
      </c>
      <c r="D794" t="s">
        <v>88</v>
      </c>
      <c r="E794" t="s">
        <v>1755</v>
      </c>
      <c r="F794">
        <f t="shared" si="24"/>
        <v>5</v>
      </c>
      <c r="G794">
        <f t="shared" si="25"/>
        <v>1</v>
      </c>
      <c r="R794">
        <v>0</v>
      </c>
      <c r="S794">
        <v>3</v>
      </c>
      <c r="U794">
        <v>1</v>
      </c>
      <c r="V794" t="s">
        <v>80</v>
      </c>
      <c r="AG794">
        <f>VLOOKUP(A794,Fusa_corr!A:B,2,FALSE)</f>
        <v>1</v>
      </c>
      <c r="AH794">
        <v>2</v>
      </c>
      <c r="AK794" t="s">
        <v>90</v>
      </c>
      <c r="AL794">
        <v>4</v>
      </c>
      <c r="AM794">
        <v>0</v>
      </c>
      <c r="AN794">
        <v>1</v>
      </c>
      <c r="AO794">
        <v>3</v>
      </c>
      <c r="AP794">
        <v>3</v>
      </c>
      <c r="AQ794">
        <v>11</v>
      </c>
      <c r="AR794">
        <v>5.7</v>
      </c>
      <c r="AS794">
        <v>3.6</v>
      </c>
      <c r="AT794">
        <v>2.9</v>
      </c>
      <c r="AU794">
        <v>18.3</v>
      </c>
      <c r="AV794">
        <v>57.4</v>
      </c>
      <c r="AW794">
        <v>6</v>
      </c>
      <c r="AX794">
        <v>49.8</v>
      </c>
      <c r="AY794">
        <v>10.8</v>
      </c>
      <c r="AZ794">
        <v>66.7</v>
      </c>
      <c r="BA794">
        <v>10.1</v>
      </c>
      <c r="BB794" t="s">
        <v>63</v>
      </c>
      <c r="BC794" t="s">
        <v>64</v>
      </c>
      <c r="BD794" t="s">
        <v>65</v>
      </c>
      <c r="BE794" t="s">
        <v>64</v>
      </c>
      <c r="BF794" t="s">
        <v>64</v>
      </c>
      <c r="BG794" t="s">
        <v>66</v>
      </c>
      <c r="BH794">
        <v>1</v>
      </c>
      <c r="BI794">
        <v>1</v>
      </c>
      <c r="BJ794" t="s">
        <v>75</v>
      </c>
      <c r="BK794" t="s">
        <v>91</v>
      </c>
      <c r="BL794" t="s">
        <v>69</v>
      </c>
    </row>
    <row r="795" spans="1:64" x14ac:dyDescent="0.3">
      <c r="A795" t="s">
        <v>1756</v>
      </c>
      <c r="B795">
        <v>794</v>
      </c>
      <c r="C795" t="s">
        <v>450</v>
      </c>
      <c r="D795" t="s">
        <v>101</v>
      </c>
      <c r="E795" t="s">
        <v>1757</v>
      </c>
      <c r="F795">
        <f t="shared" si="24"/>
        <v>1</v>
      </c>
      <c r="G795">
        <f t="shared" si="25"/>
        <v>0</v>
      </c>
      <c r="R795">
        <v>0</v>
      </c>
      <c r="S795">
        <v>1</v>
      </c>
      <c r="U795">
        <v>1</v>
      </c>
      <c r="V795" t="s">
        <v>80</v>
      </c>
      <c r="AL795">
        <v>5</v>
      </c>
      <c r="AM795">
        <v>2</v>
      </c>
      <c r="AN795">
        <v>3</v>
      </c>
      <c r="AO795">
        <v>0</v>
      </c>
      <c r="AP795">
        <v>4</v>
      </c>
      <c r="AQ795">
        <v>18.2</v>
      </c>
      <c r="AR795">
        <v>6.1</v>
      </c>
      <c r="AS795">
        <v>4.3</v>
      </c>
      <c r="AT795">
        <v>2.5</v>
      </c>
      <c r="AU795">
        <v>16.5</v>
      </c>
      <c r="AV795">
        <v>163.19999999999999</v>
      </c>
      <c r="AW795">
        <v>82.9</v>
      </c>
      <c r="AX795">
        <v>80.599999999999994</v>
      </c>
      <c r="AY795">
        <v>50.7</v>
      </c>
      <c r="AZ795">
        <v>344.4</v>
      </c>
      <c r="BA795">
        <v>42.9</v>
      </c>
      <c r="BB795" t="s">
        <v>63</v>
      </c>
      <c r="BC795" t="s">
        <v>64</v>
      </c>
      <c r="BD795" t="s">
        <v>65</v>
      </c>
      <c r="BE795" t="s">
        <v>64</v>
      </c>
      <c r="BF795" t="s">
        <v>64</v>
      </c>
      <c r="BG795" t="s">
        <v>66</v>
      </c>
      <c r="BH795">
        <v>2</v>
      </c>
      <c r="BI795">
        <v>1</v>
      </c>
      <c r="BJ795" t="s">
        <v>75</v>
      </c>
      <c r="BK795" t="s">
        <v>91</v>
      </c>
      <c r="BL795" t="s">
        <v>69</v>
      </c>
    </row>
    <row r="796" spans="1:64" x14ac:dyDescent="0.3">
      <c r="A796" t="s">
        <v>1758</v>
      </c>
      <c r="B796">
        <v>795</v>
      </c>
      <c r="C796" t="s">
        <v>403</v>
      </c>
      <c r="D796" t="s">
        <v>94</v>
      </c>
      <c r="E796" t="s">
        <v>1759</v>
      </c>
      <c r="F796">
        <f t="shared" si="24"/>
        <v>2</v>
      </c>
      <c r="G796">
        <f t="shared" si="25"/>
        <v>0</v>
      </c>
      <c r="AB796">
        <v>0</v>
      </c>
      <c r="AC796">
        <v>2</v>
      </c>
      <c r="AE796">
        <v>1</v>
      </c>
      <c r="AF796" t="s">
        <v>80</v>
      </c>
      <c r="AL796">
        <v>4</v>
      </c>
      <c r="AM796">
        <v>2</v>
      </c>
      <c r="AN796">
        <v>2</v>
      </c>
      <c r="AO796">
        <v>0</v>
      </c>
      <c r="AP796">
        <v>4</v>
      </c>
      <c r="AQ796">
        <v>26.6</v>
      </c>
      <c r="AR796">
        <v>14.9</v>
      </c>
      <c r="AS796">
        <v>4.4000000000000004</v>
      </c>
      <c r="AT796">
        <v>4.8</v>
      </c>
      <c r="AU796">
        <v>46.9</v>
      </c>
      <c r="AV796">
        <v>143</v>
      </c>
      <c r="AW796">
        <v>62.9</v>
      </c>
      <c r="AX796">
        <v>80.099999999999994</v>
      </c>
      <c r="AY796">
        <v>43.9</v>
      </c>
      <c r="AZ796">
        <v>59.8</v>
      </c>
      <c r="BA796">
        <v>75.8</v>
      </c>
      <c r="BB796" t="s">
        <v>63</v>
      </c>
      <c r="BC796" t="s">
        <v>64</v>
      </c>
      <c r="BD796" t="s">
        <v>65</v>
      </c>
      <c r="BE796" t="s">
        <v>64</v>
      </c>
      <c r="BF796" t="s">
        <v>64</v>
      </c>
      <c r="BG796" t="s">
        <v>226</v>
      </c>
      <c r="BH796">
        <v>3</v>
      </c>
      <c r="BI796">
        <v>1</v>
      </c>
      <c r="BJ796" t="s">
        <v>75</v>
      </c>
      <c r="BK796" t="s">
        <v>97</v>
      </c>
      <c r="BL796" t="s">
        <v>98</v>
      </c>
    </row>
    <row r="797" spans="1:64" x14ac:dyDescent="0.3">
      <c r="A797" t="s">
        <v>1760</v>
      </c>
      <c r="B797">
        <v>796</v>
      </c>
      <c r="C797" t="s">
        <v>403</v>
      </c>
      <c r="D797" t="s">
        <v>94</v>
      </c>
      <c r="E797" t="s">
        <v>1761</v>
      </c>
      <c r="F797">
        <f t="shared" si="24"/>
        <v>69</v>
      </c>
      <c r="G797">
        <f t="shared" si="25"/>
        <v>0</v>
      </c>
      <c r="H797">
        <v>0</v>
      </c>
      <c r="I797">
        <v>3</v>
      </c>
      <c r="K797">
        <v>1</v>
      </c>
      <c r="L797" t="s">
        <v>80</v>
      </c>
      <c r="M797">
        <v>0</v>
      </c>
      <c r="N797">
        <v>29</v>
      </c>
      <c r="P797">
        <v>1</v>
      </c>
      <c r="Q797" t="s">
        <v>80</v>
      </c>
      <c r="R797">
        <v>0</v>
      </c>
      <c r="S797">
        <v>7</v>
      </c>
      <c r="U797">
        <v>1</v>
      </c>
      <c r="V797" t="s">
        <v>80</v>
      </c>
      <c r="W797">
        <v>0</v>
      </c>
      <c r="X797">
        <v>15</v>
      </c>
      <c r="Z797">
        <v>1</v>
      </c>
      <c r="AA797" t="s">
        <v>80</v>
      </c>
      <c r="AB797">
        <v>0</v>
      </c>
      <c r="AC797">
        <v>12</v>
      </c>
      <c r="AE797">
        <v>1</v>
      </c>
      <c r="AF797" t="s">
        <v>80</v>
      </c>
      <c r="AG797">
        <v>0</v>
      </c>
      <c r="AH797">
        <v>3</v>
      </c>
      <c r="AJ797">
        <v>1</v>
      </c>
      <c r="AK797" t="s">
        <v>80</v>
      </c>
      <c r="AL797">
        <v>16</v>
      </c>
      <c r="AM797">
        <v>5</v>
      </c>
      <c r="AN797">
        <v>8</v>
      </c>
      <c r="AO797">
        <v>3</v>
      </c>
      <c r="AP797">
        <v>4</v>
      </c>
      <c r="AQ797">
        <v>35.1</v>
      </c>
      <c r="AR797">
        <v>19.2</v>
      </c>
      <c r="AS797">
        <v>6.4</v>
      </c>
      <c r="AT797">
        <v>7.1</v>
      </c>
      <c r="AU797">
        <v>74.599999999999994</v>
      </c>
      <c r="AV797">
        <v>226</v>
      </c>
      <c r="AW797">
        <v>72.7</v>
      </c>
      <c r="AX797">
        <v>153.69999999999999</v>
      </c>
      <c r="AY797">
        <v>31</v>
      </c>
      <c r="AZ797">
        <v>101.3</v>
      </c>
      <c r="BA797">
        <v>327</v>
      </c>
      <c r="BB797" t="s">
        <v>63</v>
      </c>
      <c r="BC797" t="s">
        <v>64</v>
      </c>
      <c r="BD797" t="s">
        <v>65</v>
      </c>
      <c r="BE797" t="s">
        <v>64</v>
      </c>
      <c r="BF797" t="s">
        <v>64</v>
      </c>
      <c r="BG797" t="s">
        <v>207</v>
      </c>
      <c r="BH797">
        <v>3</v>
      </c>
      <c r="BI797">
        <v>1</v>
      </c>
      <c r="BJ797" t="s">
        <v>75</v>
      </c>
      <c r="BK797" t="s">
        <v>116</v>
      </c>
      <c r="BL797" t="s">
        <v>98</v>
      </c>
    </row>
    <row r="798" spans="1:64" x14ac:dyDescent="0.3">
      <c r="A798" t="s">
        <v>1762</v>
      </c>
      <c r="B798">
        <v>797</v>
      </c>
      <c r="C798" t="s">
        <v>599</v>
      </c>
      <c r="D798" t="s">
        <v>88</v>
      </c>
      <c r="E798" t="s">
        <v>1763</v>
      </c>
      <c r="F798">
        <f t="shared" si="24"/>
        <v>3</v>
      </c>
      <c r="G798">
        <f t="shared" si="25"/>
        <v>0</v>
      </c>
      <c r="H798">
        <v>0</v>
      </c>
      <c r="I798">
        <v>3</v>
      </c>
      <c r="K798">
        <v>1</v>
      </c>
      <c r="L798" t="s">
        <v>80</v>
      </c>
      <c r="AL798">
        <v>37</v>
      </c>
      <c r="AM798">
        <v>9</v>
      </c>
      <c r="AN798">
        <v>12</v>
      </c>
      <c r="AO798">
        <v>16</v>
      </c>
      <c r="AP798">
        <v>4</v>
      </c>
      <c r="AQ798">
        <v>14</v>
      </c>
      <c r="AR798">
        <v>9.1999999999999993</v>
      </c>
      <c r="AS798">
        <v>4.4000000000000004</v>
      </c>
      <c r="AT798">
        <v>4.3</v>
      </c>
      <c r="AU798">
        <v>18.3</v>
      </c>
      <c r="AV798">
        <v>68</v>
      </c>
      <c r="AW798">
        <v>14.1</v>
      </c>
      <c r="AX798">
        <v>53</v>
      </c>
      <c r="AY798">
        <v>20.9</v>
      </c>
      <c r="AZ798">
        <v>52.1</v>
      </c>
      <c r="BA798">
        <v>16.100000000000001</v>
      </c>
      <c r="BB798" t="s">
        <v>171</v>
      </c>
      <c r="BC798" t="s">
        <v>64</v>
      </c>
      <c r="BD798" t="s">
        <v>65</v>
      </c>
      <c r="BE798" t="s">
        <v>64</v>
      </c>
      <c r="BF798" t="s">
        <v>64</v>
      </c>
      <c r="BG798" t="s">
        <v>66</v>
      </c>
      <c r="BH798">
        <v>1</v>
      </c>
      <c r="BI798">
        <v>3</v>
      </c>
      <c r="BJ798" t="s">
        <v>116</v>
      </c>
      <c r="BK798" t="s">
        <v>91</v>
      </c>
      <c r="BL798" t="s">
        <v>69</v>
      </c>
    </row>
    <row r="799" spans="1:64" x14ac:dyDescent="0.3">
      <c r="A799" t="s">
        <v>1764</v>
      </c>
      <c r="B799">
        <v>798</v>
      </c>
      <c r="C799" t="s">
        <v>599</v>
      </c>
      <c r="D799" t="s">
        <v>88</v>
      </c>
      <c r="E799" t="s">
        <v>1765</v>
      </c>
      <c r="F799">
        <f t="shared" si="24"/>
        <v>39</v>
      </c>
      <c r="G799">
        <f t="shared" si="25"/>
        <v>15</v>
      </c>
      <c r="M799">
        <f>VLOOKUP(A799,'San Agustin_corr'!A:B,2,FALSE)</f>
        <v>8</v>
      </c>
      <c r="N799">
        <v>30</v>
      </c>
      <c r="Q799" t="s">
        <v>90</v>
      </c>
      <c r="R799">
        <v>0</v>
      </c>
      <c r="S799">
        <v>7</v>
      </c>
      <c r="U799">
        <v>1</v>
      </c>
      <c r="V799" t="s">
        <v>80</v>
      </c>
      <c r="W799">
        <v>0</v>
      </c>
      <c r="X799">
        <v>1</v>
      </c>
      <c r="Z799">
        <v>1</v>
      </c>
      <c r="AA799" t="s">
        <v>80</v>
      </c>
      <c r="AG799">
        <f>VLOOKUP(A799,Fusa_corr!A:B,2,FALSE)</f>
        <v>7</v>
      </c>
      <c r="AH799">
        <v>1</v>
      </c>
      <c r="AK799" t="s">
        <v>90</v>
      </c>
      <c r="AL799">
        <v>33</v>
      </c>
      <c r="AM799">
        <v>4</v>
      </c>
      <c r="AN799">
        <v>23</v>
      </c>
      <c r="AO799">
        <v>6</v>
      </c>
      <c r="AP799">
        <v>4</v>
      </c>
      <c r="AQ799">
        <v>14</v>
      </c>
      <c r="AR799">
        <v>7.8</v>
      </c>
      <c r="AS799">
        <v>3.8</v>
      </c>
      <c r="AT799">
        <v>3.9</v>
      </c>
      <c r="AU799">
        <v>17.600000000000001</v>
      </c>
      <c r="AV799">
        <v>64.900000000000006</v>
      </c>
      <c r="AW799">
        <v>12.3</v>
      </c>
      <c r="AX799">
        <v>52.7</v>
      </c>
      <c r="AY799">
        <v>18.899999999999999</v>
      </c>
      <c r="AZ799">
        <v>49.7</v>
      </c>
      <c r="BA799">
        <v>12.3</v>
      </c>
      <c r="BB799" t="s">
        <v>63</v>
      </c>
      <c r="BC799" t="s">
        <v>64</v>
      </c>
      <c r="BD799" t="s">
        <v>65</v>
      </c>
      <c r="BE799" t="s">
        <v>64</v>
      </c>
      <c r="BF799" t="s">
        <v>64</v>
      </c>
      <c r="BG799" t="s">
        <v>66</v>
      </c>
      <c r="BH799">
        <v>1</v>
      </c>
      <c r="BI799">
        <v>1</v>
      </c>
      <c r="BJ799" t="s">
        <v>75</v>
      </c>
      <c r="BK799" t="s">
        <v>91</v>
      </c>
      <c r="BL799" t="s">
        <v>69</v>
      </c>
    </row>
    <row r="800" spans="1:64" x14ac:dyDescent="0.3">
      <c r="A800" t="s">
        <v>1766</v>
      </c>
      <c r="B800">
        <v>799</v>
      </c>
      <c r="C800" t="s">
        <v>599</v>
      </c>
      <c r="D800" t="s">
        <v>88</v>
      </c>
      <c r="E800" t="s">
        <v>1767</v>
      </c>
      <c r="F800">
        <f t="shared" si="24"/>
        <v>4</v>
      </c>
      <c r="G800">
        <f t="shared" si="25"/>
        <v>0</v>
      </c>
      <c r="W800">
        <v>0</v>
      </c>
      <c r="X800">
        <v>4</v>
      </c>
      <c r="Z800">
        <v>1</v>
      </c>
      <c r="AA800" t="s">
        <v>80</v>
      </c>
      <c r="AL800">
        <v>31</v>
      </c>
      <c r="AM800">
        <v>7</v>
      </c>
      <c r="AN800">
        <v>9</v>
      </c>
      <c r="AO800">
        <v>15</v>
      </c>
      <c r="AP800">
        <v>8</v>
      </c>
      <c r="AQ800">
        <v>16.399999999999999</v>
      </c>
      <c r="AR800">
        <v>9.6</v>
      </c>
      <c r="AS800">
        <v>4.3</v>
      </c>
      <c r="AT800">
        <v>4.4000000000000004</v>
      </c>
      <c r="AU800">
        <v>19.5</v>
      </c>
      <c r="AV800">
        <v>77.5</v>
      </c>
      <c r="AW800">
        <v>23.6</v>
      </c>
      <c r="AX800">
        <v>55.6</v>
      </c>
      <c r="AY800">
        <v>29.8</v>
      </c>
      <c r="AZ800">
        <v>52.7</v>
      </c>
      <c r="BA800">
        <v>16.100000000000001</v>
      </c>
      <c r="BB800" t="s">
        <v>63</v>
      </c>
      <c r="BC800" t="s">
        <v>64</v>
      </c>
      <c r="BD800" t="s">
        <v>65</v>
      </c>
      <c r="BE800" t="s">
        <v>64</v>
      </c>
      <c r="BF800" t="s">
        <v>64</v>
      </c>
      <c r="BG800" t="s">
        <v>66</v>
      </c>
      <c r="BH800">
        <v>1</v>
      </c>
      <c r="BI800">
        <v>3</v>
      </c>
      <c r="BJ800" t="s">
        <v>116</v>
      </c>
      <c r="BK800" t="s">
        <v>91</v>
      </c>
      <c r="BL800" t="s">
        <v>69</v>
      </c>
    </row>
    <row r="801" spans="1:64" x14ac:dyDescent="0.3">
      <c r="A801" t="s">
        <v>1768</v>
      </c>
      <c r="B801">
        <v>800</v>
      </c>
      <c r="C801" t="s">
        <v>163</v>
      </c>
      <c r="D801" t="s">
        <v>88</v>
      </c>
      <c r="E801" t="s">
        <v>1769</v>
      </c>
      <c r="F801">
        <f t="shared" si="24"/>
        <v>81</v>
      </c>
      <c r="G801">
        <f t="shared" si="25"/>
        <v>3</v>
      </c>
      <c r="H801">
        <f>VLOOKUP(A801,Barbacoas_H_corr!A:B,2,FALSE)</f>
        <v>1</v>
      </c>
      <c r="I801">
        <v>14</v>
      </c>
      <c r="L801" t="s">
        <v>90</v>
      </c>
      <c r="M801">
        <v>0</v>
      </c>
      <c r="N801">
        <v>1</v>
      </c>
      <c r="P801">
        <v>1</v>
      </c>
      <c r="Q801" t="s">
        <v>80</v>
      </c>
      <c r="W801">
        <f>VLOOKUP(A801,Honda_corr!A:B,2,FALSE)</f>
        <v>1</v>
      </c>
      <c r="X801">
        <v>41</v>
      </c>
      <c r="AA801" t="s">
        <v>90</v>
      </c>
      <c r="AB801">
        <v>0</v>
      </c>
      <c r="AC801">
        <v>25</v>
      </c>
      <c r="AE801">
        <v>1</v>
      </c>
      <c r="AF801" t="s">
        <v>80</v>
      </c>
      <c r="AG801">
        <f>VLOOKUP(A801,Fusa_corr!A:B,2,FALSE)</f>
        <v>1</v>
      </c>
      <c r="AH801">
        <v>0</v>
      </c>
      <c r="AI801">
        <v>1</v>
      </c>
      <c r="AK801" t="s">
        <v>62</v>
      </c>
      <c r="AL801">
        <v>159</v>
      </c>
      <c r="AM801">
        <v>61</v>
      </c>
      <c r="AN801">
        <v>80</v>
      </c>
      <c r="AO801">
        <v>18</v>
      </c>
      <c r="AP801">
        <v>4</v>
      </c>
      <c r="AQ801">
        <v>10.4</v>
      </c>
      <c r="AR801">
        <v>7.1</v>
      </c>
      <c r="AS801">
        <v>4.3</v>
      </c>
      <c r="AT801">
        <v>5.6</v>
      </c>
      <c r="AU801">
        <v>16.8</v>
      </c>
      <c r="AV801">
        <v>47.8</v>
      </c>
      <c r="AW801">
        <v>7.1</v>
      </c>
      <c r="AX801">
        <v>43.2</v>
      </c>
      <c r="AY801">
        <v>14.1</v>
      </c>
      <c r="AZ801">
        <v>42.8</v>
      </c>
      <c r="BA801">
        <v>9.9</v>
      </c>
      <c r="BB801" t="s">
        <v>63</v>
      </c>
      <c r="BC801" t="s">
        <v>64</v>
      </c>
      <c r="BD801" t="s">
        <v>65</v>
      </c>
      <c r="BE801" t="s">
        <v>64</v>
      </c>
      <c r="BF801" t="s">
        <v>64</v>
      </c>
      <c r="BG801" t="s">
        <v>176</v>
      </c>
      <c r="BH801">
        <v>3</v>
      </c>
      <c r="BI801">
        <v>1</v>
      </c>
      <c r="BJ801" t="s">
        <v>67</v>
      </c>
      <c r="BK801" t="s">
        <v>136</v>
      </c>
      <c r="BL801" t="s">
        <v>98</v>
      </c>
    </row>
    <row r="802" spans="1:64" x14ac:dyDescent="0.3">
      <c r="A802" t="s">
        <v>1770</v>
      </c>
      <c r="B802">
        <v>801</v>
      </c>
      <c r="C802" t="s">
        <v>110</v>
      </c>
      <c r="D802" t="s">
        <v>88</v>
      </c>
      <c r="E802" t="s">
        <v>1771</v>
      </c>
      <c r="F802">
        <f t="shared" si="24"/>
        <v>0</v>
      </c>
      <c r="G802">
        <f t="shared" si="25"/>
        <v>3</v>
      </c>
      <c r="AB802">
        <f>VLOOKUP(A802,Florencia_corr!A:B,2,FALSE)</f>
        <v>3</v>
      </c>
      <c r="AC802">
        <v>0</v>
      </c>
      <c r="AD802">
        <v>1</v>
      </c>
      <c r="AF802" t="s">
        <v>62</v>
      </c>
      <c r="AL802">
        <v>29</v>
      </c>
      <c r="AM802">
        <v>11</v>
      </c>
      <c r="AN802">
        <v>16</v>
      </c>
      <c r="AO802">
        <v>2</v>
      </c>
      <c r="AP802">
        <v>4</v>
      </c>
      <c r="AQ802">
        <v>20.5</v>
      </c>
      <c r="AR802">
        <v>10.6</v>
      </c>
      <c r="AS802">
        <v>4.5</v>
      </c>
      <c r="AT802">
        <v>4.4000000000000004</v>
      </c>
      <c r="AU802">
        <v>23</v>
      </c>
      <c r="AV802">
        <v>65.400000000000006</v>
      </c>
      <c r="AW802">
        <v>10.7</v>
      </c>
      <c r="AX802">
        <v>55.6</v>
      </c>
      <c r="AY802">
        <v>16.3</v>
      </c>
      <c r="AZ802">
        <v>42.8</v>
      </c>
      <c r="BA802">
        <v>18.399999999999999</v>
      </c>
      <c r="BB802" t="s">
        <v>63</v>
      </c>
      <c r="BC802" t="s">
        <v>64</v>
      </c>
      <c r="BD802" t="s">
        <v>65</v>
      </c>
      <c r="BE802" t="s">
        <v>64</v>
      </c>
      <c r="BF802" t="s">
        <v>64</v>
      </c>
      <c r="BG802" t="s">
        <v>66</v>
      </c>
      <c r="BH802">
        <v>1</v>
      </c>
      <c r="BI802">
        <v>1</v>
      </c>
      <c r="BJ802" t="s">
        <v>75</v>
      </c>
      <c r="BK802" t="s">
        <v>91</v>
      </c>
      <c r="BL802" t="s">
        <v>69</v>
      </c>
    </row>
    <row r="803" spans="1:64" x14ac:dyDescent="0.3">
      <c r="A803" t="s">
        <v>1772</v>
      </c>
      <c r="B803">
        <v>802</v>
      </c>
      <c r="C803" t="s">
        <v>141</v>
      </c>
      <c r="D803" t="s">
        <v>88</v>
      </c>
      <c r="E803" t="s">
        <v>1773</v>
      </c>
      <c r="F803">
        <f t="shared" si="24"/>
        <v>15</v>
      </c>
      <c r="G803">
        <f t="shared" si="25"/>
        <v>1</v>
      </c>
      <c r="H803">
        <f>VLOOKUP(A803,Barbacoas_H_corr!A:B,2,FALSE)</f>
        <v>1</v>
      </c>
      <c r="I803">
        <v>9</v>
      </c>
      <c r="L803" t="s">
        <v>90</v>
      </c>
      <c r="W803">
        <v>0</v>
      </c>
      <c r="X803">
        <v>6</v>
      </c>
      <c r="Z803">
        <v>1</v>
      </c>
      <c r="AA803" t="s">
        <v>80</v>
      </c>
      <c r="AL803">
        <v>63</v>
      </c>
      <c r="AM803">
        <v>14</v>
      </c>
      <c r="AN803">
        <v>29</v>
      </c>
      <c r="AO803">
        <v>20</v>
      </c>
      <c r="AP803">
        <v>7</v>
      </c>
      <c r="AQ803">
        <v>14.2</v>
      </c>
      <c r="AR803">
        <v>10</v>
      </c>
      <c r="AS803">
        <v>3.2</v>
      </c>
      <c r="AT803">
        <v>4.5</v>
      </c>
      <c r="AU803">
        <v>14.7</v>
      </c>
      <c r="AV803">
        <v>62</v>
      </c>
      <c r="AW803">
        <v>13.8</v>
      </c>
      <c r="AX803">
        <v>48.6</v>
      </c>
      <c r="AY803">
        <v>22.1</v>
      </c>
      <c r="AZ803">
        <v>49.2</v>
      </c>
      <c r="BA803">
        <v>10.6</v>
      </c>
      <c r="BB803" t="s">
        <v>63</v>
      </c>
      <c r="BC803" t="s">
        <v>64</v>
      </c>
      <c r="BD803" t="s">
        <v>65</v>
      </c>
      <c r="BE803" t="s">
        <v>64</v>
      </c>
      <c r="BF803" t="s">
        <v>64</v>
      </c>
      <c r="BG803" t="s">
        <v>66</v>
      </c>
      <c r="BH803">
        <v>1</v>
      </c>
      <c r="BI803">
        <v>1</v>
      </c>
      <c r="BJ803" t="s">
        <v>75</v>
      </c>
      <c r="BK803" t="s">
        <v>91</v>
      </c>
      <c r="BL803" t="s">
        <v>69</v>
      </c>
    </row>
    <row r="804" spans="1:64" x14ac:dyDescent="0.3">
      <c r="A804" t="s">
        <v>1774</v>
      </c>
      <c r="B804">
        <v>803</v>
      </c>
      <c r="C804" t="s">
        <v>141</v>
      </c>
      <c r="D804" t="s">
        <v>88</v>
      </c>
      <c r="E804" t="s">
        <v>1775</v>
      </c>
      <c r="F804">
        <f t="shared" si="24"/>
        <v>10</v>
      </c>
      <c r="G804">
        <f t="shared" si="25"/>
        <v>7</v>
      </c>
      <c r="M804">
        <f>VLOOKUP(A804,'San Agustin_corr'!A:B,2,FALSE)</f>
        <v>1</v>
      </c>
      <c r="N804">
        <v>2</v>
      </c>
      <c r="Q804" t="s">
        <v>90</v>
      </c>
      <c r="R804">
        <f>VLOOKUP(A804,Toche_corr!A:B,2,FALSE)</f>
        <v>2</v>
      </c>
      <c r="S804">
        <v>5</v>
      </c>
      <c r="V804" t="s">
        <v>90</v>
      </c>
      <c r="AG804">
        <f>VLOOKUP(A804,Fusa_corr!A:B,2,FALSE)</f>
        <v>4</v>
      </c>
      <c r="AH804">
        <v>3</v>
      </c>
      <c r="AK804" t="s">
        <v>90</v>
      </c>
      <c r="AL804">
        <v>20</v>
      </c>
      <c r="AM804">
        <v>5</v>
      </c>
      <c r="AN804">
        <v>13</v>
      </c>
      <c r="AO804">
        <v>2</v>
      </c>
      <c r="AP804">
        <v>4</v>
      </c>
      <c r="AQ804">
        <v>13.3</v>
      </c>
      <c r="AR804">
        <v>9.3000000000000007</v>
      </c>
      <c r="AS804">
        <v>2.9</v>
      </c>
      <c r="AT804">
        <v>4.5</v>
      </c>
      <c r="AU804">
        <v>14.3</v>
      </c>
      <c r="AV804">
        <v>65.8</v>
      </c>
      <c r="AW804">
        <v>15.5</v>
      </c>
      <c r="AX804">
        <v>50.4</v>
      </c>
      <c r="AY804">
        <v>23.5</v>
      </c>
      <c r="AZ804">
        <v>49</v>
      </c>
      <c r="BA804">
        <v>11.2</v>
      </c>
      <c r="BB804" t="s">
        <v>63</v>
      </c>
      <c r="BC804" t="s">
        <v>64</v>
      </c>
      <c r="BD804" t="s">
        <v>65</v>
      </c>
      <c r="BE804" t="s">
        <v>64</v>
      </c>
      <c r="BF804" t="s">
        <v>64</v>
      </c>
      <c r="BG804" t="s">
        <v>66</v>
      </c>
      <c r="BH804">
        <v>1</v>
      </c>
      <c r="BI804">
        <v>1</v>
      </c>
      <c r="BJ804" t="s">
        <v>75</v>
      </c>
      <c r="BK804" t="s">
        <v>91</v>
      </c>
      <c r="BL804" t="s">
        <v>69</v>
      </c>
    </row>
    <row r="805" spans="1:64" s="2" customFormat="1" x14ac:dyDescent="0.3">
      <c r="A805" t="s">
        <v>1776</v>
      </c>
      <c r="B805">
        <v>804</v>
      </c>
      <c r="C805" t="s">
        <v>141</v>
      </c>
      <c r="D805" t="s">
        <v>88</v>
      </c>
      <c r="E805" t="s">
        <v>1777</v>
      </c>
      <c r="F805">
        <f t="shared" si="24"/>
        <v>1</v>
      </c>
      <c r="G805">
        <f t="shared" si="25"/>
        <v>14</v>
      </c>
      <c r="H805"/>
      <c r="I805"/>
      <c r="J805"/>
      <c r="K805"/>
      <c r="L805"/>
      <c r="M805">
        <f>VLOOKUP(A805,'San Agustin_corr'!A:B,2,FALSE)</f>
        <v>4</v>
      </c>
      <c r="N805">
        <v>0</v>
      </c>
      <c r="O805">
        <v>1</v>
      </c>
      <c r="P805"/>
      <c r="Q805" t="s">
        <v>62</v>
      </c>
      <c r="R805">
        <f>VLOOKUP(A805,Toche_corr!A:B,2,FALSE)</f>
        <v>2</v>
      </c>
      <c r="S805">
        <v>1</v>
      </c>
      <c r="T805"/>
      <c r="U805"/>
      <c r="V805" t="s">
        <v>90</v>
      </c>
      <c r="W805"/>
      <c r="X805"/>
      <c r="Y805"/>
      <c r="Z805"/>
      <c r="AA805"/>
      <c r="AB805"/>
      <c r="AC805"/>
      <c r="AD805"/>
      <c r="AE805"/>
      <c r="AF805"/>
      <c r="AG805">
        <f>VLOOKUP(A805,Fusa_corr!A:B,2,FALSE)</f>
        <v>8</v>
      </c>
      <c r="AH805">
        <v>0</v>
      </c>
      <c r="AI805">
        <v>1</v>
      </c>
      <c r="AJ805"/>
      <c r="AK805" t="s">
        <v>62</v>
      </c>
      <c r="AL805">
        <v>31</v>
      </c>
      <c r="AM805">
        <v>6</v>
      </c>
      <c r="AN805">
        <v>19</v>
      </c>
      <c r="AO805">
        <v>6</v>
      </c>
      <c r="AP805">
        <v>8</v>
      </c>
      <c r="AQ805">
        <v>50.6</v>
      </c>
      <c r="AR805">
        <v>37.9</v>
      </c>
      <c r="AS805">
        <v>8.3000000000000007</v>
      </c>
      <c r="AT805">
        <v>10.5</v>
      </c>
      <c r="AU805">
        <v>32.200000000000003</v>
      </c>
      <c r="AV805">
        <v>135.30000000000001</v>
      </c>
      <c r="AW805">
        <v>20.8</v>
      </c>
      <c r="AX805">
        <v>113.8</v>
      </c>
      <c r="AY805">
        <v>15.4</v>
      </c>
      <c r="AZ805">
        <v>122.6</v>
      </c>
      <c r="BA805">
        <v>93</v>
      </c>
      <c r="BB805" t="s">
        <v>63</v>
      </c>
      <c r="BC805" t="s">
        <v>64</v>
      </c>
      <c r="BD805" t="s">
        <v>65</v>
      </c>
      <c r="BE805" t="s">
        <v>64</v>
      </c>
      <c r="BF805" t="s">
        <v>64</v>
      </c>
      <c r="BG805" t="s">
        <v>66</v>
      </c>
      <c r="BH805">
        <v>1</v>
      </c>
      <c r="BI805">
        <v>1</v>
      </c>
      <c r="BJ805" t="s">
        <v>75</v>
      </c>
      <c r="BK805" t="s">
        <v>91</v>
      </c>
      <c r="BL805" t="s">
        <v>69</v>
      </c>
    </row>
    <row r="806" spans="1:64" s="2" customFormat="1" x14ac:dyDescent="0.3">
      <c r="A806" t="s">
        <v>1778</v>
      </c>
      <c r="B806">
        <v>805</v>
      </c>
      <c r="C806" t="s">
        <v>141</v>
      </c>
      <c r="D806" t="s">
        <v>88</v>
      </c>
      <c r="E806" t="s">
        <v>1779</v>
      </c>
      <c r="F806">
        <f t="shared" si="24"/>
        <v>0</v>
      </c>
      <c r="G806">
        <f t="shared" si="25"/>
        <v>1</v>
      </c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>
        <f>VLOOKUP(A806,Florencia_corr!A:B,2,FALSE)</f>
        <v>1</v>
      </c>
      <c r="AC806">
        <v>0</v>
      </c>
      <c r="AD806">
        <v>1</v>
      </c>
      <c r="AE806"/>
      <c r="AF806" t="s">
        <v>62</v>
      </c>
      <c r="AG806"/>
      <c r="AH806"/>
      <c r="AI806"/>
      <c r="AJ806"/>
      <c r="AK806"/>
      <c r="AL806">
        <v>23</v>
      </c>
      <c r="AM806">
        <v>3</v>
      </c>
      <c r="AN806">
        <v>5</v>
      </c>
      <c r="AO806">
        <v>15</v>
      </c>
      <c r="AP806">
        <v>9</v>
      </c>
      <c r="AQ806">
        <v>31.6</v>
      </c>
      <c r="AR806">
        <v>23.2</v>
      </c>
      <c r="AS806">
        <v>5.7</v>
      </c>
      <c r="AT806">
        <v>6.2</v>
      </c>
      <c r="AU806">
        <v>21.9</v>
      </c>
      <c r="AV806">
        <v>96.4</v>
      </c>
      <c r="AW806">
        <v>19.3</v>
      </c>
      <c r="AX806">
        <v>77</v>
      </c>
      <c r="AY806">
        <v>20.100000000000001</v>
      </c>
      <c r="AZ806">
        <v>82</v>
      </c>
      <c r="BA806">
        <v>34.5</v>
      </c>
      <c r="BB806" t="s">
        <v>1780</v>
      </c>
      <c r="BC806" t="s">
        <v>64</v>
      </c>
      <c r="BD806" t="s">
        <v>65</v>
      </c>
      <c r="BE806" t="s">
        <v>64</v>
      </c>
      <c r="BF806" t="s">
        <v>64</v>
      </c>
      <c r="BG806" t="s">
        <v>66</v>
      </c>
      <c r="BH806">
        <v>1</v>
      </c>
      <c r="BI806">
        <v>1</v>
      </c>
      <c r="BJ806" t="s">
        <v>75</v>
      </c>
      <c r="BK806" t="s">
        <v>91</v>
      </c>
      <c r="BL806" t="s">
        <v>69</v>
      </c>
    </row>
    <row r="807" spans="1:64" s="2" customFormat="1" x14ac:dyDescent="0.3">
      <c r="A807" t="s">
        <v>1781</v>
      </c>
      <c r="B807">
        <v>806</v>
      </c>
      <c r="C807" t="s">
        <v>141</v>
      </c>
      <c r="D807" t="s">
        <v>88</v>
      </c>
      <c r="E807" t="s">
        <v>1782</v>
      </c>
      <c r="F807">
        <f t="shared" si="24"/>
        <v>0</v>
      </c>
      <c r="G807">
        <f t="shared" si="25"/>
        <v>4</v>
      </c>
      <c r="H807">
        <f>VLOOKUP(A807,Barbacoas_H_corr!A:B,2,FALSE)</f>
        <v>4</v>
      </c>
      <c r="I807">
        <v>0</v>
      </c>
      <c r="J807">
        <v>1</v>
      </c>
      <c r="K807"/>
      <c r="L807" t="s">
        <v>62</v>
      </c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>
        <v>26</v>
      </c>
      <c r="AM807">
        <v>6</v>
      </c>
      <c r="AN807">
        <v>20</v>
      </c>
      <c r="AO807">
        <v>0</v>
      </c>
      <c r="AP807">
        <v>4</v>
      </c>
      <c r="AQ807">
        <v>34.799999999999997</v>
      </c>
      <c r="AR807">
        <v>24.1</v>
      </c>
      <c r="AS807">
        <v>5.5</v>
      </c>
      <c r="AT807">
        <v>7</v>
      </c>
      <c r="AU807">
        <v>22.4</v>
      </c>
      <c r="AV807">
        <v>112.5</v>
      </c>
      <c r="AW807">
        <v>25</v>
      </c>
      <c r="AX807">
        <v>89.8</v>
      </c>
      <c r="AY807">
        <v>21.8</v>
      </c>
      <c r="AZ807">
        <v>98.1</v>
      </c>
      <c r="BA807">
        <v>46.8</v>
      </c>
      <c r="BB807" t="s">
        <v>63</v>
      </c>
      <c r="BC807" t="s">
        <v>64</v>
      </c>
      <c r="BD807" t="s">
        <v>65</v>
      </c>
      <c r="BE807" t="s">
        <v>64</v>
      </c>
      <c r="BF807" t="s">
        <v>64</v>
      </c>
      <c r="BG807" t="s">
        <v>66</v>
      </c>
      <c r="BH807">
        <v>1</v>
      </c>
      <c r="BI807">
        <v>1</v>
      </c>
      <c r="BJ807" t="s">
        <v>75</v>
      </c>
      <c r="BK807" t="s">
        <v>91</v>
      </c>
      <c r="BL807" t="s">
        <v>69</v>
      </c>
    </row>
    <row r="808" spans="1:64" s="2" customFormat="1" x14ac:dyDescent="0.3">
      <c r="A808" t="s">
        <v>1783</v>
      </c>
      <c r="B808">
        <v>807</v>
      </c>
      <c r="C808" t="s">
        <v>141</v>
      </c>
      <c r="D808" t="s">
        <v>88</v>
      </c>
      <c r="E808" t="s">
        <v>1784</v>
      </c>
      <c r="F808">
        <f t="shared" si="24"/>
        <v>0</v>
      </c>
      <c r="G808">
        <f t="shared" si="25"/>
        <v>1</v>
      </c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>
        <f>VLOOKUP(A808,Florencia_corr!A:B,2,FALSE)</f>
        <v>1</v>
      </c>
      <c r="AC808">
        <v>0</v>
      </c>
      <c r="AD808">
        <v>1</v>
      </c>
      <c r="AE808"/>
      <c r="AF808" t="s">
        <v>62</v>
      </c>
      <c r="AG808"/>
      <c r="AH808"/>
      <c r="AI808"/>
      <c r="AJ808"/>
      <c r="AK808"/>
      <c r="AL808">
        <v>15</v>
      </c>
      <c r="AM808">
        <v>3</v>
      </c>
      <c r="AN808">
        <v>10</v>
      </c>
      <c r="AO808">
        <v>2</v>
      </c>
      <c r="AP808">
        <v>5</v>
      </c>
      <c r="AQ808">
        <v>40.799999999999997</v>
      </c>
      <c r="AR808">
        <v>29.7</v>
      </c>
      <c r="AS808">
        <v>6.3</v>
      </c>
      <c r="AT808">
        <v>8.5</v>
      </c>
      <c r="AU808">
        <v>24.6</v>
      </c>
      <c r="AV808">
        <v>114.7</v>
      </c>
      <c r="AW808">
        <v>19.3</v>
      </c>
      <c r="AX808">
        <v>96</v>
      </c>
      <c r="AY808">
        <v>16.7</v>
      </c>
      <c r="AZ808">
        <v>106.6</v>
      </c>
      <c r="BA808">
        <v>59.7</v>
      </c>
      <c r="BB808" t="s">
        <v>63</v>
      </c>
      <c r="BC808" t="s">
        <v>64</v>
      </c>
      <c r="BD808" t="s">
        <v>65</v>
      </c>
      <c r="BE808" t="s">
        <v>64</v>
      </c>
      <c r="BF808" t="s">
        <v>64</v>
      </c>
      <c r="BG808" t="s">
        <v>66</v>
      </c>
      <c r="BH808">
        <v>1</v>
      </c>
      <c r="BI808">
        <v>1</v>
      </c>
      <c r="BJ808" t="s">
        <v>75</v>
      </c>
      <c r="BK808" t="s">
        <v>91</v>
      </c>
      <c r="BL808" t="s">
        <v>69</v>
      </c>
    </row>
    <row r="809" spans="1:64" s="2" customFormat="1" x14ac:dyDescent="0.3">
      <c r="A809" t="s">
        <v>1785</v>
      </c>
      <c r="B809">
        <v>808</v>
      </c>
      <c r="C809" t="s">
        <v>141</v>
      </c>
      <c r="D809" t="s">
        <v>88</v>
      </c>
      <c r="E809" t="s">
        <v>1786</v>
      </c>
      <c r="F809">
        <f t="shared" si="24"/>
        <v>1</v>
      </c>
      <c r="G809">
        <f t="shared" si="25"/>
        <v>4</v>
      </c>
      <c r="H809">
        <f>VLOOKUP(A809,Barbacoas_H_corr!A:B,2,FALSE)</f>
        <v>4</v>
      </c>
      <c r="I809">
        <v>1</v>
      </c>
      <c r="J809"/>
      <c r="K809"/>
      <c r="L809" t="s">
        <v>90</v>
      </c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>
        <v>9</v>
      </c>
      <c r="AM809">
        <v>2</v>
      </c>
      <c r="AN809">
        <v>7</v>
      </c>
      <c r="AO809">
        <v>0</v>
      </c>
      <c r="AP809">
        <v>4</v>
      </c>
      <c r="AQ809">
        <v>38.799999999999997</v>
      </c>
      <c r="AR809">
        <v>28.4</v>
      </c>
      <c r="AS809">
        <v>6.1</v>
      </c>
      <c r="AT809">
        <v>8.6</v>
      </c>
      <c r="AU809">
        <v>22.9</v>
      </c>
      <c r="AV809">
        <v>120.6</v>
      </c>
      <c r="AW809">
        <v>28.5</v>
      </c>
      <c r="AX809">
        <v>93.3</v>
      </c>
      <c r="AY809">
        <v>23.4</v>
      </c>
      <c r="AZ809">
        <v>110.2</v>
      </c>
      <c r="BA809">
        <v>56.4</v>
      </c>
      <c r="BB809" t="s">
        <v>63</v>
      </c>
      <c r="BC809" t="s">
        <v>64</v>
      </c>
      <c r="BD809" t="s">
        <v>65</v>
      </c>
      <c r="BE809" t="s">
        <v>64</v>
      </c>
      <c r="BF809" t="s">
        <v>64</v>
      </c>
      <c r="BG809" t="s">
        <v>66</v>
      </c>
      <c r="BH809">
        <v>1</v>
      </c>
      <c r="BI809">
        <v>1</v>
      </c>
      <c r="BJ809" t="s">
        <v>75</v>
      </c>
      <c r="BK809" t="s">
        <v>91</v>
      </c>
      <c r="BL809" t="s">
        <v>69</v>
      </c>
    </row>
    <row r="810" spans="1:64" s="2" customFormat="1" x14ac:dyDescent="0.3">
      <c r="A810" t="s">
        <v>1787</v>
      </c>
      <c r="B810">
        <v>809</v>
      </c>
      <c r="C810" t="s">
        <v>141</v>
      </c>
      <c r="D810" t="s">
        <v>88</v>
      </c>
      <c r="E810" t="s">
        <v>1788</v>
      </c>
      <c r="F810">
        <f t="shared" si="24"/>
        <v>13</v>
      </c>
      <c r="G810">
        <f t="shared" si="25"/>
        <v>2</v>
      </c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>
        <f>VLOOKUP(A810,Honda_corr!A:B,2,FALSE)</f>
        <v>2</v>
      </c>
      <c r="X810">
        <v>13</v>
      </c>
      <c r="Y810"/>
      <c r="Z810"/>
      <c r="AA810" t="s">
        <v>90</v>
      </c>
      <c r="AB810"/>
      <c r="AC810"/>
      <c r="AD810"/>
      <c r="AE810"/>
      <c r="AF810"/>
      <c r="AG810"/>
      <c r="AH810"/>
      <c r="AI810"/>
      <c r="AJ810"/>
      <c r="AK810"/>
      <c r="AL810">
        <v>34</v>
      </c>
      <c r="AM810">
        <v>4</v>
      </c>
      <c r="AN810">
        <v>12</v>
      </c>
      <c r="AO810">
        <v>18</v>
      </c>
      <c r="AP810">
        <v>6</v>
      </c>
      <c r="AQ810">
        <v>36</v>
      </c>
      <c r="AR810">
        <v>27.2</v>
      </c>
      <c r="AS810">
        <v>5.4</v>
      </c>
      <c r="AT810">
        <v>7</v>
      </c>
      <c r="AU810">
        <v>23.9</v>
      </c>
      <c r="AV810">
        <v>101.8</v>
      </c>
      <c r="AW810">
        <v>18.100000000000001</v>
      </c>
      <c r="AX810">
        <v>83.8</v>
      </c>
      <c r="AY810">
        <v>17.8</v>
      </c>
      <c r="AZ810">
        <v>88.6</v>
      </c>
      <c r="BA810">
        <v>46.7</v>
      </c>
      <c r="BB810" t="s">
        <v>63</v>
      </c>
      <c r="BC810" t="s">
        <v>64</v>
      </c>
      <c r="BD810" t="s">
        <v>65</v>
      </c>
      <c r="BE810" t="s">
        <v>64</v>
      </c>
      <c r="BF810" t="s">
        <v>64</v>
      </c>
      <c r="BG810" t="s">
        <v>66</v>
      </c>
      <c r="BH810">
        <v>1</v>
      </c>
      <c r="BI810">
        <v>1</v>
      </c>
      <c r="BJ810" t="s">
        <v>75</v>
      </c>
      <c r="BK810" t="s">
        <v>91</v>
      </c>
      <c r="BL810" t="s">
        <v>69</v>
      </c>
    </row>
    <row r="811" spans="1:64" s="2" customFormat="1" x14ac:dyDescent="0.3">
      <c r="A811" t="s">
        <v>1789</v>
      </c>
      <c r="B811">
        <v>810</v>
      </c>
      <c r="C811" t="s">
        <v>141</v>
      </c>
      <c r="D811" t="s">
        <v>88</v>
      </c>
      <c r="E811" t="s">
        <v>1790</v>
      </c>
      <c r="F811">
        <f t="shared" si="24"/>
        <v>1</v>
      </c>
      <c r="G811">
        <f t="shared" si="25"/>
        <v>32</v>
      </c>
      <c r="H811"/>
      <c r="I811"/>
      <c r="J811"/>
      <c r="K811"/>
      <c r="L811"/>
      <c r="M811">
        <f>VLOOKUP(A811,'San Agustin_corr'!A:B,2,FALSE)</f>
        <v>25</v>
      </c>
      <c r="N811">
        <v>1</v>
      </c>
      <c r="O811"/>
      <c r="P811"/>
      <c r="Q811" t="s">
        <v>90</v>
      </c>
      <c r="R811">
        <f>VLOOKUP(A811,Toche_corr!A:B,2,FALSE)</f>
        <v>1</v>
      </c>
      <c r="S811">
        <v>0</v>
      </c>
      <c r="T811">
        <v>1</v>
      </c>
      <c r="U811"/>
      <c r="V811" t="s">
        <v>62</v>
      </c>
      <c r="W811"/>
      <c r="X811"/>
      <c r="Y811"/>
      <c r="Z811"/>
      <c r="AA811"/>
      <c r="AB811"/>
      <c r="AC811"/>
      <c r="AD811"/>
      <c r="AE811"/>
      <c r="AF811"/>
      <c r="AG811">
        <f>VLOOKUP(A811,Fusa_corr!A:B,2,FALSE)</f>
        <v>6</v>
      </c>
      <c r="AH811">
        <v>0</v>
      </c>
      <c r="AI811">
        <v>1</v>
      </c>
      <c r="AJ811"/>
      <c r="AK811" t="s">
        <v>62</v>
      </c>
      <c r="AL811">
        <v>24</v>
      </c>
      <c r="AM811">
        <v>5</v>
      </c>
      <c r="AN811">
        <v>17</v>
      </c>
      <c r="AO811">
        <v>2</v>
      </c>
      <c r="AP811">
        <v>4</v>
      </c>
      <c r="AQ811">
        <v>33.200000000000003</v>
      </c>
      <c r="AR811">
        <v>22.7</v>
      </c>
      <c r="AS811">
        <v>5.3</v>
      </c>
      <c r="AT811">
        <v>7</v>
      </c>
      <c r="AU811">
        <v>22.3</v>
      </c>
      <c r="AV811">
        <v>114.3</v>
      </c>
      <c r="AW811">
        <v>25.8</v>
      </c>
      <c r="AX811">
        <v>88.8</v>
      </c>
      <c r="AY811">
        <v>22.5</v>
      </c>
      <c r="AZ811">
        <v>97.9</v>
      </c>
      <c r="BA811">
        <v>46.3</v>
      </c>
      <c r="BB811" t="s">
        <v>63</v>
      </c>
      <c r="BC811" t="s">
        <v>64</v>
      </c>
      <c r="BD811" t="s">
        <v>65</v>
      </c>
      <c r="BE811" t="s">
        <v>64</v>
      </c>
      <c r="BF811" t="s">
        <v>64</v>
      </c>
      <c r="BG811" t="s">
        <v>66</v>
      </c>
      <c r="BH811">
        <v>1</v>
      </c>
      <c r="BI811">
        <v>1</v>
      </c>
      <c r="BJ811" t="s">
        <v>75</v>
      </c>
      <c r="BK811" t="s">
        <v>91</v>
      </c>
      <c r="BL811" t="s">
        <v>69</v>
      </c>
    </row>
    <row r="812" spans="1:64" s="2" customFormat="1" x14ac:dyDescent="0.3">
      <c r="A812" t="s">
        <v>1791</v>
      </c>
      <c r="B812">
        <v>811</v>
      </c>
      <c r="C812" t="s">
        <v>473</v>
      </c>
      <c r="D812" t="s">
        <v>474</v>
      </c>
      <c r="E812" t="s">
        <v>1792</v>
      </c>
      <c r="F812">
        <f t="shared" si="24"/>
        <v>29</v>
      </c>
      <c r="G812">
        <f t="shared" si="25"/>
        <v>0</v>
      </c>
      <c r="H812"/>
      <c r="I812"/>
      <c r="J812"/>
      <c r="K812"/>
      <c r="L812"/>
      <c r="M812">
        <v>0</v>
      </c>
      <c r="N812">
        <v>3</v>
      </c>
      <c r="O812"/>
      <c r="P812">
        <v>1</v>
      </c>
      <c r="Q812" t="s">
        <v>80</v>
      </c>
      <c r="R812">
        <v>0</v>
      </c>
      <c r="S812">
        <v>1</v>
      </c>
      <c r="T812"/>
      <c r="U812">
        <v>1</v>
      </c>
      <c r="V812" t="s">
        <v>80</v>
      </c>
      <c r="W812">
        <v>0</v>
      </c>
      <c r="X812">
        <v>14</v>
      </c>
      <c r="Y812"/>
      <c r="Z812">
        <v>1</v>
      </c>
      <c r="AA812" t="s">
        <v>80</v>
      </c>
      <c r="AB812"/>
      <c r="AC812"/>
      <c r="AD812"/>
      <c r="AE812"/>
      <c r="AF812"/>
      <c r="AG812">
        <v>0</v>
      </c>
      <c r="AH812">
        <v>11</v>
      </c>
      <c r="AI812"/>
      <c r="AJ812">
        <v>1</v>
      </c>
      <c r="AK812" t="s">
        <v>80</v>
      </c>
      <c r="AL812">
        <v>25</v>
      </c>
      <c r="AM812">
        <v>7</v>
      </c>
      <c r="AN812">
        <v>12</v>
      </c>
      <c r="AO812">
        <v>6</v>
      </c>
      <c r="AP812">
        <v>8</v>
      </c>
      <c r="AQ812">
        <v>19</v>
      </c>
      <c r="AR812">
        <v>11.3</v>
      </c>
      <c r="AS812">
        <v>3.7</v>
      </c>
      <c r="AT812">
        <v>4</v>
      </c>
      <c r="AU812">
        <v>21</v>
      </c>
      <c r="AV812">
        <v>136.19999999999999</v>
      </c>
      <c r="AW812">
        <v>45.2</v>
      </c>
      <c r="AX812">
        <v>91.7</v>
      </c>
      <c r="AY812">
        <v>32.700000000000003</v>
      </c>
      <c r="AZ812">
        <v>92.9</v>
      </c>
      <c r="BA812">
        <v>110.2</v>
      </c>
      <c r="BB812" t="s">
        <v>63</v>
      </c>
      <c r="BC812" t="s">
        <v>64</v>
      </c>
      <c r="BD812" t="s">
        <v>65</v>
      </c>
      <c r="BE812" t="s">
        <v>64</v>
      </c>
      <c r="BF812" t="s">
        <v>64</v>
      </c>
      <c r="BG812" t="s">
        <v>176</v>
      </c>
      <c r="BH812">
        <v>3</v>
      </c>
      <c r="BI812">
        <v>1</v>
      </c>
      <c r="BJ812" t="s">
        <v>67</v>
      </c>
      <c r="BK812" t="s">
        <v>136</v>
      </c>
      <c r="BL812" t="s">
        <v>98</v>
      </c>
    </row>
    <row r="813" spans="1:64" s="2" customFormat="1" x14ac:dyDescent="0.3">
      <c r="A813" t="s">
        <v>1793</v>
      </c>
      <c r="B813">
        <v>812</v>
      </c>
      <c r="C813" t="s">
        <v>473</v>
      </c>
      <c r="D813" t="s">
        <v>474</v>
      </c>
      <c r="E813" t="s">
        <v>1794</v>
      </c>
      <c r="F813">
        <f t="shared" si="24"/>
        <v>5</v>
      </c>
      <c r="G813">
        <f t="shared" si="25"/>
        <v>1</v>
      </c>
      <c r="H813"/>
      <c r="I813"/>
      <c r="J813"/>
      <c r="K813"/>
      <c r="L813"/>
      <c r="M813">
        <v>0</v>
      </c>
      <c r="N813">
        <v>5</v>
      </c>
      <c r="O813"/>
      <c r="P813">
        <v>1</v>
      </c>
      <c r="Q813" t="s">
        <v>80</v>
      </c>
      <c r="R813">
        <f>VLOOKUP(A813,Toche_corr!A:B,2,FALSE)</f>
        <v>1</v>
      </c>
      <c r="S813">
        <v>0</v>
      </c>
      <c r="T813">
        <v>1</v>
      </c>
      <c r="U813"/>
      <c r="V813" t="s">
        <v>62</v>
      </c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>
        <v>15</v>
      </c>
      <c r="AM813">
        <v>5</v>
      </c>
      <c r="AN813">
        <v>3</v>
      </c>
      <c r="AO813">
        <v>7</v>
      </c>
      <c r="AP813">
        <v>4</v>
      </c>
      <c r="AQ813">
        <v>26.8</v>
      </c>
      <c r="AR813">
        <v>11.9</v>
      </c>
      <c r="AS813">
        <v>4.5999999999999996</v>
      </c>
      <c r="AT813">
        <v>5.7</v>
      </c>
      <c r="AU813">
        <v>42.3</v>
      </c>
      <c r="AV813">
        <v>155.80000000000001</v>
      </c>
      <c r="AW813">
        <v>28.5</v>
      </c>
      <c r="AX813">
        <v>127.6</v>
      </c>
      <c r="AY813">
        <v>18.2</v>
      </c>
      <c r="AZ813">
        <v>100.7</v>
      </c>
      <c r="BA813">
        <v>307</v>
      </c>
      <c r="BB813" t="s">
        <v>63</v>
      </c>
      <c r="BC813" t="s">
        <v>64</v>
      </c>
      <c r="BD813" t="s">
        <v>65</v>
      </c>
      <c r="BE813" t="s">
        <v>64</v>
      </c>
      <c r="BF813" t="s">
        <v>64</v>
      </c>
      <c r="BG813" t="s">
        <v>66</v>
      </c>
      <c r="BH813">
        <v>1</v>
      </c>
      <c r="BI813">
        <v>1</v>
      </c>
      <c r="BJ813" t="s">
        <v>67</v>
      </c>
      <c r="BK813" t="s">
        <v>116</v>
      </c>
      <c r="BL813" t="s">
        <v>98</v>
      </c>
    </row>
    <row r="814" spans="1:64" s="2" customFormat="1" x14ac:dyDescent="0.3">
      <c r="A814" t="s">
        <v>1795</v>
      </c>
      <c r="B814">
        <v>813</v>
      </c>
      <c r="C814" t="s">
        <v>209</v>
      </c>
      <c r="D814" t="s">
        <v>88</v>
      </c>
      <c r="E814" t="s">
        <v>1796</v>
      </c>
      <c r="F814">
        <f t="shared" si="24"/>
        <v>62</v>
      </c>
      <c r="G814">
        <f t="shared" si="25"/>
        <v>14</v>
      </c>
      <c r="H814"/>
      <c r="I814"/>
      <c r="J814"/>
      <c r="K814"/>
      <c r="L814"/>
      <c r="M814">
        <f>VLOOKUP(A814,'San Agustin_corr'!A:B,2,FALSE)</f>
        <v>3</v>
      </c>
      <c r="N814">
        <v>48</v>
      </c>
      <c r="O814"/>
      <c r="P814"/>
      <c r="Q814" t="s">
        <v>90</v>
      </c>
      <c r="R814">
        <v>0</v>
      </c>
      <c r="S814">
        <v>3</v>
      </c>
      <c r="T814"/>
      <c r="U814">
        <v>1</v>
      </c>
      <c r="V814" t="s">
        <v>80</v>
      </c>
      <c r="W814">
        <f>VLOOKUP(A814,Honda_corr!A:B,2,FALSE)</f>
        <v>1</v>
      </c>
      <c r="X814">
        <v>0</v>
      </c>
      <c r="Y814">
        <v>1</v>
      </c>
      <c r="Z814"/>
      <c r="AA814" t="s">
        <v>62</v>
      </c>
      <c r="AB814"/>
      <c r="AC814"/>
      <c r="AD814"/>
      <c r="AE814"/>
      <c r="AF814"/>
      <c r="AG814">
        <f>VLOOKUP(A814,Fusa_corr!A:B,2,FALSE)</f>
        <v>10</v>
      </c>
      <c r="AH814">
        <v>11</v>
      </c>
      <c r="AI814"/>
      <c r="AJ814"/>
      <c r="AK814" t="s">
        <v>90</v>
      </c>
      <c r="AL814">
        <v>85</v>
      </c>
      <c r="AM814">
        <v>6</v>
      </c>
      <c r="AN814">
        <v>13</v>
      </c>
      <c r="AO814">
        <v>66</v>
      </c>
      <c r="AP814">
        <v>6</v>
      </c>
      <c r="AQ814">
        <v>9.1999999999999993</v>
      </c>
      <c r="AR814">
        <v>5.5</v>
      </c>
      <c r="AS814">
        <v>3.8</v>
      </c>
      <c r="AT814">
        <v>3.3</v>
      </c>
      <c r="AU814">
        <v>17</v>
      </c>
      <c r="AV814">
        <v>52.8</v>
      </c>
      <c r="AW814">
        <v>6.4</v>
      </c>
      <c r="AX814">
        <v>43.3</v>
      </c>
      <c r="AY814">
        <v>13.1</v>
      </c>
      <c r="AZ814">
        <v>45.7</v>
      </c>
      <c r="BA814">
        <v>10.4</v>
      </c>
      <c r="BB814" t="s">
        <v>63</v>
      </c>
      <c r="BC814" t="s">
        <v>64</v>
      </c>
      <c r="BD814" t="s">
        <v>65</v>
      </c>
      <c r="BE814" t="s">
        <v>64</v>
      </c>
      <c r="BF814" t="s">
        <v>64</v>
      </c>
      <c r="BG814" t="s">
        <v>66</v>
      </c>
      <c r="BH814">
        <v>1</v>
      </c>
      <c r="BI814">
        <v>1</v>
      </c>
      <c r="BJ814" t="s">
        <v>75</v>
      </c>
      <c r="BK814" t="s">
        <v>91</v>
      </c>
      <c r="BL814" t="s">
        <v>69</v>
      </c>
    </row>
    <row r="815" spans="1:64" s="2" customFormat="1" x14ac:dyDescent="0.3">
      <c r="A815" t="s">
        <v>1797</v>
      </c>
      <c r="B815">
        <v>814</v>
      </c>
      <c r="C815" t="s">
        <v>209</v>
      </c>
      <c r="D815" t="s">
        <v>88</v>
      </c>
      <c r="E815" t="s">
        <v>1798</v>
      </c>
      <c r="F815">
        <f t="shared" si="24"/>
        <v>3</v>
      </c>
      <c r="G815">
        <f t="shared" si="25"/>
        <v>0</v>
      </c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>
        <v>0</v>
      </c>
      <c r="AC815">
        <v>3</v>
      </c>
      <c r="AD815"/>
      <c r="AE815">
        <v>1</v>
      </c>
      <c r="AF815" t="s">
        <v>80</v>
      </c>
      <c r="AG815"/>
      <c r="AH815"/>
      <c r="AI815"/>
      <c r="AJ815"/>
      <c r="AK815"/>
      <c r="AL815">
        <v>7</v>
      </c>
      <c r="AM815">
        <v>3</v>
      </c>
      <c r="AN815">
        <v>3</v>
      </c>
      <c r="AO815">
        <v>1</v>
      </c>
      <c r="AP815">
        <v>4</v>
      </c>
      <c r="AQ815">
        <v>10</v>
      </c>
      <c r="AR815">
        <v>5.0999999999999996</v>
      </c>
      <c r="AS815">
        <v>3.4</v>
      </c>
      <c r="AT815">
        <v>2.8</v>
      </c>
      <c r="AU815">
        <v>14.8</v>
      </c>
      <c r="AV815">
        <v>46.7</v>
      </c>
      <c r="AW815">
        <v>6.1</v>
      </c>
      <c r="AX815">
        <v>40.6</v>
      </c>
      <c r="AY815">
        <v>13.3</v>
      </c>
      <c r="AZ815">
        <v>41.8</v>
      </c>
      <c r="BA815">
        <v>7.1</v>
      </c>
      <c r="BB815" t="s">
        <v>63</v>
      </c>
      <c r="BC815" t="s">
        <v>64</v>
      </c>
      <c r="BD815" t="s">
        <v>65</v>
      </c>
      <c r="BE815" t="s">
        <v>64</v>
      </c>
      <c r="BF815" t="s">
        <v>64</v>
      </c>
      <c r="BG815" t="s">
        <v>66</v>
      </c>
      <c r="BH815">
        <v>1</v>
      </c>
      <c r="BI815">
        <v>1</v>
      </c>
      <c r="BJ815" t="s">
        <v>75</v>
      </c>
      <c r="BK815" t="s">
        <v>91</v>
      </c>
      <c r="BL815" t="s">
        <v>69</v>
      </c>
    </row>
    <row r="816" spans="1:64" s="2" customFormat="1" x14ac:dyDescent="0.3">
      <c r="A816" t="s">
        <v>1799</v>
      </c>
      <c r="B816">
        <v>815</v>
      </c>
      <c r="C816" t="s">
        <v>133</v>
      </c>
      <c r="D816" t="s">
        <v>88</v>
      </c>
      <c r="E816" t="s">
        <v>1800</v>
      </c>
      <c r="F816">
        <f t="shared" si="24"/>
        <v>304</v>
      </c>
      <c r="G816">
        <f t="shared" si="25"/>
        <v>24</v>
      </c>
      <c r="H816"/>
      <c r="I816"/>
      <c r="J816"/>
      <c r="K816"/>
      <c r="L816"/>
      <c r="M816">
        <f>VLOOKUP(A816,'San Agustin_corr'!A:B,2,FALSE)</f>
        <v>6</v>
      </c>
      <c r="N816">
        <v>91</v>
      </c>
      <c r="O816"/>
      <c r="P816"/>
      <c r="Q816" t="s">
        <v>90</v>
      </c>
      <c r="R816">
        <f>VLOOKUP(A816,Toche_corr!A:B,2,FALSE)</f>
        <v>9</v>
      </c>
      <c r="S816">
        <v>48</v>
      </c>
      <c r="T816"/>
      <c r="U816"/>
      <c r="V816" t="s">
        <v>90</v>
      </c>
      <c r="W816"/>
      <c r="X816"/>
      <c r="Y816"/>
      <c r="Z816"/>
      <c r="AA816"/>
      <c r="AB816"/>
      <c r="AC816"/>
      <c r="AD816"/>
      <c r="AE816"/>
      <c r="AF816"/>
      <c r="AG816">
        <f>VLOOKUP(A816,Fusa_corr!A:B,2,FALSE)</f>
        <v>9</v>
      </c>
      <c r="AH816">
        <v>165</v>
      </c>
      <c r="AI816"/>
      <c r="AJ816"/>
      <c r="AK816" t="s">
        <v>90</v>
      </c>
      <c r="AL816">
        <v>169</v>
      </c>
      <c r="AM816">
        <v>24</v>
      </c>
      <c r="AN816">
        <v>59</v>
      </c>
      <c r="AO816">
        <v>86</v>
      </c>
      <c r="AP816">
        <v>22</v>
      </c>
      <c r="AQ816">
        <v>13.6</v>
      </c>
      <c r="AR816">
        <v>8.6999999999999993</v>
      </c>
      <c r="AS816">
        <v>5.3</v>
      </c>
      <c r="AT816">
        <v>6.5</v>
      </c>
      <c r="AU816">
        <v>23.8</v>
      </c>
      <c r="AV816">
        <v>63.9</v>
      </c>
      <c r="AW816">
        <v>11.4</v>
      </c>
      <c r="AX816">
        <v>56.8</v>
      </c>
      <c r="AY816">
        <v>16.8</v>
      </c>
      <c r="AZ816">
        <v>59.4</v>
      </c>
      <c r="BA816">
        <v>20.3</v>
      </c>
      <c r="BB816" t="s">
        <v>63</v>
      </c>
      <c r="BC816" t="s">
        <v>64</v>
      </c>
      <c r="BD816" t="s">
        <v>65</v>
      </c>
      <c r="BE816" t="s">
        <v>64</v>
      </c>
      <c r="BF816" t="s">
        <v>64</v>
      </c>
      <c r="BG816" t="s">
        <v>135</v>
      </c>
      <c r="BH816">
        <v>3</v>
      </c>
      <c r="BI816">
        <v>1</v>
      </c>
      <c r="BJ816" t="s">
        <v>67</v>
      </c>
      <c r="BK816" t="s">
        <v>116</v>
      </c>
      <c r="BL816" t="s">
        <v>77</v>
      </c>
    </row>
  </sheetData>
  <autoFilter ref="A1:BL816" xr:uid="{00000000-0001-0000-0000-000000000000}"/>
  <sortState xmlns:xlrd2="http://schemas.microsoft.com/office/spreadsheetml/2017/richdata2" ref="A2:BL816">
    <sortCondition ref="A2:A8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6984-9C05-4A3C-A34F-974B270772D0}">
  <dimension ref="A1:G181"/>
  <sheetViews>
    <sheetView workbookViewId="0">
      <selection activeCell="G2" sqref="G2:G181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99</v>
      </c>
      <c r="B2">
        <v>3</v>
      </c>
      <c r="D2" t="s">
        <v>99</v>
      </c>
      <c r="E2">
        <v>7</v>
      </c>
      <c r="G2" t="str">
        <f>VLOOKUP(A2,D:E,1,FALSE)</f>
        <v>Adelomyia melanogenys</v>
      </c>
    </row>
    <row r="3" spans="1:7" x14ac:dyDescent="0.3">
      <c r="A3" t="s">
        <v>107</v>
      </c>
      <c r="B3">
        <v>6</v>
      </c>
      <c r="D3" t="s">
        <v>107</v>
      </c>
      <c r="E3">
        <v>9</v>
      </c>
      <c r="G3" t="str">
        <f t="shared" ref="G3:G66" si="0">VLOOKUP(A3,D:E,1,FALSE)</f>
        <v>Aglaiocercus kingii</v>
      </c>
    </row>
    <row r="4" spans="1:7" x14ac:dyDescent="0.3">
      <c r="A4" t="s">
        <v>117</v>
      </c>
      <c r="B4">
        <v>1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137</v>
      </c>
      <c r="B6">
        <v>2</v>
      </c>
      <c r="D6" t="s">
        <v>137</v>
      </c>
      <c r="E6">
        <v>19</v>
      </c>
      <c r="G6" t="str">
        <f t="shared" si="0"/>
        <v>Ampelion rubrocristatus</v>
      </c>
    </row>
    <row r="7" spans="1:7" x14ac:dyDescent="0.3">
      <c r="A7" t="s">
        <v>143</v>
      </c>
      <c r="B7">
        <v>3</v>
      </c>
      <c r="D7" t="s">
        <v>143</v>
      </c>
      <c r="E7">
        <v>21</v>
      </c>
      <c r="G7" t="str">
        <f t="shared" si="0"/>
        <v>Anabacerthia striaticollis</v>
      </c>
    </row>
    <row r="8" spans="1:7" x14ac:dyDescent="0.3">
      <c r="A8" t="s">
        <v>162</v>
      </c>
      <c r="B8">
        <v>4</v>
      </c>
      <c r="D8" t="s">
        <v>162</v>
      </c>
      <c r="E8">
        <v>28</v>
      </c>
      <c r="G8" t="str">
        <f t="shared" si="0"/>
        <v>Anisognathus igniventris</v>
      </c>
    </row>
    <row r="9" spans="1:7" x14ac:dyDescent="0.3">
      <c r="A9" t="s">
        <v>167</v>
      </c>
      <c r="B9">
        <v>4</v>
      </c>
      <c r="D9" t="s">
        <v>167</v>
      </c>
      <c r="E9">
        <v>30</v>
      </c>
      <c r="G9" t="str">
        <f t="shared" si="0"/>
        <v>Anisognathus somptuosus</v>
      </c>
    </row>
    <row r="10" spans="1:7" x14ac:dyDescent="0.3">
      <c r="A10" t="s">
        <v>180</v>
      </c>
      <c r="B10">
        <v>1</v>
      </c>
      <c r="D10" t="s">
        <v>180</v>
      </c>
      <c r="E10">
        <v>35</v>
      </c>
      <c r="G10" t="str">
        <f t="shared" si="0"/>
        <v>Ara severus</v>
      </c>
    </row>
    <row r="11" spans="1:7" x14ac:dyDescent="0.3">
      <c r="A11" t="s">
        <v>190</v>
      </c>
      <c r="B11">
        <v>2</v>
      </c>
      <c r="D11" t="s">
        <v>190</v>
      </c>
      <c r="E11">
        <v>39</v>
      </c>
      <c r="G11" t="str">
        <f t="shared" si="0"/>
        <v>Arremon assimilis</v>
      </c>
    </row>
    <row r="12" spans="1:7" x14ac:dyDescent="0.3">
      <c r="A12" t="s">
        <v>195</v>
      </c>
      <c r="B12">
        <v>4</v>
      </c>
      <c r="D12" t="s">
        <v>195</v>
      </c>
      <c r="E12">
        <v>41</v>
      </c>
      <c r="G12" t="str">
        <f t="shared" si="0"/>
        <v>Arremon brunneinucha</v>
      </c>
    </row>
    <row r="13" spans="1:7" x14ac:dyDescent="0.3">
      <c r="A13" t="s">
        <v>205</v>
      </c>
      <c r="B13">
        <v>1</v>
      </c>
      <c r="D13" t="s">
        <v>205</v>
      </c>
      <c r="E13">
        <v>45</v>
      </c>
      <c r="G13" t="str">
        <f t="shared" si="0"/>
        <v>Asthenes fuliginosa</v>
      </c>
    </row>
    <row r="14" spans="1:7" x14ac:dyDescent="0.3">
      <c r="A14" t="s">
        <v>211</v>
      </c>
      <c r="B14">
        <v>6</v>
      </c>
      <c r="D14" t="s">
        <v>211</v>
      </c>
      <c r="E14">
        <v>47</v>
      </c>
      <c r="G14" t="str">
        <f t="shared" si="0"/>
        <v>Atlapetes albinucha</v>
      </c>
    </row>
    <row r="15" spans="1:7" x14ac:dyDescent="0.3">
      <c r="A15" t="s">
        <v>213</v>
      </c>
      <c r="B15">
        <v>6</v>
      </c>
      <c r="D15" t="s">
        <v>213</v>
      </c>
      <c r="E15">
        <v>48</v>
      </c>
      <c r="G15" t="str">
        <f t="shared" si="0"/>
        <v>Atlapetes albofrenatus</v>
      </c>
    </row>
    <row r="16" spans="1:7" x14ac:dyDescent="0.3">
      <c r="A16" t="s">
        <v>219</v>
      </c>
      <c r="B16">
        <v>5</v>
      </c>
      <c r="D16" t="s">
        <v>219</v>
      </c>
      <c r="E16">
        <v>52</v>
      </c>
      <c r="G16" t="str">
        <f t="shared" si="0"/>
        <v>Atlapetes pallidinucha</v>
      </c>
    </row>
    <row r="17" spans="1:7" x14ac:dyDescent="0.3">
      <c r="A17" t="s">
        <v>221</v>
      </c>
      <c r="B17">
        <v>8</v>
      </c>
      <c r="D17" t="s">
        <v>221</v>
      </c>
      <c r="E17">
        <v>53</v>
      </c>
      <c r="G17" t="str">
        <f t="shared" si="0"/>
        <v>Atlapetes schistaceus</v>
      </c>
    </row>
    <row r="18" spans="1:7" x14ac:dyDescent="0.3">
      <c r="A18" t="s">
        <v>231</v>
      </c>
      <c r="B18">
        <v>6</v>
      </c>
      <c r="D18" t="s">
        <v>231</v>
      </c>
      <c r="E18">
        <v>57</v>
      </c>
      <c r="G18" t="str">
        <f t="shared" si="0"/>
        <v>Aulacorhynchus albivitta</v>
      </c>
    </row>
    <row r="19" spans="1:7" x14ac:dyDescent="0.3">
      <c r="A19" t="s">
        <v>243</v>
      </c>
      <c r="B19">
        <v>1</v>
      </c>
      <c r="D19" t="s">
        <v>243</v>
      </c>
      <c r="E19">
        <v>64</v>
      </c>
      <c r="G19" t="str">
        <f t="shared" si="0"/>
        <v>Basileuterus rufifrons</v>
      </c>
    </row>
    <row r="20" spans="1:7" x14ac:dyDescent="0.3">
      <c r="A20" t="s">
        <v>246</v>
      </c>
      <c r="B20">
        <v>3</v>
      </c>
      <c r="D20" t="s">
        <v>246</v>
      </c>
      <c r="E20">
        <v>65</v>
      </c>
      <c r="G20" t="str">
        <f t="shared" si="0"/>
        <v>Basileuterus tristriatus</v>
      </c>
    </row>
    <row r="21" spans="1:7" x14ac:dyDescent="0.3">
      <c r="A21" t="s">
        <v>250</v>
      </c>
      <c r="B21">
        <v>4</v>
      </c>
      <c r="D21" t="s">
        <v>250</v>
      </c>
      <c r="E21">
        <v>67</v>
      </c>
      <c r="G21" t="str">
        <f t="shared" si="0"/>
        <v>Boissonneaua flavescens</v>
      </c>
    </row>
    <row r="22" spans="1:7" x14ac:dyDescent="0.3">
      <c r="A22" t="s">
        <v>267</v>
      </c>
      <c r="B22">
        <v>1</v>
      </c>
      <c r="D22" t="s">
        <v>267</v>
      </c>
      <c r="E22">
        <v>74</v>
      </c>
      <c r="G22" t="str">
        <f t="shared" si="0"/>
        <v>Buteo platypterus</v>
      </c>
    </row>
    <row r="23" spans="1:7" x14ac:dyDescent="0.3">
      <c r="A23" t="s">
        <v>269</v>
      </c>
      <c r="B23">
        <v>3</v>
      </c>
      <c r="D23" t="s">
        <v>269</v>
      </c>
      <c r="E23">
        <v>75</v>
      </c>
      <c r="G23" t="str">
        <f t="shared" si="0"/>
        <v>Buthraupis montana</v>
      </c>
    </row>
    <row r="24" spans="1:7" x14ac:dyDescent="0.3">
      <c r="A24" t="s">
        <v>281</v>
      </c>
      <c r="B24">
        <v>1</v>
      </c>
      <c r="D24" t="s">
        <v>281</v>
      </c>
      <c r="E24">
        <v>81</v>
      </c>
      <c r="G24" t="str">
        <f t="shared" si="0"/>
        <v>Cacicus uropygialis</v>
      </c>
    </row>
    <row r="25" spans="1:7" x14ac:dyDescent="0.3">
      <c r="A25" t="s">
        <v>290</v>
      </c>
      <c r="B25">
        <v>1</v>
      </c>
      <c r="D25" t="s">
        <v>290</v>
      </c>
      <c r="E25">
        <v>86</v>
      </c>
      <c r="G25" t="str">
        <f t="shared" si="0"/>
        <v>Campephilus pollens</v>
      </c>
    </row>
    <row r="26" spans="1:7" x14ac:dyDescent="0.3">
      <c r="A26" t="s">
        <v>302</v>
      </c>
      <c r="B26">
        <v>1</v>
      </c>
      <c r="D26" t="s">
        <v>302</v>
      </c>
      <c r="E26">
        <v>91</v>
      </c>
      <c r="G26" t="str">
        <f t="shared" si="0"/>
        <v>Campylorhamphus pusillus</v>
      </c>
    </row>
    <row r="27" spans="1:7" x14ac:dyDescent="0.3">
      <c r="A27" t="s">
        <v>333</v>
      </c>
      <c r="B27">
        <v>3</v>
      </c>
      <c r="D27" t="s">
        <v>333</v>
      </c>
      <c r="E27">
        <v>104</v>
      </c>
      <c r="G27" t="str">
        <f t="shared" si="0"/>
        <v>Cardellina canadensis</v>
      </c>
    </row>
    <row r="28" spans="1:7" x14ac:dyDescent="0.3">
      <c r="A28" t="s">
        <v>381</v>
      </c>
      <c r="B28">
        <v>1</v>
      </c>
      <c r="D28" t="s">
        <v>381</v>
      </c>
      <c r="E28">
        <v>124</v>
      </c>
      <c r="G28" t="str">
        <f t="shared" si="0"/>
        <v>Chaetocercus heliodor</v>
      </c>
    </row>
    <row r="29" spans="1:7" x14ac:dyDescent="0.3">
      <c r="A29" t="s">
        <v>387</v>
      </c>
      <c r="B29">
        <v>4</v>
      </c>
      <c r="D29" t="s">
        <v>387</v>
      </c>
      <c r="E29">
        <v>127</v>
      </c>
      <c r="G29" t="str">
        <f t="shared" si="0"/>
        <v>Chalcothraupis ruficervix</v>
      </c>
    </row>
    <row r="30" spans="1:7" x14ac:dyDescent="0.3">
      <c r="A30" t="s">
        <v>426</v>
      </c>
      <c r="B30">
        <v>4</v>
      </c>
      <c r="D30" t="s">
        <v>426</v>
      </c>
      <c r="E30">
        <v>146</v>
      </c>
      <c r="G30" t="str">
        <f t="shared" si="0"/>
        <v>Chlorophanes spiza</v>
      </c>
    </row>
    <row r="31" spans="1:7" x14ac:dyDescent="0.3">
      <c r="A31" t="s">
        <v>435</v>
      </c>
      <c r="B31">
        <v>1</v>
      </c>
      <c r="D31" t="s">
        <v>435</v>
      </c>
      <c r="E31">
        <v>150</v>
      </c>
      <c r="G31" t="str">
        <f t="shared" si="0"/>
        <v>Chlorornis riefferii</v>
      </c>
    </row>
    <row r="32" spans="1:7" x14ac:dyDescent="0.3">
      <c r="A32" t="s">
        <v>437</v>
      </c>
      <c r="B32">
        <v>9</v>
      </c>
      <c r="D32" t="s">
        <v>437</v>
      </c>
      <c r="E32">
        <v>151</v>
      </c>
      <c r="G32" t="str">
        <f t="shared" si="0"/>
        <v>Chlorospingus canigularis</v>
      </c>
    </row>
    <row r="33" spans="1:7" x14ac:dyDescent="0.3">
      <c r="A33" t="s">
        <v>441</v>
      </c>
      <c r="B33">
        <v>3</v>
      </c>
      <c r="D33" t="s">
        <v>441</v>
      </c>
      <c r="E33">
        <v>153</v>
      </c>
      <c r="G33" t="str">
        <f t="shared" si="0"/>
        <v>Chlorospingus flavopectus</v>
      </c>
    </row>
    <row r="34" spans="1:7" x14ac:dyDescent="0.3">
      <c r="A34" t="s">
        <v>453</v>
      </c>
      <c r="B34">
        <v>1</v>
      </c>
      <c r="D34" t="s">
        <v>453</v>
      </c>
      <c r="E34">
        <v>160</v>
      </c>
      <c r="G34" t="str">
        <f t="shared" si="0"/>
        <v>Chrysomus icterocephalus</v>
      </c>
    </row>
    <row r="35" spans="1:7" x14ac:dyDescent="0.3">
      <c r="A35" t="s">
        <v>461</v>
      </c>
      <c r="B35">
        <v>1</v>
      </c>
      <c r="D35" t="s">
        <v>461</v>
      </c>
      <c r="E35">
        <v>164</v>
      </c>
      <c r="G35" t="str">
        <f t="shared" si="0"/>
        <v>Cinclus leucocephalus</v>
      </c>
    </row>
    <row r="36" spans="1:7" x14ac:dyDescent="0.3">
      <c r="A36" t="s">
        <v>464</v>
      </c>
      <c r="B36">
        <v>2</v>
      </c>
      <c r="D36" t="s">
        <v>464</v>
      </c>
      <c r="E36">
        <v>165</v>
      </c>
      <c r="G36" t="str">
        <f t="shared" si="0"/>
        <v>Cinnycerthia olivascens</v>
      </c>
    </row>
    <row r="37" spans="1:7" x14ac:dyDescent="0.3">
      <c r="A37" t="s">
        <v>466</v>
      </c>
      <c r="B37">
        <v>8</v>
      </c>
      <c r="D37" t="s">
        <v>466</v>
      </c>
      <c r="E37">
        <v>166</v>
      </c>
      <c r="G37" t="str">
        <f t="shared" si="0"/>
        <v>Cinnycerthia unirufa</v>
      </c>
    </row>
    <row r="38" spans="1:7" x14ac:dyDescent="0.3">
      <c r="A38" t="s">
        <v>478</v>
      </c>
      <c r="B38">
        <v>2</v>
      </c>
      <c r="D38" t="s">
        <v>478</v>
      </c>
      <c r="E38">
        <v>171</v>
      </c>
      <c r="G38" t="str">
        <f t="shared" si="0"/>
        <v>Cnemathraupis eximia</v>
      </c>
    </row>
    <row r="39" spans="1:7" x14ac:dyDescent="0.3">
      <c r="A39" t="s">
        <v>480</v>
      </c>
      <c r="B39">
        <v>1</v>
      </c>
      <c r="D39" t="s">
        <v>480</v>
      </c>
      <c r="E39">
        <v>172</v>
      </c>
      <c r="G39" t="str">
        <f t="shared" si="0"/>
        <v>Cnemoscopus rubrirostris</v>
      </c>
    </row>
    <row r="40" spans="1:7" x14ac:dyDescent="0.3">
      <c r="A40" t="s">
        <v>490</v>
      </c>
      <c r="B40">
        <v>1</v>
      </c>
      <c r="D40" t="s">
        <v>490</v>
      </c>
      <c r="E40">
        <v>176</v>
      </c>
      <c r="G40" t="str">
        <f t="shared" si="0"/>
        <v>Coccyzus melacoryphus</v>
      </c>
    </row>
    <row r="41" spans="1:7" x14ac:dyDescent="0.3">
      <c r="A41" t="s">
        <v>492</v>
      </c>
      <c r="B41">
        <v>3</v>
      </c>
      <c r="D41" t="s">
        <v>492</v>
      </c>
      <c r="E41">
        <v>177</v>
      </c>
      <c r="G41" t="str">
        <f t="shared" si="0"/>
        <v>Coeligena bonapartei</v>
      </c>
    </row>
    <row r="42" spans="1:7" x14ac:dyDescent="0.3">
      <c r="A42" t="s">
        <v>494</v>
      </c>
      <c r="B42">
        <v>1</v>
      </c>
      <c r="D42" t="s">
        <v>494</v>
      </c>
      <c r="E42">
        <v>178</v>
      </c>
      <c r="G42" t="str">
        <f t="shared" si="0"/>
        <v>Coeligena coeligena</v>
      </c>
    </row>
    <row r="43" spans="1:7" x14ac:dyDescent="0.3">
      <c r="A43" t="s">
        <v>498</v>
      </c>
      <c r="B43">
        <v>14</v>
      </c>
      <c r="D43" t="s">
        <v>498</v>
      </c>
      <c r="E43">
        <v>180</v>
      </c>
      <c r="G43" t="str">
        <f t="shared" si="0"/>
        <v>Coeligena torquata</v>
      </c>
    </row>
    <row r="44" spans="1:7" x14ac:dyDescent="0.3">
      <c r="A44" t="s">
        <v>504</v>
      </c>
      <c r="B44">
        <v>3</v>
      </c>
      <c r="D44" t="s">
        <v>504</v>
      </c>
      <c r="E44">
        <v>183</v>
      </c>
      <c r="G44" t="str">
        <f t="shared" si="0"/>
        <v>Colaptes rivolii</v>
      </c>
    </row>
    <row r="45" spans="1:7" x14ac:dyDescent="0.3">
      <c r="A45" t="s">
        <v>514</v>
      </c>
      <c r="B45">
        <v>1</v>
      </c>
      <c r="D45" t="s">
        <v>514</v>
      </c>
      <c r="E45">
        <v>188</v>
      </c>
      <c r="G45" t="str">
        <f t="shared" si="0"/>
        <v>Colinus cristatus</v>
      </c>
    </row>
    <row r="46" spans="1:7" x14ac:dyDescent="0.3">
      <c r="A46" t="s">
        <v>525</v>
      </c>
      <c r="B46">
        <v>7</v>
      </c>
      <c r="D46" t="s">
        <v>525</v>
      </c>
      <c r="E46">
        <v>193</v>
      </c>
      <c r="G46" t="str">
        <f t="shared" si="0"/>
        <v>Conirostrum albifrons</v>
      </c>
    </row>
    <row r="47" spans="1:7" x14ac:dyDescent="0.3">
      <c r="A47" t="s">
        <v>527</v>
      </c>
      <c r="B47">
        <v>1</v>
      </c>
      <c r="D47" t="s">
        <v>527</v>
      </c>
      <c r="E47">
        <v>194</v>
      </c>
      <c r="G47" t="str">
        <f t="shared" si="0"/>
        <v>Conirostrum leucogenys</v>
      </c>
    </row>
    <row r="48" spans="1:7" x14ac:dyDescent="0.3">
      <c r="A48" t="s">
        <v>529</v>
      </c>
      <c r="B48">
        <v>2</v>
      </c>
      <c r="D48" t="s">
        <v>529</v>
      </c>
      <c r="E48">
        <v>195</v>
      </c>
      <c r="G48" t="str">
        <f t="shared" si="0"/>
        <v>Conirostrum rufum</v>
      </c>
    </row>
    <row r="49" spans="1:7" x14ac:dyDescent="0.3">
      <c r="A49" t="s">
        <v>531</v>
      </c>
      <c r="B49">
        <v>4</v>
      </c>
      <c r="D49" t="s">
        <v>531</v>
      </c>
      <c r="E49">
        <v>196</v>
      </c>
      <c r="G49" t="str">
        <f t="shared" si="0"/>
        <v>Conirostrum sitticolor</v>
      </c>
    </row>
    <row r="50" spans="1:7" x14ac:dyDescent="0.3">
      <c r="A50" t="s">
        <v>533</v>
      </c>
      <c r="B50">
        <v>1</v>
      </c>
      <c r="D50" t="s">
        <v>533</v>
      </c>
      <c r="E50">
        <v>197</v>
      </c>
      <c r="G50" t="str">
        <f t="shared" si="0"/>
        <v>Conopias cinchoneti</v>
      </c>
    </row>
    <row r="51" spans="1:7" x14ac:dyDescent="0.3">
      <c r="A51" t="s">
        <v>544</v>
      </c>
      <c r="B51">
        <v>9</v>
      </c>
      <c r="D51" t="s">
        <v>544</v>
      </c>
      <c r="E51">
        <v>202</v>
      </c>
      <c r="G51" t="str">
        <f t="shared" si="0"/>
        <v>Contopus fumigatus</v>
      </c>
    </row>
    <row r="52" spans="1:7" x14ac:dyDescent="0.3">
      <c r="A52" t="s">
        <v>561</v>
      </c>
      <c r="B52">
        <v>3</v>
      </c>
      <c r="D52" t="s">
        <v>561</v>
      </c>
      <c r="E52">
        <v>210</v>
      </c>
      <c r="G52" t="str">
        <f t="shared" si="0"/>
        <v>Cranioleuca curtata</v>
      </c>
    </row>
    <row r="53" spans="1:7" x14ac:dyDescent="0.3">
      <c r="A53" t="s">
        <v>565</v>
      </c>
      <c r="B53">
        <v>1</v>
      </c>
      <c r="D53" t="s">
        <v>565</v>
      </c>
      <c r="E53">
        <v>213</v>
      </c>
      <c r="G53" t="str">
        <f t="shared" si="0"/>
        <v>Crotophaga ani</v>
      </c>
    </row>
    <row r="54" spans="1:7" x14ac:dyDescent="0.3">
      <c r="A54" t="s">
        <v>592</v>
      </c>
      <c r="B54">
        <v>3</v>
      </c>
      <c r="D54" t="s">
        <v>592</v>
      </c>
      <c r="E54">
        <v>225</v>
      </c>
      <c r="G54" t="str">
        <f t="shared" si="0"/>
        <v>Cyanocorax yncas</v>
      </c>
    </row>
    <row r="55" spans="1:7" x14ac:dyDescent="0.3">
      <c r="A55" t="s">
        <v>601</v>
      </c>
      <c r="B55">
        <v>1</v>
      </c>
      <c r="D55" t="s">
        <v>601</v>
      </c>
      <c r="E55">
        <v>229</v>
      </c>
      <c r="G55" t="str">
        <f t="shared" si="0"/>
        <v>Cyclarhis nigrirostris</v>
      </c>
    </row>
    <row r="56" spans="1:7" x14ac:dyDescent="0.3">
      <c r="A56" t="s">
        <v>623</v>
      </c>
      <c r="B56">
        <v>1</v>
      </c>
      <c r="D56" t="s">
        <v>623</v>
      </c>
      <c r="E56">
        <v>240</v>
      </c>
      <c r="G56" t="str">
        <f t="shared" si="0"/>
        <v>Dendrocolaptes picumnus</v>
      </c>
    </row>
    <row r="57" spans="1:7" x14ac:dyDescent="0.3">
      <c r="A57" t="s">
        <v>635</v>
      </c>
      <c r="B57">
        <v>19</v>
      </c>
      <c r="D57" t="s">
        <v>635</v>
      </c>
      <c r="E57">
        <v>245</v>
      </c>
      <c r="G57" t="str">
        <f t="shared" si="0"/>
        <v>Diglossa albilatera</v>
      </c>
    </row>
    <row r="58" spans="1:7" x14ac:dyDescent="0.3">
      <c r="A58" t="s">
        <v>637</v>
      </c>
      <c r="B58">
        <v>3</v>
      </c>
      <c r="D58" t="s">
        <v>637</v>
      </c>
      <c r="E58">
        <v>246</v>
      </c>
      <c r="G58" t="str">
        <f t="shared" si="0"/>
        <v>Diglossa caerulescens</v>
      </c>
    </row>
    <row r="59" spans="1:7" x14ac:dyDescent="0.3">
      <c r="A59" t="s">
        <v>639</v>
      </c>
      <c r="B59">
        <v>17</v>
      </c>
      <c r="D59" t="s">
        <v>639</v>
      </c>
      <c r="E59">
        <v>247</v>
      </c>
      <c r="G59" t="str">
        <f t="shared" si="0"/>
        <v>Diglossa cyanea</v>
      </c>
    </row>
    <row r="60" spans="1:7" x14ac:dyDescent="0.3">
      <c r="A60" t="s">
        <v>641</v>
      </c>
      <c r="B60">
        <v>4</v>
      </c>
      <c r="D60" t="s">
        <v>641</v>
      </c>
      <c r="E60">
        <v>248</v>
      </c>
      <c r="G60" t="str">
        <f t="shared" si="0"/>
        <v>Diglossa humeralis</v>
      </c>
    </row>
    <row r="61" spans="1:7" x14ac:dyDescent="0.3">
      <c r="A61" t="s">
        <v>662</v>
      </c>
      <c r="B61">
        <v>1</v>
      </c>
      <c r="D61" t="s">
        <v>662</v>
      </c>
      <c r="E61">
        <v>259</v>
      </c>
      <c r="G61" t="str">
        <f t="shared" si="0"/>
        <v>Dryobates dignus</v>
      </c>
    </row>
    <row r="62" spans="1:7" x14ac:dyDescent="0.3">
      <c r="A62" t="s">
        <v>664</v>
      </c>
      <c r="B62">
        <v>4</v>
      </c>
      <c r="D62" t="s">
        <v>664</v>
      </c>
      <c r="E62">
        <v>260</v>
      </c>
      <c r="G62" t="str">
        <f t="shared" si="0"/>
        <v>Dryobates fumigatus</v>
      </c>
    </row>
    <row r="63" spans="1:7" x14ac:dyDescent="0.3">
      <c r="A63" t="s">
        <v>674</v>
      </c>
      <c r="B63">
        <v>3</v>
      </c>
      <c r="D63" t="s">
        <v>674</v>
      </c>
      <c r="E63">
        <v>265</v>
      </c>
      <c r="G63" t="str">
        <f t="shared" si="0"/>
        <v>Dubusia taeniata</v>
      </c>
    </row>
    <row r="64" spans="1:7" x14ac:dyDescent="0.3">
      <c r="A64" t="s">
        <v>682</v>
      </c>
      <c r="B64">
        <v>1</v>
      </c>
      <c r="D64" t="s">
        <v>682</v>
      </c>
      <c r="E64">
        <v>269</v>
      </c>
      <c r="G64" t="str">
        <f t="shared" si="0"/>
        <v>Elaenia chiriquensis</v>
      </c>
    </row>
    <row r="65" spans="1:7" x14ac:dyDescent="0.3">
      <c r="A65" t="s">
        <v>686</v>
      </c>
      <c r="B65">
        <v>3</v>
      </c>
      <c r="D65" t="s">
        <v>686</v>
      </c>
      <c r="E65">
        <v>271</v>
      </c>
      <c r="G65" t="str">
        <f t="shared" si="0"/>
        <v>Elaenia frantzii</v>
      </c>
    </row>
    <row r="66" spans="1:7" x14ac:dyDescent="0.3">
      <c r="A66" t="s">
        <v>704</v>
      </c>
      <c r="B66">
        <v>1</v>
      </c>
      <c r="D66" t="s">
        <v>704</v>
      </c>
      <c r="E66">
        <v>280</v>
      </c>
      <c r="G66" t="str">
        <f t="shared" si="0"/>
        <v>Ensifera ensifera</v>
      </c>
    </row>
    <row r="67" spans="1:7" x14ac:dyDescent="0.3">
      <c r="A67" t="s">
        <v>712</v>
      </c>
      <c r="B67">
        <v>4</v>
      </c>
      <c r="D67" t="s">
        <v>712</v>
      </c>
      <c r="E67">
        <v>284</v>
      </c>
      <c r="G67" t="str">
        <f t="shared" ref="G67:G130" si="1">VLOOKUP(A67,D:E,1,FALSE)</f>
        <v>Eriocnemis vestita</v>
      </c>
    </row>
    <row r="68" spans="1:7" x14ac:dyDescent="0.3">
      <c r="A68" t="s">
        <v>716</v>
      </c>
      <c r="B68">
        <v>2</v>
      </c>
      <c r="D68" t="s">
        <v>716</v>
      </c>
      <c r="E68">
        <v>286</v>
      </c>
      <c r="G68" t="str">
        <f t="shared" si="1"/>
        <v>Euchrepomis callinota</v>
      </c>
    </row>
    <row r="69" spans="1:7" x14ac:dyDescent="0.3">
      <c r="A69" t="s">
        <v>734</v>
      </c>
      <c r="B69">
        <v>1</v>
      </c>
      <c r="D69" t="s">
        <v>734</v>
      </c>
      <c r="E69">
        <v>295</v>
      </c>
      <c r="G69" t="str">
        <f t="shared" si="1"/>
        <v>Eutoxeres aquila</v>
      </c>
    </row>
    <row r="70" spans="1:7" x14ac:dyDescent="0.3">
      <c r="A70" t="s">
        <v>738</v>
      </c>
      <c r="B70">
        <v>3</v>
      </c>
      <c r="D70" t="s">
        <v>738</v>
      </c>
      <c r="E70">
        <v>298</v>
      </c>
      <c r="G70" t="str">
        <f t="shared" si="1"/>
        <v>Falco sparverius</v>
      </c>
    </row>
    <row r="71" spans="1:7" x14ac:dyDescent="0.3">
      <c r="A71" t="s">
        <v>748</v>
      </c>
      <c r="B71">
        <v>1</v>
      </c>
      <c r="D71" t="s">
        <v>748</v>
      </c>
      <c r="E71">
        <v>303</v>
      </c>
      <c r="G71" t="str">
        <f t="shared" si="1"/>
        <v>Formicivora grisea</v>
      </c>
    </row>
    <row r="72" spans="1:7" x14ac:dyDescent="0.3">
      <c r="A72" t="s">
        <v>785</v>
      </c>
      <c r="B72">
        <v>6</v>
      </c>
      <c r="D72" t="s">
        <v>785</v>
      </c>
      <c r="E72">
        <v>323</v>
      </c>
      <c r="G72" t="str">
        <f t="shared" si="1"/>
        <v>Grallaria hypoleuca</v>
      </c>
    </row>
    <row r="73" spans="1:7" x14ac:dyDescent="0.3">
      <c r="A73" t="s">
        <v>789</v>
      </c>
      <c r="B73">
        <v>1</v>
      </c>
      <c r="D73" t="s">
        <v>789</v>
      </c>
      <c r="E73">
        <v>325</v>
      </c>
      <c r="G73" t="str">
        <f t="shared" si="1"/>
        <v>Grallaria nuchalis</v>
      </c>
    </row>
    <row r="74" spans="1:7" x14ac:dyDescent="0.3">
      <c r="A74" t="s">
        <v>791</v>
      </c>
      <c r="B74">
        <v>3</v>
      </c>
      <c r="D74" t="s">
        <v>791</v>
      </c>
      <c r="E74">
        <v>326</v>
      </c>
      <c r="G74" t="str">
        <f t="shared" si="1"/>
        <v>Grallaria ruficapilla</v>
      </c>
    </row>
    <row r="75" spans="1:7" x14ac:dyDescent="0.3">
      <c r="A75" t="s">
        <v>813</v>
      </c>
      <c r="B75">
        <v>3</v>
      </c>
      <c r="D75" t="s">
        <v>813</v>
      </c>
      <c r="E75">
        <v>338</v>
      </c>
      <c r="G75" t="str">
        <f t="shared" si="1"/>
        <v>Hapalopsittaca amazonina</v>
      </c>
    </row>
    <row r="76" spans="1:7" x14ac:dyDescent="0.3">
      <c r="A76" t="s">
        <v>817</v>
      </c>
      <c r="B76">
        <v>2</v>
      </c>
      <c r="D76" t="s">
        <v>817</v>
      </c>
      <c r="E76">
        <v>340</v>
      </c>
      <c r="G76" t="str">
        <f t="shared" si="1"/>
        <v>Haplophaedia aureliae</v>
      </c>
    </row>
    <row r="77" spans="1:7" x14ac:dyDescent="0.3">
      <c r="A77" t="s">
        <v>821</v>
      </c>
      <c r="B77">
        <v>19</v>
      </c>
      <c r="D77" t="s">
        <v>821</v>
      </c>
      <c r="E77">
        <v>342</v>
      </c>
      <c r="G77" t="str">
        <f t="shared" si="1"/>
        <v>Heliangelus exortis</v>
      </c>
    </row>
    <row r="78" spans="1:7" x14ac:dyDescent="0.3">
      <c r="A78" t="s">
        <v>825</v>
      </c>
      <c r="B78">
        <v>1</v>
      </c>
      <c r="D78" t="s">
        <v>825</v>
      </c>
      <c r="E78">
        <v>344</v>
      </c>
      <c r="G78" t="str">
        <f t="shared" si="1"/>
        <v>Heliodoxa rubinoides</v>
      </c>
    </row>
    <row r="79" spans="1:7" x14ac:dyDescent="0.3">
      <c r="A79" t="s">
        <v>835</v>
      </c>
      <c r="B79">
        <v>1</v>
      </c>
      <c r="D79" t="s">
        <v>835</v>
      </c>
      <c r="E79">
        <v>348</v>
      </c>
      <c r="G79" t="str">
        <f t="shared" si="1"/>
        <v>Hellmayrea gularis</v>
      </c>
    </row>
    <row r="80" spans="1:7" x14ac:dyDescent="0.3">
      <c r="A80" t="s">
        <v>849</v>
      </c>
      <c r="B80">
        <v>15</v>
      </c>
      <c r="D80" t="s">
        <v>849</v>
      </c>
      <c r="E80">
        <v>355</v>
      </c>
      <c r="G80" t="str">
        <f t="shared" si="1"/>
        <v>Henicorhina leucophrys</v>
      </c>
    </row>
    <row r="81" spans="1:7" x14ac:dyDescent="0.3">
      <c r="A81" t="s">
        <v>879</v>
      </c>
      <c r="B81">
        <v>4</v>
      </c>
      <c r="D81" t="s">
        <v>879</v>
      </c>
      <c r="E81">
        <v>371</v>
      </c>
      <c r="G81" t="str">
        <f t="shared" si="1"/>
        <v>Icterus chrysater</v>
      </c>
    </row>
    <row r="82" spans="1:7" x14ac:dyDescent="0.3">
      <c r="A82" t="s">
        <v>887</v>
      </c>
      <c r="B82">
        <v>1</v>
      </c>
      <c r="D82" t="s">
        <v>887</v>
      </c>
      <c r="E82">
        <v>375</v>
      </c>
      <c r="G82" t="str">
        <f t="shared" si="1"/>
        <v>Iridosornis rufivertex</v>
      </c>
    </row>
    <row r="83" spans="1:7" x14ac:dyDescent="0.3">
      <c r="A83" t="s">
        <v>898</v>
      </c>
      <c r="B83">
        <v>2</v>
      </c>
      <c r="D83" t="s">
        <v>898</v>
      </c>
      <c r="E83">
        <v>381</v>
      </c>
      <c r="G83" t="str">
        <f t="shared" si="1"/>
        <v>Lafresnaya lafresnayi</v>
      </c>
    </row>
    <row r="84" spans="1:7" x14ac:dyDescent="0.3">
      <c r="A84" t="s">
        <v>912</v>
      </c>
      <c r="B84">
        <v>4</v>
      </c>
      <c r="D84" t="s">
        <v>912</v>
      </c>
      <c r="E84">
        <v>389</v>
      </c>
      <c r="G84" t="str">
        <f t="shared" si="1"/>
        <v>Lepidocolaptes lacrymiger</v>
      </c>
    </row>
    <row r="85" spans="1:7" x14ac:dyDescent="0.3">
      <c r="A85" t="s">
        <v>920</v>
      </c>
      <c r="B85">
        <v>4</v>
      </c>
      <c r="D85" t="s">
        <v>920</v>
      </c>
      <c r="E85">
        <v>393</v>
      </c>
      <c r="G85" t="str">
        <f t="shared" si="1"/>
        <v>Leptopogon rufipectus</v>
      </c>
    </row>
    <row r="86" spans="1:7" x14ac:dyDescent="0.3">
      <c r="A86" t="s">
        <v>936</v>
      </c>
      <c r="B86">
        <v>4</v>
      </c>
      <c r="D86" t="s">
        <v>936</v>
      </c>
      <c r="E86">
        <v>401</v>
      </c>
      <c r="G86" t="str">
        <f t="shared" si="1"/>
        <v>Lipaugus fuscocinereus</v>
      </c>
    </row>
    <row r="87" spans="1:7" x14ac:dyDescent="0.3">
      <c r="A87" t="s">
        <v>942</v>
      </c>
      <c r="B87">
        <v>1</v>
      </c>
      <c r="D87" t="s">
        <v>942</v>
      </c>
      <c r="E87">
        <v>404</v>
      </c>
      <c r="G87" t="str">
        <f t="shared" si="1"/>
        <v>Lophotriccus pileatus</v>
      </c>
    </row>
    <row r="88" spans="1:7" x14ac:dyDescent="0.3">
      <c r="A88" t="s">
        <v>948</v>
      </c>
      <c r="B88">
        <v>4</v>
      </c>
      <c r="D88" t="s">
        <v>948</v>
      </c>
      <c r="E88">
        <v>407</v>
      </c>
      <c r="G88" t="str">
        <f t="shared" si="1"/>
        <v>Lurocalis rufiventris</v>
      </c>
    </row>
    <row r="89" spans="1:7" x14ac:dyDescent="0.3">
      <c r="A89" t="s">
        <v>950</v>
      </c>
      <c r="B89">
        <v>4</v>
      </c>
      <c r="D89" t="s">
        <v>950</v>
      </c>
      <c r="E89">
        <v>408</v>
      </c>
      <c r="G89" t="str">
        <f t="shared" si="1"/>
        <v>Lurocalis semitorquatus</v>
      </c>
    </row>
    <row r="90" spans="1:7" x14ac:dyDescent="0.3">
      <c r="A90" t="s">
        <v>962</v>
      </c>
      <c r="B90">
        <v>4</v>
      </c>
      <c r="D90" t="s">
        <v>962</v>
      </c>
      <c r="E90">
        <v>416</v>
      </c>
      <c r="G90" t="str">
        <f t="shared" si="1"/>
        <v>Margarornis squamiger</v>
      </c>
    </row>
    <row r="91" spans="1:7" x14ac:dyDescent="0.3">
      <c r="A91" t="s">
        <v>964</v>
      </c>
      <c r="B91">
        <v>10</v>
      </c>
      <c r="D91" t="s">
        <v>964</v>
      </c>
      <c r="E91">
        <v>417</v>
      </c>
      <c r="G91" t="str">
        <f t="shared" si="1"/>
        <v>Masius chrysopterus</v>
      </c>
    </row>
    <row r="92" spans="1:7" x14ac:dyDescent="0.3">
      <c r="A92" t="s">
        <v>966</v>
      </c>
      <c r="B92">
        <v>7</v>
      </c>
      <c r="D92" t="s">
        <v>966</v>
      </c>
      <c r="E92">
        <v>418</v>
      </c>
      <c r="G92" t="str">
        <f t="shared" si="1"/>
        <v>Mecocerculus leucophrys</v>
      </c>
    </row>
    <row r="93" spans="1:7" x14ac:dyDescent="0.3">
      <c r="A93" t="s">
        <v>968</v>
      </c>
      <c r="B93">
        <v>5</v>
      </c>
      <c r="D93" t="s">
        <v>968</v>
      </c>
      <c r="E93">
        <v>419</v>
      </c>
      <c r="G93" t="str">
        <f t="shared" si="1"/>
        <v>Mecocerculus poecilocercus</v>
      </c>
    </row>
    <row r="94" spans="1:7" x14ac:dyDescent="0.3">
      <c r="A94" t="s">
        <v>995</v>
      </c>
      <c r="B94">
        <v>1</v>
      </c>
      <c r="D94" t="s">
        <v>995</v>
      </c>
      <c r="E94">
        <v>432</v>
      </c>
      <c r="G94" t="str">
        <f t="shared" si="1"/>
        <v>Metallura tyrianthina</v>
      </c>
    </row>
    <row r="95" spans="1:7" x14ac:dyDescent="0.3">
      <c r="A95" t="s">
        <v>1015</v>
      </c>
      <c r="B95">
        <v>1</v>
      </c>
      <c r="D95" t="s">
        <v>1015</v>
      </c>
      <c r="E95">
        <v>442</v>
      </c>
      <c r="G95" t="str">
        <f t="shared" si="1"/>
        <v>Mionectes oleagineus</v>
      </c>
    </row>
    <row r="96" spans="1:7" x14ac:dyDescent="0.3">
      <c r="A96" t="s">
        <v>1019</v>
      </c>
      <c r="B96">
        <v>3</v>
      </c>
      <c r="D96" t="s">
        <v>1019</v>
      </c>
      <c r="E96">
        <v>444</v>
      </c>
      <c r="G96" t="str">
        <f t="shared" si="1"/>
        <v>Mionectes striaticollis</v>
      </c>
    </row>
    <row r="97" spans="1:7" x14ac:dyDescent="0.3">
      <c r="A97" t="s">
        <v>1047</v>
      </c>
      <c r="B97">
        <v>4</v>
      </c>
      <c r="D97" t="s">
        <v>1047</v>
      </c>
      <c r="E97">
        <v>457</v>
      </c>
      <c r="G97" t="str">
        <f t="shared" si="1"/>
        <v>Myadestes ralloides</v>
      </c>
    </row>
    <row r="98" spans="1:7" x14ac:dyDescent="0.3">
      <c r="A98" t="s">
        <v>1066</v>
      </c>
      <c r="B98">
        <v>14</v>
      </c>
      <c r="D98" t="s">
        <v>1066</v>
      </c>
      <c r="E98">
        <v>466</v>
      </c>
      <c r="G98" t="str">
        <f t="shared" si="1"/>
        <v>Myioborus miniatus</v>
      </c>
    </row>
    <row r="99" spans="1:7" x14ac:dyDescent="0.3">
      <c r="A99" t="s">
        <v>1068</v>
      </c>
      <c r="B99">
        <v>5</v>
      </c>
      <c r="D99" t="s">
        <v>1068</v>
      </c>
      <c r="E99">
        <v>467</v>
      </c>
      <c r="G99" t="str">
        <f t="shared" si="1"/>
        <v>Myioborus ornatus</v>
      </c>
    </row>
    <row r="100" spans="1:7" x14ac:dyDescent="0.3">
      <c r="A100" t="s">
        <v>1082</v>
      </c>
      <c r="B100">
        <v>4</v>
      </c>
      <c r="D100" t="s">
        <v>1082</v>
      </c>
      <c r="E100">
        <v>474</v>
      </c>
      <c r="G100" t="str">
        <f t="shared" si="1"/>
        <v>Myiophobus flavicans</v>
      </c>
    </row>
    <row r="101" spans="1:7" x14ac:dyDescent="0.3">
      <c r="A101" t="s">
        <v>1090</v>
      </c>
      <c r="B101">
        <v>8</v>
      </c>
      <c r="D101" t="s">
        <v>1090</v>
      </c>
      <c r="E101">
        <v>479</v>
      </c>
      <c r="G101" t="str">
        <f t="shared" si="1"/>
        <v>Myiothlypis coronata</v>
      </c>
    </row>
    <row r="102" spans="1:7" x14ac:dyDescent="0.3">
      <c r="A102" t="s">
        <v>1096</v>
      </c>
      <c r="B102">
        <v>4</v>
      </c>
      <c r="D102" t="s">
        <v>1096</v>
      </c>
      <c r="E102">
        <v>482</v>
      </c>
      <c r="G102" t="str">
        <f t="shared" si="1"/>
        <v>Myiothlypis nigrocristata</v>
      </c>
    </row>
    <row r="103" spans="1:7" x14ac:dyDescent="0.3">
      <c r="A103" t="s">
        <v>1098</v>
      </c>
      <c r="B103">
        <v>4</v>
      </c>
      <c r="D103" t="s">
        <v>1098</v>
      </c>
      <c r="E103">
        <v>483</v>
      </c>
      <c r="G103" t="str">
        <f t="shared" si="1"/>
        <v>Myiotriccus ornatus</v>
      </c>
    </row>
    <row r="104" spans="1:7" x14ac:dyDescent="0.3">
      <c r="A104" t="s">
        <v>1100</v>
      </c>
      <c r="B104">
        <v>1</v>
      </c>
      <c r="D104" t="s">
        <v>1100</v>
      </c>
      <c r="E104">
        <v>484</v>
      </c>
      <c r="G104" t="str">
        <f t="shared" si="1"/>
        <v>Myiozetetes cayanensis</v>
      </c>
    </row>
    <row r="105" spans="1:7" x14ac:dyDescent="0.3">
      <c r="A105" t="s">
        <v>1106</v>
      </c>
      <c r="B105">
        <v>1</v>
      </c>
      <c r="D105" t="s">
        <v>1106</v>
      </c>
      <c r="E105">
        <v>487</v>
      </c>
      <c r="G105" t="str">
        <f t="shared" si="1"/>
        <v>Myornis senilis</v>
      </c>
    </row>
    <row r="106" spans="1:7" x14ac:dyDescent="0.3">
      <c r="A106" t="s">
        <v>1128</v>
      </c>
      <c r="B106">
        <v>1</v>
      </c>
      <c r="D106" t="s">
        <v>1128</v>
      </c>
      <c r="E106">
        <v>498</v>
      </c>
      <c r="G106" t="str">
        <f t="shared" si="1"/>
        <v>Myrmotherula schisticolor</v>
      </c>
    </row>
    <row r="107" spans="1:7" x14ac:dyDescent="0.3">
      <c r="A107" t="s">
        <v>1130</v>
      </c>
      <c r="B107">
        <v>4</v>
      </c>
      <c r="D107" t="s">
        <v>1130</v>
      </c>
      <c r="E107">
        <v>500</v>
      </c>
      <c r="G107" t="str">
        <f t="shared" si="1"/>
        <v>Nephelomyias pulcher</v>
      </c>
    </row>
    <row r="108" spans="1:7" x14ac:dyDescent="0.3">
      <c r="A108" t="s">
        <v>1153</v>
      </c>
      <c r="B108">
        <v>2</v>
      </c>
      <c r="D108" t="s">
        <v>1153</v>
      </c>
      <c r="E108">
        <v>511</v>
      </c>
      <c r="G108" t="str">
        <f t="shared" si="1"/>
        <v>Ochthoeca cinnamomeiventris</v>
      </c>
    </row>
    <row r="109" spans="1:7" x14ac:dyDescent="0.3">
      <c r="A109" t="s">
        <v>1155</v>
      </c>
      <c r="B109">
        <v>2</v>
      </c>
      <c r="D109" t="s">
        <v>1155</v>
      </c>
      <c r="E109">
        <v>512</v>
      </c>
      <c r="G109" t="str">
        <f t="shared" si="1"/>
        <v>Ochthoeca diadema</v>
      </c>
    </row>
    <row r="110" spans="1:7" x14ac:dyDescent="0.3">
      <c r="A110" t="s">
        <v>1159</v>
      </c>
      <c r="B110">
        <v>3</v>
      </c>
      <c r="D110" t="s">
        <v>1159</v>
      </c>
      <c r="E110">
        <v>514</v>
      </c>
      <c r="G110" t="str">
        <f t="shared" si="1"/>
        <v>Ochthoeca fumicolor</v>
      </c>
    </row>
    <row r="111" spans="1:7" x14ac:dyDescent="0.3">
      <c r="A111" t="s">
        <v>1165</v>
      </c>
      <c r="B111">
        <v>2</v>
      </c>
      <c r="D111" t="s">
        <v>1165</v>
      </c>
      <c r="E111">
        <v>517</v>
      </c>
      <c r="G111" t="str">
        <f t="shared" si="1"/>
        <v>Ocreatus underwoodii</v>
      </c>
    </row>
    <row r="112" spans="1:7" x14ac:dyDescent="0.3">
      <c r="A112" t="s">
        <v>1181</v>
      </c>
      <c r="B112">
        <v>9</v>
      </c>
      <c r="D112" t="s">
        <v>1181</v>
      </c>
      <c r="E112">
        <v>524</v>
      </c>
      <c r="G112" t="str">
        <f t="shared" si="1"/>
        <v>Orochelidon murina</v>
      </c>
    </row>
    <row r="113" spans="1:7" x14ac:dyDescent="0.3">
      <c r="A113" t="s">
        <v>1183</v>
      </c>
      <c r="B113">
        <v>1</v>
      </c>
      <c r="D113" t="s">
        <v>1183</v>
      </c>
      <c r="E113">
        <v>525</v>
      </c>
      <c r="G113" t="str">
        <f t="shared" si="1"/>
        <v>Ortalis columbiana</v>
      </c>
    </row>
    <row r="114" spans="1:7" x14ac:dyDescent="0.3">
      <c r="A114" t="s">
        <v>1198</v>
      </c>
      <c r="B114">
        <v>3</v>
      </c>
      <c r="D114" t="s">
        <v>1198</v>
      </c>
      <c r="E114">
        <v>533</v>
      </c>
      <c r="G114" t="str">
        <f t="shared" si="1"/>
        <v>Pachyramphus polychopterus</v>
      </c>
    </row>
    <row r="115" spans="1:7" x14ac:dyDescent="0.3">
      <c r="A115" t="s">
        <v>1200</v>
      </c>
      <c r="B115">
        <v>3</v>
      </c>
      <c r="D115" t="s">
        <v>1200</v>
      </c>
      <c r="E115">
        <v>534</v>
      </c>
      <c r="G115" t="str">
        <f t="shared" si="1"/>
        <v>Pachyramphus versicolor</v>
      </c>
    </row>
    <row r="116" spans="1:7" x14ac:dyDescent="0.3">
      <c r="A116" t="s">
        <v>1237</v>
      </c>
      <c r="B116">
        <v>1</v>
      </c>
      <c r="D116" t="s">
        <v>1237</v>
      </c>
      <c r="E116">
        <v>552</v>
      </c>
      <c r="G116" t="str">
        <f t="shared" si="1"/>
        <v>Phaeomyias murina</v>
      </c>
    </row>
    <row r="117" spans="1:7" x14ac:dyDescent="0.3">
      <c r="A117" t="s">
        <v>1272</v>
      </c>
      <c r="B117">
        <v>1</v>
      </c>
      <c r="D117" t="s">
        <v>1272</v>
      </c>
      <c r="E117">
        <v>568</v>
      </c>
      <c r="G117" t="str">
        <f t="shared" si="1"/>
        <v>Pheugopedius fasciatoventris</v>
      </c>
    </row>
    <row r="118" spans="1:7" x14ac:dyDescent="0.3">
      <c r="A118" t="s">
        <v>1294</v>
      </c>
      <c r="B118">
        <v>1</v>
      </c>
      <c r="D118" t="s">
        <v>1294</v>
      </c>
      <c r="E118">
        <v>579</v>
      </c>
      <c r="G118" t="str">
        <f t="shared" si="1"/>
        <v>Phylloscartes poecilotis</v>
      </c>
    </row>
    <row r="119" spans="1:7" x14ac:dyDescent="0.3">
      <c r="A119" t="s">
        <v>1303</v>
      </c>
      <c r="B119">
        <v>1</v>
      </c>
      <c r="D119" t="s">
        <v>1303</v>
      </c>
      <c r="E119">
        <v>583</v>
      </c>
      <c r="G119" t="str">
        <f t="shared" si="1"/>
        <v>Picumnus olivaceus</v>
      </c>
    </row>
    <row r="120" spans="1:7" x14ac:dyDescent="0.3">
      <c r="A120" t="s">
        <v>1309</v>
      </c>
      <c r="B120">
        <v>3</v>
      </c>
      <c r="D120" t="s">
        <v>1309</v>
      </c>
      <c r="E120">
        <v>586</v>
      </c>
      <c r="G120" t="str">
        <f t="shared" si="1"/>
        <v>Pionus chalcopterus</v>
      </c>
    </row>
    <row r="121" spans="1:7" x14ac:dyDescent="0.3">
      <c r="A121" t="s">
        <v>1313</v>
      </c>
      <c r="B121">
        <v>3</v>
      </c>
      <c r="D121" t="s">
        <v>1313</v>
      </c>
      <c r="E121">
        <v>588</v>
      </c>
      <c r="G121" t="str">
        <f t="shared" si="1"/>
        <v>Pionus tumultuosus</v>
      </c>
    </row>
    <row r="122" spans="1:7" x14ac:dyDescent="0.3">
      <c r="A122" t="s">
        <v>1319</v>
      </c>
      <c r="B122">
        <v>5</v>
      </c>
      <c r="D122" t="s">
        <v>1319</v>
      </c>
      <c r="E122">
        <v>591</v>
      </c>
      <c r="G122" t="str">
        <f t="shared" si="1"/>
        <v>Pipraeidea melanonota</v>
      </c>
    </row>
    <row r="123" spans="1:7" x14ac:dyDescent="0.3">
      <c r="A123" t="s">
        <v>1325</v>
      </c>
      <c r="B123">
        <v>9</v>
      </c>
      <c r="D123" t="s">
        <v>1325</v>
      </c>
      <c r="E123">
        <v>595</v>
      </c>
      <c r="G123" t="str">
        <f t="shared" si="1"/>
        <v>Pipreola riefferii</v>
      </c>
    </row>
    <row r="124" spans="1:7" x14ac:dyDescent="0.3">
      <c r="A124" t="s">
        <v>1329</v>
      </c>
      <c r="B124">
        <v>1</v>
      </c>
      <c r="D124" t="s">
        <v>1329</v>
      </c>
      <c r="E124">
        <v>597</v>
      </c>
      <c r="G124" t="str">
        <f t="shared" si="1"/>
        <v>Piranga leucoptera</v>
      </c>
    </row>
    <row r="125" spans="1:7" x14ac:dyDescent="0.3">
      <c r="A125" t="s">
        <v>1361</v>
      </c>
      <c r="B125">
        <v>1</v>
      </c>
      <c r="D125" t="s">
        <v>1361</v>
      </c>
      <c r="E125">
        <v>614</v>
      </c>
      <c r="G125" t="str">
        <f t="shared" si="1"/>
        <v>Premnoplex brunnescens</v>
      </c>
    </row>
    <row r="126" spans="1:7" x14ac:dyDescent="0.3">
      <c r="A126" t="s">
        <v>1363</v>
      </c>
      <c r="B126">
        <v>2</v>
      </c>
      <c r="D126" t="s">
        <v>1363</v>
      </c>
      <c r="E126">
        <v>615</v>
      </c>
      <c r="G126" t="str">
        <f t="shared" si="1"/>
        <v>Premnornis guttuliger</v>
      </c>
    </row>
    <row r="127" spans="1:7" x14ac:dyDescent="0.3">
      <c r="A127" t="s">
        <v>1367</v>
      </c>
      <c r="B127">
        <v>3</v>
      </c>
      <c r="D127" t="s">
        <v>1367</v>
      </c>
      <c r="E127">
        <v>617</v>
      </c>
      <c r="G127" t="str">
        <f t="shared" si="1"/>
        <v>Psarocolius angustifrons</v>
      </c>
    </row>
    <row r="128" spans="1:7" x14ac:dyDescent="0.3">
      <c r="A128" t="s">
        <v>1375</v>
      </c>
      <c r="B128">
        <v>2</v>
      </c>
      <c r="D128" t="s">
        <v>1375</v>
      </c>
      <c r="E128">
        <v>621</v>
      </c>
      <c r="G128" t="str">
        <f t="shared" si="1"/>
        <v>Pseudocolaptes boissonneautii</v>
      </c>
    </row>
    <row r="129" spans="1:7" x14ac:dyDescent="0.3">
      <c r="A129" t="s">
        <v>1379</v>
      </c>
      <c r="B129">
        <v>2</v>
      </c>
      <c r="D129" t="s">
        <v>1379</v>
      </c>
      <c r="E129">
        <v>623</v>
      </c>
      <c r="G129" t="str">
        <f t="shared" si="1"/>
        <v>Pseudotriccus ruficeps</v>
      </c>
    </row>
    <row r="130" spans="1:7" x14ac:dyDescent="0.3">
      <c r="A130" t="s">
        <v>1406</v>
      </c>
      <c r="B130">
        <v>6</v>
      </c>
      <c r="D130" t="s">
        <v>1406</v>
      </c>
      <c r="E130">
        <v>637</v>
      </c>
      <c r="G130" t="str">
        <f t="shared" si="1"/>
        <v>Pyrrhomyias cinnamomeus</v>
      </c>
    </row>
    <row r="131" spans="1:7" x14ac:dyDescent="0.3">
      <c r="A131" t="s">
        <v>1408</v>
      </c>
      <c r="B131">
        <v>8</v>
      </c>
      <c r="D131" t="s">
        <v>1408</v>
      </c>
      <c r="E131">
        <v>638</v>
      </c>
      <c r="G131" t="str">
        <f t="shared" ref="G131:G181" si="2">VLOOKUP(A131,D:E,1,FALSE)</f>
        <v>Pyrrhura calliptera</v>
      </c>
    </row>
    <row r="132" spans="1:7" x14ac:dyDescent="0.3">
      <c r="A132" t="s">
        <v>1415</v>
      </c>
      <c r="B132">
        <v>1</v>
      </c>
      <c r="D132" t="s">
        <v>1415</v>
      </c>
      <c r="E132">
        <v>641</v>
      </c>
      <c r="G132" t="str">
        <f t="shared" si="2"/>
        <v>Ramphastos ambiguus</v>
      </c>
    </row>
    <row r="133" spans="1:7" x14ac:dyDescent="0.3">
      <c r="A133" t="s">
        <v>1431</v>
      </c>
      <c r="B133">
        <v>3</v>
      </c>
      <c r="D133" t="s">
        <v>1431</v>
      </c>
      <c r="E133">
        <v>649</v>
      </c>
      <c r="G133" t="str">
        <f t="shared" si="2"/>
        <v>Ramphomicron microrhynchum</v>
      </c>
    </row>
    <row r="134" spans="1:7" x14ac:dyDescent="0.3">
      <c r="A134" t="s">
        <v>1435</v>
      </c>
      <c r="B134">
        <v>1</v>
      </c>
      <c r="D134" t="s">
        <v>1435</v>
      </c>
      <c r="E134">
        <v>651</v>
      </c>
      <c r="G134" t="str">
        <f t="shared" si="2"/>
        <v>Rhynchocyclus fulvipectus</v>
      </c>
    </row>
    <row r="135" spans="1:7" x14ac:dyDescent="0.3">
      <c r="A135" t="s">
        <v>1453</v>
      </c>
      <c r="B135">
        <v>5</v>
      </c>
      <c r="D135" t="s">
        <v>1453</v>
      </c>
      <c r="E135">
        <v>660</v>
      </c>
      <c r="G135" t="str">
        <f t="shared" si="2"/>
        <v>Saltator atripennis</v>
      </c>
    </row>
    <row r="136" spans="1:7" x14ac:dyDescent="0.3">
      <c r="A136" t="s">
        <v>1461</v>
      </c>
      <c r="B136">
        <v>2</v>
      </c>
      <c r="D136" t="s">
        <v>1461</v>
      </c>
      <c r="E136">
        <v>664</v>
      </c>
      <c r="G136" t="str">
        <f t="shared" si="2"/>
        <v>Saltator striatipectus</v>
      </c>
    </row>
    <row r="137" spans="1:7" x14ac:dyDescent="0.3">
      <c r="A137" t="s">
        <v>1477</v>
      </c>
      <c r="B137">
        <v>2</v>
      </c>
      <c r="D137" t="s">
        <v>1477</v>
      </c>
      <c r="E137">
        <v>672</v>
      </c>
      <c r="G137" t="str">
        <f t="shared" si="2"/>
        <v>Schistes geoffroyi</v>
      </c>
    </row>
    <row r="138" spans="1:7" x14ac:dyDescent="0.3">
      <c r="A138" t="s">
        <v>1485</v>
      </c>
      <c r="B138">
        <v>3</v>
      </c>
      <c r="D138" t="s">
        <v>1485</v>
      </c>
      <c r="E138">
        <v>676</v>
      </c>
      <c r="G138" t="str">
        <f t="shared" si="2"/>
        <v>Scytalopus griseicollis</v>
      </c>
    </row>
    <row r="139" spans="1:7" x14ac:dyDescent="0.3">
      <c r="A139" t="s">
        <v>1487</v>
      </c>
      <c r="B139">
        <v>7</v>
      </c>
      <c r="D139" t="s">
        <v>1487</v>
      </c>
      <c r="E139">
        <v>677</v>
      </c>
      <c r="G139" t="str">
        <f t="shared" si="2"/>
        <v>Scytalopus latrans</v>
      </c>
    </row>
    <row r="140" spans="1:7" x14ac:dyDescent="0.3">
      <c r="A140" t="s">
        <v>1501</v>
      </c>
      <c r="B140">
        <v>2</v>
      </c>
      <c r="D140" t="s">
        <v>1501</v>
      </c>
      <c r="E140">
        <v>684</v>
      </c>
      <c r="G140" t="str">
        <f t="shared" si="2"/>
        <v>Serpophaga cinerea</v>
      </c>
    </row>
    <row r="141" spans="1:7" x14ac:dyDescent="0.3">
      <c r="A141" t="s">
        <v>1505</v>
      </c>
      <c r="B141">
        <v>2</v>
      </c>
      <c r="D141" t="s">
        <v>1505</v>
      </c>
      <c r="E141">
        <v>686</v>
      </c>
      <c r="G141" t="str">
        <f t="shared" si="2"/>
        <v>Setophaga fusca</v>
      </c>
    </row>
    <row r="142" spans="1:7" x14ac:dyDescent="0.3">
      <c r="A142" t="s">
        <v>1522</v>
      </c>
      <c r="B142">
        <v>1</v>
      </c>
      <c r="D142" t="s">
        <v>1522</v>
      </c>
      <c r="E142">
        <v>694</v>
      </c>
      <c r="G142" t="str">
        <f t="shared" si="2"/>
        <v>Siptornis striaticollis</v>
      </c>
    </row>
    <row r="143" spans="1:7" x14ac:dyDescent="0.3">
      <c r="A143" t="s">
        <v>1524</v>
      </c>
      <c r="B143">
        <v>4</v>
      </c>
      <c r="D143" t="s">
        <v>1524</v>
      </c>
      <c r="E143">
        <v>695</v>
      </c>
      <c r="G143" t="str">
        <f t="shared" si="2"/>
        <v>Sphenopsis frontalis</v>
      </c>
    </row>
    <row r="144" spans="1:7" x14ac:dyDescent="0.3">
      <c r="A144" t="s">
        <v>1526</v>
      </c>
      <c r="B144">
        <v>3</v>
      </c>
      <c r="D144" t="s">
        <v>1526</v>
      </c>
      <c r="E144">
        <v>696</v>
      </c>
      <c r="G144" t="str">
        <f t="shared" si="2"/>
        <v>Sphenopsis melanotis</v>
      </c>
    </row>
    <row r="145" spans="1:7" x14ac:dyDescent="0.3">
      <c r="A145" t="s">
        <v>1530</v>
      </c>
      <c r="B145">
        <v>1</v>
      </c>
      <c r="D145" t="s">
        <v>1530</v>
      </c>
      <c r="E145">
        <v>698</v>
      </c>
      <c r="G145" t="str">
        <f t="shared" si="2"/>
        <v>Spinus psaltria</v>
      </c>
    </row>
    <row r="146" spans="1:7" x14ac:dyDescent="0.3">
      <c r="A146" t="s">
        <v>1532</v>
      </c>
      <c r="B146">
        <v>2</v>
      </c>
      <c r="D146" t="s">
        <v>1532</v>
      </c>
      <c r="E146">
        <v>699</v>
      </c>
      <c r="G146" t="str">
        <f t="shared" si="2"/>
        <v>Spinus spinescens</v>
      </c>
    </row>
    <row r="147" spans="1:7" x14ac:dyDescent="0.3">
      <c r="A147" t="s">
        <v>1534</v>
      </c>
      <c r="B147">
        <v>1</v>
      </c>
      <c r="D147" t="s">
        <v>1534</v>
      </c>
      <c r="E147">
        <v>700</v>
      </c>
      <c r="G147" t="str">
        <f t="shared" si="2"/>
        <v>Spinus xanthogastrus</v>
      </c>
    </row>
    <row r="148" spans="1:7" x14ac:dyDescent="0.3">
      <c r="A148" t="s">
        <v>1542</v>
      </c>
      <c r="B148">
        <v>2</v>
      </c>
      <c r="D148" t="s">
        <v>1542</v>
      </c>
      <c r="E148">
        <v>704</v>
      </c>
      <c r="G148" t="str">
        <f t="shared" si="2"/>
        <v>Sporathraupis cyanocephala</v>
      </c>
    </row>
    <row r="149" spans="1:7" x14ac:dyDescent="0.3">
      <c r="A149" t="s">
        <v>1568</v>
      </c>
      <c r="B149">
        <v>2</v>
      </c>
      <c r="D149" t="s">
        <v>1568</v>
      </c>
      <c r="E149">
        <v>717</v>
      </c>
      <c r="G149" t="str">
        <f t="shared" si="2"/>
        <v>Stilpnia cyanicollis</v>
      </c>
    </row>
    <row r="150" spans="1:7" x14ac:dyDescent="0.3">
      <c r="A150" t="s">
        <v>1570</v>
      </c>
      <c r="B150">
        <v>14</v>
      </c>
      <c r="D150" t="s">
        <v>1570</v>
      </c>
      <c r="E150">
        <v>718</v>
      </c>
      <c r="G150" t="str">
        <f t="shared" si="2"/>
        <v>Stilpnia heinei</v>
      </c>
    </row>
    <row r="151" spans="1:7" x14ac:dyDescent="0.3">
      <c r="A151" t="s">
        <v>1576</v>
      </c>
      <c r="B151">
        <v>3</v>
      </c>
      <c r="D151" t="s">
        <v>1576</v>
      </c>
      <c r="E151">
        <v>721</v>
      </c>
      <c r="G151" t="str">
        <f t="shared" si="2"/>
        <v>Stilpnia vitriolina</v>
      </c>
    </row>
    <row r="152" spans="1:7" x14ac:dyDescent="0.3">
      <c r="A152" t="s">
        <v>1578</v>
      </c>
      <c r="B152">
        <v>1</v>
      </c>
      <c r="D152" t="s">
        <v>1578</v>
      </c>
      <c r="E152">
        <v>722</v>
      </c>
      <c r="G152" t="str">
        <f t="shared" si="2"/>
        <v>Streptoprocne rutila</v>
      </c>
    </row>
    <row r="153" spans="1:7" x14ac:dyDescent="0.3">
      <c r="A153" t="s">
        <v>1584</v>
      </c>
      <c r="B153">
        <v>2</v>
      </c>
      <c r="D153" t="s">
        <v>1584</v>
      </c>
      <c r="E153">
        <v>725</v>
      </c>
      <c r="G153" t="str">
        <f t="shared" si="2"/>
        <v>Sturnella magna</v>
      </c>
    </row>
    <row r="154" spans="1:7" x14ac:dyDescent="0.3">
      <c r="A154" t="s">
        <v>1598</v>
      </c>
      <c r="B154">
        <v>11</v>
      </c>
      <c r="D154" t="s">
        <v>1598</v>
      </c>
      <c r="E154">
        <v>733</v>
      </c>
      <c r="G154" t="str">
        <f t="shared" si="2"/>
        <v>Synallaxis unirufa</v>
      </c>
    </row>
    <row r="155" spans="1:7" x14ac:dyDescent="0.3">
      <c r="A155" t="s">
        <v>1600</v>
      </c>
      <c r="B155">
        <v>1</v>
      </c>
      <c r="D155" t="s">
        <v>1600</v>
      </c>
      <c r="E155">
        <v>734</v>
      </c>
      <c r="G155" t="str">
        <f t="shared" si="2"/>
        <v>Syndactyla subalaris</v>
      </c>
    </row>
    <row r="156" spans="1:7" x14ac:dyDescent="0.3">
      <c r="A156" t="s">
        <v>1612</v>
      </c>
      <c r="B156">
        <v>4</v>
      </c>
      <c r="D156" t="s">
        <v>1612</v>
      </c>
      <c r="E156">
        <v>740</v>
      </c>
      <c r="G156" t="str">
        <f t="shared" si="2"/>
        <v>Tachyphonus rufus</v>
      </c>
    </row>
    <row r="157" spans="1:7" x14ac:dyDescent="0.3">
      <c r="A157" t="s">
        <v>1616</v>
      </c>
      <c r="B157">
        <v>7</v>
      </c>
      <c r="D157" t="s">
        <v>1616</v>
      </c>
      <c r="E157">
        <v>742</v>
      </c>
      <c r="G157" t="str">
        <f t="shared" si="2"/>
        <v>Tangara arthus</v>
      </c>
    </row>
    <row r="158" spans="1:7" x14ac:dyDescent="0.3">
      <c r="A158" t="s">
        <v>1622</v>
      </c>
      <c r="B158">
        <v>2</v>
      </c>
      <c r="D158" t="s">
        <v>1622</v>
      </c>
      <c r="E158">
        <v>746</v>
      </c>
      <c r="G158" t="str">
        <f t="shared" si="2"/>
        <v>Tangara gyrola</v>
      </c>
    </row>
    <row r="159" spans="1:7" x14ac:dyDescent="0.3">
      <c r="A159" t="s">
        <v>1628</v>
      </c>
      <c r="B159">
        <v>14</v>
      </c>
      <c r="D159" t="s">
        <v>1628</v>
      </c>
      <c r="E159">
        <v>749</v>
      </c>
      <c r="G159" t="str">
        <f t="shared" si="2"/>
        <v>Tangara labradorides</v>
      </c>
    </row>
    <row r="160" spans="1:7" x14ac:dyDescent="0.3">
      <c r="A160" t="s">
        <v>1632</v>
      </c>
      <c r="B160">
        <v>12</v>
      </c>
      <c r="D160" t="s">
        <v>1632</v>
      </c>
      <c r="E160">
        <v>752</v>
      </c>
      <c r="G160" t="str">
        <f t="shared" si="2"/>
        <v>Tangara nigroviridis</v>
      </c>
    </row>
    <row r="161" spans="1:7" x14ac:dyDescent="0.3">
      <c r="A161" t="s">
        <v>1634</v>
      </c>
      <c r="B161">
        <v>4</v>
      </c>
      <c r="D161" t="s">
        <v>1634</v>
      </c>
      <c r="E161">
        <v>753</v>
      </c>
      <c r="G161" t="str">
        <f t="shared" si="2"/>
        <v>Tangara parzudakii</v>
      </c>
    </row>
    <row r="162" spans="1:7" x14ac:dyDescent="0.3">
      <c r="A162" t="s">
        <v>1638</v>
      </c>
      <c r="B162">
        <v>11</v>
      </c>
      <c r="D162" t="s">
        <v>1638</v>
      </c>
      <c r="E162">
        <v>755</v>
      </c>
      <c r="G162" t="str">
        <f t="shared" si="2"/>
        <v>Tangara vassorii</v>
      </c>
    </row>
    <row r="163" spans="1:7" x14ac:dyDescent="0.3">
      <c r="A163" t="s">
        <v>1662</v>
      </c>
      <c r="B163">
        <v>1</v>
      </c>
      <c r="D163" t="s">
        <v>1662</v>
      </c>
      <c r="E163">
        <v>767</v>
      </c>
      <c r="G163" t="str">
        <f t="shared" si="2"/>
        <v>Thamnophilus multistriatus</v>
      </c>
    </row>
    <row r="164" spans="1:7" x14ac:dyDescent="0.3">
      <c r="A164" t="s">
        <v>1666</v>
      </c>
      <c r="B164">
        <v>7</v>
      </c>
      <c r="D164" t="s">
        <v>1666</v>
      </c>
      <c r="E164">
        <v>770</v>
      </c>
      <c r="G164" t="str">
        <f t="shared" si="2"/>
        <v>Thamnophilus unicolor</v>
      </c>
    </row>
    <row r="165" spans="1:7" x14ac:dyDescent="0.3">
      <c r="A165" t="s">
        <v>1670</v>
      </c>
      <c r="B165">
        <v>2</v>
      </c>
      <c r="D165" t="s">
        <v>1670</v>
      </c>
      <c r="E165">
        <v>772</v>
      </c>
      <c r="G165" t="str">
        <f t="shared" si="2"/>
        <v>Thraupis episcopus</v>
      </c>
    </row>
    <row r="166" spans="1:7" x14ac:dyDescent="0.3">
      <c r="A166" t="s">
        <v>1672</v>
      </c>
      <c r="B166">
        <v>1</v>
      </c>
      <c r="D166" t="s">
        <v>1672</v>
      </c>
      <c r="E166">
        <v>773</v>
      </c>
      <c r="G166" t="str">
        <f t="shared" si="2"/>
        <v>Thraupis palmarum</v>
      </c>
    </row>
    <row r="167" spans="1:7" x14ac:dyDescent="0.3">
      <c r="A167" t="s">
        <v>1694</v>
      </c>
      <c r="B167">
        <v>2</v>
      </c>
      <c r="D167" t="s">
        <v>1694</v>
      </c>
      <c r="E167">
        <v>785</v>
      </c>
      <c r="G167" t="str">
        <f t="shared" si="2"/>
        <v>Todirostrum cinereum</v>
      </c>
    </row>
    <row r="168" spans="1:7" x14ac:dyDescent="0.3">
      <c r="A168" t="s">
        <v>1710</v>
      </c>
      <c r="B168">
        <v>4</v>
      </c>
      <c r="D168" t="s">
        <v>1710</v>
      </c>
      <c r="E168">
        <v>793</v>
      </c>
      <c r="G168" t="str">
        <f t="shared" si="2"/>
        <v>Troglodytes aedon</v>
      </c>
    </row>
    <row r="169" spans="1:7" x14ac:dyDescent="0.3">
      <c r="A169" t="s">
        <v>1712</v>
      </c>
      <c r="B169">
        <v>6</v>
      </c>
      <c r="D169" t="s">
        <v>1712</v>
      </c>
      <c r="E169">
        <v>794</v>
      </c>
      <c r="G169" t="str">
        <f t="shared" si="2"/>
        <v>Troglodytes solstitialis</v>
      </c>
    </row>
    <row r="170" spans="1:7" x14ac:dyDescent="0.3">
      <c r="A170" t="s">
        <v>1724</v>
      </c>
      <c r="B170">
        <v>1</v>
      </c>
      <c r="D170" t="s">
        <v>1724</v>
      </c>
      <c r="E170">
        <v>800</v>
      </c>
      <c r="G170" t="str">
        <f t="shared" si="2"/>
        <v>Trogon personatus</v>
      </c>
    </row>
    <row r="171" spans="1:7" x14ac:dyDescent="0.3">
      <c r="A171" t="s">
        <v>1734</v>
      </c>
      <c r="B171">
        <v>1</v>
      </c>
      <c r="D171" t="s">
        <v>1734</v>
      </c>
      <c r="E171">
        <v>805</v>
      </c>
      <c r="G171" t="str">
        <f t="shared" si="2"/>
        <v>Turdus fuscater</v>
      </c>
    </row>
    <row r="172" spans="1:7" x14ac:dyDescent="0.3">
      <c r="A172" t="s">
        <v>1736</v>
      </c>
      <c r="B172">
        <v>5</v>
      </c>
      <c r="D172" t="s">
        <v>1736</v>
      </c>
      <c r="E172">
        <v>806</v>
      </c>
      <c r="G172" t="str">
        <f t="shared" si="2"/>
        <v>Turdus ignobilis</v>
      </c>
    </row>
    <row r="173" spans="1:7" x14ac:dyDescent="0.3">
      <c r="A173" t="s">
        <v>1746</v>
      </c>
      <c r="B173">
        <v>1</v>
      </c>
      <c r="D173" t="s">
        <v>1746</v>
      </c>
      <c r="E173">
        <v>811</v>
      </c>
      <c r="G173" t="str">
        <f t="shared" si="2"/>
        <v>Tyrannus melancholicus</v>
      </c>
    </row>
    <row r="174" spans="1:7" x14ac:dyDescent="0.3">
      <c r="A174" t="s">
        <v>1754</v>
      </c>
      <c r="B174">
        <v>1</v>
      </c>
      <c r="D174" t="s">
        <v>1754</v>
      </c>
      <c r="E174">
        <v>815</v>
      </c>
      <c r="G174" t="str">
        <f t="shared" si="2"/>
        <v>Uromyias agilis</v>
      </c>
    </row>
    <row r="175" spans="1:7" x14ac:dyDescent="0.3">
      <c r="A175" t="s">
        <v>1764</v>
      </c>
      <c r="B175">
        <v>7</v>
      </c>
      <c r="D175" t="s">
        <v>1764</v>
      </c>
      <c r="E175">
        <v>820</v>
      </c>
      <c r="G175" t="str">
        <f t="shared" si="2"/>
        <v>Vireo leucophrys</v>
      </c>
    </row>
    <row r="176" spans="1:7" x14ac:dyDescent="0.3">
      <c r="A176" t="s">
        <v>1768</v>
      </c>
      <c r="B176">
        <v>1</v>
      </c>
      <c r="D176" t="s">
        <v>1768</v>
      </c>
      <c r="E176">
        <v>822</v>
      </c>
      <c r="G176" t="str">
        <f t="shared" si="2"/>
        <v>Volatinia jacarina</v>
      </c>
    </row>
    <row r="177" spans="1:7" x14ac:dyDescent="0.3">
      <c r="A177" t="s">
        <v>1774</v>
      </c>
      <c r="B177">
        <v>4</v>
      </c>
      <c r="D177" t="s">
        <v>1774</v>
      </c>
      <c r="E177">
        <v>825</v>
      </c>
      <c r="G177" t="str">
        <f t="shared" si="2"/>
        <v>Xenops rutilans</v>
      </c>
    </row>
    <row r="178" spans="1:7" x14ac:dyDescent="0.3">
      <c r="A178" t="s">
        <v>1776</v>
      </c>
      <c r="B178">
        <v>8</v>
      </c>
      <c r="D178" t="s">
        <v>1776</v>
      </c>
      <c r="E178">
        <v>826</v>
      </c>
      <c r="G178" t="str">
        <f t="shared" si="2"/>
        <v>Xiphocolaptes promeropirhynchus</v>
      </c>
    </row>
    <row r="179" spans="1:7" x14ac:dyDescent="0.3">
      <c r="A179" t="s">
        <v>1789</v>
      </c>
      <c r="B179">
        <v>6</v>
      </c>
      <c r="D179" t="s">
        <v>1789</v>
      </c>
      <c r="E179">
        <v>832</v>
      </c>
      <c r="G179" t="str">
        <f t="shared" si="2"/>
        <v>Xiphorhynchus triangularis</v>
      </c>
    </row>
    <row r="180" spans="1:7" x14ac:dyDescent="0.3">
      <c r="A180" t="s">
        <v>1795</v>
      </c>
      <c r="B180">
        <v>10</v>
      </c>
      <c r="D180" t="s">
        <v>1795</v>
      </c>
      <c r="E180">
        <v>835</v>
      </c>
      <c r="G180" t="str">
        <f t="shared" si="2"/>
        <v>Zimmerius chrysops</v>
      </c>
    </row>
    <row r="181" spans="1:7" x14ac:dyDescent="0.3">
      <c r="A181" t="s">
        <v>1799</v>
      </c>
      <c r="B181">
        <v>9</v>
      </c>
      <c r="D181" t="s">
        <v>1799</v>
      </c>
      <c r="E181">
        <v>837</v>
      </c>
      <c r="G181" t="str">
        <f t="shared" si="2"/>
        <v>Zonotrichia capensis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A40E-A1F6-4794-9CDE-2BE5D6517556}">
  <dimension ref="A1:G190"/>
  <sheetViews>
    <sheetView topLeftCell="A157" workbookViewId="0">
      <selection activeCell="A136" sqref="A136"/>
    </sheetView>
  </sheetViews>
  <sheetFormatPr baseColWidth="10" defaultColWidth="11.44140625" defaultRowHeight="14.4" x14ac:dyDescent="0.3"/>
  <cols>
    <col min="1" max="1" width="26.6640625" bestFit="1" customWidth="1"/>
    <col min="4" max="4" width="26.664062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70</v>
      </c>
      <c r="B2">
        <v>1</v>
      </c>
      <c r="D2" t="s">
        <v>70</v>
      </c>
      <c r="E2">
        <v>2</v>
      </c>
      <c r="G2" t="str">
        <f>VLOOKUP(A2,D:E,1,FALSE)</f>
        <v>Accipiter bicolor</v>
      </c>
    </row>
    <row r="3" spans="1:7" x14ac:dyDescent="0.3">
      <c r="A3" t="s">
        <v>109</v>
      </c>
      <c r="B3">
        <v>11</v>
      </c>
      <c r="D3" t="s">
        <v>109</v>
      </c>
      <c r="E3">
        <v>10</v>
      </c>
      <c r="G3" t="str">
        <f t="shared" ref="G3:G66" si="0">VLOOKUP(A3,D:E,1,FALSE)</f>
        <v>Akletos melanoceps</v>
      </c>
    </row>
    <row r="4" spans="1:7" x14ac:dyDescent="0.3">
      <c r="A4" t="s">
        <v>132</v>
      </c>
      <c r="B4">
        <v>11</v>
      </c>
      <c r="D4" t="s">
        <v>132</v>
      </c>
      <c r="E4">
        <v>18</v>
      </c>
      <c r="G4" t="str">
        <f t="shared" si="0"/>
        <v>Ammodramus aurifrons</v>
      </c>
    </row>
    <row r="5" spans="1:7" x14ac:dyDescent="0.3">
      <c r="A5" t="s">
        <v>140</v>
      </c>
      <c r="B5">
        <v>2</v>
      </c>
      <c r="D5" t="s">
        <v>140</v>
      </c>
      <c r="E5">
        <v>20</v>
      </c>
      <c r="G5" t="str">
        <f t="shared" si="0"/>
        <v>Anabacerthia ruficaudata</v>
      </c>
    </row>
    <row r="6" spans="1:7" x14ac:dyDescent="0.3">
      <c r="A6" t="s">
        <v>145</v>
      </c>
      <c r="B6">
        <v>3</v>
      </c>
      <c r="D6" t="s">
        <v>145</v>
      </c>
      <c r="E6">
        <v>22</v>
      </c>
      <c r="G6" t="str">
        <f t="shared" si="0"/>
        <v>Anabazenops dorsalis</v>
      </c>
    </row>
    <row r="7" spans="1:7" x14ac:dyDescent="0.3">
      <c r="A7" t="s">
        <v>147</v>
      </c>
      <c r="B7">
        <v>3</v>
      </c>
      <c r="D7" t="s">
        <v>147</v>
      </c>
      <c r="E7">
        <v>23</v>
      </c>
      <c r="G7" t="str">
        <f t="shared" si="0"/>
        <v>Ancistrops strigilatus</v>
      </c>
    </row>
    <row r="8" spans="1:7" x14ac:dyDescent="0.3">
      <c r="A8" t="s">
        <v>174</v>
      </c>
      <c r="B8">
        <v>3</v>
      </c>
      <c r="D8" t="s">
        <v>174</v>
      </c>
      <c r="E8">
        <v>33</v>
      </c>
      <c r="G8" t="str">
        <f t="shared" si="0"/>
        <v>Anurolimnas castaneiceps</v>
      </c>
    </row>
    <row r="9" spans="1:7" x14ac:dyDescent="0.3">
      <c r="A9" t="s">
        <v>177</v>
      </c>
      <c r="B9">
        <v>2</v>
      </c>
      <c r="D9" t="s">
        <v>177</v>
      </c>
      <c r="E9">
        <v>34</v>
      </c>
      <c r="G9" t="str">
        <f t="shared" si="0"/>
        <v>Anurolimnas fasciatus</v>
      </c>
    </row>
    <row r="10" spans="1:7" x14ac:dyDescent="0.3">
      <c r="A10" t="s">
        <v>1812</v>
      </c>
      <c r="B10">
        <v>1</v>
      </c>
      <c r="D10" t="s">
        <v>180</v>
      </c>
      <c r="E10">
        <v>35</v>
      </c>
      <c r="G10" t="e">
        <f t="shared" si="0"/>
        <v>#N/A</v>
      </c>
    </row>
    <row r="11" spans="1:7" x14ac:dyDescent="0.3">
      <c r="A11" t="s">
        <v>180</v>
      </c>
      <c r="B11">
        <v>2</v>
      </c>
      <c r="D11" t="s">
        <v>184</v>
      </c>
      <c r="E11">
        <v>37</v>
      </c>
      <c r="G11" t="str">
        <f t="shared" si="0"/>
        <v>Ara severus</v>
      </c>
    </row>
    <row r="12" spans="1:7" x14ac:dyDescent="0.3">
      <c r="A12" t="s">
        <v>184</v>
      </c>
      <c r="B12">
        <v>1</v>
      </c>
      <c r="D12" t="s">
        <v>223</v>
      </c>
      <c r="E12">
        <v>54</v>
      </c>
      <c r="G12" t="str">
        <f t="shared" si="0"/>
        <v>Ardea alba</v>
      </c>
    </row>
    <row r="13" spans="1:7" x14ac:dyDescent="0.3">
      <c r="A13" t="s">
        <v>223</v>
      </c>
      <c r="B13">
        <v>4</v>
      </c>
      <c r="D13" t="s">
        <v>233</v>
      </c>
      <c r="E13">
        <v>59</v>
      </c>
      <c r="G13" t="str">
        <f t="shared" si="0"/>
        <v>Atticora fasciata</v>
      </c>
    </row>
    <row r="14" spans="1:7" x14ac:dyDescent="0.3">
      <c r="A14" t="s">
        <v>233</v>
      </c>
      <c r="B14">
        <v>5</v>
      </c>
      <c r="D14" t="s">
        <v>237</v>
      </c>
      <c r="E14">
        <v>61</v>
      </c>
      <c r="G14" t="str">
        <f t="shared" si="0"/>
        <v>Automolus infuscatus</v>
      </c>
    </row>
    <row r="15" spans="1:7" x14ac:dyDescent="0.3">
      <c r="A15" t="s">
        <v>237</v>
      </c>
      <c r="B15">
        <v>1</v>
      </c>
      <c r="D15" t="s">
        <v>239</v>
      </c>
      <c r="E15">
        <v>63</v>
      </c>
      <c r="G15" t="str">
        <f t="shared" si="0"/>
        <v>Automolus subulatus</v>
      </c>
    </row>
    <row r="16" spans="1:7" x14ac:dyDescent="0.3">
      <c r="A16" t="s">
        <v>239</v>
      </c>
      <c r="B16">
        <v>5</v>
      </c>
      <c r="D16" t="s">
        <v>252</v>
      </c>
      <c r="E16">
        <v>68</v>
      </c>
      <c r="G16" t="str">
        <f t="shared" si="0"/>
        <v>Baryphthengus martii</v>
      </c>
    </row>
    <row r="17" spans="1:7" x14ac:dyDescent="0.3">
      <c r="A17" t="s">
        <v>252</v>
      </c>
      <c r="B17">
        <v>17</v>
      </c>
      <c r="D17" t="s">
        <v>260</v>
      </c>
      <c r="E17">
        <v>71</v>
      </c>
      <c r="G17" t="str">
        <f t="shared" si="0"/>
        <v>Brachygalba lugubris</v>
      </c>
    </row>
    <row r="18" spans="1:7" x14ac:dyDescent="0.3">
      <c r="A18" t="s">
        <v>260</v>
      </c>
      <c r="B18">
        <v>2</v>
      </c>
      <c r="D18" t="s">
        <v>263</v>
      </c>
      <c r="E18">
        <v>72</v>
      </c>
      <c r="G18" t="str">
        <f t="shared" si="0"/>
        <v>Bucco capensis</v>
      </c>
    </row>
    <row r="19" spans="1:7" x14ac:dyDescent="0.3">
      <c r="A19" t="s">
        <v>263</v>
      </c>
      <c r="B19">
        <v>4</v>
      </c>
      <c r="D19" t="s">
        <v>271</v>
      </c>
      <c r="E19">
        <v>76</v>
      </c>
      <c r="G19" t="str">
        <f t="shared" si="0"/>
        <v>Bucco macrodactylus</v>
      </c>
    </row>
    <row r="20" spans="1:7" x14ac:dyDescent="0.3">
      <c r="A20" t="s">
        <v>271</v>
      </c>
      <c r="B20">
        <v>2</v>
      </c>
      <c r="D20" t="s">
        <v>273</v>
      </c>
      <c r="E20">
        <v>77</v>
      </c>
      <c r="G20" t="str">
        <f t="shared" si="0"/>
        <v>Butorides striata</v>
      </c>
    </row>
    <row r="21" spans="1:7" x14ac:dyDescent="0.3">
      <c r="A21" t="s">
        <v>273</v>
      </c>
      <c r="B21">
        <v>14</v>
      </c>
      <c r="D21" t="s">
        <v>277</v>
      </c>
      <c r="E21">
        <v>79</v>
      </c>
      <c r="G21" t="str">
        <f t="shared" si="0"/>
        <v>Cacicus cela</v>
      </c>
    </row>
    <row r="22" spans="1:7" x14ac:dyDescent="0.3">
      <c r="A22" t="s">
        <v>277</v>
      </c>
      <c r="B22">
        <v>2</v>
      </c>
      <c r="D22" t="s">
        <v>288</v>
      </c>
      <c r="E22">
        <v>85</v>
      </c>
      <c r="G22" t="str">
        <f t="shared" si="0"/>
        <v>Cacicus haemorrhous</v>
      </c>
    </row>
    <row r="23" spans="1:7" x14ac:dyDescent="0.3">
      <c r="A23" t="s">
        <v>288</v>
      </c>
      <c r="B23">
        <v>1</v>
      </c>
      <c r="D23" t="s">
        <v>294</v>
      </c>
      <c r="E23">
        <v>87</v>
      </c>
      <c r="G23" t="str">
        <f t="shared" si="0"/>
        <v>Campephilus melanoleucos</v>
      </c>
    </row>
    <row r="24" spans="1:7" x14ac:dyDescent="0.3">
      <c r="A24" t="s">
        <v>294</v>
      </c>
      <c r="B24">
        <v>1</v>
      </c>
      <c r="D24" t="s">
        <v>300</v>
      </c>
      <c r="E24">
        <v>90</v>
      </c>
      <c r="G24" t="str">
        <f t="shared" si="0"/>
        <v>Campephilus rubricollis</v>
      </c>
    </row>
    <row r="25" spans="1:7" x14ac:dyDescent="0.3">
      <c r="A25" t="s">
        <v>300</v>
      </c>
      <c r="B25">
        <v>1</v>
      </c>
      <c r="D25" t="s">
        <v>302</v>
      </c>
      <c r="E25">
        <v>91</v>
      </c>
      <c r="G25" t="str">
        <f t="shared" si="0"/>
        <v>Campylopterus largipennis</v>
      </c>
    </row>
    <row r="26" spans="1:7" x14ac:dyDescent="0.3">
      <c r="A26" t="s">
        <v>302</v>
      </c>
      <c r="B26">
        <v>1</v>
      </c>
      <c r="D26" t="s">
        <v>306</v>
      </c>
      <c r="E26">
        <v>93</v>
      </c>
      <c r="G26" t="str">
        <f t="shared" si="0"/>
        <v>Campylorhamphus pusillus</v>
      </c>
    </row>
    <row r="27" spans="1:7" x14ac:dyDescent="0.3">
      <c r="A27" t="s">
        <v>306</v>
      </c>
      <c r="B27">
        <v>6</v>
      </c>
      <c r="D27" t="s">
        <v>318</v>
      </c>
      <c r="E27">
        <v>98</v>
      </c>
      <c r="G27" t="str">
        <f t="shared" si="0"/>
        <v>Campylorhynchus turdinus</v>
      </c>
    </row>
    <row r="28" spans="1:7" x14ac:dyDescent="0.3">
      <c r="A28" t="s">
        <v>318</v>
      </c>
      <c r="B28">
        <v>3</v>
      </c>
      <c r="D28" t="s">
        <v>321</v>
      </c>
      <c r="E28">
        <v>99</v>
      </c>
      <c r="G28" t="str">
        <f t="shared" si="0"/>
        <v>Capito auratus</v>
      </c>
    </row>
    <row r="29" spans="1:7" x14ac:dyDescent="0.3">
      <c r="A29" t="s">
        <v>321</v>
      </c>
      <c r="B29">
        <v>7</v>
      </c>
      <c r="D29" t="s">
        <v>366</v>
      </c>
      <c r="E29">
        <v>117</v>
      </c>
      <c r="G29" t="str">
        <f t="shared" si="0"/>
        <v>Capito aurovirens</v>
      </c>
    </row>
    <row r="30" spans="1:7" x14ac:dyDescent="0.3">
      <c r="A30" t="s">
        <v>366</v>
      </c>
      <c r="B30">
        <v>1</v>
      </c>
      <c r="D30" t="s">
        <v>368</v>
      </c>
      <c r="E30">
        <v>118</v>
      </c>
      <c r="G30" t="str">
        <f t="shared" si="0"/>
        <v>Cephalopterus ornatus</v>
      </c>
    </row>
    <row r="31" spans="1:7" x14ac:dyDescent="0.3">
      <c r="A31" t="s">
        <v>368</v>
      </c>
      <c r="B31">
        <v>6</v>
      </c>
      <c r="D31" t="s">
        <v>373</v>
      </c>
      <c r="E31">
        <v>120</v>
      </c>
      <c r="G31" t="str">
        <f t="shared" si="0"/>
        <v>Ceratopipra erythrocephala</v>
      </c>
    </row>
    <row r="32" spans="1:7" x14ac:dyDescent="0.3">
      <c r="A32" t="s">
        <v>373</v>
      </c>
      <c r="B32">
        <v>2</v>
      </c>
      <c r="D32" t="s">
        <v>377</v>
      </c>
      <c r="E32">
        <v>122</v>
      </c>
      <c r="G32" t="str">
        <f t="shared" si="0"/>
        <v>Cercomacra cinerascens</v>
      </c>
    </row>
    <row r="33" spans="1:7" x14ac:dyDescent="0.3">
      <c r="A33" t="s">
        <v>377</v>
      </c>
      <c r="B33">
        <v>3</v>
      </c>
      <c r="D33" t="s">
        <v>398</v>
      </c>
      <c r="E33">
        <v>133</v>
      </c>
      <c r="G33" t="str">
        <f t="shared" si="0"/>
        <v>Cercomacroides tyrannina</v>
      </c>
    </row>
    <row r="34" spans="1:7" x14ac:dyDescent="0.3">
      <c r="A34" t="s">
        <v>398</v>
      </c>
      <c r="B34">
        <v>1</v>
      </c>
      <c r="D34" t="s">
        <v>402</v>
      </c>
      <c r="E34">
        <v>135</v>
      </c>
      <c r="G34" t="str">
        <f t="shared" si="0"/>
        <v>Chamaeza nobilis</v>
      </c>
    </row>
    <row r="35" spans="1:7" x14ac:dyDescent="0.3">
      <c r="A35" t="s">
        <v>402</v>
      </c>
      <c r="B35">
        <v>2</v>
      </c>
      <c r="D35" t="s">
        <v>405</v>
      </c>
      <c r="E35">
        <v>136</v>
      </c>
      <c r="G35" t="str">
        <f t="shared" si="0"/>
        <v>Charadrius collaris</v>
      </c>
    </row>
    <row r="36" spans="1:7" x14ac:dyDescent="0.3">
      <c r="A36" t="s">
        <v>405</v>
      </c>
      <c r="B36">
        <v>1</v>
      </c>
      <c r="D36" t="s">
        <v>409</v>
      </c>
      <c r="E36">
        <v>138</v>
      </c>
      <c r="G36" t="str">
        <f t="shared" si="0"/>
        <v>Chionomesa fimbriata</v>
      </c>
    </row>
    <row r="37" spans="1:7" x14ac:dyDescent="0.3">
      <c r="A37" t="s">
        <v>409</v>
      </c>
      <c r="B37">
        <v>2</v>
      </c>
      <c r="D37" t="s">
        <v>418</v>
      </c>
      <c r="E37">
        <v>142</v>
      </c>
      <c r="G37" t="str">
        <f t="shared" si="0"/>
        <v>Chiroxiphia pareola</v>
      </c>
    </row>
    <row r="38" spans="1:7" x14ac:dyDescent="0.3">
      <c r="A38" t="s">
        <v>418</v>
      </c>
      <c r="B38">
        <v>2</v>
      </c>
      <c r="D38" t="s">
        <v>420</v>
      </c>
      <c r="E38">
        <v>143</v>
      </c>
      <c r="G38" t="str">
        <f t="shared" si="0"/>
        <v>Chloroceryle amazona</v>
      </c>
    </row>
    <row r="39" spans="1:7" x14ac:dyDescent="0.3">
      <c r="A39" t="s">
        <v>420</v>
      </c>
      <c r="B39">
        <v>1</v>
      </c>
      <c r="D39" t="s">
        <v>426</v>
      </c>
      <c r="E39">
        <v>146</v>
      </c>
      <c r="G39" t="str">
        <f t="shared" si="0"/>
        <v>Chloroceryle americana</v>
      </c>
    </row>
    <row r="40" spans="1:7" x14ac:dyDescent="0.3">
      <c r="A40" t="s">
        <v>426</v>
      </c>
      <c r="B40">
        <v>4</v>
      </c>
      <c r="D40" t="s">
        <v>468</v>
      </c>
      <c r="E40">
        <v>167</v>
      </c>
      <c r="G40" t="str">
        <f t="shared" si="0"/>
        <v>Chlorophanes spiza</v>
      </c>
    </row>
    <row r="41" spans="1:7" x14ac:dyDescent="0.3">
      <c r="A41" t="s">
        <v>468</v>
      </c>
      <c r="B41">
        <v>16</v>
      </c>
      <c r="D41" t="s">
        <v>484</v>
      </c>
      <c r="E41">
        <v>174</v>
      </c>
      <c r="G41" t="str">
        <f t="shared" si="0"/>
        <v>Cissopis leverianus</v>
      </c>
    </row>
    <row r="42" spans="1:7" x14ac:dyDescent="0.3">
      <c r="A42" t="s">
        <v>484</v>
      </c>
      <c r="B42">
        <v>2</v>
      </c>
      <c r="D42" t="s">
        <v>490</v>
      </c>
      <c r="E42">
        <v>176</v>
      </c>
      <c r="G42" t="str">
        <f t="shared" si="0"/>
        <v>Cnipodectes subbrunneus</v>
      </c>
    </row>
    <row r="43" spans="1:7" x14ac:dyDescent="0.3">
      <c r="A43" t="s">
        <v>1813</v>
      </c>
      <c r="B43">
        <v>2</v>
      </c>
      <c r="D43" t="s">
        <v>502</v>
      </c>
      <c r="E43">
        <v>182</v>
      </c>
      <c r="G43" t="e">
        <f>VLOOKUP(A43,D:E,1,FALSE)</f>
        <v>#N/A</v>
      </c>
    </row>
    <row r="44" spans="1:7" x14ac:dyDescent="0.3">
      <c r="A44" t="s">
        <v>490</v>
      </c>
      <c r="B44">
        <v>2</v>
      </c>
      <c r="D44" t="s">
        <v>535</v>
      </c>
      <c r="E44">
        <v>198</v>
      </c>
      <c r="G44" t="str">
        <f t="shared" si="0"/>
        <v>Coccyzus melacoryphus</v>
      </c>
    </row>
    <row r="45" spans="1:7" x14ac:dyDescent="0.3">
      <c r="A45" t="s">
        <v>502</v>
      </c>
      <c r="B45">
        <v>1</v>
      </c>
      <c r="D45" t="s">
        <v>565</v>
      </c>
      <c r="E45">
        <v>213</v>
      </c>
      <c r="G45" t="str">
        <f t="shared" si="0"/>
        <v>Colaptes punctigula</v>
      </c>
    </row>
    <row r="46" spans="1:7" x14ac:dyDescent="0.3">
      <c r="A46" t="s">
        <v>535</v>
      </c>
      <c r="B46">
        <v>3</v>
      </c>
      <c r="D46" t="s">
        <v>573</v>
      </c>
      <c r="E46">
        <v>217</v>
      </c>
      <c r="G46" t="str">
        <f t="shared" si="0"/>
        <v>Conopophaga aurita</v>
      </c>
    </row>
    <row r="47" spans="1:7" x14ac:dyDescent="0.3">
      <c r="A47" t="s">
        <v>565</v>
      </c>
      <c r="B47">
        <v>2</v>
      </c>
      <c r="D47" t="s">
        <v>590</v>
      </c>
      <c r="E47">
        <v>224</v>
      </c>
      <c r="G47" t="str">
        <f t="shared" si="0"/>
        <v>Crotophaga ani</v>
      </c>
    </row>
    <row r="48" spans="1:7" x14ac:dyDescent="0.3">
      <c r="A48" t="s">
        <v>573</v>
      </c>
      <c r="B48">
        <v>1</v>
      </c>
      <c r="D48" t="s">
        <v>603</v>
      </c>
      <c r="E48">
        <v>230</v>
      </c>
      <c r="G48" t="str">
        <f t="shared" si="0"/>
        <v>Cryptopipo holochlora</v>
      </c>
    </row>
    <row r="49" spans="1:7" x14ac:dyDescent="0.3">
      <c r="A49" t="s">
        <v>590</v>
      </c>
      <c r="B49">
        <v>7</v>
      </c>
      <c r="D49" t="s">
        <v>605</v>
      </c>
      <c r="E49">
        <v>231</v>
      </c>
      <c r="G49" t="str">
        <f t="shared" si="0"/>
        <v>Cyanocorax violaceus</v>
      </c>
    </row>
    <row r="50" spans="1:7" x14ac:dyDescent="0.3">
      <c r="A50" t="s">
        <v>603</v>
      </c>
      <c r="B50">
        <v>2</v>
      </c>
      <c r="D50" t="s">
        <v>611</v>
      </c>
      <c r="E50">
        <v>234</v>
      </c>
      <c r="G50" t="str">
        <f t="shared" si="0"/>
        <v>Cymbilaimus lineatus</v>
      </c>
    </row>
    <row r="51" spans="1:7" x14ac:dyDescent="0.3">
      <c r="A51" t="s">
        <v>605</v>
      </c>
      <c r="B51">
        <v>3</v>
      </c>
      <c r="D51" t="s">
        <v>613</v>
      </c>
      <c r="E51">
        <v>235</v>
      </c>
      <c r="G51" t="str">
        <f t="shared" si="0"/>
        <v>Cyphorhinus arada</v>
      </c>
    </row>
    <row r="52" spans="1:7" x14ac:dyDescent="0.3">
      <c r="A52" t="s">
        <v>611</v>
      </c>
      <c r="B52">
        <v>5</v>
      </c>
      <c r="D52" t="s">
        <v>623</v>
      </c>
      <c r="E52">
        <v>240</v>
      </c>
      <c r="G52" t="str">
        <f t="shared" si="0"/>
        <v>Dacnis cayana</v>
      </c>
    </row>
    <row r="53" spans="1:7" x14ac:dyDescent="0.3">
      <c r="A53" t="s">
        <v>613</v>
      </c>
      <c r="B53">
        <v>5</v>
      </c>
      <c r="D53" t="s">
        <v>633</v>
      </c>
      <c r="E53">
        <v>244</v>
      </c>
      <c r="G53" t="str">
        <f t="shared" si="0"/>
        <v>Dacnis lineata</v>
      </c>
    </row>
    <row r="54" spans="1:7" x14ac:dyDescent="0.3">
      <c r="A54" t="s">
        <v>1814</v>
      </c>
      <c r="B54">
        <v>1</v>
      </c>
      <c r="D54" t="s">
        <v>649</v>
      </c>
      <c r="E54">
        <v>253</v>
      </c>
      <c r="G54" t="e">
        <f t="shared" si="0"/>
        <v>#N/A</v>
      </c>
    </row>
    <row r="55" spans="1:7" x14ac:dyDescent="0.3">
      <c r="A55" t="s">
        <v>623</v>
      </c>
      <c r="B55">
        <v>1</v>
      </c>
      <c r="D55" t="s">
        <v>651</v>
      </c>
      <c r="E55">
        <v>254</v>
      </c>
      <c r="G55" t="str">
        <f t="shared" si="0"/>
        <v>Dendrocolaptes picumnus</v>
      </c>
    </row>
    <row r="56" spans="1:7" x14ac:dyDescent="0.3">
      <c r="A56" t="s">
        <v>633</v>
      </c>
      <c r="B56">
        <v>3</v>
      </c>
      <c r="D56" t="s">
        <v>660</v>
      </c>
      <c r="E56">
        <v>258</v>
      </c>
      <c r="G56" t="str">
        <f t="shared" si="0"/>
        <v>Dichrozona cincta</v>
      </c>
    </row>
    <row r="57" spans="1:7" x14ac:dyDescent="0.3">
      <c r="A57" t="s">
        <v>649</v>
      </c>
      <c r="B57">
        <v>1</v>
      </c>
      <c r="D57" t="s">
        <v>688</v>
      </c>
      <c r="E57">
        <v>272</v>
      </c>
      <c r="G57" t="str">
        <f t="shared" si="0"/>
        <v>Dolichonyx oryzivorus</v>
      </c>
    </row>
    <row r="58" spans="1:7" x14ac:dyDescent="0.3">
      <c r="A58" t="s">
        <v>651</v>
      </c>
      <c r="B58">
        <v>10</v>
      </c>
      <c r="D58" t="s">
        <v>692</v>
      </c>
      <c r="E58">
        <v>274</v>
      </c>
      <c r="G58" t="str">
        <f t="shared" si="0"/>
        <v>Donacobius atricapilla</v>
      </c>
    </row>
    <row r="59" spans="1:7" x14ac:dyDescent="0.3">
      <c r="A59" t="s">
        <v>660</v>
      </c>
      <c r="B59">
        <v>5</v>
      </c>
      <c r="D59" t="s">
        <v>694</v>
      </c>
      <c r="E59">
        <v>275</v>
      </c>
      <c r="G59" t="str">
        <f t="shared" si="0"/>
        <v>Dryobates affinis</v>
      </c>
    </row>
    <row r="60" spans="1:7" x14ac:dyDescent="0.3">
      <c r="A60" t="s">
        <v>688</v>
      </c>
      <c r="B60">
        <v>1</v>
      </c>
      <c r="D60" t="s">
        <v>708</v>
      </c>
      <c r="E60">
        <v>282</v>
      </c>
      <c r="G60" t="str">
        <f t="shared" si="0"/>
        <v>Elaenia gigas</v>
      </c>
    </row>
    <row r="61" spans="1:7" x14ac:dyDescent="0.3">
      <c r="A61" t="s">
        <v>692</v>
      </c>
      <c r="B61">
        <v>5</v>
      </c>
      <c r="D61" t="s">
        <v>726</v>
      </c>
      <c r="E61">
        <v>291</v>
      </c>
      <c r="G61" t="str">
        <f t="shared" si="0"/>
        <v>Elaenia parvirostris</v>
      </c>
    </row>
    <row r="62" spans="1:7" x14ac:dyDescent="0.3">
      <c r="A62" t="s">
        <v>694</v>
      </c>
      <c r="B62">
        <v>1</v>
      </c>
      <c r="D62" t="s">
        <v>730</v>
      </c>
      <c r="E62">
        <v>293</v>
      </c>
      <c r="G62" t="str">
        <f t="shared" si="0"/>
        <v>Elanoides forficatus</v>
      </c>
    </row>
    <row r="63" spans="1:7" x14ac:dyDescent="0.3">
      <c r="A63" t="s">
        <v>708</v>
      </c>
      <c r="B63">
        <v>1</v>
      </c>
      <c r="D63" t="s">
        <v>736</v>
      </c>
      <c r="E63">
        <v>297</v>
      </c>
      <c r="G63" t="str">
        <f t="shared" si="0"/>
        <v>Epinecrophylla haematonota</v>
      </c>
    </row>
    <row r="64" spans="1:7" x14ac:dyDescent="0.3">
      <c r="A64" t="s">
        <v>726</v>
      </c>
      <c r="B64">
        <v>1</v>
      </c>
      <c r="D64" t="s">
        <v>744</v>
      </c>
      <c r="E64">
        <v>301</v>
      </c>
      <c r="G64" t="str">
        <f t="shared" si="0"/>
        <v>Euphonia laniirostris</v>
      </c>
    </row>
    <row r="65" spans="1:7" x14ac:dyDescent="0.3">
      <c r="A65" t="s">
        <v>730</v>
      </c>
      <c r="B65">
        <v>6</v>
      </c>
      <c r="D65" t="s">
        <v>746</v>
      </c>
      <c r="E65">
        <v>302</v>
      </c>
      <c r="G65" t="str">
        <f t="shared" si="0"/>
        <v>Euphonia xanthogaster</v>
      </c>
    </row>
    <row r="66" spans="1:7" x14ac:dyDescent="0.3">
      <c r="A66" t="s">
        <v>736</v>
      </c>
      <c r="B66">
        <v>3</v>
      </c>
      <c r="D66" t="s">
        <v>752</v>
      </c>
      <c r="E66">
        <v>305</v>
      </c>
      <c r="G66" t="str">
        <f t="shared" si="0"/>
        <v>Falco rufigularis</v>
      </c>
    </row>
    <row r="67" spans="1:7" x14ac:dyDescent="0.3">
      <c r="A67" t="s">
        <v>744</v>
      </c>
      <c r="B67">
        <v>3</v>
      </c>
      <c r="D67" t="s">
        <v>756</v>
      </c>
      <c r="E67">
        <v>308</v>
      </c>
      <c r="G67" t="str">
        <f t="shared" ref="G67:G130" si="1">VLOOKUP(A67,D:E,1,FALSE)</f>
        <v>Formicarius analis</v>
      </c>
    </row>
    <row r="68" spans="1:7" x14ac:dyDescent="0.3">
      <c r="A68" t="s">
        <v>746</v>
      </c>
      <c r="B68">
        <v>4</v>
      </c>
      <c r="D68" t="s">
        <v>758</v>
      </c>
      <c r="E68">
        <v>309</v>
      </c>
      <c r="G68" t="str">
        <f t="shared" si="1"/>
        <v>Formicarius colma</v>
      </c>
    </row>
    <row r="69" spans="1:7" x14ac:dyDescent="0.3">
      <c r="A69" t="s">
        <v>752</v>
      </c>
      <c r="B69">
        <v>3</v>
      </c>
      <c r="D69" t="s">
        <v>762</v>
      </c>
      <c r="E69">
        <v>311</v>
      </c>
      <c r="G69" t="str">
        <f t="shared" si="1"/>
        <v>Forpus modestus</v>
      </c>
    </row>
    <row r="70" spans="1:7" x14ac:dyDescent="0.3">
      <c r="A70" t="s">
        <v>756</v>
      </c>
      <c r="B70">
        <v>8</v>
      </c>
      <c r="D70" t="s">
        <v>772</v>
      </c>
      <c r="E70">
        <v>317</v>
      </c>
      <c r="G70" t="str">
        <f t="shared" si="1"/>
        <v>Galbalcyrhynchus leucotis</v>
      </c>
    </row>
    <row r="71" spans="1:7" x14ac:dyDescent="0.3">
      <c r="A71" t="s">
        <v>758</v>
      </c>
      <c r="B71">
        <v>5</v>
      </c>
      <c r="D71" t="s">
        <v>778</v>
      </c>
      <c r="E71">
        <v>320</v>
      </c>
      <c r="G71" t="str">
        <f t="shared" si="1"/>
        <v>Galbula albirostris</v>
      </c>
    </row>
    <row r="72" spans="1:7" x14ac:dyDescent="0.3">
      <c r="A72" t="s">
        <v>762</v>
      </c>
      <c r="B72">
        <v>4</v>
      </c>
      <c r="D72" t="s">
        <v>780</v>
      </c>
      <c r="E72">
        <v>321</v>
      </c>
      <c r="G72" t="str">
        <f t="shared" si="1"/>
        <v>Galbula tombacea</v>
      </c>
    </row>
    <row r="73" spans="1:7" x14ac:dyDescent="0.3">
      <c r="A73" t="s">
        <v>772</v>
      </c>
      <c r="B73">
        <v>1</v>
      </c>
      <c r="D73" t="s">
        <v>839</v>
      </c>
      <c r="E73">
        <v>350</v>
      </c>
      <c r="G73" t="str">
        <f t="shared" si="1"/>
        <v>Glaucidium brasilianum</v>
      </c>
    </row>
    <row r="74" spans="1:7" x14ac:dyDescent="0.3">
      <c r="A74" t="s">
        <v>778</v>
      </c>
      <c r="B74">
        <v>2</v>
      </c>
      <c r="D74" t="s">
        <v>847</v>
      </c>
      <c r="E74">
        <v>354</v>
      </c>
      <c r="G74" t="str">
        <f t="shared" si="1"/>
        <v>Glaucis hirsutus</v>
      </c>
    </row>
    <row r="75" spans="1:7" x14ac:dyDescent="0.3">
      <c r="A75" t="s">
        <v>780</v>
      </c>
      <c r="B75">
        <v>9</v>
      </c>
      <c r="D75" t="s">
        <v>851</v>
      </c>
      <c r="E75">
        <v>356</v>
      </c>
      <c r="G75" t="str">
        <f t="shared" si="1"/>
        <v>Glyphorynchus spirurus</v>
      </c>
    </row>
    <row r="76" spans="1:7" x14ac:dyDescent="0.3">
      <c r="A76" t="s">
        <v>839</v>
      </c>
      <c r="B76">
        <v>1</v>
      </c>
      <c r="D76" t="s">
        <v>857</v>
      </c>
      <c r="E76">
        <v>359</v>
      </c>
      <c r="G76" t="str">
        <f t="shared" si="1"/>
        <v>Hemithraupis guira</v>
      </c>
    </row>
    <row r="77" spans="1:7" x14ac:dyDescent="0.3">
      <c r="A77" t="s">
        <v>847</v>
      </c>
      <c r="B77">
        <v>2</v>
      </c>
      <c r="D77" t="s">
        <v>865</v>
      </c>
      <c r="E77">
        <v>363</v>
      </c>
      <c r="G77" t="str">
        <f t="shared" si="1"/>
        <v>Hemitriccus zosterops</v>
      </c>
    </row>
    <row r="78" spans="1:7" x14ac:dyDescent="0.3">
      <c r="A78" t="s">
        <v>851</v>
      </c>
      <c r="B78">
        <v>9</v>
      </c>
      <c r="D78" t="s">
        <v>869</v>
      </c>
      <c r="E78">
        <v>365</v>
      </c>
      <c r="G78" t="str">
        <f t="shared" si="1"/>
        <v>Henicorhina leucosticta</v>
      </c>
    </row>
    <row r="79" spans="1:7" x14ac:dyDescent="0.3">
      <c r="A79" t="s">
        <v>857</v>
      </c>
      <c r="B79">
        <v>5</v>
      </c>
      <c r="D79" t="s">
        <v>871</v>
      </c>
      <c r="E79">
        <v>366</v>
      </c>
      <c r="G79" t="str">
        <f t="shared" si="1"/>
        <v>Hydropsalis climacocerca</v>
      </c>
    </row>
    <row r="80" spans="1:7" x14ac:dyDescent="0.3">
      <c r="A80" t="s">
        <v>865</v>
      </c>
      <c r="B80">
        <v>12</v>
      </c>
      <c r="D80" t="s">
        <v>875</v>
      </c>
      <c r="E80">
        <v>369</v>
      </c>
      <c r="G80" t="str">
        <f t="shared" si="1"/>
        <v>Hylophylax naevius</v>
      </c>
    </row>
    <row r="81" spans="1:7" x14ac:dyDescent="0.3">
      <c r="A81" t="s">
        <v>869</v>
      </c>
      <c r="B81">
        <v>12</v>
      </c>
      <c r="D81" t="s">
        <v>889</v>
      </c>
      <c r="E81">
        <v>377</v>
      </c>
      <c r="G81" t="str">
        <f t="shared" si="1"/>
        <v>Hypocnemis flavescens</v>
      </c>
    </row>
    <row r="82" spans="1:7" x14ac:dyDescent="0.3">
      <c r="A82" t="s">
        <v>871</v>
      </c>
      <c r="B82">
        <v>2</v>
      </c>
      <c r="D82" t="s">
        <v>891</v>
      </c>
      <c r="E82">
        <v>378</v>
      </c>
      <c r="G82" t="str">
        <f t="shared" si="1"/>
        <v>Hypocnemis hypoxantha</v>
      </c>
    </row>
    <row r="83" spans="1:7" x14ac:dyDescent="0.3">
      <c r="A83" t="s">
        <v>875</v>
      </c>
      <c r="B83">
        <v>3</v>
      </c>
      <c r="D83" t="s">
        <v>904</v>
      </c>
      <c r="E83">
        <v>384</v>
      </c>
      <c r="G83" t="str">
        <f t="shared" si="1"/>
        <v>Ibycter americanus</v>
      </c>
    </row>
    <row r="84" spans="1:7" x14ac:dyDescent="0.3">
      <c r="A84" t="s">
        <v>1815</v>
      </c>
      <c r="B84">
        <v>1</v>
      </c>
      <c r="D84" t="s">
        <v>916</v>
      </c>
      <c r="E84">
        <v>391</v>
      </c>
      <c r="G84" t="e">
        <f t="shared" si="1"/>
        <v>#N/A</v>
      </c>
    </row>
    <row r="85" spans="1:7" x14ac:dyDescent="0.3">
      <c r="A85" t="s">
        <v>889</v>
      </c>
      <c r="B85">
        <v>3</v>
      </c>
      <c r="D85" t="s">
        <v>928</v>
      </c>
      <c r="E85">
        <v>397</v>
      </c>
      <c r="G85" t="str">
        <f t="shared" si="1"/>
        <v>Ixothraupis xanthogastra</v>
      </c>
    </row>
    <row r="86" spans="1:7" x14ac:dyDescent="0.3">
      <c r="A86" t="s">
        <v>891</v>
      </c>
      <c r="B86">
        <v>3</v>
      </c>
      <c r="D86" t="s">
        <v>940</v>
      </c>
      <c r="E86">
        <v>403</v>
      </c>
      <c r="G86" t="str">
        <f t="shared" si="1"/>
        <v>Jacana jacana</v>
      </c>
    </row>
    <row r="87" spans="1:7" x14ac:dyDescent="0.3">
      <c r="A87" t="s">
        <v>904</v>
      </c>
      <c r="B87">
        <v>1</v>
      </c>
      <c r="D87" t="s">
        <v>944</v>
      </c>
      <c r="E87">
        <v>405</v>
      </c>
      <c r="G87" t="str">
        <f t="shared" si="1"/>
        <v>Laterallus melanophaius</v>
      </c>
    </row>
    <row r="88" spans="1:7" x14ac:dyDescent="0.3">
      <c r="A88" t="s">
        <v>916</v>
      </c>
      <c r="B88">
        <v>36</v>
      </c>
      <c r="D88" t="s">
        <v>946</v>
      </c>
      <c r="E88">
        <v>406</v>
      </c>
      <c r="G88" t="str">
        <f t="shared" si="1"/>
        <v>Lepidothrix coronata</v>
      </c>
    </row>
    <row r="89" spans="1:7" x14ac:dyDescent="0.3">
      <c r="A89" t="s">
        <v>928</v>
      </c>
      <c r="B89">
        <v>5</v>
      </c>
      <c r="D89" t="s">
        <v>952</v>
      </c>
      <c r="E89">
        <v>411</v>
      </c>
      <c r="G89" t="str">
        <f t="shared" si="1"/>
        <v>Leptotila rufaxilla</v>
      </c>
    </row>
    <row r="90" spans="1:7" x14ac:dyDescent="0.3">
      <c r="A90" t="s">
        <v>940</v>
      </c>
      <c r="B90">
        <v>5</v>
      </c>
      <c r="D90" t="s">
        <v>956</v>
      </c>
      <c r="E90">
        <v>413</v>
      </c>
      <c r="G90" t="str">
        <f t="shared" si="1"/>
        <v>Lipaugus vociferans</v>
      </c>
    </row>
    <row r="91" spans="1:7" x14ac:dyDescent="0.3">
      <c r="A91" t="s">
        <v>944</v>
      </c>
      <c r="B91">
        <v>1</v>
      </c>
      <c r="D91" t="s">
        <v>980</v>
      </c>
      <c r="E91">
        <v>425</v>
      </c>
      <c r="G91" t="str">
        <f t="shared" si="1"/>
        <v>Lophotriccus vitiosus</v>
      </c>
    </row>
    <row r="92" spans="1:7" x14ac:dyDescent="0.3">
      <c r="A92" t="s">
        <v>1816</v>
      </c>
      <c r="B92">
        <v>2</v>
      </c>
      <c r="D92" t="s">
        <v>982</v>
      </c>
      <c r="E92">
        <v>426</v>
      </c>
      <c r="G92" t="e">
        <f t="shared" si="1"/>
        <v>#N/A</v>
      </c>
    </row>
    <row r="93" spans="1:7" x14ac:dyDescent="0.3">
      <c r="A93" t="s">
        <v>946</v>
      </c>
      <c r="B93">
        <v>1</v>
      </c>
      <c r="D93" t="s">
        <v>1004</v>
      </c>
      <c r="E93">
        <v>436</v>
      </c>
      <c r="G93" t="str">
        <f t="shared" si="1"/>
        <v>Loriotus luctuosus</v>
      </c>
    </row>
    <row r="94" spans="1:7" x14ac:dyDescent="0.3">
      <c r="A94" t="s">
        <v>952</v>
      </c>
      <c r="B94">
        <v>6</v>
      </c>
      <c r="D94" t="s">
        <v>1006</v>
      </c>
      <c r="E94">
        <v>437</v>
      </c>
      <c r="G94" t="str">
        <f t="shared" si="1"/>
        <v>Machaeropterus striolatus</v>
      </c>
    </row>
    <row r="95" spans="1:7" x14ac:dyDescent="0.3">
      <c r="A95" t="s">
        <v>956</v>
      </c>
      <c r="B95">
        <v>2</v>
      </c>
      <c r="D95" t="s">
        <v>1008</v>
      </c>
      <c r="E95">
        <v>439</v>
      </c>
      <c r="G95" t="str">
        <f t="shared" si="1"/>
        <v>Malacoptila fusca</v>
      </c>
    </row>
    <row r="96" spans="1:7" x14ac:dyDescent="0.3">
      <c r="A96" t="s">
        <v>980</v>
      </c>
      <c r="B96">
        <v>2</v>
      </c>
      <c r="D96" t="s">
        <v>1015</v>
      </c>
      <c r="E96">
        <v>442</v>
      </c>
      <c r="G96" t="str">
        <f t="shared" si="1"/>
        <v>Megascops watsonii</v>
      </c>
    </row>
    <row r="97" spans="1:7" x14ac:dyDescent="0.3">
      <c r="A97" t="s">
        <v>982</v>
      </c>
      <c r="B97">
        <v>16</v>
      </c>
      <c r="D97" t="s">
        <v>1026</v>
      </c>
      <c r="E97">
        <v>447</v>
      </c>
      <c r="G97" t="str">
        <f t="shared" si="1"/>
        <v>Melanerpes cruentatus</v>
      </c>
    </row>
    <row r="98" spans="1:7" x14ac:dyDescent="0.3">
      <c r="A98" t="s">
        <v>1004</v>
      </c>
      <c r="B98">
        <v>1</v>
      </c>
      <c r="D98" t="s">
        <v>1032</v>
      </c>
      <c r="E98">
        <v>450</v>
      </c>
      <c r="G98" t="str">
        <f t="shared" si="1"/>
        <v>Microbates collaris</v>
      </c>
    </row>
    <row r="99" spans="1:7" x14ac:dyDescent="0.3">
      <c r="A99" t="s">
        <v>1006</v>
      </c>
      <c r="B99">
        <v>3</v>
      </c>
      <c r="D99" t="s">
        <v>1036</v>
      </c>
      <c r="E99">
        <v>452</v>
      </c>
      <c r="G99" t="str">
        <f t="shared" si="1"/>
        <v>Microcerculus marginatus</v>
      </c>
    </row>
    <row r="100" spans="1:7" x14ac:dyDescent="0.3">
      <c r="A100" t="s">
        <v>1008</v>
      </c>
      <c r="B100">
        <v>1</v>
      </c>
      <c r="D100" t="s">
        <v>1038</v>
      </c>
      <c r="E100">
        <v>453</v>
      </c>
      <c r="G100" t="str">
        <f t="shared" si="1"/>
        <v>Microrhopias quixensis</v>
      </c>
    </row>
    <row r="101" spans="1:7" x14ac:dyDescent="0.3">
      <c r="A101" t="s">
        <v>1015</v>
      </c>
      <c r="B101">
        <v>2</v>
      </c>
      <c r="D101" t="s">
        <v>1040</v>
      </c>
      <c r="E101">
        <v>454</v>
      </c>
      <c r="G101" t="str">
        <f t="shared" si="1"/>
        <v>Mionectes oleagineus</v>
      </c>
    </row>
    <row r="102" spans="1:7" x14ac:dyDescent="0.3">
      <c r="A102" t="s">
        <v>1026</v>
      </c>
      <c r="B102">
        <v>1</v>
      </c>
      <c r="D102" t="s">
        <v>1055</v>
      </c>
      <c r="E102">
        <v>461</v>
      </c>
      <c r="G102" t="str">
        <f t="shared" si="1"/>
        <v>Molothrus bonariensis</v>
      </c>
    </row>
    <row r="103" spans="1:7" x14ac:dyDescent="0.3">
      <c r="A103" t="s">
        <v>1032</v>
      </c>
      <c r="B103">
        <v>11</v>
      </c>
      <c r="D103" t="s">
        <v>1059</v>
      </c>
      <c r="E103">
        <v>463</v>
      </c>
      <c r="G103" t="str">
        <f t="shared" si="1"/>
        <v>Momotus momota</v>
      </c>
    </row>
    <row r="104" spans="1:7" x14ac:dyDescent="0.3">
      <c r="A104" t="s">
        <v>1036</v>
      </c>
      <c r="B104">
        <v>7</v>
      </c>
      <c r="D104" t="s">
        <v>1063</v>
      </c>
      <c r="E104">
        <v>465</v>
      </c>
      <c r="G104" t="str">
        <f t="shared" si="1"/>
        <v>Monasa flavirostris</v>
      </c>
    </row>
    <row r="105" spans="1:7" x14ac:dyDescent="0.3">
      <c r="A105" t="s">
        <v>1038</v>
      </c>
      <c r="B105">
        <v>13</v>
      </c>
      <c r="D105" t="s">
        <v>1102</v>
      </c>
      <c r="E105">
        <v>485</v>
      </c>
      <c r="G105" t="str">
        <f t="shared" si="1"/>
        <v>Monasa morphoeus</v>
      </c>
    </row>
    <row r="106" spans="1:7" x14ac:dyDescent="0.3">
      <c r="A106" t="s">
        <v>1040</v>
      </c>
      <c r="B106">
        <v>6</v>
      </c>
      <c r="D106" t="s">
        <v>1104</v>
      </c>
      <c r="E106">
        <v>486</v>
      </c>
      <c r="G106" t="str">
        <f t="shared" si="1"/>
        <v>Monasa nigrifrons</v>
      </c>
    </row>
    <row r="107" spans="1:7" x14ac:dyDescent="0.3">
      <c r="A107" t="s">
        <v>1055</v>
      </c>
      <c r="B107">
        <v>3</v>
      </c>
      <c r="D107" t="s">
        <v>1110</v>
      </c>
      <c r="E107">
        <v>489</v>
      </c>
      <c r="G107" t="str">
        <f t="shared" si="1"/>
        <v>Myiarchus ferox</v>
      </c>
    </row>
    <row r="108" spans="1:7" x14ac:dyDescent="0.3">
      <c r="A108" t="s">
        <v>1059</v>
      </c>
      <c r="B108">
        <v>1</v>
      </c>
      <c r="D108" t="s">
        <v>1112</v>
      </c>
      <c r="E108">
        <v>490</v>
      </c>
      <c r="G108" t="str">
        <f t="shared" si="1"/>
        <v>Myiarchus swainsoni</v>
      </c>
    </row>
    <row r="109" spans="1:7" x14ac:dyDescent="0.3">
      <c r="A109" t="s">
        <v>1063</v>
      </c>
      <c r="B109">
        <v>6</v>
      </c>
      <c r="D109" t="s">
        <v>1114</v>
      </c>
      <c r="E109">
        <v>491</v>
      </c>
      <c r="G109" t="str">
        <f t="shared" si="1"/>
        <v>Myiobius barbatus</v>
      </c>
    </row>
    <row r="110" spans="1:7" x14ac:dyDescent="0.3">
      <c r="A110" t="s">
        <v>1102</v>
      </c>
      <c r="B110">
        <v>2</v>
      </c>
      <c r="D110" t="s">
        <v>1116</v>
      </c>
      <c r="E110">
        <v>492</v>
      </c>
      <c r="G110" t="str">
        <f t="shared" si="1"/>
        <v>Myiozetetes granadensis</v>
      </c>
    </row>
    <row r="111" spans="1:7" x14ac:dyDescent="0.3">
      <c r="A111" t="s">
        <v>1104</v>
      </c>
      <c r="B111">
        <v>1</v>
      </c>
      <c r="D111" t="s">
        <v>1120</v>
      </c>
      <c r="E111">
        <v>494</v>
      </c>
      <c r="G111" t="str">
        <f t="shared" si="1"/>
        <v>Myiozetetes similis</v>
      </c>
    </row>
    <row r="112" spans="1:7" x14ac:dyDescent="0.3">
      <c r="A112" t="s">
        <v>1110</v>
      </c>
      <c r="B112">
        <v>4</v>
      </c>
      <c r="D112" t="s">
        <v>1122</v>
      </c>
      <c r="E112">
        <v>495</v>
      </c>
      <c r="G112" t="str">
        <f t="shared" si="1"/>
        <v>Myrmelastes leucostigma</v>
      </c>
    </row>
    <row r="113" spans="1:7" x14ac:dyDescent="0.3">
      <c r="A113" t="s">
        <v>1112</v>
      </c>
      <c r="B113">
        <v>5</v>
      </c>
      <c r="D113" t="s">
        <v>1124</v>
      </c>
      <c r="E113">
        <v>496</v>
      </c>
      <c r="G113" t="str">
        <f t="shared" si="1"/>
        <v>Myrmoborus leucophrys</v>
      </c>
    </row>
    <row r="114" spans="1:7" x14ac:dyDescent="0.3">
      <c r="A114" t="s">
        <v>1114</v>
      </c>
      <c r="B114">
        <v>10</v>
      </c>
      <c r="D114" t="s">
        <v>1145</v>
      </c>
      <c r="E114">
        <v>507</v>
      </c>
      <c r="G114" t="str">
        <f t="shared" si="1"/>
        <v>Myrmoborus myotherinus</v>
      </c>
    </row>
    <row r="115" spans="1:7" x14ac:dyDescent="0.3">
      <c r="A115" t="s">
        <v>1116</v>
      </c>
      <c r="B115">
        <v>4</v>
      </c>
      <c r="D115" t="s">
        <v>1163</v>
      </c>
      <c r="E115">
        <v>516</v>
      </c>
      <c r="G115" t="str">
        <f t="shared" si="1"/>
        <v>Myrmothera campanisona</v>
      </c>
    </row>
    <row r="116" spans="1:7" x14ac:dyDescent="0.3">
      <c r="A116" t="s">
        <v>1817</v>
      </c>
      <c r="B116">
        <v>1</v>
      </c>
      <c r="D116" t="s">
        <v>1167</v>
      </c>
      <c r="E116">
        <v>518</v>
      </c>
      <c r="G116" t="e">
        <f t="shared" si="1"/>
        <v>#N/A</v>
      </c>
    </row>
    <row r="117" spans="1:7" x14ac:dyDescent="0.3">
      <c r="A117" t="s">
        <v>1120</v>
      </c>
      <c r="B117">
        <v>10</v>
      </c>
      <c r="D117" t="s">
        <v>1189</v>
      </c>
      <c r="E117">
        <v>528</v>
      </c>
      <c r="G117" t="str">
        <f t="shared" si="1"/>
        <v>Myrmotherula axillaris</v>
      </c>
    </row>
    <row r="118" spans="1:7" x14ac:dyDescent="0.3">
      <c r="A118" t="s">
        <v>1122</v>
      </c>
      <c r="B118">
        <v>2</v>
      </c>
      <c r="D118" t="s">
        <v>1196</v>
      </c>
      <c r="E118">
        <v>532</v>
      </c>
      <c r="G118" t="str">
        <f t="shared" si="1"/>
        <v>Myrmotherula brachyura</v>
      </c>
    </row>
    <row r="119" spans="1:7" x14ac:dyDescent="0.3">
      <c r="A119" t="s">
        <v>1124</v>
      </c>
      <c r="B119">
        <v>1</v>
      </c>
      <c r="D119" t="s">
        <v>1198</v>
      </c>
      <c r="E119">
        <v>533</v>
      </c>
      <c r="G119" t="str">
        <f t="shared" si="1"/>
        <v>Myrmotherula menetriesii</v>
      </c>
    </row>
    <row r="120" spans="1:7" x14ac:dyDescent="0.3">
      <c r="A120" t="s">
        <v>1145</v>
      </c>
      <c r="B120">
        <v>1</v>
      </c>
      <c r="D120" t="s">
        <v>1216</v>
      </c>
      <c r="E120">
        <v>541</v>
      </c>
      <c r="G120" t="str">
        <f t="shared" si="1"/>
        <v>Nycticorax nycticorax</v>
      </c>
    </row>
    <row r="121" spans="1:7" x14ac:dyDescent="0.3">
      <c r="A121" t="s">
        <v>1163</v>
      </c>
      <c r="B121">
        <v>2</v>
      </c>
      <c r="D121" t="s">
        <v>1229</v>
      </c>
      <c r="E121">
        <v>547</v>
      </c>
      <c r="G121" t="str">
        <f t="shared" si="1"/>
        <v>Ochthornis littoralis</v>
      </c>
    </row>
    <row r="122" spans="1:7" x14ac:dyDescent="0.3">
      <c r="A122" t="s">
        <v>1167</v>
      </c>
      <c r="B122">
        <v>1</v>
      </c>
      <c r="D122" t="s">
        <v>1243</v>
      </c>
      <c r="E122">
        <v>555</v>
      </c>
      <c r="G122" t="str">
        <f t="shared" si="1"/>
        <v>Odontophorus gujanensis</v>
      </c>
    </row>
    <row r="123" spans="1:7" x14ac:dyDescent="0.3">
      <c r="A123" t="s">
        <v>1189</v>
      </c>
      <c r="B123">
        <v>1</v>
      </c>
      <c r="D123" t="s">
        <v>1268</v>
      </c>
      <c r="E123">
        <v>566</v>
      </c>
      <c r="G123" t="str">
        <f t="shared" si="1"/>
        <v>Pachyramphus castaneus</v>
      </c>
    </row>
    <row r="124" spans="1:7" x14ac:dyDescent="0.3">
      <c r="A124" t="s">
        <v>1196</v>
      </c>
      <c r="B124">
        <v>3</v>
      </c>
      <c r="D124" t="s">
        <v>1280</v>
      </c>
      <c r="E124">
        <v>572</v>
      </c>
      <c r="G124" t="str">
        <f t="shared" si="1"/>
        <v>Pachyramphus minor</v>
      </c>
    </row>
    <row r="125" spans="1:7" x14ac:dyDescent="0.3">
      <c r="A125" t="s">
        <v>1198</v>
      </c>
      <c r="B125">
        <v>3</v>
      </c>
      <c r="D125" t="s">
        <v>1296</v>
      </c>
      <c r="E125">
        <v>580</v>
      </c>
      <c r="G125" t="str">
        <f t="shared" si="1"/>
        <v>Pachyramphus polychopterus</v>
      </c>
    </row>
    <row r="126" spans="1:7" x14ac:dyDescent="0.3">
      <c r="A126" t="s">
        <v>1216</v>
      </c>
      <c r="B126">
        <v>6</v>
      </c>
      <c r="D126" t="s">
        <v>1307</v>
      </c>
      <c r="E126">
        <v>585</v>
      </c>
      <c r="G126" t="str">
        <f t="shared" si="1"/>
        <v>Paroaria gularis</v>
      </c>
    </row>
    <row r="127" spans="1:7" x14ac:dyDescent="0.3">
      <c r="A127" t="s">
        <v>1229</v>
      </c>
      <c r="B127">
        <v>1</v>
      </c>
      <c r="D127" t="s">
        <v>1315</v>
      </c>
      <c r="E127">
        <v>589</v>
      </c>
      <c r="G127" t="str">
        <f t="shared" si="1"/>
        <v>Patagioenas subvinacea</v>
      </c>
    </row>
    <row r="128" spans="1:7" x14ac:dyDescent="0.3">
      <c r="A128" t="s">
        <v>1243</v>
      </c>
      <c r="B128">
        <v>4</v>
      </c>
      <c r="D128" t="s">
        <v>1317</v>
      </c>
      <c r="E128">
        <v>590</v>
      </c>
      <c r="G128" t="str">
        <f t="shared" si="1"/>
        <v>Phaethornis bourcieri</v>
      </c>
    </row>
    <row r="129" spans="1:7" x14ac:dyDescent="0.3">
      <c r="A129" t="s">
        <v>1268</v>
      </c>
      <c r="B129">
        <v>1</v>
      </c>
      <c r="D129" t="s">
        <v>1341</v>
      </c>
      <c r="E129">
        <v>603</v>
      </c>
      <c r="G129" t="str">
        <f t="shared" si="1"/>
        <v>Pharomachrus pavoninus</v>
      </c>
    </row>
    <row r="130" spans="1:7" x14ac:dyDescent="0.3">
      <c r="A130" t="s">
        <v>1280</v>
      </c>
      <c r="B130">
        <v>1</v>
      </c>
      <c r="D130" t="s">
        <v>1347</v>
      </c>
      <c r="E130">
        <v>607</v>
      </c>
      <c r="G130" t="str">
        <f t="shared" si="1"/>
        <v>Philydor pyrrhodes</v>
      </c>
    </row>
    <row r="131" spans="1:7" x14ac:dyDescent="0.3">
      <c r="A131" t="s">
        <v>1296</v>
      </c>
      <c r="B131">
        <v>1</v>
      </c>
      <c r="D131" t="s">
        <v>1365</v>
      </c>
      <c r="E131">
        <v>616</v>
      </c>
      <c r="G131" t="str">
        <f t="shared" ref="G131:G190" si="2">VLOOKUP(A131,D:E,1,FALSE)</f>
        <v>Piaya cayana</v>
      </c>
    </row>
    <row r="132" spans="1:7" x14ac:dyDescent="0.3">
      <c r="A132" t="s">
        <v>1307</v>
      </c>
      <c r="B132">
        <v>2</v>
      </c>
      <c r="D132" t="s">
        <v>1367</v>
      </c>
      <c r="E132">
        <v>617</v>
      </c>
      <c r="G132" t="str">
        <f t="shared" si="2"/>
        <v>Pionites melanocephalus</v>
      </c>
    </row>
    <row r="133" spans="1:7" x14ac:dyDescent="0.3">
      <c r="A133" t="s">
        <v>1315</v>
      </c>
      <c r="B133">
        <v>1</v>
      </c>
      <c r="D133" t="s">
        <v>1369</v>
      </c>
      <c r="E133">
        <v>618</v>
      </c>
      <c r="G133" t="str">
        <f t="shared" si="2"/>
        <v>Pipile cumanensis</v>
      </c>
    </row>
    <row r="134" spans="1:7" x14ac:dyDescent="0.3">
      <c r="A134" t="s">
        <v>1317</v>
      </c>
      <c r="B134">
        <v>3</v>
      </c>
      <c r="D134" t="s">
        <v>1371</v>
      </c>
      <c r="E134">
        <v>619</v>
      </c>
      <c r="G134" t="str">
        <f t="shared" si="2"/>
        <v>Pipra filicauda</v>
      </c>
    </row>
    <row r="135" spans="1:7" x14ac:dyDescent="0.3">
      <c r="A135" t="s">
        <v>1341</v>
      </c>
      <c r="B135">
        <v>2</v>
      </c>
      <c r="D135" t="s">
        <v>1383</v>
      </c>
      <c r="E135">
        <v>625</v>
      </c>
      <c r="G135" t="str">
        <f t="shared" si="2"/>
        <v>Platyrinchus coronatus</v>
      </c>
    </row>
    <row r="136" spans="1:7" x14ac:dyDescent="0.3">
      <c r="A136" t="s">
        <v>1818</v>
      </c>
      <c r="B136">
        <v>1</v>
      </c>
      <c r="D136" t="s">
        <v>1386</v>
      </c>
      <c r="E136">
        <v>626</v>
      </c>
      <c r="G136" t="e">
        <f t="shared" si="2"/>
        <v>#N/A</v>
      </c>
    </row>
    <row r="137" spans="1:7" x14ac:dyDescent="0.3">
      <c r="A137" t="s">
        <v>1347</v>
      </c>
      <c r="B137">
        <v>1</v>
      </c>
      <c r="D137" t="s">
        <v>1390</v>
      </c>
      <c r="E137">
        <v>628</v>
      </c>
      <c r="G137" t="str">
        <f t="shared" si="2"/>
        <v>Poecilotriccus latirostris</v>
      </c>
    </row>
    <row r="138" spans="1:7" x14ac:dyDescent="0.3">
      <c r="A138" t="s">
        <v>1365</v>
      </c>
      <c r="B138">
        <v>2</v>
      </c>
      <c r="D138" t="s">
        <v>1392</v>
      </c>
      <c r="E138">
        <v>629</v>
      </c>
      <c r="G138" t="str">
        <f t="shared" si="2"/>
        <v>Progne chalybea</v>
      </c>
    </row>
    <row r="139" spans="1:7" x14ac:dyDescent="0.3">
      <c r="A139" t="s">
        <v>1367</v>
      </c>
      <c r="B139">
        <v>3</v>
      </c>
      <c r="D139" t="s">
        <v>1402</v>
      </c>
      <c r="E139">
        <v>635</v>
      </c>
      <c r="G139" t="str">
        <f t="shared" si="2"/>
        <v>Psarocolius angustifrons</v>
      </c>
    </row>
    <row r="140" spans="1:7" x14ac:dyDescent="0.3">
      <c r="A140" t="s">
        <v>1369</v>
      </c>
      <c r="B140">
        <v>2</v>
      </c>
      <c r="D140" t="s">
        <v>1413</v>
      </c>
      <c r="E140">
        <v>640</v>
      </c>
      <c r="G140" t="str">
        <f t="shared" si="2"/>
        <v>Psarocolius bifasciatus</v>
      </c>
    </row>
    <row r="141" spans="1:7" x14ac:dyDescent="0.3">
      <c r="A141" t="s">
        <v>1371</v>
      </c>
      <c r="B141">
        <v>3</v>
      </c>
      <c r="D141" t="s">
        <v>1419</v>
      </c>
      <c r="E141">
        <v>643</v>
      </c>
      <c r="G141" t="str">
        <f t="shared" si="2"/>
        <v>Psarocolius decumanus</v>
      </c>
    </row>
    <row r="142" spans="1:7" x14ac:dyDescent="0.3">
      <c r="A142" t="s">
        <v>1383</v>
      </c>
      <c r="B142">
        <v>1</v>
      </c>
      <c r="D142" t="s">
        <v>1423</v>
      </c>
      <c r="E142">
        <v>645</v>
      </c>
      <c r="G142" t="str">
        <f t="shared" si="2"/>
        <v>Psophia crepitans</v>
      </c>
    </row>
    <row r="143" spans="1:7" x14ac:dyDescent="0.3">
      <c r="A143" t="s">
        <v>1386</v>
      </c>
      <c r="B143">
        <v>4</v>
      </c>
      <c r="D143" t="s">
        <v>1429</v>
      </c>
      <c r="E143">
        <v>648</v>
      </c>
      <c r="G143" t="str">
        <f t="shared" si="2"/>
        <v>Pteroglossus azara</v>
      </c>
    </row>
    <row r="144" spans="1:7" x14ac:dyDescent="0.3">
      <c r="A144" t="s">
        <v>1390</v>
      </c>
      <c r="B144">
        <v>2</v>
      </c>
      <c r="D144" t="s">
        <v>1437</v>
      </c>
      <c r="E144">
        <v>652</v>
      </c>
      <c r="G144" t="str">
        <f t="shared" si="2"/>
        <v>Pteroglossus inscriptus</v>
      </c>
    </row>
    <row r="145" spans="1:7" x14ac:dyDescent="0.3">
      <c r="A145" t="s">
        <v>1392</v>
      </c>
      <c r="B145">
        <v>3</v>
      </c>
      <c r="D145" t="s">
        <v>1445</v>
      </c>
      <c r="E145">
        <v>656</v>
      </c>
      <c r="G145" t="str">
        <f t="shared" si="2"/>
        <v>Pteroglossus pluricinctus</v>
      </c>
    </row>
    <row r="146" spans="1:7" x14ac:dyDescent="0.3">
      <c r="A146" t="s">
        <v>1402</v>
      </c>
      <c r="B146">
        <v>1</v>
      </c>
      <c r="D146" t="s">
        <v>1451</v>
      </c>
      <c r="E146">
        <v>659</v>
      </c>
      <c r="G146" t="str">
        <f t="shared" si="2"/>
        <v>Pyrocephalus rubinus</v>
      </c>
    </row>
    <row r="147" spans="1:7" x14ac:dyDescent="0.3">
      <c r="A147" t="s">
        <v>1413</v>
      </c>
      <c r="B147">
        <v>6</v>
      </c>
      <c r="D147" t="s">
        <v>1455</v>
      </c>
      <c r="E147">
        <v>661</v>
      </c>
      <c r="G147" t="str">
        <f t="shared" si="2"/>
        <v>Querula purpurata</v>
      </c>
    </row>
    <row r="148" spans="1:7" x14ac:dyDescent="0.3">
      <c r="A148" t="s">
        <v>1419</v>
      </c>
      <c r="B148">
        <v>6</v>
      </c>
      <c r="D148" t="s">
        <v>1459</v>
      </c>
      <c r="E148">
        <v>663</v>
      </c>
      <c r="G148" t="str">
        <f t="shared" si="2"/>
        <v>Ramphastos tucanus</v>
      </c>
    </row>
    <row r="149" spans="1:7" x14ac:dyDescent="0.3">
      <c r="A149" t="s">
        <v>1423</v>
      </c>
      <c r="B149">
        <v>12</v>
      </c>
      <c r="D149" t="s">
        <v>1481</v>
      </c>
      <c r="E149">
        <v>674</v>
      </c>
      <c r="G149" t="str">
        <f t="shared" si="2"/>
        <v>Ramphocelus carbo</v>
      </c>
    </row>
    <row r="150" spans="1:7" x14ac:dyDescent="0.3">
      <c r="A150" t="s">
        <v>1429</v>
      </c>
      <c r="B150">
        <v>5</v>
      </c>
      <c r="D150" t="s">
        <v>1497</v>
      </c>
      <c r="E150">
        <v>682</v>
      </c>
      <c r="G150" t="str">
        <f t="shared" si="2"/>
        <v>Ramphocelus nigrogularis</v>
      </c>
    </row>
    <row r="151" spans="1:7" x14ac:dyDescent="0.3">
      <c r="A151" t="s">
        <v>1437</v>
      </c>
      <c r="B151">
        <v>4</v>
      </c>
      <c r="D151" t="s">
        <v>1546</v>
      </c>
      <c r="E151">
        <v>706</v>
      </c>
      <c r="G151" t="str">
        <f t="shared" si="2"/>
        <v>Rhynchocyclus olivaceus</v>
      </c>
    </row>
    <row r="152" spans="1:7" x14ac:dyDescent="0.3">
      <c r="A152" t="s">
        <v>1445</v>
      </c>
      <c r="B152">
        <v>1</v>
      </c>
      <c r="D152" t="s">
        <v>1560</v>
      </c>
      <c r="E152">
        <v>713</v>
      </c>
      <c r="G152" t="str">
        <f t="shared" si="2"/>
        <v>Rhytipterna simplex</v>
      </c>
    </row>
    <row r="153" spans="1:7" x14ac:dyDescent="0.3">
      <c r="A153" t="s">
        <v>1451</v>
      </c>
      <c r="B153">
        <v>2</v>
      </c>
      <c r="D153" t="s">
        <v>1562</v>
      </c>
      <c r="E153">
        <v>714</v>
      </c>
      <c r="G153" t="str">
        <f t="shared" si="2"/>
        <v>Rupornis magnirostris</v>
      </c>
    </row>
    <row r="154" spans="1:7" x14ac:dyDescent="0.3">
      <c r="A154" t="s">
        <v>1455</v>
      </c>
      <c r="B154">
        <v>4</v>
      </c>
      <c r="D154" t="s">
        <v>1566</v>
      </c>
      <c r="E154">
        <v>716</v>
      </c>
      <c r="G154" t="str">
        <f t="shared" si="2"/>
        <v>Saltator coerulescens</v>
      </c>
    </row>
    <row r="155" spans="1:7" x14ac:dyDescent="0.3">
      <c r="A155" t="s">
        <v>1459</v>
      </c>
      <c r="B155">
        <v>5</v>
      </c>
      <c r="D155" t="s">
        <v>1574</v>
      </c>
      <c r="E155">
        <v>720</v>
      </c>
      <c r="G155" t="str">
        <f t="shared" si="2"/>
        <v>Saltator maximus</v>
      </c>
    </row>
    <row r="156" spans="1:7" x14ac:dyDescent="0.3">
      <c r="A156" t="s">
        <v>1481</v>
      </c>
      <c r="B156">
        <v>5</v>
      </c>
      <c r="D156" t="s">
        <v>1594</v>
      </c>
      <c r="E156">
        <v>731</v>
      </c>
      <c r="G156" t="str">
        <f t="shared" si="2"/>
        <v>Sclerurus caudacutus</v>
      </c>
    </row>
    <row r="157" spans="1:7" x14ac:dyDescent="0.3">
      <c r="A157" t="s">
        <v>1497</v>
      </c>
      <c r="B157">
        <v>4</v>
      </c>
      <c r="D157" t="s">
        <v>1608</v>
      </c>
      <c r="E157">
        <v>738</v>
      </c>
      <c r="G157" t="str">
        <f t="shared" si="2"/>
        <v>Selenidera reinwardtii</v>
      </c>
    </row>
    <row r="158" spans="1:7" x14ac:dyDescent="0.3">
      <c r="A158" t="s">
        <v>1546</v>
      </c>
      <c r="B158">
        <v>1</v>
      </c>
      <c r="D158" t="s">
        <v>1614</v>
      </c>
      <c r="E158">
        <v>741</v>
      </c>
      <c r="G158" t="str">
        <f t="shared" si="2"/>
        <v>Sporophila castaneiventris</v>
      </c>
    </row>
    <row r="159" spans="1:7" x14ac:dyDescent="0.3">
      <c r="A159" t="s">
        <v>1560</v>
      </c>
      <c r="B159">
        <v>1</v>
      </c>
      <c r="D159" t="s">
        <v>1618</v>
      </c>
      <c r="E159">
        <v>743</v>
      </c>
      <c r="G159" t="str">
        <f t="shared" si="2"/>
        <v>Sporophila murallae</v>
      </c>
    </row>
    <row r="160" spans="1:7" x14ac:dyDescent="0.3">
      <c r="A160" t="s">
        <v>1562</v>
      </c>
      <c r="B160">
        <v>1</v>
      </c>
      <c r="D160" t="s">
        <v>1630</v>
      </c>
      <c r="E160">
        <v>751</v>
      </c>
      <c r="G160" t="str">
        <f t="shared" si="2"/>
        <v>Sporophila nigricollis</v>
      </c>
    </row>
    <row r="161" spans="1:7" x14ac:dyDescent="0.3">
      <c r="A161" t="s">
        <v>1566</v>
      </c>
      <c r="B161">
        <v>1</v>
      </c>
      <c r="D161" t="s">
        <v>1636</v>
      </c>
      <c r="E161">
        <v>754</v>
      </c>
      <c r="G161" t="str">
        <f t="shared" si="2"/>
        <v>Stelgidopteryx ruficollis</v>
      </c>
    </row>
    <row r="162" spans="1:7" x14ac:dyDescent="0.3">
      <c r="A162" t="s">
        <v>1574</v>
      </c>
      <c r="B162">
        <v>1</v>
      </c>
      <c r="D162" t="s">
        <v>1650</v>
      </c>
      <c r="E162">
        <v>761</v>
      </c>
      <c r="G162" t="str">
        <f t="shared" si="2"/>
        <v>Stilpnia nigrocincta</v>
      </c>
    </row>
    <row r="163" spans="1:7" x14ac:dyDescent="0.3">
      <c r="A163" t="s">
        <v>1594</v>
      </c>
      <c r="B163">
        <v>3</v>
      </c>
      <c r="D163" t="s">
        <v>1654</v>
      </c>
      <c r="E163">
        <v>763</v>
      </c>
      <c r="G163" t="str">
        <f t="shared" si="2"/>
        <v>Synallaxis rutilans</v>
      </c>
    </row>
    <row r="164" spans="1:7" x14ac:dyDescent="0.3">
      <c r="A164" t="s">
        <v>1608</v>
      </c>
      <c r="B164">
        <v>13</v>
      </c>
      <c r="D164" t="s">
        <v>1656</v>
      </c>
      <c r="E164">
        <v>764</v>
      </c>
      <c r="G164" t="str">
        <f t="shared" si="2"/>
        <v>Tachycineta albiventer</v>
      </c>
    </row>
    <row r="165" spans="1:7" x14ac:dyDescent="0.3">
      <c r="A165" t="s">
        <v>1614</v>
      </c>
      <c r="B165">
        <v>3</v>
      </c>
      <c r="D165" t="s">
        <v>1664</v>
      </c>
      <c r="E165">
        <v>769</v>
      </c>
      <c r="G165" t="str">
        <f t="shared" si="2"/>
        <v>Tachyphonus surinamus</v>
      </c>
    </row>
    <row r="166" spans="1:7" x14ac:dyDescent="0.3">
      <c r="A166" t="s">
        <v>1618</v>
      </c>
      <c r="B166">
        <v>1</v>
      </c>
      <c r="D166" t="s">
        <v>1670</v>
      </c>
      <c r="E166">
        <v>772</v>
      </c>
      <c r="G166" t="str">
        <f t="shared" si="2"/>
        <v>Tangara chilensis</v>
      </c>
    </row>
    <row r="167" spans="1:7" x14ac:dyDescent="0.3">
      <c r="A167" t="s">
        <v>1630</v>
      </c>
      <c r="B167">
        <v>2</v>
      </c>
      <c r="D167" t="s">
        <v>1672</v>
      </c>
      <c r="E167">
        <v>773</v>
      </c>
      <c r="G167" t="str">
        <f t="shared" si="2"/>
        <v>Tangara mexicana</v>
      </c>
    </row>
    <row r="168" spans="1:7" x14ac:dyDescent="0.3">
      <c r="A168" t="s">
        <v>1636</v>
      </c>
      <c r="B168">
        <v>1</v>
      </c>
      <c r="D168" t="s">
        <v>1686</v>
      </c>
      <c r="E168">
        <v>781</v>
      </c>
      <c r="G168" t="str">
        <f t="shared" si="2"/>
        <v>Tangara schrankii</v>
      </c>
    </row>
    <row r="169" spans="1:7" x14ac:dyDescent="0.3">
      <c r="A169" t="s">
        <v>1650</v>
      </c>
      <c r="B169">
        <v>2</v>
      </c>
      <c r="D169" t="s">
        <v>1688</v>
      </c>
      <c r="E169">
        <v>782</v>
      </c>
      <c r="G169" t="str">
        <f t="shared" si="2"/>
        <v>Thalurania furcata</v>
      </c>
    </row>
    <row r="170" spans="1:7" x14ac:dyDescent="0.3">
      <c r="A170" t="s">
        <v>1654</v>
      </c>
      <c r="B170">
        <v>8</v>
      </c>
      <c r="D170" t="s">
        <v>1698</v>
      </c>
      <c r="E170">
        <v>787</v>
      </c>
      <c r="G170" t="str">
        <f t="shared" si="2"/>
        <v>Thamnomanes ardesiacus</v>
      </c>
    </row>
    <row r="171" spans="1:7" x14ac:dyDescent="0.3">
      <c r="A171" t="s">
        <v>1656</v>
      </c>
      <c r="B171">
        <v>6</v>
      </c>
      <c r="D171" t="s">
        <v>1702</v>
      </c>
      <c r="E171">
        <v>789</v>
      </c>
      <c r="G171" t="str">
        <f t="shared" si="2"/>
        <v>Thamnomanes caesius</v>
      </c>
    </row>
    <row r="172" spans="1:7" x14ac:dyDescent="0.3">
      <c r="A172" t="s">
        <v>1664</v>
      </c>
      <c r="B172">
        <v>4</v>
      </c>
      <c r="D172" t="s">
        <v>1718</v>
      </c>
      <c r="E172">
        <v>797</v>
      </c>
      <c r="G172" t="str">
        <f t="shared" si="2"/>
        <v>Thamnophilus schistaceus</v>
      </c>
    </row>
    <row r="173" spans="1:7" x14ac:dyDescent="0.3">
      <c r="A173" t="s">
        <v>1670</v>
      </c>
      <c r="B173">
        <v>7</v>
      </c>
      <c r="D173" t="s">
        <v>1722</v>
      </c>
      <c r="E173">
        <v>799</v>
      </c>
      <c r="G173" t="str">
        <f t="shared" si="2"/>
        <v>Thraupis episcopus</v>
      </c>
    </row>
    <row r="174" spans="1:7" x14ac:dyDescent="0.3">
      <c r="A174" t="s">
        <v>1672</v>
      </c>
      <c r="B174">
        <v>5</v>
      </c>
      <c r="D174" t="s">
        <v>1726</v>
      </c>
      <c r="E174">
        <v>801</v>
      </c>
      <c r="G174" t="str">
        <f t="shared" si="2"/>
        <v>Thraupis palmarum</v>
      </c>
    </row>
    <row r="175" spans="1:7" x14ac:dyDescent="0.3">
      <c r="A175" t="s">
        <v>1686</v>
      </c>
      <c r="B175">
        <v>2</v>
      </c>
      <c r="D175" t="s">
        <v>1728</v>
      </c>
      <c r="E175">
        <v>802</v>
      </c>
      <c r="G175" t="str">
        <f t="shared" si="2"/>
        <v>Tityra cayana</v>
      </c>
    </row>
    <row r="176" spans="1:7" x14ac:dyDescent="0.3">
      <c r="A176" t="s">
        <v>1688</v>
      </c>
      <c r="B176">
        <v>2</v>
      </c>
      <c r="D176" t="s">
        <v>1730</v>
      </c>
      <c r="E176">
        <v>803</v>
      </c>
      <c r="G176" t="str">
        <f t="shared" si="2"/>
        <v>Tityra inquisitor</v>
      </c>
    </row>
    <row r="177" spans="1:7" x14ac:dyDescent="0.3">
      <c r="A177" t="s">
        <v>1698</v>
      </c>
      <c r="B177">
        <v>1</v>
      </c>
      <c r="D177" t="s">
        <v>1732</v>
      </c>
      <c r="E177">
        <v>804</v>
      </c>
      <c r="G177" t="str">
        <f t="shared" si="2"/>
        <v>Tolmomyias assimilis</v>
      </c>
    </row>
    <row r="178" spans="1:7" x14ac:dyDescent="0.3">
      <c r="A178" t="s">
        <v>1702</v>
      </c>
      <c r="B178">
        <v>4</v>
      </c>
      <c r="D178" t="s">
        <v>1736</v>
      </c>
      <c r="E178">
        <v>806</v>
      </c>
      <c r="G178" t="str">
        <f t="shared" si="2"/>
        <v>Tolmomyias poliocephalus</v>
      </c>
    </row>
    <row r="179" spans="1:7" x14ac:dyDescent="0.3">
      <c r="A179" t="s">
        <v>1718</v>
      </c>
      <c r="B179">
        <v>3</v>
      </c>
      <c r="D179" t="s">
        <v>1744</v>
      </c>
      <c r="E179">
        <v>810</v>
      </c>
      <c r="G179" t="str">
        <f t="shared" si="2"/>
        <v>Trogon curucui</v>
      </c>
    </row>
    <row r="180" spans="1:7" x14ac:dyDescent="0.3">
      <c r="A180" t="s">
        <v>1722</v>
      </c>
      <c r="B180">
        <v>2</v>
      </c>
      <c r="D180" t="s">
        <v>1746</v>
      </c>
      <c r="E180">
        <v>811</v>
      </c>
      <c r="G180" t="str">
        <f t="shared" si="2"/>
        <v>Trogon melanurus</v>
      </c>
    </row>
    <row r="181" spans="1:7" x14ac:dyDescent="0.3">
      <c r="A181" t="s">
        <v>1726</v>
      </c>
      <c r="B181">
        <v>1</v>
      </c>
      <c r="D181" t="s">
        <v>1770</v>
      </c>
      <c r="E181">
        <v>823</v>
      </c>
      <c r="G181" t="str">
        <f t="shared" si="2"/>
        <v>Trogon ramonianus</v>
      </c>
    </row>
    <row r="182" spans="1:7" x14ac:dyDescent="0.3">
      <c r="A182" t="s">
        <v>1728</v>
      </c>
      <c r="B182">
        <v>3</v>
      </c>
      <c r="D182" t="s">
        <v>1778</v>
      </c>
      <c r="E182">
        <v>827</v>
      </c>
      <c r="G182" t="str">
        <f t="shared" si="2"/>
        <v>Trogon rufus</v>
      </c>
    </row>
    <row r="183" spans="1:7" x14ac:dyDescent="0.3">
      <c r="A183" t="s">
        <v>1730</v>
      </c>
      <c r="B183">
        <v>4</v>
      </c>
      <c r="D183" t="s">
        <v>1783</v>
      </c>
      <c r="E183">
        <v>829</v>
      </c>
      <c r="G183" t="str">
        <f t="shared" si="2"/>
        <v>Trogon viridis</v>
      </c>
    </row>
    <row r="184" spans="1:7" x14ac:dyDescent="0.3">
      <c r="A184" t="s">
        <v>1732</v>
      </c>
      <c r="B184">
        <v>4</v>
      </c>
      <c r="G184" t="str">
        <f t="shared" si="2"/>
        <v>Turdus albicollis</v>
      </c>
    </row>
    <row r="185" spans="1:7" x14ac:dyDescent="0.3">
      <c r="A185" t="s">
        <v>1736</v>
      </c>
      <c r="B185">
        <v>6</v>
      </c>
      <c r="G185" t="str">
        <f t="shared" si="2"/>
        <v>Turdus ignobilis</v>
      </c>
    </row>
    <row r="186" spans="1:7" x14ac:dyDescent="0.3">
      <c r="A186" t="s">
        <v>1744</v>
      </c>
      <c r="B186">
        <v>1</v>
      </c>
      <c r="G186" t="str">
        <f t="shared" si="2"/>
        <v>Tyrannulus elatus</v>
      </c>
    </row>
    <row r="187" spans="1:7" x14ac:dyDescent="0.3">
      <c r="A187" t="s">
        <v>1746</v>
      </c>
      <c r="B187">
        <v>1</v>
      </c>
      <c r="G187" t="str">
        <f t="shared" si="2"/>
        <v>Tyrannus melancholicus</v>
      </c>
    </row>
    <row r="188" spans="1:7" x14ac:dyDescent="0.3">
      <c r="A188" t="s">
        <v>1770</v>
      </c>
      <c r="B188">
        <v>3</v>
      </c>
      <c r="G188" t="str">
        <f t="shared" si="2"/>
        <v>Willisornis poecilinotus</v>
      </c>
    </row>
    <row r="189" spans="1:7" x14ac:dyDescent="0.3">
      <c r="A189" t="s">
        <v>1778</v>
      </c>
      <c r="B189">
        <v>1</v>
      </c>
      <c r="G189" t="str">
        <f t="shared" si="2"/>
        <v>Xiphorhynchus elegans</v>
      </c>
    </row>
    <row r="190" spans="1:7" x14ac:dyDescent="0.3">
      <c r="A190" t="s">
        <v>1783</v>
      </c>
      <c r="B190">
        <v>1</v>
      </c>
      <c r="G190" t="str">
        <f t="shared" si="2"/>
        <v>Xiphorhynchus guttatus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67E4-5F45-4800-A959-C18A3C8E9629}">
  <dimension ref="A1:G114"/>
  <sheetViews>
    <sheetView workbookViewId="0">
      <selection activeCell="A87" sqref="A87"/>
    </sheetView>
  </sheetViews>
  <sheetFormatPr baseColWidth="10" defaultColWidth="11.44140625" defaultRowHeight="14.4" x14ac:dyDescent="0.3"/>
  <cols>
    <col min="1" max="1" width="28.33203125" bestFit="1" customWidth="1"/>
    <col min="4" max="4" width="28.3320312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92</v>
      </c>
      <c r="B2">
        <v>2</v>
      </c>
      <c r="D2" t="s">
        <v>92</v>
      </c>
      <c r="E2">
        <v>6</v>
      </c>
      <c r="G2" t="str">
        <f>VLOOKUP(A2,D:E,1,FALSE)</f>
        <v>Actitis macularius</v>
      </c>
    </row>
    <row r="3" spans="1:7" x14ac:dyDescent="0.3">
      <c r="A3" t="s">
        <v>99</v>
      </c>
      <c r="B3">
        <v>2</v>
      </c>
      <c r="D3" t="s">
        <v>99</v>
      </c>
      <c r="E3">
        <v>7</v>
      </c>
      <c r="G3" t="str">
        <f t="shared" ref="G3:G66" si="0">VLOOKUP(A3,D:E,1,FALSE)</f>
        <v>Adelomyia melanogenys</v>
      </c>
    </row>
    <row r="4" spans="1:7" x14ac:dyDescent="0.3">
      <c r="A4" t="s">
        <v>117</v>
      </c>
      <c r="B4">
        <v>1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127</v>
      </c>
      <c r="B5">
        <v>2</v>
      </c>
      <c r="D5" t="s">
        <v>127</v>
      </c>
      <c r="E5">
        <v>16</v>
      </c>
      <c r="G5" t="str">
        <f t="shared" si="0"/>
        <v>Amazona ochrocephala</v>
      </c>
    </row>
    <row r="6" spans="1:7" x14ac:dyDescent="0.3">
      <c r="A6" t="s">
        <v>172</v>
      </c>
      <c r="B6">
        <v>1</v>
      </c>
      <c r="D6" t="s">
        <v>172</v>
      </c>
      <c r="E6">
        <v>32</v>
      </c>
      <c r="G6" t="str">
        <f t="shared" si="0"/>
        <v>Anthracothorax nigricollis</v>
      </c>
    </row>
    <row r="7" spans="1:7" x14ac:dyDescent="0.3">
      <c r="A7" t="s">
        <v>193</v>
      </c>
      <c r="B7">
        <v>1</v>
      </c>
      <c r="D7" t="s">
        <v>193</v>
      </c>
      <c r="E7">
        <v>40</v>
      </c>
      <c r="G7" t="str">
        <f t="shared" si="0"/>
        <v>Arremon aurantiirostris</v>
      </c>
    </row>
    <row r="8" spans="1:7" x14ac:dyDescent="0.3">
      <c r="A8" t="s">
        <v>199</v>
      </c>
      <c r="B8">
        <v>7</v>
      </c>
      <c r="D8" t="s">
        <v>199</v>
      </c>
      <c r="E8">
        <v>43</v>
      </c>
      <c r="G8" t="str">
        <f t="shared" si="0"/>
        <v>Arremonops conirostris</v>
      </c>
    </row>
    <row r="9" spans="1:7" x14ac:dyDescent="0.3">
      <c r="A9" t="s">
        <v>208</v>
      </c>
      <c r="B9">
        <v>2</v>
      </c>
      <c r="D9" t="s">
        <v>208</v>
      </c>
      <c r="E9">
        <v>46</v>
      </c>
      <c r="G9" t="str">
        <f t="shared" si="0"/>
        <v>Atalotriccus pilaris</v>
      </c>
    </row>
    <row r="10" spans="1:7" x14ac:dyDescent="0.3">
      <c r="A10" t="s">
        <v>235</v>
      </c>
      <c r="B10">
        <v>1</v>
      </c>
      <c r="D10" t="s">
        <v>235</v>
      </c>
      <c r="E10">
        <v>60</v>
      </c>
      <c r="G10" t="str">
        <f t="shared" si="0"/>
        <v>Automolus ochrolaemus</v>
      </c>
    </row>
    <row r="11" spans="1:7" x14ac:dyDescent="0.3">
      <c r="A11" t="s">
        <v>239</v>
      </c>
      <c r="B11">
        <v>2</v>
      </c>
      <c r="D11" t="s">
        <v>239</v>
      </c>
      <c r="E11">
        <v>63</v>
      </c>
      <c r="G11" t="str">
        <f t="shared" si="0"/>
        <v>Baryphthengus martii</v>
      </c>
    </row>
    <row r="12" spans="1:7" x14ac:dyDescent="0.3">
      <c r="A12" t="s">
        <v>256</v>
      </c>
      <c r="B12">
        <v>3</v>
      </c>
      <c r="D12" t="s">
        <v>256</v>
      </c>
      <c r="E12">
        <v>69</v>
      </c>
      <c r="G12" t="str">
        <f t="shared" si="0"/>
        <v>Brotogeris jugularis</v>
      </c>
    </row>
    <row r="13" spans="1:7" x14ac:dyDescent="0.3">
      <c r="A13" t="s">
        <v>271</v>
      </c>
      <c r="B13">
        <v>1</v>
      </c>
      <c r="D13" t="s">
        <v>271</v>
      </c>
      <c r="E13">
        <v>76</v>
      </c>
      <c r="G13" t="str">
        <f t="shared" si="0"/>
        <v>Butorides striata</v>
      </c>
    </row>
    <row r="14" spans="1:7" x14ac:dyDescent="0.3">
      <c r="A14" t="s">
        <v>309</v>
      </c>
      <c r="B14">
        <v>2</v>
      </c>
      <c r="D14" t="s">
        <v>309</v>
      </c>
      <c r="E14">
        <v>94</v>
      </c>
      <c r="G14" t="str">
        <f t="shared" si="0"/>
        <v>Campylorhynchus zonatus</v>
      </c>
    </row>
    <row r="15" spans="1:7" x14ac:dyDescent="0.3">
      <c r="A15" t="s">
        <v>314</v>
      </c>
      <c r="B15">
        <v>2</v>
      </c>
      <c r="D15" t="s">
        <v>314</v>
      </c>
      <c r="E15">
        <v>96</v>
      </c>
      <c r="G15" t="str">
        <f t="shared" si="0"/>
        <v>Cantorchilus leucotis</v>
      </c>
    </row>
    <row r="16" spans="1:7" x14ac:dyDescent="0.3">
      <c r="A16" t="s">
        <v>353</v>
      </c>
      <c r="B16">
        <v>1</v>
      </c>
      <c r="D16" t="s">
        <v>353</v>
      </c>
      <c r="E16">
        <v>112</v>
      </c>
      <c r="G16" t="str">
        <f t="shared" si="0"/>
        <v>Catharus minimus</v>
      </c>
    </row>
    <row r="17" spans="1:7" x14ac:dyDescent="0.3">
      <c r="A17" t="s">
        <v>375</v>
      </c>
      <c r="B17">
        <v>5</v>
      </c>
      <c r="D17" t="s">
        <v>375</v>
      </c>
      <c r="E17">
        <v>121</v>
      </c>
      <c r="G17" t="str">
        <f t="shared" si="0"/>
        <v>Cercomacra nigricans</v>
      </c>
    </row>
    <row r="18" spans="1:7" x14ac:dyDescent="0.3">
      <c r="A18" t="s">
        <v>389</v>
      </c>
      <c r="B18">
        <v>2</v>
      </c>
      <c r="D18" t="s">
        <v>389</v>
      </c>
      <c r="E18">
        <v>128</v>
      </c>
      <c r="G18" t="str">
        <f t="shared" si="0"/>
        <v>Chalybura buffonii</v>
      </c>
    </row>
    <row r="19" spans="1:7" x14ac:dyDescent="0.3">
      <c r="A19" t="s">
        <v>411</v>
      </c>
      <c r="B19">
        <v>1</v>
      </c>
      <c r="D19" t="s">
        <v>411</v>
      </c>
      <c r="E19">
        <v>139</v>
      </c>
      <c r="G19" t="str">
        <f t="shared" si="0"/>
        <v>Chlorestes julie</v>
      </c>
    </row>
    <row r="20" spans="1:7" x14ac:dyDescent="0.3">
      <c r="A20" t="s">
        <v>426</v>
      </c>
      <c r="B20">
        <v>2</v>
      </c>
      <c r="D20" t="s">
        <v>426</v>
      </c>
      <c r="E20">
        <v>146</v>
      </c>
      <c r="G20" t="str">
        <f t="shared" si="0"/>
        <v>Chlorophanes spiza</v>
      </c>
    </row>
    <row r="21" spans="1:7" x14ac:dyDescent="0.3">
      <c r="A21" t="s">
        <v>457</v>
      </c>
      <c r="B21">
        <v>1</v>
      </c>
      <c r="D21" t="s">
        <v>457</v>
      </c>
      <c r="E21">
        <v>162</v>
      </c>
      <c r="G21" t="str">
        <f t="shared" si="0"/>
        <v>Chrysuronia goudoti</v>
      </c>
    </row>
    <row r="22" spans="1:7" x14ac:dyDescent="0.3">
      <c r="A22" t="s">
        <v>500</v>
      </c>
      <c r="B22">
        <v>4</v>
      </c>
      <c r="D22" t="s">
        <v>500</v>
      </c>
      <c r="E22">
        <v>181</v>
      </c>
      <c r="G22" t="str">
        <f t="shared" si="0"/>
        <v>Coereba flaveola</v>
      </c>
    </row>
    <row r="23" spans="1:7" x14ac:dyDescent="0.3">
      <c r="A23" t="s">
        <v>514</v>
      </c>
      <c r="B23">
        <v>18</v>
      </c>
      <c r="D23" t="s">
        <v>514</v>
      </c>
      <c r="E23">
        <v>188</v>
      </c>
      <c r="G23" t="str">
        <f t="shared" si="0"/>
        <v>Colinus cristatus</v>
      </c>
    </row>
    <row r="24" spans="1:7" x14ac:dyDescent="0.3">
      <c r="A24" t="s">
        <v>517</v>
      </c>
      <c r="B24">
        <v>3</v>
      </c>
      <c r="D24" t="s">
        <v>517</v>
      </c>
      <c r="E24">
        <v>189</v>
      </c>
      <c r="G24" t="str">
        <f t="shared" si="0"/>
        <v>Colonia colonus</v>
      </c>
    </row>
    <row r="25" spans="1:7" x14ac:dyDescent="0.3">
      <c r="A25" t="s">
        <v>521</v>
      </c>
      <c r="B25">
        <v>2</v>
      </c>
      <c r="D25" t="s">
        <v>521</v>
      </c>
      <c r="E25">
        <v>191</v>
      </c>
      <c r="G25" t="str">
        <f t="shared" si="0"/>
        <v>Columbina passerina</v>
      </c>
    </row>
    <row r="26" spans="1:7" x14ac:dyDescent="0.3">
      <c r="A26" t="s">
        <v>527</v>
      </c>
      <c r="B26">
        <v>2</v>
      </c>
      <c r="D26" t="s">
        <v>527</v>
      </c>
      <c r="E26">
        <v>194</v>
      </c>
      <c r="G26" t="str">
        <f t="shared" si="0"/>
        <v>Conirostrum leucogenys</v>
      </c>
    </row>
    <row r="27" spans="1:7" x14ac:dyDescent="0.3">
      <c r="A27" t="s">
        <v>540</v>
      </c>
      <c r="B27">
        <v>1</v>
      </c>
      <c r="D27" t="s">
        <v>540</v>
      </c>
      <c r="E27">
        <v>200</v>
      </c>
      <c r="G27" t="str">
        <f t="shared" si="0"/>
        <v>Contopus cinereus</v>
      </c>
    </row>
    <row r="28" spans="1:7" x14ac:dyDescent="0.3">
      <c r="A28" t="s">
        <v>552</v>
      </c>
      <c r="B28">
        <v>2</v>
      </c>
      <c r="D28" t="s">
        <v>552</v>
      </c>
      <c r="E28">
        <v>206</v>
      </c>
      <c r="G28" t="str">
        <f t="shared" si="0"/>
        <v>Corapipo leucorrhoa</v>
      </c>
    </row>
    <row r="29" spans="1:7" x14ac:dyDescent="0.3">
      <c r="A29" t="s">
        <v>567</v>
      </c>
      <c r="B29">
        <v>1</v>
      </c>
      <c r="D29" t="s">
        <v>567</v>
      </c>
      <c r="E29">
        <v>214</v>
      </c>
      <c r="G29" t="str">
        <f t="shared" si="0"/>
        <v>Crotophaga major</v>
      </c>
    </row>
    <row r="30" spans="1:7" x14ac:dyDescent="0.3">
      <c r="A30" t="s">
        <v>587</v>
      </c>
      <c r="B30">
        <v>2</v>
      </c>
      <c r="D30" t="s">
        <v>587</v>
      </c>
      <c r="E30">
        <v>223</v>
      </c>
      <c r="G30" t="str">
        <f t="shared" si="0"/>
        <v>Cyanocorax affinis</v>
      </c>
    </row>
    <row r="31" spans="1:7" x14ac:dyDescent="0.3">
      <c r="A31" t="s">
        <v>598</v>
      </c>
      <c r="B31">
        <v>2</v>
      </c>
      <c r="D31" t="s">
        <v>598</v>
      </c>
      <c r="E31">
        <v>228</v>
      </c>
      <c r="G31" t="str">
        <f t="shared" si="0"/>
        <v>Cyclarhis gujanensis</v>
      </c>
    </row>
    <row r="32" spans="1:7" x14ac:dyDescent="0.3">
      <c r="A32" t="s">
        <v>613</v>
      </c>
      <c r="B32">
        <v>1</v>
      </c>
      <c r="D32" t="s">
        <v>613</v>
      </c>
      <c r="E32">
        <v>235</v>
      </c>
      <c r="G32" t="str">
        <f t="shared" si="0"/>
        <v>Dacnis lineata</v>
      </c>
    </row>
    <row r="33" spans="1:7" x14ac:dyDescent="0.3">
      <c r="A33" t="s">
        <v>619</v>
      </c>
      <c r="B33">
        <v>1</v>
      </c>
      <c r="D33" t="s">
        <v>619</v>
      </c>
      <c r="E33">
        <v>238</v>
      </c>
      <c r="G33" t="str">
        <f t="shared" si="0"/>
        <v>Dendrocincla fuliginosa</v>
      </c>
    </row>
    <row r="34" spans="1:7" x14ac:dyDescent="0.3">
      <c r="A34" t="s">
        <v>631</v>
      </c>
      <c r="B34">
        <v>2</v>
      </c>
      <c r="D34" t="s">
        <v>631</v>
      </c>
      <c r="E34">
        <v>243</v>
      </c>
      <c r="G34" t="str">
        <f t="shared" si="0"/>
        <v>Dendroplex picus</v>
      </c>
    </row>
    <row r="35" spans="1:7" x14ac:dyDescent="0.3">
      <c r="A35" t="s">
        <v>651</v>
      </c>
      <c r="B35">
        <v>1</v>
      </c>
      <c r="D35" t="s">
        <v>651</v>
      </c>
      <c r="E35">
        <v>254</v>
      </c>
      <c r="G35" t="str">
        <f t="shared" si="0"/>
        <v>Donacobius atricapilla</v>
      </c>
    </row>
    <row r="36" spans="1:7" x14ac:dyDescent="0.3">
      <c r="A36" t="s">
        <v>666</v>
      </c>
      <c r="B36">
        <v>3</v>
      </c>
      <c r="D36" t="s">
        <v>666</v>
      </c>
      <c r="E36">
        <v>261</v>
      </c>
      <c r="G36" t="str">
        <f t="shared" si="0"/>
        <v>Dryobates kirkii</v>
      </c>
    </row>
    <row r="37" spans="1:7" x14ac:dyDescent="0.3">
      <c r="A37" t="s">
        <v>676</v>
      </c>
      <c r="B37">
        <v>2</v>
      </c>
      <c r="D37" t="s">
        <v>676</v>
      </c>
      <c r="E37">
        <v>266</v>
      </c>
      <c r="G37" t="str">
        <f t="shared" si="0"/>
        <v>Dysithamnus mentalis</v>
      </c>
    </row>
    <row r="38" spans="1:7" x14ac:dyDescent="0.3">
      <c r="A38" t="s">
        <v>684</v>
      </c>
      <c r="B38">
        <v>3</v>
      </c>
      <c r="D38" t="s">
        <v>684</v>
      </c>
      <c r="E38">
        <v>270</v>
      </c>
      <c r="G38" t="str">
        <f t="shared" si="0"/>
        <v>Elaenia flavogaster</v>
      </c>
    </row>
    <row r="39" spans="1:7" x14ac:dyDescent="0.3">
      <c r="A39" t="s">
        <v>698</v>
      </c>
      <c r="B39">
        <v>4</v>
      </c>
      <c r="D39" t="s">
        <v>698</v>
      </c>
      <c r="E39">
        <v>277</v>
      </c>
      <c r="G39" t="str">
        <f t="shared" si="0"/>
        <v>Empidonax traillii</v>
      </c>
    </row>
    <row r="40" spans="1:7" x14ac:dyDescent="0.3">
      <c r="A40" t="s">
        <v>718</v>
      </c>
      <c r="B40">
        <v>2</v>
      </c>
      <c r="D40" t="s">
        <v>718</v>
      </c>
      <c r="E40">
        <v>287</v>
      </c>
      <c r="G40" t="str">
        <f t="shared" si="0"/>
        <v>Eucometis penicillata</v>
      </c>
    </row>
    <row r="41" spans="1:7" x14ac:dyDescent="0.3">
      <c r="A41" t="s">
        <v>722</v>
      </c>
      <c r="B41">
        <v>1</v>
      </c>
      <c r="D41" t="s">
        <v>722</v>
      </c>
      <c r="E41">
        <v>289</v>
      </c>
      <c r="G41" t="str">
        <f t="shared" si="0"/>
        <v>Euphonia concinna</v>
      </c>
    </row>
    <row r="42" spans="1:7" x14ac:dyDescent="0.3">
      <c r="A42" t="s">
        <v>726</v>
      </c>
      <c r="B42">
        <v>5</v>
      </c>
      <c r="D42" t="s">
        <v>726</v>
      </c>
      <c r="E42">
        <v>291</v>
      </c>
      <c r="G42" t="str">
        <f t="shared" si="0"/>
        <v>Euphonia laniirostris</v>
      </c>
    </row>
    <row r="43" spans="1:7" x14ac:dyDescent="0.3">
      <c r="A43" t="s">
        <v>738</v>
      </c>
      <c r="B43">
        <v>4</v>
      </c>
      <c r="D43" t="s">
        <v>738</v>
      </c>
      <c r="E43">
        <v>298</v>
      </c>
      <c r="G43" t="str">
        <f t="shared" si="0"/>
        <v>Falco sparverius</v>
      </c>
    </row>
    <row r="44" spans="1:7" x14ac:dyDescent="0.3">
      <c r="A44" t="s">
        <v>742</v>
      </c>
      <c r="B44">
        <v>1</v>
      </c>
      <c r="D44" t="s">
        <v>742</v>
      </c>
      <c r="E44">
        <v>300</v>
      </c>
      <c r="G44" t="str">
        <f t="shared" si="0"/>
        <v>Fluvicola pica</v>
      </c>
    </row>
    <row r="45" spans="1:7" x14ac:dyDescent="0.3">
      <c r="A45" t="s">
        <v>748</v>
      </c>
      <c r="B45">
        <v>5</v>
      </c>
      <c r="D45" t="s">
        <v>748</v>
      </c>
      <c r="E45">
        <v>303</v>
      </c>
      <c r="G45" t="str">
        <f t="shared" si="0"/>
        <v>Formicivora grisea</v>
      </c>
    </row>
    <row r="46" spans="1:7" x14ac:dyDescent="0.3">
      <c r="A46" t="s">
        <v>750</v>
      </c>
      <c r="B46">
        <v>4</v>
      </c>
      <c r="D46" t="s">
        <v>750</v>
      </c>
      <c r="E46">
        <v>304</v>
      </c>
      <c r="G46" t="str">
        <f t="shared" si="0"/>
        <v>Forpus conspicillatus</v>
      </c>
    </row>
    <row r="47" spans="1:7" x14ac:dyDescent="0.3">
      <c r="A47" t="s">
        <v>760</v>
      </c>
      <c r="B47">
        <v>5</v>
      </c>
      <c r="D47" t="s">
        <v>760</v>
      </c>
      <c r="E47">
        <v>310</v>
      </c>
      <c r="G47" t="str">
        <f t="shared" si="0"/>
        <v>Galbula ruficauda</v>
      </c>
    </row>
    <row r="48" spans="1:7" x14ac:dyDescent="0.3">
      <c r="A48" t="s">
        <v>764</v>
      </c>
      <c r="B48">
        <v>2</v>
      </c>
      <c r="D48" t="s">
        <v>764</v>
      </c>
      <c r="E48">
        <v>312</v>
      </c>
      <c r="G48" t="str">
        <f t="shared" si="0"/>
        <v>Geothlypis philadelphia</v>
      </c>
    </row>
    <row r="49" spans="1:7" x14ac:dyDescent="0.3">
      <c r="A49" t="s">
        <v>807</v>
      </c>
      <c r="B49">
        <v>2</v>
      </c>
      <c r="D49" t="s">
        <v>807</v>
      </c>
      <c r="E49">
        <v>335</v>
      </c>
      <c r="G49" t="str">
        <f t="shared" si="0"/>
        <v>Habia cristata</v>
      </c>
    </row>
    <row r="50" spans="1:7" x14ac:dyDescent="0.3">
      <c r="A50" t="s">
        <v>811</v>
      </c>
      <c r="B50">
        <v>5</v>
      </c>
      <c r="D50" t="s">
        <v>811</v>
      </c>
      <c r="E50">
        <v>337</v>
      </c>
      <c r="G50" t="str">
        <f t="shared" si="0"/>
        <v>Hafferia immaculata</v>
      </c>
    </row>
    <row r="51" spans="1:7" x14ac:dyDescent="0.3">
      <c r="A51" t="s">
        <v>827</v>
      </c>
      <c r="B51">
        <v>1</v>
      </c>
      <c r="D51" t="s">
        <v>827</v>
      </c>
      <c r="E51">
        <v>345</v>
      </c>
      <c r="G51" t="str">
        <f t="shared" si="0"/>
        <v>Heliomaster longirostris</v>
      </c>
    </row>
    <row r="52" spans="1:7" x14ac:dyDescent="0.3">
      <c r="A52" t="s">
        <v>843</v>
      </c>
      <c r="B52">
        <v>2</v>
      </c>
      <c r="D52" t="s">
        <v>843</v>
      </c>
      <c r="E52">
        <v>352</v>
      </c>
      <c r="G52" t="str">
        <f t="shared" si="0"/>
        <v>Hemitriccus margaritaceiventer</v>
      </c>
    </row>
    <row r="53" spans="1:7" x14ac:dyDescent="0.3">
      <c r="A53" t="s">
        <v>851</v>
      </c>
      <c r="B53">
        <v>1</v>
      </c>
      <c r="D53" t="s">
        <v>851</v>
      </c>
      <c r="E53">
        <v>356</v>
      </c>
      <c r="G53" t="str">
        <f t="shared" si="0"/>
        <v>Henicorhina leucosticta</v>
      </c>
    </row>
    <row r="54" spans="1:7" x14ac:dyDescent="0.3">
      <c r="A54" t="s">
        <v>877</v>
      </c>
      <c r="B54">
        <v>2</v>
      </c>
      <c r="D54" t="s">
        <v>877</v>
      </c>
      <c r="E54">
        <v>370</v>
      </c>
      <c r="G54" t="str">
        <f t="shared" si="0"/>
        <v>Icterus auricapillus</v>
      </c>
    </row>
    <row r="55" spans="1:7" x14ac:dyDescent="0.3">
      <c r="A55" t="s">
        <v>879</v>
      </c>
      <c r="B55">
        <v>3</v>
      </c>
      <c r="D55" t="s">
        <v>879</v>
      </c>
      <c r="E55">
        <v>371</v>
      </c>
      <c r="G55" t="str">
        <f t="shared" si="0"/>
        <v>Icterus chrysater</v>
      </c>
    </row>
    <row r="56" spans="1:7" x14ac:dyDescent="0.3">
      <c r="A56" t="s">
        <v>1809</v>
      </c>
      <c r="B56">
        <v>1</v>
      </c>
      <c r="D56" t="s">
        <v>914</v>
      </c>
      <c r="E56">
        <v>390</v>
      </c>
      <c r="G56" t="e">
        <f>VLOOKUP(A56,D:E,1,FALSE)</f>
        <v>#N/A</v>
      </c>
    </row>
    <row r="57" spans="1:7" x14ac:dyDescent="0.3">
      <c r="A57" t="s">
        <v>914</v>
      </c>
      <c r="B57">
        <v>3</v>
      </c>
      <c r="D57" t="s">
        <v>960</v>
      </c>
      <c r="E57">
        <v>415</v>
      </c>
      <c r="G57" t="str">
        <f t="shared" si="0"/>
        <v>Lepidocolaptes souleyetii</v>
      </c>
    </row>
    <row r="58" spans="1:7" x14ac:dyDescent="0.3">
      <c r="A58" t="s">
        <v>960</v>
      </c>
      <c r="B58">
        <v>2</v>
      </c>
      <c r="D58" t="s">
        <v>972</v>
      </c>
      <c r="E58">
        <v>421</v>
      </c>
      <c r="G58" t="str">
        <f t="shared" si="0"/>
        <v>Manacus manacus</v>
      </c>
    </row>
    <row r="59" spans="1:7" x14ac:dyDescent="0.3">
      <c r="A59" t="s">
        <v>972</v>
      </c>
      <c r="B59">
        <v>1</v>
      </c>
      <c r="D59" t="s">
        <v>988</v>
      </c>
      <c r="E59">
        <v>429</v>
      </c>
      <c r="G59" t="str">
        <f t="shared" si="0"/>
        <v>Megaceryle torquata</v>
      </c>
    </row>
    <row r="60" spans="1:7" x14ac:dyDescent="0.3">
      <c r="A60" t="s">
        <v>988</v>
      </c>
      <c r="B60">
        <v>6</v>
      </c>
      <c r="D60" t="s">
        <v>990</v>
      </c>
      <c r="E60">
        <v>430</v>
      </c>
      <c r="G60" t="str">
        <f t="shared" si="0"/>
        <v>Melanerpes rubricapillus</v>
      </c>
    </row>
    <row r="61" spans="1:7" x14ac:dyDescent="0.3">
      <c r="A61" t="s">
        <v>990</v>
      </c>
      <c r="B61">
        <v>3</v>
      </c>
      <c r="D61" t="s">
        <v>1010</v>
      </c>
      <c r="E61">
        <v>440</v>
      </c>
      <c r="G61" t="str">
        <f t="shared" si="0"/>
        <v>Melanospiza bicolor</v>
      </c>
    </row>
    <row r="62" spans="1:7" x14ac:dyDescent="0.3">
      <c r="A62" t="s">
        <v>1010</v>
      </c>
      <c r="B62">
        <v>1</v>
      </c>
      <c r="D62" t="s">
        <v>1012</v>
      </c>
      <c r="E62">
        <v>441</v>
      </c>
      <c r="G62" t="str">
        <f t="shared" si="0"/>
        <v>Milvago chimachima</v>
      </c>
    </row>
    <row r="63" spans="1:7" x14ac:dyDescent="0.3">
      <c r="A63" t="s">
        <v>1012</v>
      </c>
      <c r="B63">
        <v>1</v>
      </c>
      <c r="D63" t="s">
        <v>1015</v>
      </c>
      <c r="E63">
        <v>442</v>
      </c>
      <c r="G63" t="str">
        <f t="shared" si="0"/>
        <v>Mimus gilvus</v>
      </c>
    </row>
    <row r="64" spans="1:7" x14ac:dyDescent="0.3">
      <c r="A64" t="s">
        <v>1015</v>
      </c>
      <c r="B64">
        <v>1</v>
      </c>
      <c r="D64" t="s">
        <v>1024</v>
      </c>
      <c r="E64">
        <v>446</v>
      </c>
      <c r="G64" t="str">
        <f t="shared" si="0"/>
        <v>Mionectes oleagineus</v>
      </c>
    </row>
    <row r="65" spans="1:7" x14ac:dyDescent="0.3">
      <c r="A65" t="s">
        <v>1024</v>
      </c>
      <c r="B65">
        <v>2</v>
      </c>
      <c r="D65" t="s">
        <v>1030</v>
      </c>
      <c r="E65">
        <v>449</v>
      </c>
      <c r="G65" t="str">
        <f t="shared" si="0"/>
        <v>Mniotilta varia</v>
      </c>
    </row>
    <row r="66" spans="1:7" x14ac:dyDescent="0.3">
      <c r="A66" t="s">
        <v>1030</v>
      </c>
      <c r="B66">
        <v>1</v>
      </c>
      <c r="D66" t="s">
        <v>1034</v>
      </c>
      <c r="E66">
        <v>451</v>
      </c>
      <c r="G66" t="str">
        <f t="shared" si="0"/>
        <v>Momotus aequatorialis</v>
      </c>
    </row>
    <row r="67" spans="1:7" x14ac:dyDescent="0.3">
      <c r="A67" t="s">
        <v>1034</v>
      </c>
      <c r="B67">
        <v>4</v>
      </c>
      <c r="D67" t="s">
        <v>1049</v>
      </c>
      <c r="E67">
        <v>458</v>
      </c>
      <c r="G67" t="str">
        <f t="shared" ref="G67:G114" si="1">VLOOKUP(A67,D:E,1,FALSE)</f>
        <v>Momotus subrufescens</v>
      </c>
    </row>
    <row r="68" spans="1:7" x14ac:dyDescent="0.3">
      <c r="A68" t="s">
        <v>1049</v>
      </c>
      <c r="B68">
        <v>5</v>
      </c>
      <c r="D68" t="s">
        <v>1078</v>
      </c>
      <c r="E68">
        <v>472</v>
      </c>
      <c r="G68" t="str">
        <f t="shared" si="1"/>
        <v>Myiarchus apicalis</v>
      </c>
    </row>
    <row r="69" spans="1:7" x14ac:dyDescent="0.3">
      <c r="A69" t="s">
        <v>1078</v>
      </c>
      <c r="B69">
        <v>3</v>
      </c>
      <c r="D69" t="s">
        <v>1100</v>
      </c>
      <c r="E69">
        <v>484</v>
      </c>
      <c r="G69" t="str">
        <f t="shared" si="1"/>
        <v>Myiopagis viridicata</v>
      </c>
    </row>
    <row r="70" spans="1:7" x14ac:dyDescent="0.3">
      <c r="A70" t="s">
        <v>1100</v>
      </c>
      <c r="B70">
        <v>2</v>
      </c>
      <c r="D70" t="s">
        <v>1108</v>
      </c>
      <c r="E70">
        <v>488</v>
      </c>
      <c r="G70" t="str">
        <f t="shared" si="1"/>
        <v>Myiozetetes cayanensis</v>
      </c>
    </row>
    <row r="71" spans="1:7" x14ac:dyDescent="0.3">
      <c r="A71" t="s">
        <v>1108</v>
      </c>
      <c r="B71">
        <v>4</v>
      </c>
      <c r="D71" t="s">
        <v>1132</v>
      </c>
      <c r="E71">
        <v>501</v>
      </c>
      <c r="G71" t="str">
        <f t="shared" si="1"/>
        <v>Myrmeciza longipes</v>
      </c>
    </row>
    <row r="72" spans="1:7" x14ac:dyDescent="0.3">
      <c r="A72" t="s">
        <v>1132</v>
      </c>
      <c r="B72">
        <v>2</v>
      </c>
      <c r="D72" t="s">
        <v>1151</v>
      </c>
      <c r="E72">
        <v>510</v>
      </c>
      <c r="G72" t="str">
        <f t="shared" si="1"/>
        <v>Notharchus hyperrhynchus</v>
      </c>
    </row>
    <row r="73" spans="1:7" x14ac:dyDescent="0.3">
      <c r="A73" t="s">
        <v>1151</v>
      </c>
      <c r="B73">
        <v>1</v>
      </c>
      <c r="D73" t="s">
        <v>1214</v>
      </c>
      <c r="E73">
        <v>540</v>
      </c>
      <c r="G73" t="str">
        <f t="shared" si="1"/>
        <v>Nystalus radiatus</v>
      </c>
    </row>
    <row r="74" spans="1:7" x14ac:dyDescent="0.3">
      <c r="A74" t="s">
        <v>1214</v>
      </c>
      <c r="B74">
        <v>1</v>
      </c>
      <c r="D74" t="s">
        <v>1237</v>
      </c>
      <c r="E74">
        <v>552</v>
      </c>
      <c r="G74" t="str">
        <f t="shared" si="1"/>
        <v>Parkesia noveboracensis</v>
      </c>
    </row>
    <row r="75" spans="1:7" x14ac:dyDescent="0.3">
      <c r="A75" t="s">
        <v>1237</v>
      </c>
      <c r="B75">
        <v>3</v>
      </c>
      <c r="D75" t="s">
        <v>1272</v>
      </c>
      <c r="E75">
        <v>568</v>
      </c>
      <c r="G75" t="str">
        <f t="shared" si="1"/>
        <v>Phaeomyias murina</v>
      </c>
    </row>
    <row r="76" spans="1:7" x14ac:dyDescent="0.3">
      <c r="A76" t="s">
        <v>1272</v>
      </c>
      <c r="B76">
        <v>2</v>
      </c>
      <c r="D76" t="s">
        <v>1303</v>
      </c>
      <c r="E76">
        <v>583</v>
      </c>
      <c r="G76" t="str">
        <f t="shared" si="1"/>
        <v>Pheugopedius fasciatoventris</v>
      </c>
    </row>
    <row r="77" spans="1:7" x14ac:dyDescent="0.3">
      <c r="A77" t="s">
        <v>1303</v>
      </c>
      <c r="B77">
        <v>3</v>
      </c>
      <c r="D77" t="s">
        <v>1313</v>
      </c>
      <c r="E77">
        <v>588</v>
      </c>
      <c r="G77" t="str">
        <f t="shared" si="1"/>
        <v>Picumnus olivaceus</v>
      </c>
    </row>
    <row r="78" spans="1:7" x14ac:dyDescent="0.3">
      <c r="A78" t="s">
        <v>1313</v>
      </c>
      <c r="B78">
        <v>2</v>
      </c>
      <c r="D78" t="s">
        <v>1331</v>
      </c>
      <c r="E78">
        <v>598</v>
      </c>
      <c r="G78" t="str">
        <f t="shared" si="1"/>
        <v>Pionus tumultuosus</v>
      </c>
    </row>
    <row r="79" spans="1:7" x14ac:dyDescent="0.3">
      <c r="A79" t="s">
        <v>1331</v>
      </c>
      <c r="B79">
        <v>4</v>
      </c>
      <c r="D79" t="s">
        <v>1337</v>
      </c>
      <c r="E79">
        <v>601</v>
      </c>
      <c r="G79" t="str">
        <f t="shared" si="1"/>
        <v>Piranga rubra</v>
      </c>
    </row>
    <row r="80" spans="1:7" x14ac:dyDescent="0.3">
      <c r="A80" t="s">
        <v>1337</v>
      </c>
      <c r="B80">
        <v>1</v>
      </c>
      <c r="D80" t="s">
        <v>1351</v>
      </c>
      <c r="E80">
        <v>609</v>
      </c>
      <c r="G80" t="str">
        <f t="shared" si="1"/>
        <v>Pitangus sulphuratus</v>
      </c>
    </row>
    <row r="81" spans="1:7" x14ac:dyDescent="0.3">
      <c r="A81" t="s">
        <v>1351</v>
      </c>
      <c r="B81">
        <v>3</v>
      </c>
      <c r="D81" t="s">
        <v>1355</v>
      </c>
      <c r="E81">
        <v>611</v>
      </c>
      <c r="G81" t="str">
        <f t="shared" si="1"/>
        <v>Poecilotriccus sylvia</v>
      </c>
    </row>
    <row r="82" spans="1:7" x14ac:dyDescent="0.3">
      <c r="A82" t="s">
        <v>1355</v>
      </c>
      <c r="B82">
        <v>2</v>
      </c>
      <c r="D82" t="s">
        <v>1381</v>
      </c>
      <c r="E82">
        <v>624</v>
      </c>
      <c r="G82" t="str">
        <f t="shared" si="1"/>
        <v>Polioptila plumbea</v>
      </c>
    </row>
    <row r="83" spans="1:7" x14ac:dyDescent="0.3">
      <c r="A83" t="s">
        <v>1381</v>
      </c>
      <c r="B83">
        <v>1</v>
      </c>
      <c r="D83" t="s">
        <v>1402</v>
      </c>
      <c r="E83">
        <v>635</v>
      </c>
      <c r="G83" t="str">
        <f t="shared" si="1"/>
        <v>Psittacara wagleri</v>
      </c>
    </row>
    <row r="84" spans="1:7" x14ac:dyDescent="0.3">
      <c r="A84" t="s">
        <v>1402</v>
      </c>
      <c r="B84">
        <v>1</v>
      </c>
      <c r="D84" t="s">
        <v>1425</v>
      </c>
      <c r="E84">
        <v>646</v>
      </c>
      <c r="G84" t="str">
        <f t="shared" si="1"/>
        <v>Pyrocephalus rubinus</v>
      </c>
    </row>
    <row r="85" spans="1:7" x14ac:dyDescent="0.3">
      <c r="A85" t="s">
        <v>1425</v>
      </c>
      <c r="B85">
        <v>1</v>
      </c>
      <c r="D85" t="s">
        <v>1461</v>
      </c>
      <c r="E85">
        <v>664</v>
      </c>
      <c r="G85" t="str">
        <f t="shared" si="1"/>
        <v>Ramphocelus dimidiatus</v>
      </c>
    </row>
    <row r="86" spans="1:7" x14ac:dyDescent="0.3">
      <c r="A86" t="s">
        <v>1461</v>
      </c>
      <c r="B86">
        <v>7</v>
      </c>
      <c r="D86" t="s">
        <v>1503</v>
      </c>
      <c r="E86">
        <v>685</v>
      </c>
      <c r="G86" t="str">
        <f t="shared" si="1"/>
        <v>Saltator striatipectus</v>
      </c>
    </row>
    <row r="87" spans="1:7" x14ac:dyDescent="0.3">
      <c r="A87" t="s">
        <v>1810</v>
      </c>
      <c r="B87">
        <v>1</v>
      </c>
      <c r="D87" t="s">
        <v>1505</v>
      </c>
      <c r="E87">
        <v>686</v>
      </c>
      <c r="G87" t="e">
        <f t="shared" si="1"/>
        <v>#N/A</v>
      </c>
    </row>
    <row r="88" spans="1:7" x14ac:dyDescent="0.3">
      <c r="A88" t="s">
        <v>1503</v>
      </c>
      <c r="B88">
        <v>1</v>
      </c>
      <c r="D88" t="s">
        <v>1507</v>
      </c>
      <c r="E88">
        <v>687</v>
      </c>
      <c r="G88" t="str">
        <f t="shared" si="1"/>
        <v>Setophaga castanea</v>
      </c>
    </row>
    <row r="89" spans="1:7" x14ac:dyDescent="0.3">
      <c r="A89" t="s">
        <v>1505</v>
      </c>
      <c r="B89">
        <v>1</v>
      </c>
      <c r="D89" t="s">
        <v>1511</v>
      </c>
      <c r="E89">
        <v>689</v>
      </c>
      <c r="G89" t="str">
        <f t="shared" si="1"/>
        <v>Setophaga fusca</v>
      </c>
    </row>
    <row r="90" spans="1:7" x14ac:dyDescent="0.3">
      <c r="A90" t="s">
        <v>1507</v>
      </c>
      <c r="B90">
        <v>3</v>
      </c>
      <c r="D90" t="s">
        <v>1530</v>
      </c>
      <c r="E90">
        <v>698</v>
      </c>
      <c r="G90" t="str">
        <f t="shared" si="1"/>
        <v>Setophaga petechia</v>
      </c>
    </row>
    <row r="91" spans="1:7" x14ac:dyDescent="0.3">
      <c r="A91" t="s">
        <v>1511</v>
      </c>
      <c r="B91">
        <v>3</v>
      </c>
      <c r="D91" t="s">
        <v>1550</v>
      </c>
      <c r="E91">
        <v>708</v>
      </c>
      <c r="G91" t="str">
        <f t="shared" si="1"/>
        <v>Setophaga ruticilla</v>
      </c>
    </row>
    <row r="92" spans="1:7" x14ac:dyDescent="0.3">
      <c r="A92" t="s">
        <v>1530</v>
      </c>
      <c r="B92">
        <v>2</v>
      </c>
      <c r="D92" t="s">
        <v>1552</v>
      </c>
      <c r="E92">
        <v>709</v>
      </c>
      <c r="G92" t="str">
        <f t="shared" si="1"/>
        <v>Spinus psaltria</v>
      </c>
    </row>
    <row r="93" spans="1:7" x14ac:dyDescent="0.3">
      <c r="A93" t="s">
        <v>1550</v>
      </c>
      <c r="B93">
        <v>1</v>
      </c>
      <c r="D93" t="s">
        <v>1558</v>
      </c>
      <c r="E93">
        <v>712</v>
      </c>
      <c r="G93" t="str">
        <f t="shared" si="1"/>
        <v>Sporophila crassirostris</v>
      </c>
    </row>
    <row r="94" spans="1:7" x14ac:dyDescent="0.3">
      <c r="A94" t="s">
        <v>1552</v>
      </c>
      <c r="B94">
        <v>1</v>
      </c>
      <c r="D94" t="s">
        <v>1564</v>
      </c>
      <c r="E94">
        <v>715</v>
      </c>
      <c r="G94" t="str">
        <f t="shared" si="1"/>
        <v>Sporophila funerea</v>
      </c>
    </row>
    <row r="95" spans="1:7" x14ac:dyDescent="0.3">
      <c r="A95" t="s">
        <v>1558</v>
      </c>
      <c r="B95">
        <v>1</v>
      </c>
      <c r="D95" t="s">
        <v>1568</v>
      </c>
      <c r="E95">
        <v>717</v>
      </c>
      <c r="G95" t="str">
        <f t="shared" si="1"/>
        <v>Sporophila minuta</v>
      </c>
    </row>
    <row r="96" spans="1:7" x14ac:dyDescent="0.3">
      <c r="A96" t="s">
        <v>1564</v>
      </c>
      <c r="B96">
        <v>1</v>
      </c>
      <c r="D96" t="s">
        <v>1576</v>
      </c>
      <c r="E96">
        <v>721</v>
      </c>
      <c r="G96" t="str">
        <f t="shared" si="1"/>
        <v>Sporophila schistacea</v>
      </c>
    </row>
    <row r="97" spans="1:7" x14ac:dyDescent="0.3">
      <c r="A97" t="s">
        <v>1568</v>
      </c>
      <c r="B97">
        <v>3</v>
      </c>
      <c r="D97" t="s">
        <v>1580</v>
      </c>
      <c r="E97">
        <v>723</v>
      </c>
      <c r="G97" t="str">
        <f t="shared" si="1"/>
        <v>Stilpnia cyanicollis</v>
      </c>
    </row>
    <row r="98" spans="1:7" x14ac:dyDescent="0.3">
      <c r="A98" t="s">
        <v>1576</v>
      </c>
      <c r="B98">
        <v>4</v>
      </c>
      <c r="D98" t="s">
        <v>1622</v>
      </c>
      <c r="E98">
        <v>746</v>
      </c>
      <c r="G98" t="str">
        <f t="shared" si="1"/>
        <v>Stilpnia vitriolina</v>
      </c>
    </row>
    <row r="99" spans="1:7" x14ac:dyDescent="0.3">
      <c r="A99" t="s">
        <v>1580</v>
      </c>
      <c r="B99">
        <v>1</v>
      </c>
      <c r="D99" t="s">
        <v>1644</v>
      </c>
      <c r="E99">
        <v>758</v>
      </c>
      <c r="G99" t="str">
        <f t="shared" si="1"/>
        <v>Streptoprocne zonaris</v>
      </c>
    </row>
    <row r="100" spans="1:7" x14ac:dyDescent="0.3">
      <c r="A100" t="s">
        <v>1622</v>
      </c>
      <c r="B100">
        <v>2</v>
      </c>
      <c r="D100" t="s">
        <v>1648</v>
      </c>
      <c r="E100">
        <v>760</v>
      </c>
      <c r="G100" t="str">
        <f t="shared" si="1"/>
        <v>Tangara gyrola</v>
      </c>
    </row>
    <row r="101" spans="1:7" x14ac:dyDescent="0.3">
      <c r="A101" t="s">
        <v>1644</v>
      </c>
      <c r="B101">
        <v>2</v>
      </c>
      <c r="D101" t="s">
        <v>1658</v>
      </c>
      <c r="E101">
        <v>765</v>
      </c>
      <c r="G101" t="str">
        <f t="shared" si="1"/>
        <v>Taraba major</v>
      </c>
    </row>
    <row r="102" spans="1:7" x14ac:dyDescent="0.3">
      <c r="A102" t="s">
        <v>1648</v>
      </c>
      <c r="B102">
        <v>1</v>
      </c>
      <c r="D102" t="s">
        <v>1660</v>
      </c>
      <c r="E102">
        <v>766</v>
      </c>
      <c r="G102" t="str">
        <f t="shared" si="1"/>
        <v>Thalurania colombica</v>
      </c>
    </row>
    <row r="103" spans="1:7" x14ac:dyDescent="0.3">
      <c r="A103" t="s">
        <v>1658</v>
      </c>
      <c r="B103">
        <v>3</v>
      </c>
      <c r="D103" t="s">
        <v>1670</v>
      </c>
      <c r="E103">
        <v>772</v>
      </c>
      <c r="G103" t="str">
        <f t="shared" si="1"/>
        <v>Thamnophilus atrinucha</v>
      </c>
    </row>
    <row r="104" spans="1:7" x14ac:dyDescent="0.3">
      <c r="A104" t="s">
        <v>1660</v>
      </c>
      <c r="B104">
        <v>5</v>
      </c>
      <c r="D104" t="s">
        <v>1680</v>
      </c>
      <c r="E104">
        <v>778</v>
      </c>
      <c r="G104" t="str">
        <f t="shared" si="1"/>
        <v>Thamnophilus doliatus</v>
      </c>
    </row>
    <row r="105" spans="1:7" x14ac:dyDescent="0.3">
      <c r="A105" t="s">
        <v>1670</v>
      </c>
      <c r="B105">
        <v>3</v>
      </c>
      <c r="D105" t="s">
        <v>1694</v>
      </c>
      <c r="E105">
        <v>785</v>
      </c>
      <c r="G105" t="str">
        <f t="shared" si="1"/>
        <v>Thraupis episcopus</v>
      </c>
    </row>
    <row r="106" spans="1:7" x14ac:dyDescent="0.3">
      <c r="A106" t="s">
        <v>1680</v>
      </c>
      <c r="B106">
        <v>1</v>
      </c>
      <c r="D106" t="s">
        <v>1710</v>
      </c>
      <c r="E106">
        <v>793</v>
      </c>
      <c r="G106" t="str">
        <f t="shared" si="1"/>
        <v>Tiaris olivaceus</v>
      </c>
    </row>
    <row r="107" spans="1:7" x14ac:dyDescent="0.3">
      <c r="A107" t="s">
        <v>1694</v>
      </c>
      <c r="B107">
        <v>2</v>
      </c>
      <c r="D107" t="s">
        <v>1736</v>
      </c>
      <c r="E107">
        <v>806</v>
      </c>
      <c r="G107" t="str">
        <f t="shared" si="1"/>
        <v>Todirostrum cinereum</v>
      </c>
    </row>
    <row r="108" spans="1:7" x14ac:dyDescent="0.3">
      <c r="A108" t="s">
        <v>1710</v>
      </c>
      <c r="B108">
        <v>2</v>
      </c>
      <c r="D108" t="s">
        <v>1738</v>
      </c>
      <c r="E108">
        <v>807</v>
      </c>
      <c r="G108" t="str">
        <f t="shared" si="1"/>
        <v>Troglodytes aedon</v>
      </c>
    </row>
    <row r="109" spans="1:7" x14ac:dyDescent="0.3">
      <c r="A109" t="s">
        <v>1736</v>
      </c>
      <c r="B109">
        <v>4</v>
      </c>
      <c r="D109" t="s">
        <v>1746</v>
      </c>
      <c r="E109">
        <v>811</v>
      </c>
      <c r="G109" t="str">
        <f t="shared" si="1"/>
        <v>Turdus ignobilis</v>
      </c>
    </row>
    <row r="110" spans="1:7" x14ac:dyDescent="0.3">
      <c r="A110" t="s">
        <v>1738</v>
      </c>
      <c r="B110">
        <v>3</v>
      </c>
      <c r="D110" t="s">
        <v>1768</v>
      </c>
      <c r="E110">
        <v>822</v>
      </c>
      <c r="G110" t="str">
        <f t="shared" si="1"/>
        <v>Turdus leucomelas</v>
      </c>
    </row>
    <row r="111" spans="1:7" x14ac:dyDescent="0.3">
      <c r="A111" t="s">
        <v>1746</v>
      </c>
      <c r="B111">
        <v>1</v>
      </c>
      <c r="D111" t="s">
        <v>1787</v>
      </c>
      <c r="E111">
        <v>831</v>
      </c>
      <c r="G111" t="str">
        <f t="shared" si="1"/>
        <v>Tyrannus melancholicus</v>
      </c>
    </row>
    <row r="112" spans="1:7" x14ac:dyDescent="0.3">
      <c r="A112" t="s">
        <v>1768</v>
      </c>
      <c r="B112">
        <v>1</v>
      </c>
      <c r="D112" t="s">
        <v>1795</v>
      </c>
      <c r="E112">
        <v>835</v>
      </c>
      <c r="G112" t="str">
        <f t="shared" si="1"/>
        <v>Volatinia jacarina</v>
      </c>
    </row>
    <row r="113" spans="1:7" x14ac:dyDescent="0.3">
      <c r="A113" t="s">
        <v>1787</v>
      </c>
      <c r="B113">
        <v>2</v>
      </c>
      <c r="G113" t="str">
        <f t="shared" si="1"/>
        <v>Xiphorhynchus susurrans</v>
      </c>
    </row>
    <row r="114" spans="1:7" x14ac:dyDescent="0.3">
      <c r="A114" t="s">
        <v>1795</v>
      </c>
      <c r="B114">
        <v>1</v>
      </c>
      <c r="G114" t="str">
        <f t="shared" si="1"/>
        <v>Zimmerius chrysops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>
      <selection activeCell="A55" sqref="A55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86</v>
      </c>
      <c r="B2">
        <v>2</v>
      </c>
      <c r="D2" t="s">
        <v>86</v>
      </c>
      <c r="E2">
        <v>5</v>
      </c>
      <c r="G2" t="str">
        <f>VLOOKUP(A2,D:E,1,FALSE)</f>
        <v>Acropternis orthonyx</v>
      </c>
    </row>
    <row r="3" spans="1:7" x14ac:dyDescent="0.3">
      <c r="A3" t="s">
        <v>99</v>
      </c>
      <c r="B3">
        <v>2</v>
      </c>
      <c r="D3" t="s">
        <v>99</v>
      </c>
      <c r="E3">
        <v>7</v>
      </c>
      <c r="G3" t="str">
        <f t="shared" ref="G3:G66" si="0">VLOOKUP(A3,D:E,1,FALSE)</f>
        <v>Adelomyia melanogenys</v>
      </c>
    </row>
    <row r="4" spans="1:7" x14ac:dyDescent="0.3">
      <c r="A4" t="s">
        <v>125</v>
      </c>
      <c r="B4">
        <v>2</v>
      </c>
      <c r="D4" t="s">
        <v>125</v>
      </c>
      <c r="E4">
        <v>15</v>
      </c>
      <c r="G4" t="str">
        <f t="shared" si="0"/>
        <v>Amazona mercenarius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137</v>
      </c>
      <c r="B6">
        <v>6</v>
      </c>
      <c r="D6" t="s">
        <v>137</v>
      </c>
      <c r="E6">
        <v>19</v>
      </c>
      <c r="G6" t="str">
        <f t="shared" si="0"/>
        <v>Ampelion rubrocristatus</v>
      </c>
    </row>
    <row r="7" spans="1:7" x14ac:dyDescent="0.3">
      <c r="A7" t="s">
        <v>149</v>
      </c>
      <c r="B7">
        <v>2</v>
      </c>
      <c r="D7" t="s">
        <v>149</v>
      </c>
      <c r="E7">
        <v>24</v>
      </c>
      <c r="G7" t="str">
        <f t="shared" si="0"/>
        <v>Andigena hypoglauca</v>
      </c>
    </row>
    <row r="8" spans="1:7" x14ac:dyDescent="0.3">
      <c r="A8" t="s">
        <v>153</v>
      </c>
      <c r="B8">
        <v>3</v>
      </c>
      <c r="D8" t="s">
        <v>153</v>
      </c>
      <c r="E8">
        <v>25</v>
      </c>
      <c r="G8" t="str">
        <f t="shared" si="0"/>
        <v>Andigena nigrirostris</v>
      </c>
    </row>
    <row r="9" spans="1:7" x14ac:dyDescent="0.3">
      <c r="A9" t="s">
        <v>165</v>
      </c>
      <c r="B9">
        <v>14</v>
      </c>
      <c r="D9" t="s">
        <v>165</v>
      </c>
      <c r="E9">
        <v>29</v>
      </c>
      <c r="G9" t="str">
        <f t="shared" si="0"/>
        <v>Anisognathus lacrymosus</v>
      </c>
    </row>
    <row r="10" spans="1:7" x14ac:dyDescent="0.3">
      <c r="A10" t="s">
        <v>167</v>
      </c>
      <c r="B10">
        <v>1</v>
      </c>
      <c r="D10" t="s">
        <v>167</v>
      </c>
      <c r="E10">
        <v>30</v>
      </c>
      <c r="G10" t="str">
        <f t="shared" si="0"/>
        <v>Anisognathus somptuosus</v>
      </c>
    </row>
    <row r="11" spans="1:7" x14ac:dyDescent="0.3">
      <c r="A11" t="s">
        <v>169</v>
      </c>
      <c r="B11">
        <v>1</v>
      </c>
      <c r="D11" t="s">
        <v>169</v>
      </c>
      <c r="E11">
        <v>31</v>
      </c>
      <c r="G11" t="str">
        <f t="shared" si="0"/>
        <v>Anthocephala berlepschi</v>
      </c>
    </row>
    <row r="12" spans="1:7" x14ac:dyDescent="0.3">
      <c r="A12" t="s">
        <v>190</v>
      </c>
      <c r="B12">
        <v>8</v>
      </c>
      <c r="D12" t="s">
        <v>190</v>
      </c>
      <c r="E12">
        <v>39</v>
      </c>
      <c r="G12" t="str">
        <f t="shared" si="0"/>
        <v>Arremon assimilis</v>
      </c>
    </row>
    <row r="13" spans="1:7" x14ac:dyDescent="0.3">
      <c r="A13" t="s">
        <v>201</v>
      </c>
      <c r="B13">
        <v>1</v>
      </c>
      <c r="D13" t="s">
        <v>201</v>
      </c>
      <c r="E13">
        <v>44</v>
      </c>
      <c r="G13" t="str">
        <f t="shared" si="0"/>
        <v>Asio stygius</v>
      </c>
    </row>
    <row r="14" spans="1:7" x14ac:dyDescent="0.3">
      <c r="A14" t="s">
        <v>211</v>
      </c>
      <c r="B14">
        <v>1</v>
      </c>
      <c r="D14" t="s">
        <v>211</v>
      </c>
      <c r="E14">
        <v>47</v>
      </c>
      <c r="G14" t="str">
        <f t="shared" si="0"/>
        <v>Atlapetes albinucha</v>
      </c>
    </row>
    <row r="15" spans="1:7" x14ac:dyDescent="0.3">
      <c r="A15" t="s">
        <v>215</v>
      </c>
      <c r="B15">
        <v>2</v>
      </c>
      <c r="D15" t="s">
        <v>215</v>
      </c>
      <c r="E15">
        <v>49</v>
      </c>
      <c r="G15" t="str">
        <f t="shared" si="0"/>
        <v>Atlapetes flaviceps</v>
      </c>
    </row>
    <row r="16" spans="1:7" x14ac:dyDescent="0.3">
      <c r="A16" t="s">
        <v>219</v>
      </c>
      <c r="B16">
        <v>2</v>
      </c>
      <c r="D16" t="s">
        <v>219</v>
      </c>
      <c r="E16">
        <v>52</v>
      </c>
      <c r="G16" t="str">
        <f t="shared" si="0"/>
        <v>Atlapetes pallidinucha</v>
      </c>
    </row>
    <row r="17" spans="1:7" x14ac:dyDescent="0.3">
      <c r="A17" t="s">
        <v>221</v>
      </c>
      <c r="B17">
        <v>11</v>
      </c>
      <c r="D17" t="s">
        <v>221</v>
      </c>
      <c r="E17">
        <v>53</v>
      </c>
      <c r="G17" t="str">
        <f t="shared" si="0"/>
        <v>Atlapetes schistaceus</v>
      </c>
    </row>
    <row r="18" spans="1:7" x14ac:dyDescent="0.3">
      <c r="A18" t="s">
        <v>250</v>
      </c>
      <c r="B18">
        <v>4</v>
      </c>
      <c r="D18" t="s">
        <v>250</v>
      </c>
      <c r="E18">
        <v>67</v>
      </c>
      <c r="G18" t="str">
        <f t="shared" si="0"/>
        <v>Boissonneaua flavescens</v>
      </c>
    </row>
    <row r="19" spans="1:7" x14ac:dyDescent="0.3">
      <c r="A19" t="s">
        <v>267</v>
      </c>
      <c r="B19">
        <v>1</v>
      </c>
      <c r="D19" t="s">
        <v>267</v>
      </c>
      <c r="E19">
        <v>74</v>
      </c>
      <c r="G19" t="str">
        <f t="shared" si="0"/>
        <v>Buteo platypterus</v>
      </c>
    </row>
    <row r="20" spans="1:7" x14ac:dyDescent="0.3">
      <c r="A20" t="s">
        <v>269</v>
      </c>
      <c r="B20">
        <v>2</v>
      </c>
      <c r="D20" t="s">
        <v>269</v>
      </c>
      <c r="E20">
        <v>75</v>
      </c>
      <c r="G20" t="str">
        <f t="shared" si="0"/>
        <v>Buthraupis montana</v>
      </c>
    </row>
    <row r="21" spans="1:7" x14ac:dyDescent="0.3">
      <c r="A21" t="s">
        <v>275</v>
      </c>
      <c r="B21">
        <v>9</v>
      </c>
      <c r="D21" t="s">
        <v>275</v>
      </c>
      <c r="E21">
        <v>78</v>
      </c>
      <c r="G21" t="str">
        <f t="shared" si="0"/>
        <v>Cacicus chrysonotus</v>
      </c>
    </row>
    <row r="22" spans="1:7" x14ac:dyDescent="0.3">
      <c r="A22" t="s">
        <v>290</v>
      </c>
      <c r="B22">
        <v>1</v>
      </c>
      <c r="D22" t="s">
        <v>290</v>
      </c>
      <c r="E22">
        <v>86</v>
      </c>
      <c r="G22" t="str">
        <f t="shared" si="0"/>
        <v>Campephilus pollens</v>
      </c>
    </row>
    <row r="23" spans="1:7" x14ac:dyDescent="0.3">
      <c r="A23" t="s">
        <v>339</v>
      </c>
      <c r="B23">
        <v>1</v>
      </c>
      <c r="D23" t="s">
        <v>339</v>
      </c>
      <c r="E23">
        <v>107</v>
      </c>
      <c r="G23" t="str">
        <f t="shared" si="0"/>
        <v>Catamenia homochroa</v>
      </c>
    </row>
    <row r="24" spans="1:7" x14ac:dyDescent="0.3">
      <c r="A24" t="s">
        <v>355</v>
      </c>
      <c r="B24">
        <v>1</v>
      </c>
      <c r="D24" t="s">
        <v>355</v>
      </c>
      <c r="E24">
        <v>113</v>
      </c>
      <c r="G24" t="str">
        <f t="shared" si="0"/>
        <v>Catharus ustulatus</v>
      </c>
    </row>
    <row r="25" spans="1:7" x14ac:dyDescent="0.3">
      <c r="A25" t="s">
        <v>393</v>
      </c>
      <c r="B25">
        <v>7</v>
      </c>
      <c r="D25" t="s">
        <v>393</v>
      </c>
      <c r="E25">
        <v>130</v>
      </c>
      <c r="G25" t="str">
        <f t="shared" si="0"/>
        <v>Chamaepetes goudotii</v>
      </c>
    </row>
    <row r="26" spans="1:7" x14ac:dyDescent="0.3">
      <c r="A26" t="s">
        <v>396</v>
      </c>
      <c r="B26">
        <v>2</v>
      </c>
      <c r="D26" t="s">
        <v>396</v>
      </c>
      <c r="E26">
        <v>132</v>
      </c>
      <c r="G26" t="str">
        <f t="shared" si="0"/>
        <v>Chamaeza mollissima</v>
      </c>
    </row>
    <row r="27" spans="1:7" x14ac:dyDescent="0.3">
      <c r="A27" t="s">
        <v>435</v>
      </c>
      <c r="B27">
        <v>10</v>
      </c>
      <c r="D27" t="s">
        <v>435</v>
      </c>
      <c r="E27">
        <v>150</v>
      </c>
      <c r="G27" t="str">
        <f t="shared" si="0"/>
        <v>Chlorornis riefferii</v>
      </c>
    </row>
    <row r="28" spans="1:7" x14ac:dyDescent="0.3">
      <c r="A28" t="s">
        <v>441</v>
      </c>
      <c r="B28">
        <v>9</v>
      </c>
      <c r="D28" t="s">
        <v>441</v>
      </c>
      <c r="E28">
        <v>153</v>
      </c>
      <c r="G28" t="str">
        <f t="shared" si="0"/>
        <v>Chlorospingus flavopectus</v>
      </c>
    </row>
    <row r="29" spans="1:7" x14ac:dyDescent="0.3">
      <c r="A29" t="s">
        <v>445</v>
      </c>
      <c r="B29">
        <v>3</v>
      </c>
      <c r="D29" t="s">
        <v>445</v>
      </c>
      <c r="E29">
        <v>155</v>
      </c>
      <c r="G29" t="str">
        <f t="shared" si="0"/>
        <v>Chlorostilbon melanorhynchus</v>
      </c>
    </row>
    <row r="30" spans="1:7" x14ac:dyDescent="0.3">
      <c r="A30" t="s">
        <v>461</v>
      </c>
      <c r="B30">
        <v>2</v>
      </c>
      <c r="D30" t="s">
        <v>461</v>
      </c>
      <c r="E30">
        <v>164</v>
      </c>
      <c r="G30" t="str">
        <f t="shared" si="0"/>
        <v>Cinclus leucocephalus</v>
      </c>
    </row>
    <row r="31" spans="1:7" x14ac:dyDescent="0.3">
      <c r="A31" t="s">
        <v>464</v>
      </c>
      <c r="B31">
        <v>2</v>
      </c>
      <c r="D31" t="s">
        <v>464</v>
      </c>
      <c r="E31">
        <v>165</v>
      </c>
      <c r="G31" t="str">
        <f t="shared" si="0"/>
        <v>Cinnycerthia olivascens</v>
      </c>
    </row>
    <row r="32" spans="1:7" x14ac:dyDescent="0.3">
      <c r="A32" t="s">
        <v>466</v>
      </c>
      <c r="B32">
        <v>2</v>
      </c>
      <c r="D32" t="s">
        <v>466</v>
      </c>
      <c r="E32">
        <v>166</v>
      </c>
      <c r="G32" t="str">
        <f t="shared" si="0"/>
        <v>Cinnycerthia unirufa</v>
      </c>
    </row>
    <row r="33" spans="1:7" x14ac:dyDescent="0.3">
      <c r="A33" t="s">
        <v>480</v>
      </c>
      <c r="B33">
        <v>3</v>
      </c>
      <c r="D33" t="s">
        <v>480</v>
      </c>
      <c r="E33">
        <v>172</v>
      </c>
      <c r="G33" t="str">
        <f t="shared" si="0"/>
        <v>Cnemoscopus rubrirostris</v>
      </c>
    </row>
    <row r="34" spans="1:7" x14ac:dyDescent="0.3">
      <c r="A34" t="s">
        <v>494</v>
      </c>
      <c r="B34">
        <v>12</v>
      </c>
      <c r="D34" t="s">
        <v>494</v>
      </c>
      <c r="E34">
        <v>178</v>
      </c>
      <c r="G34" t="str">
        <f t="shared" si="0"/>
        <v>Coeligena coeligena</v>
      </c>
    </row>
    <row r="35" spans="1:7" x14ac:dyDescent="0.3">
      <c r="A35" t="s">
        <v>496</v>
      </c>
      <c r="B35">
        <v>5</v>
      </c>
      <c r="D35" t="s">
        <v>496</v>
      </c>
      <c r="E35">
        <v>179</v>
      </c>
      <c r="G35" t="str">
        <f t="shared" si="0"/>
        <v>Coeligena lutetiae</v>
      </c>
    </row>
    <row r="36" spans="1:7" x14ac:dyDescent="0.3">
      <c r="A36" t="s">
        <v>498</v>
      </c>
      <c r="B36">
        <v>2</v>
      </c>
      <c r="D36" t="s">
        <v>498</v>
      </c>
      <c r="E36">
        <v>180</v>
      </c>
      <c r="G36" t="str">
        <f t="shared" si="0"/>
        <v>Coeligena torquata</v>
      </c>
    </row>
    <row r="37" spans="1:7" x14ac:dyDescent="0.3">
      <c r="A37" t="s">
        <v>504</v>
      </c>
      <c r="B37">
        <v>1</v>
      </c>
      <c r="D37" t="s">
        <v>504</v>
      </c>
      <c r="E37">
        <v>183</v>
      </c>
      <c r="G37" t="str">
        <f t="shared" si="0"/>
        <v>Colaptes rivolii</v>
      </c>
    </row>
    <row r="38" spans="1:7" x14ac:dyDescent="0.3">
      <c r="A38" t="s">
        <v>510</v>
      </c>
      <c r="B38">
        <v>9</v>
      </c>
      <c r="D38" t="s">
        <v>510</v>
      </c>
      <c r="E38">
        <v>186</v>
      </c>
      <c r="G38" t="str">
        <f t="shared" si="0"/>
        <v>Colibri cyanotus</v>
      </c>
    </row>
    <row r="39" spans="1:7" x14ac:dyDescent="0.3">
      <c r="A39" t="s">
        <v>525</v>
      </c>
      <c r="B39">
        <v>1</v>
      </c>
      <c r="D39" t="s">
        <v>525</v>
      </c>
      <c r="E39">
        <v>193</v>
      </c>
      <c r="G39" t="str">
        <f t="shared" si="0"/>
        <v>Conirostrum albifrons</v>
      </c>
    </row>
    <row r="40" spans="1:7" x14ac:dyDescent="0.3">
      <c r="A40" t="s">
        <v>531</v>
      </c>
      <c r="B40">
        <v>8</v>
      </c>
      <c r="D40" t="s">
        <v>531</v>
      </c>
      <c r="E40">
        <v>196</v>
      </c>
      <c r="G40" t="str">
        <f t="shared" si="0"/>
        <v>Conirostrum sitticolor</v>
      </c>
    </row>
    <row r="41" spans="1:7" x14ac:dyDescent="0.3">
      <c r="A41" t="s">
        <v>544</v>
      </c>
      <c r="B41">
        <v>1</v>
      </c>
      <c r="D41" t="s">
        <v>544</v>
      </c>
      <c r="E41">
        <v>202</v>
      </c>
      <c r="G41" t="str">
        <f t="shared" si="0"/>
        <v>Contopus fumigatus</v>
      </c>
    </row>
    <row r="42" spans="1:7" x14ac:dyDescent="0.3">
      <c r="A42" t="s">
        <v>596</v>
      </c>
      <c r="B42">
        <v>11</v>
      </c>
      <c r="D42" t="s">
        <v>596</v>
      </c>
      <c r="E42">
        <v>227</v>
      </c>
      <c r="G42" t="str">
        <f t="shared" si="0"/>
        <v>Cyanolyca armillata</v>
      </c>
    </row>
    <row r="43" spans="1:7" x14ac:dyDescent="0.3">
      <c r="A43" t="s">
        <v>601</v>
      </c>
      <c r="B43">
        <v>1</v>
      </c>
      <c r="D43" t="s">
        <v>601</v>
      </c>
      <c r="E43">
        <v>229</v>
      </c>
      <c r="G43" t="str">
        <f t="shared" si="0"/>
        <v>Cyclarhis nigrirostris</v>
      </c>
    </row>
    <row r="44" spans="1:7" x14ac:dyDescent="0.3">
      <c r="A44" t="s">
        <v>621</v>
      </c>
      <c r="B44">
        <v>3</v>
      </c>
      <c r="D44" t="s">
        <v>621</v>
      </c>
      <c r="E44">
        <v>239</v>
      </c>
      <c r="G44" t="str">
        <f t="shared" si="0"/>
        <v>Dendrocincla tyrannina</v>
      </c>
    </row>
    <row r="45" spans="1:7" x14ac:dyDescent="0.3">
      <c r="A45" t="s">
        <v>635</v>
      </c>
      <c r="B45">
        <v>5</v>
      </c>
      <c r="D45" t="s">
        <v>635</v>
      </c>
      <c r="E45">
        <v>245</v>
      </c>
      <c r="G45" t="str">
        <f t="shared" si="0"/>
        <v>Diglossa albilatera</v>
      </c>
    </row>
    <row r="46" spans="1:7" x14ac:dyDescent="0.3">
      <c r="A46" t="s">
        <v>639</v>
      </c>
      <c r="B46">
        <v>10</v>
      </c>
      <c r="D46" t="s">
        <v>639</v>
      </c>
      <c r="E46">
        <v>247</v>
      </c>
      <c r="G46" t="str">
        <f t="shared" si="0"/>
        <v>Diglossa cyanea</v>
      </c>
    </row>
    <row r="47" spans="1:7" x14ac:dyDescent="0.3">
      <c r="A47" t="s">
        <v>641</v>
      </c>
      <c r="B47">
        <v>2</v>
      </c>
      <c r="D47" t="s">
        <v>641</v>
      </c>
      <c r="E47">
        <v>248</v>
      </c>
      <c r="G47" t="str">
        <f t="shared" si="0"/>
        <v>Diglossa humeralis</v>
      </c>
    </row>
    <row r="48" spans="1:7" x14ac:dyDescent="0.3">
      <c r="A48" t="s">
        <v>645</v>
      </c>
      <c r="B48">
        <v>1</v>
      </c>
      <c r="D48" t="s">
        <v>645</v>
      </c>
      <c r="E48">
        <v>250</v>
      </c>
      <c r="G48" t="str">
        <f t="shared" si="0"/>
        <v>Diglossa sittoides</v>
      </c>
    </row>
    <row r="49" spans="1:7" x14ac:dyDescent="0.3">
      <c r="A49" t="s">
        <v>682</v>
      </c>
      <c r="B49">
        <v>2</v>
      </c>
      <c r="D49" t="s">
        <v>682</v>
      </c>
      <c r="E49">
        <v>269</v>
      </c>
      <c r="G49" t="str">
        <f t="shared" si="0"/>
        <v>Elaenia chiriquensis</v>
      </c>
    </row>
    <row r="50" spans="1:7" x14ac:dyDescent="0.3">
      <c r="A50" t="s">
        <v>686</v>
      </c>
      <c r="B50">
        <v>1</v>
      </c>
      <c r="D50" t="s">
        <v>686</v>
      </c>
      <c r="E50">
        <v>271</v>
      </c>
      <c r="G50" t="str">
        <f t="shared" si="0"/>
        <v>Elaenia frantzii</v>
      </c>
    </row>
    <row r="51" spans="1:7" x14ac:dyDescent="0.3">
      <c r="A51" t="s">
        <v>694</v>
      </c>
      <c r="B51">
        <v>1</v>
      </c>
      <c r="D51" t="s">
        <v>694</v>
      </c>
      <c r="E51">
        <v>275</v>
      </c>
      <c r="G51" t="str">
        <f t="shared" si="0"/>
        <v>Elanoides forficatus</v>
      </c>
    </row>
    <row r="52" spans="1:7" x14ac:dyDescent="0.3">
      <c r="A52" t="s">
        <v>704</v>
      </c>
      <c r="B52">
        <v>2</v>
      </c>
      <c r="D52" t="s">
        <v>704</v>
      </c>
      <c r="E52">
        <v>280</v>
      </c>
      <c r="G52" t="str">
        <f t="shared" si="0"/>
        <v>Ensifera ensifera</v>
      </c>
    </row>
    <row r="53" spans="1:7" x14ac:dyDescent="0.3">
      <c r="A53" t="s">
        <v>710</v>
      </c>
      <c r="B53">
        <v>19</v>
      </c>
      <c r="D53" t="s">
        <v>710</v>
      </c>
      <c r="E53">
        <v>283</v>
      </c>
      <c r="G53" t="str">
        <f t="shared" si="0"/>
        <v>Eriocnemis derbyi</v>
      </c>
    </row>
    <row r="54" spans="1:7" x14ac:dyDescent="0.3">
      <c r="A54" t="s">
        <v>738</v>
      </c>
      <c r="B54">
        <v>2</v>
      </c>
      <c r="D54" t="s">
        <v>738</v>
      </c>
      <c r="E54">
        <v>298</v>
      </c>
      <c r="G54" t="str">
        <f t="shared" si="0"/>
        <v>Falco sparverius</v>
      </c>
    </row>
    <row r="55" spans="1:7" x14ac:dyDescent="0.3">
      <c r="A55" t="s">
        <v>1808</v>
      </c>
      <c r="B55">
        <v>4</v>
      </c>
      <c r="D55" t="s">
        <v>787</v>
      </c>
      <c r="E55">
        <v>324</v>
      </c>
      <c r="G55" t="e">
        <f>VLOOKUP(A55,D:E,1,FALSE)</f>
        <v>#N/A</v>
      </c>
    </row>
    <row r="56" spans="1:7" x14ac:dyDescent="0.3">
      <c r="A56" t="s">
        <v>787</v>
      </c>
      <c r="B56">
        <v>10</v>
      </c>
      <c r="D56" t="s">
        <v>789</v>
      </c>
      <c r="E56">
        <v>325</v>
      </c>
      <c r="G56" t="str">
        <f t="shared" si="0"/>
        <v>Grallaria milleri</v>
      </c>
    </row>
    <row r="57" spans="1:7" x14ac:dyDescent="0.3">
      <c r="A57" t="s">
        <v>789</v>
      </c>
      <c r="B57">
        <v>10</v>
      </c>
      <c r="D57" t="s">
        <v>791</v>
      </c>
      <c r="E57">
        <v>326</v>
      </c>
      <c r="G57" t="str">
        <f t="shared" si="0"/>
        <v>Grallaria nuchalis</v>
      </c>
    </row>
    <row r="58" spans="1:7" x14ac:dyDescent="0.3">
      <c r="A58" t="s">
        <v>791</v>
      </c>
      <c r="B58">
        <v>2</v>
      </c>
      <c r="D58" t="s">
        <v>793</v>
      </c>
      <c r="E58">
        <v>327</v>
      </c>
      <c r="G58" t="str">
        <f t="shared" si="0"/>
        <v>Grallaria ruficapilla</v>
      </c>
    </row>
    <row r="59" spans="1:7" x14ac:dyDescent="0.3">
      <c r="A59" t="s">
        <v>793</v>
      </c>
      <c r="B59">
        <v>4</v>
      </c>
      <c r="D59" t="s">
        <v>797</v>
      </c>
      <c r="E59">
        <v>329</v>
      </c>
      <c r="G59" t="str">
        <f t="shared" si="0"/>
        <v>Grallaria rufocinerea</v>
      </c>
    </row>
    <row r="60" spans="1:7" x14ac:dyDescent="0.3">
      <c r="A60" t="s">
        <v>797</v>
      </c>
      <c r="B60">
        <v>2</v>
      </c>
      <c r="D60" t="s">
        <v>803</v>
      </c>
      <c r="E60">
        <v>332</v>
      </c>
      <c r="G60" t="str">
        <f t="shared" si="0"/>
        <v>Grallaria squamigera</v>
      </c>
    </row>
    <row r="61" spans="1:7" x14ac:dyDescent="0.3">
      <c r="A61" t="s">
        <v>803</v>
      </c>
      <c r="B61">
        <v>1</v>
      </c>
      <c r="D61" t="s">
        <v>815</v>
      </c>
      <c r="E61">
        <v>339</v>
      </c>
      <c r="G61" t="str">
        <f t="shared" si="0"/>
        <v>Grallaricula nana</v>
      </c>
    </row>
    <row r="62" spans="1:7" x14ac:dyDescent="0.3">
      <c r="A62" t="s">
        <v>815</v>
      </c>
      <c r="B62">
        <v>6</v>
      </c>
      <c r="D62" t="s">
        <v>817</v>
      </c>
      <c r="E62">
        <v>340</v>
      </c>
      <c r="G62" t="str">
        <f t="shared" si="0"/>
        <v>Hapalopsittaca fuertesi</v>
      </c>
    </row>
    <row r="63" spans="1:7" x14ac:dyDescent="0.3">
      <c r="A63" t="s">
        <v>817</v>
      </c>
      <c r="B63">
        <v>3</v>
      </c>
      <c r="D63" t="s">
        <v>821</v>
      </c>
      <c r="E63">
        <v>342</v>
      </c>
      <c r="G63" t="str">
        <f t="shared" si="0"/>
        <v>Haplophaedia aureliae</v>
      </c>
    </row>
    <row r="64" spans="1:7" x14ac:dyDescent="0.3">
      <c r="A64" t="s">
        <v>821</v>
      </c>
      <c r="B64">
        <v>33</v>
      </c>
      <c r="D64" t="s">
        <v>835</v>
      </c>
      <c r="E64">
        <v>348</v>
      </c>
      <c r="G64" t="str">
        <f t="shared" si="0"/>
        <v>Heliangelus exortis</v>
      </c>
    </row>
    <row r="65" spans="1:7" x14ac:dyDescent="0.3">
      <c r="A65" t="s">
        <v>835</v>
      </c>
      <c r="B65">
        <v>2</v>
      </c>
      <c r="D65" t="s">
        <v>841</v>
      </c>
      <c r="E65">
        <v>351</v>
      </c>
      <c r="G65" t="str">
        <f t="shared" si="0"/>
        <v>Hellmayrea gularis</v>
      </c>
    </row>
    <row r="66" spans="1:7" x14ac:dyDescent="0.3">
      <c r="A66" t="s">
        <v>841</v>
      </c>
      <c r="B66">
        <v>3</v>
      </c>
      <c r="D66" t="s">
        <v>849</v>
      </c>
      <c r="E66">
        <v>355</v>
      </c>
      <c r="G66" t="str">
        <f t="shared" si="0"/>
        <v>Hemitriccus granadensis</v>
      </c>
    </row>
    <row r="67" spans="1:7" x14ac:dyDescent="0.3">
      <c r="A67" t="s">
        <v>849</v>
      </c>
      <c r="B67">
        <v>6</v>
      </c>
      <c r="D67" t="s">
        <v>894</v>
      </c>
      <c r="E67">
        <v>379</v>
      </c>
      <c r="G67" t="str">
        <f t="shared" ref="G67:G130" si="1">VLOOKUP(A67,D:E,1,FALSE)</f>
        <v>Henicorhina leucophrys</v>
      </c>
    </row>
    <row r="68" spans="1:7" x14ac:dyDescent="0.3">
      <c r="A68" t="s">
        <v>894</v>
      </c>
      <c r="B68">
        <v>3</v>
      </c>
      <c r="D68" t="s">
        <v>898</v>
      </c>
      <c r="E68">
        <v>381</v>
      </c>
      <c r="G68" t="str">
        <f t="shared" si="1"/>
        <v>Kleinothraupis atropileus</v>
      </c>
    </row>
    <row r="69" spans="1:7" x14ac:dyDescent="0.3">
      <c r="A69" t="s">
        <v>898</v>
      </c>
      <c r="B69">
        <v>3</v>
      </c>
      <c r="D69" t="s">
        <v>912</v>
      </c>
      <c r="E69">
        <v>389</v>
      </c>
      <c r="G69" t="str">
        <f t="shared" si="1"/>
        <v>Lafresnaya lafresnayi</v>
      </c>
    </row>
    <row r="70" spans="1:7" x14ac:dyDescent="0.3">
      <c r="A70" t="s">
        <v>912</v>
      </c>
      <c r="B70">
        <v>6</v>
      </c>
      <c r="D70" t="s">
        <v>936</v>
      </c>
      <c r="E70">
        <v>401</v>
      </c>
      <c r="G70" t="str">
        <f t="shared" si="1"/>
        <v>Lepidocolaptes lacrymiger</v>
      </c>
    </row>
    <row r="71" spans="1:7" x14ac:dyDescent="0.3">
      <c r="A71" t="s">
        <v>936</v>
      </c>
      <c r="B71">
        <v>1</v>
      </c>
      <c r="D71" t="s">
        <v>962</v>
      </c>
      <c r="E71">
        <v>416</v>
      </c>
      <c r="G71" t="str">
        <f t="shared" si="1"/>
        <v>Lipaugus fuscocinereus</v>
      </c>
    </row>
    <row r="72" spans="1:7" x14ac:dyDescent="0.3">
      <c r="A72" t="s">
        <v>962</v>
      </c>
      <c r="B72">
        <v>5</v>
      </c>
      <c r="D72" t="s">
        <v>966</v>
      </c>
      <c r="E72">
        <v>418</v>
      </c>
      <c r="G72" t="str">
        <f t="shared" si="1"/>
        <v>Margarornis squamiger</v>
      </c>
    </row>
    <row r="73" spans="1:7" x14ac:dyDescent="0.3">
      <c r="A73" t="s">
        <v>966</v>
      </c>
      <c r="B73">
        <v>3</v>
      </c>
      <c r="D73" t="s">
        <v>970</v>
      </c>
      <c r="E73">
        <v>420</v>
      </c>
      <c r="G73" t="str">
        <f t="shared" si="1"/>
        <v>Mecocerculus leucophrys</v>
      </c>
    </row>
    <row r="74" spans="1:7" x14ac:dyDescent="0.3">
      <c r="A74" t="s">
        <v>970</v>
      </c>
      <c r="B74">
        <v>5</v>
      </c>
      <c r="D74" t="s">
        <v>984</v>
      </c>
      <c r="E74">
        <v>427</v>
      </c>
      <c r="G74" t="str">
        <f t="shared" si="1"/>
        <v>Mecocerculus stictopterus</v>
      </c>
    </row>
    <row r="75" spans="1:7" x14ac:dyDescent="0.3">
      <c r="A75" t="s">
        <v>984</v>
      </c>
      <c r="B75">
        <v>2</v>
      </c>
      <c r="D75" t="s">
        <v>995</v>
      </c>
      <c r="E75">
        <v>432</v>
      </c>
      <c r="G75" t="str">
        <f t="shared" si="1"/>
        <v>Melanerpes formicivorus</v>
      </c>
    </row>
    <row r="76" spans="1:7" x14ac:dyDescent="0.3">
      <c r="A76" t="s">
        <v>995</v>
      </c>
      <c r="B76">
        <v>11</v>
      </c>
      <c r="D76" t="s">
        <v>1019</v>
      </c>
      <c r="E76">
        <v>444</v>
      </c>
      <c r="G76" t="str">
        <f t="shared" si="1"/>
        <v>Metallura tyrianthina</v>
      </c>
    </row>
    <row r="77" spans="1:7" x14ac:dyDescent="0.3">
      <c r="A77" t="s">
        <v>1019</v>
      </c>
      <c r="B77">
        <v>2</v>
      </c>
      <c r="D77" t="s">
        <v>1030</v>
      </c>
      <c r="E77">
        <v>449</v>
      </c>
      <c r="G77" t="str">
        <f t="shared" si="1"/>
        <v>Mionectes striaticollis</v>
      </c>
    </row>
    <row r="78" spans="1:7" x14ac:dyDescent="0.3">
      <c r="A78" t="s">
        <v>1030</v>
      </c>
      <c r="B78">
        <v>2</v>
      </c>
      <c r="D78" t="s">
        <v>1051</v>
      </c>
      <c r="E78">
        <v>459</v>
      </c>
      <c r="G78" t="str">
        <f t="shared" si="1"/>
        <v>Momotus aequatorialis</v>
      </c>
    </row>
    <row r="79" spans="1:7" x14ac:dyDescent="0.3">
      <c r="A79" t="s">
        <v>1051</v>
      </c>
      <c r="B79">
        <v>3</v>
      </c>
      <c r="D79" t="s">
        <v>1066</v>
      </c>
      <c r="E79">
        <v>466</v>
      </c>
      <c r="G79" t="str">
        <f t="shared" si="1"/>
        <v>Myiarchus cephalotes</v>
      </c>
    </row>
    <row r="80" spans="1:7" x14ac:dyDescent="0.3">
      <c r="A80" t="s">
        <v>1066</v>
      </c>
      <c r="B80">
        <v>1</v>
      </c>
      <c r="D80" t="s">
        <v>1068</v>
      </c>
      <c r="E80">
        <v>467</v>
      </c>
      <c r="G80" t="str">
        <f t="shared" si="1"/>
        <v>Myioborus miniatus</v>
      </c>
    </row>
    <row r="81" spans="1:7" x14ac:dyDescent="0.3">
      <c r="A81" t="s">
        <v>1068</v>
      </c>
      <c r="B81">
        <v>17</v>
      </c>
      <c r="D81" t="s">
        <v>1070</v>
      </c>
      <c r="E81">
        <v>468</v>
      </c>
      <c r="G81" t="str">
        <f t="shared" si="1"/>
        <v>Myioborus ornatus</v>
      </c>
    </row>
    <row r="82" spans="1:7" x14ac:dyDescent="0.3">
      <c r="A82" t="s">
        <v>1070</v>
      </c>
      <c r="B82">
        <v>1</v>
      </c>
      <c r="D82" t="s">
        <v>1082</v>
      </c>
      <c r="E82">
        <v>474</v>
      </c>
      <c r="G82" t="str">
        <f t="shared" si="1"/>
        <v>Myiodynastes chrysocephalus</v>
      </c>
    </row>
    <row r="83" spans="1:7" x14ac:dyDescent="0.3">
      <c r="A83" t="s">
        <v>1082</v>
      </c>
      <c r="B83">
        <v>2</v>
      </c>
      <c r="D83" t="s">
        <v>1086</v>
      </c>
      <c r="E83">
        <v>476</v>
      </c>
      <c r="G83" t="str">
        <f t="shared" si="1"/>
        <v>Myiophobus flavicans</v>
      </c>
    </row>
    <row r="84" spans="1:7" x14ac:dyDescent="0.3">
      <c r="A84" t="s">
        <v>1086</v>
      </c>
      <c r="B84">
        <v>4</v>
      </c>
      <c r="D84" t="s">
        <v>1090</v>
      </c>
      <c r="E84">
        <v>479</v>
      </c>
      <c r="G84" t="str">
        <f t="shared" si="1"/>
        <v>Myiotheretes fumigatus</v>
      </c>
    </row>
    <row r="85" spans="1:7" x14ac:dyDescent="0.3">
      <c r="A85" t="s">
        <v>1090</v>
      </c>
      <c r="B85">
        <v>3</v>
      </c>
      <c r="D85" t="s">
        <v>1094</v>
      </c>
      <c r="E85">
        <v>481</v>
      </c>
      <c r="G85" t="str">
        <f t="shared" si="1"/>
        <v>Myiothlypis coronata</v>
      </c>
    </row>
    <row r="86" spans="1:7" x14ac:dyDescent="0.3">
      <c r="A86" t="s">
        <v>1094</v>
      </c>
      <c r="B86">
        <v>2</v>
      </c>
      <c r="D86" t="s">
        <v>1106</v>
      </c>
      <c r="E86">
        <v>487</v>
      </c>
      <c r="G86" t="str">
        <f t="shared" si="1"/>
        <v>Myiothlypis luteoviridis</v>
      </c>
    </row>
    <row r="87" spans="1:7" x14ac:dyDescent="0.3">
      <c r="A87" t="s">
        <v>1106</v>
      </c>
      <c r="B87">
        <v>3</v>
      </c>
      <c r="D87" t="s">
        <v>1153</v>
      </c>
      <c r="E87">
        <v>511</v>
      </c>
      <c r="G87" t="str">
        <f t="shared" si="1"/>
        <v>Myornis senilis</v>
      </c>
    </row>
    <row r="88" spans="1:7" x14ac:dyDescent="0.3">
      <c r="A88" t="s">
        <v>1153</v>
      </c>
      <c r="B88">
        <v>2</v>
      </c>
      <c r="D88" t="s">
        <v>1155</v>
      </c>
      <c r="E88">
        <v>512</v>
      </c>
      <c r="G88" t="str">
        <f t="shared" si="1"/>
        <v>Ochthoeca cinnamomeiventris</v>
      </c>
    </row>
    <row r="89" spans="1:7" x14ac:dyDescent="0.3">
      <c r="A89" t="s">
        <v>1155</v>
      </c>
      <c r="B89">
        <v>4</v>
      </c>
      <c r="D89" t="s">
        <v>1161</v>
      </c>
      <c r="E89">
        <v>515</v>
      </c>
      <c r="G89" t="str">
        <f t="shared" si="1"/>
        <v>Ochthoeca diadema</v>
      </c>
    </row>
    <row r="90" spans="1:7" x14ac:dyDescent="0.3">
      <c r="A90" t="s">
        <v>1161</v>
      </c>
      <c r="B90">
        <v>16</v>
      </c>
      <c r="D90" t="s">
        <v>1171</v>
      </c>
      <c r="E90">
        <v>520</v>
      </c>
      <c r="G90" t="str">
        <f t="shared" si="1"/>
        <v>Ochthoeca rufipectoralis</v>
      </c>
    </row>
    <row r="91" spans="1:7" x14ac:dyDescent="0.3">
      <c r="A91" t="s">
        <v>1171</v>
      </c>
      <c r="B91">
        <v>23</v>
      </c>
      <c r="D91" t="s">
        <v>1214</v>
      </c>
      <c r="E91">
        <v>540</v>
      </c>
      <c r="G91" t="str">
        <f t="shared" si="1"/>
        <v>Ognorhynchus icterotis</v>
      </c>
    </row>
    <row r="92" spans="1:7" x14ac:dyDescent="0.3">
      <c r="A92" t="s">
        <v>1214</v>
      </c>
      <c r="B92">
        <v>2</v>
      </c>
      <c r="D92" t="s">
        <v>1220</v>
      </c>
      <c r="E92">
        <v>543</v>
      </c>
      <c r="G92" t="str">
        <f t="shared" si="1"/>
        <v>Parkesia noveboracensis</v>
      </c>
    </row>
    <row r="93" spans="1:7" x14ac:dyDescent="0.3">
      <c r="A93" t="s">
        <v>1220</v>
      </c>
      <c r="B93">
        <v>3</v>
      </c>
      <c r="D93" t="s">
        <v>1292</v>
      </c>
      <c r="E93">
        <v>578</v>
      </c>
      <c r="G93" t="str">
        <f t="shared" si="1"/>
        <v>Patagioenas fasciata</v>
      </c>
    </row>
    <row r="94" spans="1:7" x14ac:dyDescent="0.3">
      <c r="A94" t="s">
        <v>1292</v>
      </c>
      <c r="B94">
        <v>1</v>
      </c>
      <c r="D94" t="s">
        <v>1303</v>
      </c>
      <c r="E94">
        <v>583</v>
      </c>
      <c r="G94" t="str">
        <f t="shared" si="1"/>
        <v>Phylloscartes ophthalmicus</v>
      </c>
    </row>
    <row r="95" spans="1:7" x14ac:dyDescent="0.3">
      <c r="A95" t="s">
        <v>1303</v>
      </c>
      <c r="B95">
        <v>2</v>
      </c>
      <c r="D95" t="s">
        <v>1309</v>
      </c>
      <c r="E95">
        <v>586</v>
      </c>
      <c r="G95" t="str">
        <f t="shared" si="1"/>
        <v>Picumnus olivaceus</v>
      </c>
    </row>
    <row r="96" spans="1:7" x14ac:dyDescent="0.3">
      <c r="A96" t="s">
        <v>1309</v>
      </c>
      <c r="B96">
        <v>2</v>
      </c>
      <c r="D96" t="s">
        <v>1313</v>
      </c>
      <c r="E96">
        <v>588</v>
      </c>
      <c r="G96" t="str">
        <f t="shared" si="1"/>
        <v>Pionus chalcopterus</v>
      </c>
    </row>
    <row r="97" spans="1:7" x14ac:dyDescent="0.3">
      <c r="A97" t="s">
        <v>1313</v>
      </c>
      <c r="B97">
        <v>1</v>
      </c>
      <c r="D97" t="s">
        <v>1321</v>
      </c>
      <c r="E97">
        <v>592</v>
      </c>
      <c r="G97" t="str">
        <f t="shared" si="1"/>
        <v>Pionus tumultuosus</v>
      </c>
    </row>
    <row r="98" spans="1:7" x14ac:dyDescent="0.3">
      <c r="A98" t="s">
        <v>1321</v>
      </c>
      <c r="B98">
        <v>1</v>
      </c>
      <c r="D98" t="s">
        <v>1333</v>
      </c>
      <c r="E98">
        <v>599</v>
      </c>
      <c r="G98" t="str">
        <f t="shared" si="1"/>
        <v>Pipreola arcuata</v>
      </c>
    </row>
    <row r="99" spans="1:7" x14ac:dyDescent="0.3">
      <c r="A99" t="s">
        <v>1333</v>
      </c>
      <c r="B99">
        <v>2</v>
      </c>
      <c r="D99" t="s">
        <v>1349</v>
      </c>
      <c r="E99">
        <v>608</v>
      </c>
      <c r="G99" t="str">
        <f t="shared" si="1"/>
        <v>Piranga rubriceps</v>
      </c>
    </row>
    <row r="100" spans="1:7" x14ac:dyDescent="0.3">
      <c r="A100" t="s">
        <v>1349</v>
      </c>
      <c r="B100">
        <v>1</v>
      </c>
      <c r="D100" t="s">
        <v>1367</v>
      </c>
      <c r="E100">
        <v>617</v>
      </c>
      <c r="G100" t="str">
        <f t="shared" si="1"/>
        <v>Poecilotriccus ruficeps</v>
      </c>
    </row>
    <row r="101" spans="1:7" x14ac:dyDescent="0.3">
      <c r="A101" t="s">
        <v>1367</v>
      </c>
      <c r="B101">
        <v>1</v>
      </c>
      <c r="D101" t="s">
        <v>1375</v>
      </c>
      <c r="E101">
        <v>621</v>
      </c>
      <c r="G101" t="str">
        <f t="shared" si="1"/>
        <v>Psarocolius angustifrons</v>
      </c>
    </row>
    <row r="102" spans="1:7" x14ac:dyDescent="0.3">
      <c r="A102" t="s">
        <v>1375</v>
      </c>
      <c r="B102">
        <v>4</v>
      </c>
      <c r="D102" t="s">
        <v>1377</v>
      </c>
      <c r="E102">
        <v>622</v>
      </c>
      <c r="G102" t="str">
        <f t="shared" si="1"/>
        <v>Pseudocolaptes boissonneautii</v>
      </c>
    </row>
    <row r="103" spans="1:7" x14ac:dyDescent="0.3">
      <c r="A103" t="s">
        <v>1377</v>
      </c>
      <c r="B103">
        <v>1</v>
      </c>
      <c r="D103" t="s">
        <v>1396</v>
      </c>
      <c r="E103">
        <v>631</v>
      </c>
      <c r="G103" t="str">
        <f t="shared" si="1"/>
        <v>Pseudospingus verticalis</v>
      </c>
    </row>
    <row r="104" spans="1:7" x14ac:dyDescent="0.3">
      <c r="A104" t="s">
        <v>1396</v>
      </c>
      <c r="B104">
        <v>2</v>
      </c>
      <c r="D104" t="s">
        <v>1406</v>
      </c>
      <c r="E104">
        <v>637</v>
      </c>
      <c r="G104" t="str">
        <f t="shared" si="1"/>
        <v>Pygochelidon cyanoleuca</v>
      </c>
    </row>
    <row r="105" spans="1:7" x14ac:dyDescent="0.3">
      <c r="A105" t="s">
        <v>1406</v>
      </c>
      <c r="B105">
        <v>2</v>
      </c>
      <c r="D105" t="s">
        <v>1431</v>
      </c>
      <c r="E105">
        <v>649</v>
      </c>
      <c r="G105" t="str">
        <f t="shared" si="1"/>
        <v>Pyrrhomyias cinnamomeus</v>
      </c>
    </row>
    <row r="106" spans="1:7" x14ac:dyDescent="0.3">
      <c r="A106" t="s">
        <v>1431</v>
      </c>
      <c r="B106">
        <v>3</v>
      </c>
      <c r="D106" t="s">
        <v>1461</v>
      </c>
      <c r="E106">
        <v>664</v>
      </c>
      <c r="G106" t="str">
        <f t="shared" si="1"/>
        <v>Ramphomicron microrhynchum</v>
      </c>
    </row>
    <row r="107" spans="1:7" x14ac:dyDescent="0.3">
      <c r="A107" t="s">
        <v>1461</v>
      </c>
      <c r="B107">
        <v>1</v>
      </c>
      <c r="D107" t="s">
        <v>1468</v>
      </c>
      <c r="E107">
        <v>667</v>
      </c>
      <c r="G107" t="str">
        <f t="shared" si="1"/>
        <v>Saltator striatipectus</v>
      </c>
    </row>
    <row r="108" spans="1:7" x14ac:dyDescent="0.3">
      <c r="A108" t="s">
        <v>1468</v>
      </c>
      <c r="B108">
        <v>4</v>
      </c>
      <c r="D108" t="s">
        <v>1483</v>
      </c>
      <c r="E108">
        <v>675</v>
      </c>
      <c r="G108" t="str">
        <f t="shared" si="1"/>
        <v>Sayornis nigricans</v>
      </c>
    </row>
    <row r="109" spans="1:7" x14ac:dyDescent="0.3">
      <c r="A109" t="s">
        <v>1483</v>
      </c>
      <c r="B109">
        <v>1</v>
      </c>
      <c r="D109" t="s">
        <v>1487</v>
      </c>
      <c r="E109">
        <v>677</v>
      </c>
      <c r="G109" t="str">
        <f t="shared" si="1"/>
        <v>Scytalopus atratus</v>
      </c>
    </row>
    <row r="110" spans="1:7" x14ac:dyDescent="0.3">
      <c r="A110" t="s">
        <v>1487</v>
      </c>
      <c r="B110">
        <v>1</v>
      </c>
      <c r="D110" t="s">
        <v>1489</v>
      </c>
      <c r="E110">
        <v>678</v>
      </c>
      <c r="G110" t="str">
        <f t="shared" si="1"/>
        <v>Scytalopus latrans</v>
      </c>
    </row>
    <row r="111" spans="1:7" x14ac:dyDescent="0.3">
      <c r="A111" t="s">
        <v>1489</v>
      </c>
      <c r="B111">
        <v>1</v>
      </c>
      <c r="D111" t="s">
        <v>1501</v>
      </c>
      <c r="E111">
        <v>684</v>
      </c>
      <c r="G111" t="str">
        <f t="shared" si="1"/>
        <v>Scytalopus micropterus</v>
      </c>
    </row>
    <row r="112" spans="1:7" x14ac:dyDescent="0.3">
      <c r="A112" t="s">
        <v>1501</v>
      </c>
      <c r="B112">
        <v>4</v>
      </c>
      <c r="D112" t="s">
        <v>1505</v>
      </c>
      <c r="E112">
        <v>686</v>
      </c>
      <c r="G112" t="str">
        <f t="shared" si="1"/>
        <v>Serpophaga cinerea</v>
      </c>
    </row>
    <row r="113" spans="1:7" x14ac:dyDescent="0.3">
      <c r="A113" t="s">
        <v>1505</v>
      </c>
      <c r="B113">
        <v>1</v>
      </c>
      <c r="D113" t="s">
        <v>1524</v>
      </c>
      <c r="E113">
        <v>695</v>
      </c>
      <c r="G113" t="str">
        <f t="shared" si="1"/>
        <v>Setophaga fusca</v>
      </c>
    </row>
    <row r="114" spans="1:7" x14ac:dyDescent="0.3">
      <c r="A114" t="s">
        <v>1524</v>
      </c>
      <c r="B114">
        <v>2</v>
      </c>
      <c r="D114" t="s">
        <v>1530</v>
      </c>
      <c r="E114">
        <v>698</v>
      </c>
      <c r="G114" t="str">
        <f t="shared" si="1"/>
        <v>Sphenopsis frontalis</v>
      </c>
    </row>
    <row r="115" spans="1:7" x14ac:dyDescent="0.3">
      <c r="A115" t="s">
        <v>1530</v>
      </c>
      <c r="B115">
        <v>1</v>
      </c>
      <c r="D115" t="s">
        <v>1566</v>
      </c>
      <c r="E115">
        <v>716</v>
      </c>
      <c r="G115" t="str">
        <f t="shared" si="1"/>
        <v>Spinus psaltria</v>
      </c>
    </row>
    <row r="116" spans="1:7" x14ac:dyDescent="0.3">
      <c r="A116" t="s">
        <v>1566</v>
      </c>
      <c r="B116">
        <v>2</v>
      </c>
      <c r="D116" t="s">
        <v>1580</v>
      </c>
      <c r="E116">
        <v>723</v>
      </c>
      <c r="G116" t="str">
        <f t="shared" si="1"/>
        <v>Stelgidopteryx ruficollis</v>
      </c>
    </row>
    <row r="117" spans="1:7" x14ac:dyDescent="0.3">
      <c r="A117" t="s">
        <v>1580</v>
      </c>
      <c r="B117">
        <v>1</v>
      </c>
      <c r="D117" t="s">
        <v>1590</v>
      </c>
      <c r="E117">
        <v>728</v>
      </c>
      <c r="G117" t="str">
        <f t="shared" si="1"/>
        <v>Streptoprocne zonaris</v>
      </c>
    </row>
    <row r="118" spans="1:7" x14ac:dyDescent="0.3">
      <c r="A118" t="s">
        <v>1590</v>
      </c>
      <c r="B118">
        <v>4</v>
      </c>
      <c r="D118" t="s">
        <v>1604</v>
      </c>
      <c r="E118">
        <v>736</v>
      </c>
      <c r="G118" t="str">
        <f t="shared" si="1"/>
        <v>Synallaxis azarae</v>
      </c>
    </row>
    <row r="119" spans="1:7" x14ac:dyDescent="0.3">
      <c r="A119" t="s">
        <v>1604</v>
      </c>
      <c r="B119">
        <v>10</v>
      </c>
      <c r="D119" t="s">
        <v>1638</v>
      </c>
      <c r="E119">
        <v>755</v>
      </c>
      <c r="G119" t="str">
        <f t="shared" si="1"/>
        <v>Systellura longirostris</v>
      </c>
    </row>
    <row r="120" spans="1:7" x14ac:dyDescent="0.3">
      <c r="A120" t="s">
        <v>1638</v>
      </c>
      <c r="B120">
        <v>4</v>
      </c>
      <c r="D120" t="s">
        <v>1668</v>
      </c>
      <c r="E120">
        <v>771</v>
      </c>
      <c r="G120" t="str">
        <f t="shared" si="1"/>
        <v>Tangara vassorii</v>
      </c>
    </row>
    <row r="121" spans="1:7" x14ac:dyDescent="0.3">
      <c r="A121" t="s">
        <v>1668</v>
      </c>
      <c r="B121">
        <v>3</v>
      </c>
      <c r="D121" t="s">
        <v>1676</v>
      </c>
      <c r="E121">
        <v>775</v>
      </c>
      <c r="G121" t="str">
        <f t="shared" si="1"/>
        <v>Thlypopsis superciliaris</v>
      </c>
    </row>
    <row r="122" spans="1:7" x14ac:dyDescent="0.3">
      <c r="A122" t="s">
        <v>1676</v>
      </c>
      <c r="B122">
        <v>2</v>
      </c>
      <c r="D122" t="s">
        <v>1680</v>
      </c>
      <c r="E122">
        <v>778</v>
      </c>
      <c r="G122" t="str">
        <f t="shared" si="1"/>
        <v>Thripadectes flammulatus</v>
      </c>
    </row>
    <row r="123" spans="1:7" x14ac:dyDescent="0.3">
      <c r="A123" t="s">
        <v>1680</v>
      </c>
      <c r="B123">
        <v>1</v>
      </c>
      <c r="D123" t="s">
        <v>1710</v>
      </c>
      <c r="E123">
        <v>793</v>
      </c>
      <c r="G123" t="str">
        <f t="shared" si="1"/>
        <v>Tiaris olivaceus</v>
      </c>
    </row>
    <row r="124" spans="1:7" x14ac:dyDescent="0.3">
      <c r="A124" t="s">
        <v>1710</v>
      </c>
      <c r="B124">
        <v>3</v>
      </c>
      <c r="D124" t="s">
        <v>1712</v>
      </c>
      <c r="E124">
        <v>794</v>
      </c>
      <c r="G124" t="str">
        <f t="shared" si="1"/>
        <v>Troglodytes aedon</v>
      </c>
    </row>
    <row r="125" spans="1:7" x14ac:dyDescent="0.3">
      <c r="A125" t="s">
        <v>1712</v>
      </c>
      <c r="B125">
        <v>18</v>
      </c>
      <c r="D125" t="s">
        <v>1724</v>
      </c>
      <c r="E125">
        <v>800</v>
      </c>
      <c r="G125" t="str">
        <f t="shared" si="1"/>
        <v>Troglodytes solstitialis</v>
      </c>
    </row>
    <row r="126" spans="1:7" x14ac:dyDescent="0.3">
      <c r="A126" t="s">
        <v>1724</v>
      </c>
      <c r="B126">
        <v>10</v>
      </c>
      <c r="D126" t="s">
        <v>1734</v>
      </c>
      <c r="E126">
        <v>805</v>
      </c>
      <c r="G126" t="str">
        <f t="shared" si="1"/>
        <v>Trogon personatus</v>
      </c>
    </row>
    <row r="127" spans="1:7" x14ac:dyDescent="0.3">
      <c r="A127" t="s">
        <v>1734</v>
      </c>
      <c r="B127">
        <v>16</v>
      </c>
      <c r="D127" t="s">
        <v>1736</v>
      </c>
      <c r="E127">
        <v>806</v>
      </c>
      <c r="G127" t="str">
        <f t="shared" si="1"/>
        <v>Turdus fuscater</v>
      </c>
    </row>
    <row r="128" spans="1:7" x14ac:dyDescent="0.3">
      <c r="A128" t="s">
        <v>1736</v>
      </c>
      <c r="B128">
        <v>2</v>
      </c>
      <c r="D128" t="s">
        <v>1774</v>
      </c>
      <c r="E128">
        <v>825</v>
      </c>
      <c r="G128" t="str">
        <f t="shared" si="1"/>
        <v>Turdus ignobilis</v>
      </c>
    </row>
    <row r="129" spans="1:7" x14ac:dyDescent="0.3">
      <c r="A129" t="s">
        <v>1774</v>
      </c>
      <c r="B129">
        <v>2</v>
      </c>
      <c r="D129" t="s">
        <v>1776</v>
      </c>
      <c r="E129">
        <v>826</v>
      </c>
      <c r="G129" t="str">
        <f t="shared" si="1"/>
        <v>Xenops rutilans</v>
      </c>
    </row>
    <row r="130" spans="1:7" x14ac:dyDescent="0.3">
      <c r="A130" t="s">
        <v>1776</v>
      </c>
      <c r="B130">
        <v>2</v>
      </c>
      <c r="D130" t="s">
        <v>1789</v>
      </c>
      <c r="E130">
        <v>832</v>
      </c>
      <c r="G130" t="str">
        <f t="shared" si="1"/>
        <v>Xiphocolaptes promeropirhynchus</v>
      </c>
    </row>
    <row r="131" spans="1:7" x14ac:dyDescent="0.3">
      <c r="A131" t="s">
        <v>1789</v>
      </c>
      <c r="B131">
        <v>1</v>
      </c>
      <c r="D131" t="s">
        <v>1793</v>
      </c>
      <c r="E131">
        <v>834</v>
      </c>
      <c r="G131" t="str">
        <f t="shared" ref="G131:G133" si="2">VLOOKUP(A131,D:E,1,FALSE)</f>
        <v>Xiphorhynchus triangularis</v>
      </c>
    </row>
    <row r="132" spans="1:7" x14ac:dyDescent="0.3">
      <c r="A132" t="s">
        <v>1793</v>
      </c>
      <c r="B132">
        <v>1</v>
      </c>
      <c r="D132" t="s">
        <v>1799</v>
      </c>
      <c r="E132">
        <v>837</v>
      </c>
      <c r="G132" t="str">
        <f t="shared" si="2"/>
        <v>Zentrygon frenata</v>
      </c>
    </row>
    <row r="133" spans="1:7" x14ac:dyDescent="0.3">
      <c r="A133" t="s">
        <v>1799</v>
      </c>
      <c r="B133">
        <v>9</v>
      </c>
      <c r="G133" t="str">
        <f t="shared" si="2"/>
        <v>Zonotrichia capensis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workbookViewId="0">
      <selection activeCell="G2" sqref="G2:G156"/>
    </sheetView>
  </sheetViews>
  <sheetFormatPr baseColWidth="10" defaultColWidth="11.44140625" defaultRowHeight="14.4" x14ac:dyDescent="0.3"/>
  <cols>
    <col min="1" max="1" width="31.109375" bestFit="1" customWidth="1"/>
    <col min="4" max="4" width="31.1093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58</v>
      </c>
      <c r="B2">
        <v>4</v>
      </c>
      <c r="D2" t="s">
        <v>58</v>
      </c>
      <c r="E2">
        <v>1</v>
      </c>
      <c r="G2" t="str">
        <f>VLOOKUP(A2,D:E,1,FALSE)</f>
        <v>Aburria aburri</v>
      </c>
    </row>
    <row r="3" spans="1:7" x14ac:dyDescent="0.3">
      <c r="A3" t="s">
        <v>107</v>
      </c>
      <c r="B3">
        <v>26</v>
      </c>
      <c r="D3" t="s">
        <v>107</v>
      </c>
      <c r="E3">
        <v>9</v>
      </c>
      <c r="G3" t="str">
        <f t="shared" ref="G3:G66" si="0">VLOOKUP(A3,D:E,1,FALSE)</f>
        <v>Aglaiocercus kingii</v>
      </c>
    </row>
    <row r="4" spans="1:7" x14ac:dyDescent="0.3">
      <c r="A4" t="s">
        <v>125</v>
      </c>
      <c r="B4">
        <v>4</v>
      </c>
      <c r="D4" t="s">
        <v>125</v>
      </c>
      <c r="E4">
        <v>15</v>
      </c>
      <c r="G4" t="str">
        <f t="shared" si="0"/>
        <v>Amazona mercenarius</v>
      </c>
    </row>
    <row r="5" spans="1:7" x14ac:dyDescent="0.3">
      <c r="A5" t="s">
        <v>143</v>
      </c>
      <c r="B5">
        <v>12</v>
      </c>
      <c r="D5" t="s">
        <v>143</v>
      </c>
      <c r="E5">
        <v>21</v>
      </c>
      <c r="G5" t="str">
        <f t="shared" si="0"/>
        <v>Anabacerthia striaticollis</v>
      </c>
    </row>
    <row r="6" spans="1:7" x14ac:dyDescent="0.3">
      <c r="A6" t="s">
        <v>167</v>
      </c>
      <c r="B6">
        <v>16</v>
      </c>
      <c r="D6" t="s">
        <v>167</v>
      </c>
      <c r="E6">
        <v>30</v>
      </c>
      <c r="G6" t="str">
        <f t="shared" si="0"/>
        <v>Anisognathus somptuosus</v>
      </c>
    </row>
    <row r="7" spans="1:7" x14ac:dyDescent="0.3">
      <c r="A7" t="s">
        <v>195</v>
      </c>
      <c r="B7">
        <v>4</v>
      </c>
      <c r="D7" t="s">
        <v>195</v>
      </c>
      <c r="E7">
        <v>41</v>
      </c>
      <c r="G7" t="str">
        <f t="shared" si="0"/>
        <v>Arremon brunneinucha</v>
      </c>
    </row>
    <row r="8" spans="1:7" x14ac:dyDescent="0.3">
      <c r="A8" t="s">
        <v>211</v>
      </c>
      <c r="B8">
        <v>6</v>
      </c>
      <c r="D8" t="s">
        <v>211</v>
      </c>
      <c r="E8">
        <v>47</v>
      </c>
      <c r="G8" t="str">
        <f t="shared" si="0"/>
        <v>Atlapetes albinucha</v>
      </c>
    </row>
    <row r="9" spans="1:7" x14ac:dyDescent="0.3">
      <c r="A9" t="s">
        <v>217</v>
      </c>
      <c r="B9">
        <v>8</v>
      </c>
      <c r="D9" t="s">
        <v>217</v>
      </c>
      <c r="E9">
        <v>50</v>
      </c>
      <c r="G9" t="str">
        <f t="shared" si="0"/>
        <v>Atlapetes fuscoolivaceus</v>
      </c>
    </row>
    <row r="10" spans="1:7" x14ac:dyDescent="0.3">
      <c r="A10" t="s">
        <v>231</v>
      </c>
      <c r="B10">
        <v>3</v>
      </c>
      <c r="D10" t="s">
        <v>231</v>
      </c>
      <c r="E10">
        <v>57</v>
      </c>
      <c r="G10" t="str">
        <f t="shared" si="0"/>
        <v>Aulacorhynchus albivitta</v>
      </c>
    </row>
    <row r="11" spans="1:7" x14ac:dyDescent="0.3">
      <c r="A11" t="s">
        <v>246</v>
      </c>
      <c r="B11">
        <v>11</v>
      </c>
      <c r="D11" t="s">
        <v>246</v>
      </c>
      <c r="E11">
        <v>65</v>
      </c>
      <c r="G11" t="str">
        <f t="shared" si="0"/>
        <v>Basileuterus tristriatus</v>
      </c>
    </row>
    <row r="12" spans="1:7" x14ac:dyDescent="0.3">
      <c r="A12" t="s">
        <v>271</v>
      </c>
      <c r="B12">
        <v>1</v>
      </c>
      <c r="D12" t="s">
        <v>271</v>
      </c>
      <c r="E12">
        <v>76</v>
      </c>
      <c r="G12" t="str">
        <f t="shared" si="0"/>
        <v>Butorides striata</v>
      </c>
    </row>
    <row r="13" spans="1:7" x14ac:dyDescent="0.3">
      <c r="A13" t="s">
        <v>288</v>
      </c>
      <c r="B13">
        <v>2</v>
      </c>
      <c r="D13" t="s">
        <v>288</v>
      </c>
      <c r="E13">
        <v>85</v>
      </c>
      <c r="G13" t="str">
        <f t="shared" si="0"/>
        <v>Campephilus melanoleucos</v>
      </c>
    </row>
    <row r="14" spans="1:7" x14ac:dyDescent="0.3">
      <c r="A14" t="s">
        <v>298</v>
      </c>
      <c r="B14">
        <v>1</v>
      </c>
      <c r="D14" t="s">
        <v>298</v>
      </c>
      <c r="E14">
        <v>89</v>
      </c>
      <c r="G14" t="str">
        <f t="shared" si="0"/>
        <v>Campylopterus falcatus</v>
      </c>
    </row>
    <row r="15" spans="1:7" x14ac:dyDescent="0.3">
      <c r="A15" t="s">
        <v>333</v>
      </c>
      <c r="B15">
        <v>2</v>
      </c>
      <c r="D15" t="s">
        <v>333</v>
      </c>
      <c r="E15">
        <v>104</v>
      </c>
      <c r="G15" t="str">
        <f t="shared" si="0"/>
        <v>Cardellina canadensis</v>
      </c>
    </row>
    <row r="16" spans="1:7" x14ac:dyDescent="0.3">
      <c r="A16" t="s">
        <v>351</v>
      </c>
      <c r="B16">
        <v>10</v>
      </c>
      <c r="D16" t="s">
        <v>351</v>
      </c>
      <c r="E16">
        <v>111</v>
      </c>
      <c r="G16" t="str">
        <f t="shared" si="0"/>
        <v>Catharus maculatus</v>
      </c>
    </row>
    <row r="17" spans="1:7" x14ac:dyDescent="0.3">
      <c r="A17" t="s">
        <v>381</v>
      </c>
      <c r="B17">
        <v>1</v>
      </c>
      <c r="D17" t="s">
        <v>381</v>
      </c>
      <c r="E17">
        <v>124</v>
      </c>
      <c r="G17" t="str">
        <f t="shared" si="0"/>
        <v>Chaetocercus heliodor</v>
      </c>
    </row>
    <row r="18" spans="1:7" x14ac:dyDescent="0.3">
      <c r="A18" t="s">
        <v>387</v>
      </c>
      <c r="B18">
        <v>2</v>
      </c>
      <c r="D18" t="s">
        <v>387</v>
      </c>
      <c r="E18">
        <v>127</v>
      </c>
      <c r="G18" t="str">
        <f t="shared" si="0"/>
        <v>Chalcothraupis ruficervix</v>
      </c>
    </row>
    <row r="19" spans="1:7" x14ac:dyDescent="0.3">
      <c r="A19" t="s">
        <v>389</v>
      </c>
      <c r="B19">
        <v>7</v>
      </c>
      <c r="D19" t="s">
        <v>389</v>
      </c>
      <c r="E19">
        <v>128</v>
      </c>
      <c r="G19" t="str">
        <f t="shared" si="0"/>
        <v>Chalybura buffonii</v>
      </c>
    </row>
    <row r="20" spans="1:7" x14ac:dyDescent="0.3">
      <c r="A20" t="s">
        <v>393</v>
      </c>
      <c r="B20">
        <v>3</v>
      </c>
      <c r="D20" t="s">
        <v>393</v>
      </c>
      <c r="E20">
        <v>130</v>
      </c>
      <c r="G20" t="str">
        <f t="shared" si="0"/>
        <v>Chamaepetes goudotii</v>
      </c>
    </row>
    <row r="21" spans="1:7" x14ac:dyDescent="0.3">
      <c r="A21" t="s">
        <v>400</v>
      </c>
      <c r="B21">
        <v>2</v>
      </c>
      <c r="D21" t="s">
        <v>400</v>
      </c>
      <c r="E21">
        <v>134</v>
      </c>
      <c r="G21" t="str">
        <f t="shared" si="0"/>
        <v>Chamaeza turdina</v>
      </c>
    </row>
    <row r="22" spans="1:7" x14ac:dyDescent="0.3">
      <c r="A22" t="s">
        <v>424</v>
      </c>
      <c r="B22">
        <v>3</v>
      </c>
      <c r="D22" t="s">
        <v>424</v>
      </c>
      <c r="E22">
        <v>145</v>
      </c>
      <c r="G22" t="str">
        <f t="shared" si="0"/>
        <v>Chlorochrysa calliparaea</v>
      </c>
    </row>
    <row r="23" spans="1:7" x14ac:dyDescent="0.3">
      <c r="A23" t="s">
        <v>426</v>
      </c>
      <c r="B23">
        <v>1</v>
      </c>
      <c r="D23" t="s">
        <v>426</v>
      </c>
      <c r="E23">
        <v>146</v>
      </c>
      <c r="G23" t="str">
        <f t="shared" si="0"/>
        <v>Chlorophanes spiza</v>
      </c>
    </row>
    <row r="24" spans="1:7" x14ac:dyDescent="0.3">
      <c r="A24" t="s">
        <v>437</v>
      </c>
      <c r="B24">
        <v>2</v>
      </c>
      <c r="D24" t="s">
        <v>437</v>
      </c>
      <c r="E24">
        <v>151</v>
      </c>
      <c r="G24" t="str">
        <f t="shared" si="0"/>
        <v>Chlorospingus canigularis</v>
      </c>
    </row>
    <row r="25" spans="1:7" x14ac:dyDescent="0.3">
      <c r="A25" t="s">
        <v>439</v>
      </c>
      <c r="B25">
        <v>2</v>
      </c>
      <c r="D25" t="s">
        <v>439</v>
      </c>
      <c r="E25">
        <v>152</v>
      </c>
      <c r="G25" t="str">
        <f t="shared" si="0"/>
        <v>Chlorospingus flavigularis</v>
      </c>
    </row>
    <row r="26" spans="1:7" x14ac:dyDescent="0.3">
      <c r="A26" t="s">
        <v>441</v>
      </c>
      <c r="B26">
        <v>1</v>
      </c>
      <c r="D26" t="s">
        <v>441</v>
      </c>
      <c r="E26">
        <v>153</v>
      </c>
      <c r="G26" t="str">
        <f t="shared" si="0"/>
        <v>Chlorospingus flavopectus</v>
      </c>
    </row>
    <row r="27" spans="1:7" x14ac:dyDescent="0.3">
      <c r="A27" t="s">
        <v>445</v>
      </c>
      <c r="B27">
        <v>6</v>
      </c>
      <c r="D27" t="s">
        <v>445</v>
      </c>
      <c r="E27">
        <v>155</v>
      </c>
      <c r="G27" t="str">
        <f t="shared" si="0"/>
        <v>Chlorostilbon melanorhynchus</v>
      </c>
    </row>
    <row r="28" spans="1:7" x14ac:dyDescent="0.3">
      <c r="A28" t="s">
        <v>457</v>
      </c>
      <c r="B28">
        <v>1</v>
      </c>
      <c r="D28" t="s">
        <v>457</v>
      </c>
      <c r="E28">
        <v>162</v>
      </c>
      <c r="G28" t="str">
        <f t="shared" si="0"/>
        <v>Chrysuronia goudoti</v>
      </c>
    </row>
    <row r="29" spans="1:7" x14ac:dyDescent="0.3">
      <c r="A29" t="s">
        <v>461</v>
      </c>
      <c r="B29">
        <v>2</v>
      </c>
      <c r="D29" t="s">
        <v>461</v>
      </c>
      <c r="E29">
        <v>164</v>
      </c>
      <c r="G29" t="str">
        <f t="shared" si="0"/>
        <v>Cinclus leucocephalus</v>
      </c>
    </row>
    <row r="30" spans="1:7" x14ac:dyDescent="0.3">
      <c r="A30" t="s">
        <v>494</v>
      </c>
      <c r="B30">
        <v>2</v>
      </c>
      <c r="D30" t="s">
        <v>494</v>
      </c>
      <c r="E30">
        <v>178</v>
      </c>
      <c r="G30" t="str">
        <f t="shared" si="0"/>
        <v>Coeligena coeligena</v>
      </c>
    </row>
    <row r="31" spans="1:7" x14ac:dyDescent="0.3">
      <c r="A31" t="s">
        <v>500</v>
      </c>
      <c r="B31">
        <v>6</v>
      </c>
      <c r="D31" t="s">
        <v>500</v>
      </c>
      <c r="E31">
        <v>181</v>
      </c>
      <c r="G31" t="str">
        <f t="shared" si="0"/>
        <v>Coereba flaveola</v>
      </c>
    </row>
    <row r="32" spans="1:7" x14ac:dyDescent="0.3">
      <c r="A32" t="s">
        <v>506</v>
      </c>
      <c r="B32">
        <v>1</v>
      </c>
      <c r="D32" t="s">
        <v>506</v>
      </c>
      <c r="E32">
        <v>184</v>
      </c>
      <c r="G32" t="str">
        <f t="shared" si="0"/>
        <v>Colaptes rubiginosus</v>
      </c>
    </row>
    <row r="33" spans="1:7" x14ac:dyDescent="0.3">
      <c r="A33" t="s">
        <v>538</v>
      </c>
      <c r="B33">
        <v>5</v>
      </c>
      <c r="D33" t="s">
        <v>538</v>
      </c>
      <c r="E33">
        <v>199</v>
      </c>
      <c r="G33" t="str">
        <f t="shared" si="0"/>
        <v>Conopophaga castaneiceps</v>
      </c>
    </row>
    <row r="34" spans="1:7" x14ac:dyDescent="0.3">
      <c r="A34" t="s">
        <v>544</v>
      </c>
      <c r="B34">
        <v>6</v>
      </c>
      <c r="D34" t="s">
        <v>544</v>
      </c>
      <c r="E34">
        <v>202</v>
      </c>
      <c r="G34" t="str">
        <f t="shared" si="0"/>
        <v>Contopus fumigatus</v>
      </c>
    </row>
    <row r="35" spans="1:7" x14ac:dyDescent="0.3">
      <c r="A35" t="s">
        <v>546</v>
      </c>
      <c r="B35">
        <v>1</v>
      </c>
      <c r="D35" t="s">
        <v>546</v>
      </c>
      <c r="E35">
        <v>203</v>
      </c>
      <c r="G35" t="str">
        <f t="shared" si="0"/>
        <v>Contopus sordidulus</v>
      </c>
    </row>
    <row r="36" spans="1:7" x14ac:dyDescent="0.3">
      <c r="A36" t="s">
        <v>548</v>
      </c>
      <c r="B36">
        <v>1</v>
      </c>
      <c r="D36" t="s">
        <v>548</v>
      </c>
      <c r="E36">
        <v>204</v>
      </c>
      <c r="G36" t="str">
        <f t="shared" si="0"/>
        <v>Contopus virens</v>
      </c>
    </row>
    <row r="37" spans="1:7" x14ac:dyDescent="0.3">
      <c r="A37" t="s">
        <v>561</v>
      </c>
      <c r="B37">
        <v>2</v>
      </c>
      <c r="D37" t="s">
        <v>561</v>
      </c>
      <c r="E37">
        <v>210</v>
      </c>
      <c r="G37" t="str">
        <f t="shared" si="0"/>
        <v>Cranioleuca curtata</v>
      </c>
    </row>
    <row r="38" spans="1:7" x14ac:dyDescent="0.3">
      <c r="A38" t="s">
        <v>563</v>
      </c>
      <c r="B38">
        <v>12</v>
      </c>
      <c r="D38" t="s">
        <v>563</v>
      </c>
      <c r="E38">
        <v>212</v>
      </c>
      <c r="G38" t="str">
        <f t="shared" si="0"/>
        <v>Creurgops verticalis</v>
      </c>
    </row>
    <row r="39" spans="1:7" x14ac:dyDescent="0.3">
      <c r="A39" t="s">
        <v>565</v>
      </c>
      <c r="B39">
        <v>1</v>
      </c>
      <c r="D39" t="s">
        <v>565</v>
      </c>
      <c r="E39">
        <v>213</v>
      </c>
      <c r="G39" t="str">
        <f t="shared" si="0"/>
        <v>Crotophaga ani</v>
      </c>
    </row>
    <row r="40" spans="1:7" x14ac:dyDescent="0.3">
      <c r="A40" t="s">
        <v>592</v>
      </c>
      <c r="B40">
        <v>7</v>
      </c>
      <c r="D40" t="s">
        <v>592</v>
      </c>
      <c r="E40">
        <v>225</v>
      </c>
      <c r="G40" t="str">
        <f t="shared" si="0"/>
        <v>Cyanocorax yncas</v>
      </c>
    </row>
    <row r="41" spans="1:7" x14ac:dyDescent="0.3">
      <c r="A41" t="s">
        <v>601</v>
      </c>
      <c r="B41">
        <v>1</v>
      </c>
      <c r="D41" t="s">
        <v>601</v>
      </c>
      <c r="E41">
        <v>229</v>
      </c>
      <c r="G41" t="str">
        <f t="shared" si="0"/>
        <v>Cyclarhis nigrirostris</v>
      </c>
    </row>
    <row r="42" spans="1:7" x14ac:dyDescent="0.3">
      <c r="A42" t="s">
        <v>623</v>
      </c>
      <c r="B42">
        <v>3</v>
      </c>
      <c r="D42" t="s">
        <v>623</v>
      </c>
      <c r="E42">
        <v>240</v>
      </c>
      <c r="G42" t="str">
        <f t="shared" si="0"/>
        <v>Dendrocolaptes picumnus</v>
      </c>
    </row>
    <row r="43" spans="1:7" x14ac:dyDescent="0.3">
      <c r="A43" t="s">
        <v>645</v>
      </c>
      <c r="B43">
        <v>3</v>
      </c>
      <c r="D43" t="s">
        <v>645</v>
      </c>
      <c r="E43">
        <v>250</v>
      </c>
      <c r="G43" t="str">
        <f t="shared" si="0"/>
        <v>Diglossa sittoides</v>
      </c>
    </row>
    <row r="44" spans="1:7" x14ac:dyDescent="0.3">
      <c r="A44" t="s">
        <v>649</v>
      </c>
      <c r="B44">
        <v>1</v>
      </c>
      <c r="D44" t="s">
        <v>649</v>
      </c>
      <c r="E44">
        <v>253</v>
      </c>
      <c r="G44" t="str">
        <f t="shared" si="0"/>
        <v>Dolichonyx oryzivorus</v>
      </c>
    </row>
    <row r="45" spans="1:7" x14ac:dyDescent="0.3">
      <c r="A45" t="s">
        <v>664</v>
      </c>
      <c r="B45">
        <v>3</v>
      </c>
      <c r="D45" t="s">
        <v>664</v>
      </c>
      <c r="E45">
        <v>260</v>
      </c>
      <c r="G45" t="str">
        <f t="shared" si="0"/>
        <v>Dryobates fumigatus</v>
      </c>
    </row>
    <row r="46" spans="1:7" x14ac:dyDescent="0.3">
      <c r="A46" t="s">
        <v>676</v>
      </c>
      <c r="B46">
        <v>6</v>
      </c>
      <c r="D46" t="s">
        <v>676</v>
      </c>
      <c r="E46">
        <v>266</v>
      </c>
      <c r="G46" t="str">
        <f t="shared" si="0"/>
        <v>Dysithamnus mentalis</v>
      </c>
    </row>
    <row r="47" spans="1:7" x14ac:dyDescent="0.3">
      <c r="A47" t="s">
        <v>682</v>
      </c>
      <c r="B47">
        <v>12</v>
      </c>
      <c r="D47" t="s">
        <v>682</v>
      </c>
      <c r="E47">
        <v>269</v>
      </c>
      <c r="G47" t="str">
        <f t="shared" si="0"/>
        <v>Elaenia chiriquensis</v>
      </c>
    </row>
    <row r="48" spans="1:7" x14ac:dyDescent="0.3">
      <c r="A48" t="s">
        <v>684</v>
      </c>
      <c r="B48">
        <v>1</v>
      </c>
      <c r="D48" t="s">
        <v>684</v>
      </c>
      <c r="E48">
        <v>270</v>
      </c>
      <c r="G48" t="str">
        <f t="shared" si="0"/>
        <v>Elaenia flavogaster</v>
      </c>
    </row>
    <row r="49" spans="1:7" x14ac:dyDescent="0.3">
      <c r="A49" t="s">
        <v>714</v>
      </c>
      <c r="B49">
        <v>3</v>
      </c>
      <c r="D49" t="s">
        <v>714</v>
      </c>
      <c r="E49">
        <v>285</v>
      </c>
      <c r="G49" t="str">
        <f t="shared" si="0"/>
        <v>Eubucco bourcierii</v>
      </c>
    </row>
    <row r="50" spans="1:7" x14ac:dyDescent="0.3">
      <c r="A50" t="s">
        <v>730</v>
      </c>
      <c r="B50">
        <v>2</v>
      </c>
      <c r="D50" t="s">
        <v>730</v>
      </c>
      <c r="E50">
        <v>293</v>
      </c>
      <c r="G50" t="str">
        <f t="shared" si="0"/>
        <v>Euphonia xanthogaster</v>
      </c>
    </row>
    <row r="51" spans="1:7" x14ac:dyDescent="0.3">
      <c r="A51" t="s">
        <v>736</v>
      </c>
      <c r="B51">
        <v>2</v>
      </c>
      <c r="D51" t="s">
        <v>736</v>
      </c>
      <c r="E51">
        <v>297</v>
      </c>
      <c r="G51" t="str">
        <f t="shared" si="0"/>
        <v>Falco rufigularis</v>
      </c>
    </row>
    <row r="52" spans="1:7" x14ac:dyDescent="0.3">
      <c r="A52" t="s">
        <v>785</v>
      </c>
      <c r="B52">
        <v>3</v>
      </c>
      <c r="D52" t="s">
        <v>785</v>
      </c>
      <c r="E52">
        <v>323</v>
      </c>
      <c r="G52" t="str">
        <f t="shared" si="0"/>
        <v>Grallaria hypoleuca</v>
      </c>
    </row>
    <row r="53" spans="1:7" x14ac:dyDescent="0.3">
      <c r="A53" t="s">
        <v>817</v>
      </c>
      <c r="B53">
        <v>10</v>
      </c>
      <c r="D53" t="s">
        <v>817</v>
      </c>
      <c r="E53">
        <v>340</v>
      </c>
      <c r="G53" t="str">
        <f t="shared" si="0"/>
        <v>Haplophaedia aureliae</v>
      </c>
    </row>
    <row r="54" spans="1:7" x14ac:dyDescent="0.3">
      <c r="A54" t="s">
        <v>823</v>
      </c>
      <c r="B54">
        <v>24</v>
      </c>
      <c r="D54" t="s">
        <v>823</v>
      </c>
      <c r="E54">
        <v>343</v>
      </c>
      <c r="G54" t="str">
        <f t="shared" si="0"/>
        <v>Heliodoxa leadbeateri</v>
      </c>
    </row>
    <row r="55" spans="1:7" x14ac:dyDescent="0.3">
      <c r="A55" t="s">
        <v>827</v>
      </c>
      <c r="B55">
        <v>1</v>
      </c>
      <c r="D55" t="s">
        <v>827</v>
      </c>
      <c r="E55">
        <v>345</v>
      </c>
      <c r="G55" t="str">
        <f t="shared" si="0"/>
        <v>Heliomaster longirostris</v>
      </c>
    </row>
    <row r="56" spans="1:7" x14ac:dyDescent="0.3">
      <c r="A56" t="s">
        <v>839</v>
      </c>
      <c r="B56">
        <v>1</v>
      </c>
      <c r="D56" t="s">
        <v>839</v>
      </c>
      <c r="E56">
        <v>350</v>
      </c>
      <c r="G56" t="str">
        <f t="shared" si="0"/>
        <v>Hemithraupis guira</v>
      </c>
    </row>
    <row r="57" spans="1:7" x14ac:dyDescent="0.3">
      <c r="A57" t="s">
        <v>849</v>
      </c>
      <c r="B57">
        <v>9</v>
      </c>
      <c r="D57" t="s">
        <v>849</v>
      </c>
      <c r="E57">
        <v>355</v>
      </c>
      <c r="G57" t="str">
        <f t="shared" si="0"/>
        <v>Henicorhina leucophrys</v>
      </c>
    </row>
    <row r="58" spans="1:7" x14ac:dyDescent="0.3">
      <c r="A58" t="s">
        <v>879</v>
      </c>
      <c r="B58">
        <v>1</v>
      </c>
      <c r="D58" t="s">
        <v>879</v>
      </c>
      <c r="E58">
        <v>371</v>
      </c>
      <c r="G58" t="str">
        <f t="shared" si="0"/>
        <v>Icterus chrysater</v>
      </c>
    </row>
    <row r="59" spans="1:7" x14ac:dyDescent="0.3">
      <c r="A59" t="s">
        <v>889</v>
      </c>
      <c r="B59">
        <v>6</v>
      </c>
      <c r="D59" t="s">
        <v>889</v>
      </c>
      <c r="E59">
        <v>377</v>
      </c>
      <c r="G59" t="str">
        <f t="shared" si="0"/>
        <v>Ixothraupis xanthogastra</v>
      </c>
    </row>
    <row r="60" spans="1:7" x14ac:dyDescent="0.3">
      <c r="A60" t="s">
        <v>896</v>
      </c>
      <c r="B60">
        <v>4</v>
      </c>
      <c r="D60" t="s">
        <v>896</v>
      </c>
      <c r="E60">
        <v>380</v>
      </c>
      <c r="G60" t="str">
        <f t="shared" si="0"/>
        <v>Knipolegus poecilurus</v>
      </c>
    </row>
    <row r="61" spans="1:7" x14ac:dyDescent="0.3">
      <c r="A61" t="s">
        <v>912</v>
      </c>
      <c r="B61">
        <v>9</v>
      </c>
      <c r="D61" t="s">
        <v>912</v>
      </c>
      <c r="E61">
        <v>389</v>
      </c>
      <c r="G61" t="str">
        <f t="shared" si="0"/>
        <v>Lepidocolaptes lacrymiger</v>
      </c>
    </row>
    <row r="62" spans="1:7" x14ac:dyDescent="0.3">
      <c r="A62" t="s">
        <v>920</v>
      </c>
      <c r="B62">
        <v>13</v>
      </c>
      <c r="D62" t="s">
        <v>920</v>
      </c>
      <c r="E62">
        <v>393</v>
      </c>
      <c r="G62" t="str">
        <f t="shared" si="0"/>
        <v>Leptopogon rufipectus</v>
      </c>
    </row>
    <row r="63" spans="1:7" x14ac:dyDescent="0.3">
      <c r="A63" t="s">
        <v>922</v>
      </c>
      <c r="B63">
        <v>3</v>
      </c>
      <c r="D63" t="s">
        <v>922</v>
      </c>
      <c r="E63">
        <v>394</v>
      </c>
      <c r="G63" t="str">
        <f t="shared" si="0"/>
        <v>Leptopogon superciliaris</v>
      </c>
    </row>
    <row r="64" spans="1:7" x14ac:dyDescent="0.3">
      <c r="A64" t="s">
        <v>930</v>
      </c>
      <c r="B64">
        <v>2</v>
      </c>
      <c r="D64" t="s">
        <v>930</v>
      </c>
      <c r="E64">
        <v>398</v>
      </c>
      <c r="G64" t="str">
        <f t="shared" si="0"/>
        <v>Leptotila verreauxi</v>
      </c>
    </row>
    <row r="65" spans="1:7" x14ac:dyDescent="0.3">
      <c r="A65" t="s">
        <v>942</v>
      </c>
      <c r="B65">
        <v>3</v>
      </c>
      <c r="D65" t="s">
        <v>942</v>
      </c>
      <c r="E65">
        <v>404</v>
      </c>
      <c r="G65" t="str">
        <f t="shared" si="0"/>
        <v>Lophotriccus pileatus</v>
      </c>
    </row>
    <row r="66" spans="1:7" x14ac:dyDescent="0.3">
      <c r="A66" t="s">
        <v>964</v>
      </c>
      <c r="B66">
        <v>5</v>
      </c>
      <c r="D66" t="s">
        <v>964</v>
      </c>
      <c r="E66">
        <v>417</v>
      </c>
      <c r="G66" t="str">
        <f t="shared" si="0"/>
        <v>Masius chrysopterus</v>
      </c>
    </row>
    <row r="67" spans="1:7" x14ac:dyDescent="0.3">
      <c r="A67" t="s">
        <v>984</v>
      </c>
      <c r="B67">
        <v>4</v>
      </c>
      <c r="D67" t="s">
        <v>984</v>
      </c>
      <c r="E67">
        <v>427</v>
      </c>
      <c r="G67" t="str">
        <f t="shared" ref="G67:G130" si="1">VLOOKUP(A67,D:E,1,FALSE)</f>
        <v>Melanerpes formicivorus</v>
      </c>
    </row>
    <row r="68" spans="1:7" x14ac:dyDescent="0.3">
      <c r="A68" t="s">
        <v>1010</v>
      </c>
      <c r="B68">
        <v>1</v>
      </c>
      <c r="D68" t="s">
        <v>1010</v>
      </c>
      <c r="E68">
        <v>440</v>
      </c>
      <c r="G68" t="str">
        <f t="shared" si="1"/>
        <v>Milvago chimachima</v>
      </c>
    </row>
    <row r="69" spans="1:7" x14ac:dyDescent="0.3">
      <c r="A69" t="s">
        <v>1012</v>
      </c>
      <c r="B69">
        <v>1</v>
      </c>
      <c r="D69" t="s">
        <v>1012</v>
      </c>
      <c r="E69">
        <v>441</v>
      </c>
      <c r="G69" t="str">
        <f t="shared" si="1"/>
        <v>Mimus gilvus</v>
      </c>
    </row>
    <row r="70" spans="1:7" x14ac:dyDescent="0.3">
      <c r="A70" t="s">
        <v>1019</v>
      </c>
      <c r="B70">
        <v>9</v>
      </c>
      <c r="D70" t="s">
        <v>1019</v>
      </c>
      <c r="E70">
        <v>444</v>
      </c>
      <c r="G70" t="str">
        <f t="shared" si="1"/>
        <v>Mionectes striaticollis</v>
      </c>
    </row>
    <row r="71" spans="1:7" x14ac:dyDescent="0.3">
      <c r="A71" t="s">
        <v>1026</v>
      </c>
      <c r="B71">
        <v>2</v>
      </c>
      <c r="D71" t="s">
        <v>1026</v>
      </c>
      <c r="E71">
        <v>447</v>
      </c>
      <c r="G71" t="str">
        <f t="shared" si="1"/>
        <v>Molothrus bonariensis</v>
      </c>
    </row>
    <row r="72" spans="1:7" x14ac:dyDescent="0.3">
      <c r="A72" t="s">
        <v>1030</v>
      </c>
      <c r="B72">
        <v>4</v>
      </c>
      <c r="D72" t="s">
        <v>1030</v>
      </c>
      <c r="E72">
        <v>449</v>
      </c>
      <c r="G72" t="str">
        <f t="shared" si="1"/>
        <v>Momotus aequatorialis</v>
      </c>
    </row>
    <row r="73" spans="1:7" x14ac:dyDescent="0.3">
      <c r="A73" t="s">
        <v>1047</v>
      </c>
      <c r="B73">
        <v>1</v>
      </c>
      <c r="D73" t="s">
        <v>1047</v>
      </c>
      <c r="E73">
        <v>457</v>
      </c>
      <c r="G73" t="str">
        <f t="shared" si="1"/>
        <v>Myadestes ralloides</v>
      </c>
    </row>
    <row r="74" spans="1:7" x14ac:dyDescent="0.3">
      <c r="A74" t="s">
        <v>1051</v>
      </c>
      <c r="B74">
        <v>3</v>
      </c>
      <c r="D74" t="s">
        <v>1051</v>
      </c>
      <c r="E74">
        <v>459</v>
      </c>
      <c r="G74" t="str">
        <f t="shared" si="1"/>
        <v>Myiarchus cephalotes</v>
      </c>
    </row>
    <row r="75" spans="1:7" x14ac:dyDescent="0.3">
      <c r="A75" t="s">
        <v>1066</v>
      </c>
      <c r="B75">
        <v>13</v>
      </c>
      <c r="D75" t="s">
        <v>1066</v>
      </c>
      <c r="E75">
        <v>466</v>
      </c>
      <c r="G75" t="str">
        <f t="shared" si="1"/>
        <v>Myioborus miniatus</v>
      </c>
    </row>
    <row r="76" spans="1:7" x14ac:dyDescent="0.3">
      <c r="A76" t="s">
        <v>1070</v>
      </c>
      <c r="B76">
        <v>7</v>
      </c>
      <c r="D76" t="s">
        <v>1070</v>
      </c>
      <c r="E76">
        <v>468</v>
      </c>
      <c r="G76" t="str">
        <f t="shared" si="1"/>
        <v>Myiodynastes chrysocephalus</v>
      </c>
    </row>
    <row r="77" spans="1:7" x14ac:dyDescent="0.3">
      <c r="A77" t="s">
        <v>1090</v>
      </c>
      <c r="B77">
        <v>1</v>
      </c>
      <c r="D77" t="s">
        <v>1090</v>
      </c>
      <c r="E77">
        <v>479</v>
      </c>
      <c r="G77" t="str">
        <f t="shared" si="1"/>
        <v>Myiothlypis coronata</v>
      </c>
    </row>
    <row r="78" spans="1:7" x14ac:dyDescent="0.3">
      <c r="A78" t="s">
        <v>1100</v>
      </c>
      <c r="B78">
        <v>3</v>
      </c>
      <c r="D78" t="s">
        <v>1100</v>
      </c>
      <c r="E78">
        <v>484</v>
      </c>
      <c r="G78" t="str">
        <f t="shared" si="1"/>
        <v>Myiozetetes cayanensis</v>
      </c>
    </row>
    <row r="79" spans="1:7" x14ac:dyDescent="0.3">
      <c r="A79" t="s">
        <v>1128</v>
      </c>
      <c r="B79">
        <v>8</v>
      </c>
      <c r="D79" t="s">
        <v>1128</v>
      </c>
      <c r="E79">
        <v>498</v>
      </c>
      <c r="G79" t="str">
        <f t="shared" si="1"/>
        <v>Myrmotherula schisticolor</v>
      </c>
    </row>
    <row r="80" spans="1:7" x14ac:dyDescent="0.3">
      <c r="A80" t="s">
        <v>1147</v>
      </c>
      <c r="B80">
        <v>2</v>
      </c>
      <c r="D80" t="s">
        <v>1147</v>
      </c>
      <c r="E80">
        <v>508</v>
      </c>
      <c r="G80" t="str">
        <f t="shared" si="1"/>
        <v>Nyctidromus albicollis</v>
      </c>
    </row>
    <row r="81" spans="1:7" x14ac:dyDescent="0.3">
      <c r="A81" t="s">
        <v>1153</v>
      </c>
      <c r="B81">
        <v>6</v>
      </c>
      <c r="D81" t="s">
        <v>1153</v>
      </c>
      <c r="E81">
        <v>511</v>
      </c>
      <c r="G81" t="str">
        <f t="shared" si="1"/>
        <v>Ochthoeca cinnamomeiventris</v>
      </c>
    </row>
    <row r="82" spans="1:7" x14ac:dyDescent="0.3">
      <c r="A82" t="s">
        <v>1165</v>
      </c>
      <c r="B82">
        <v>6</v>
      </c>
      <c r="D82" t="s">
        <v>1165</v>
      </c>
      <c r="E82">
        <v>517</v>
      </c>
      <c r="G82" t="str">
        <f t="shared" si="1"/>
        <v>Ocreatus underwoodii</v>
      </c>
    </row>
    <row r="83" spans="1:7" x14ac:dyDescent="0.3">
      <c r="A83" t="s">
        <v>1169</v>
      </c>
      <c r="B83">
        <v>1</v>
      </c>
      <c r="D83" t="s">
        <v>1169</v>
      </c>
      <c r="E83">
        <v>519</v>
      </c>
      <c r="G83" t="str">
        <f t="shared" si="1"/>
        <v>Odontorchilus branickii</v>
      </c>
    </row>
    <row r="84" spans="1:7" x14ac:dyDescent="0.3">
      <c r="A84" t="s">
        <v>1183</v>
      </c>
      <c r="B84">
        <v>7</v>
      </c>
      <c r="D84" t="s">
        <v>1183</v>
      </c>
      <c r="E84">
        <v>525</v>
      </c>
      <c r="G84" t="str">
        <f t="shared" si="1"/>
        <v>Ortalis columbiana</v>
      </c>
    </row>
    <row r="85" spans="1:7" x14ac:dyDescent="0.3">
      <c r="A85" t="s">
        <v>1187</v>
      </c>
      <c r="B85">
        <v>2</v>
      </c>
      <c r="D85" t="s">
        <v>1187</v>
      </c>
      <c r="E85">
        <v>527</v>
      </c>
      <c r="G85" t="str">
        <f t="shared" si="1"/>
        <v>Orthopsittaca manilatus</v>
      </c>
    </row>
    <row r="86" spans="1:7" x14ac:dyDescent="0.3">
      <c r="A86" t="s">
        <v>1204</v>
      </c>
      <c r="B86">
        <v>2</v>
      </c>
      <c r="D86" t="s">
        <v>1204</v>
      </c>
      <c r="E86">
        <v>536</v>
      </c>
      <c r="G86" t="str">
        <f t="shared" si="1"/>
        <v>Pachysylvia semibrunnea</v>
      </c>
    </row>
    <row r="87" spans="1:7" x14ac:dyDescent="0.3">
      <c r="A87" t="s">
        <v>1214</v>
      </c>
      <c r="B87">
        <v>1</v>
      </c>
      <c r="D87" t="s">
        <v>1214</v>
      </c>
      <c r="E87">
        <v>540</v>
      </c>
      <c r="G87" t="str">
        <f t="shared" si="1"/>
        <v>Parkesia noveboracensis</v>
      </c>
    </row>
    <row r="88" spans="1:7" x14ac:dyDescent="0.3">
      <c r="A88" t="s">
        <v>1220</v>
      </c>
      <c r="B88">
        <v>1</v>
      </c>
      <c r="D88" t="s">
        <v>1220</v>
      </c>
      <c r="E88">
        <v>543</v>
      </c>
      <c r="G88" t="str">
        <f t="shared" si="1"/>
        <v>Patagioenas fasciata</v>
      </c>
    </row>
    <row r="89" spans="1:7" x14ac:dyDescent="0.3">
      <c r="A89" t="s">
        <v>1233</v>
      </c>
      <c r="B89">
        <v>1</v>
      </c>
      <c r="D89" t="s">
        <v>1233</v>
      </c>
      <c r="E89">
        <v>549</v>
      </c>
      <c r="G89" t="str">
        <f t="shared" si="1"/>
        <v>Penelope montagnii</v>
      </c>
    </row>
    <row r="90" spans="1:7" x14ac:dyDescent="0.3">
      <c r="A90" t="s">
        <v>1274</v>
      </c>
      <c r="B90">
        <v>2</v>
      </c>
      <c r="D90" t="s">
        <v>1274</v>
      </c>
      <c r="E90">
        <v>569</v>
      </c>
      <c r="G90" t="str">
        <f t="shared" si="1"/>
        <v>Pheugopedius mystacalis</v>
      </c>
    </row>
    <row r="91" spans="1:7" x14ac:dyDescent="0.3">
      <c r="A91" t="s">
        <v>1290</v>
      </c>
      <c r="B91">
        <v>2</v>
      </c>
      <c r="D91" t="s">
        <v>1290</v>
      </c>
      <c r="E91">
        <v>577</v>
      </c>
      <c r="G91" t="str">
        <f t="shared" si="1"/>
        <v>Phyllomyias plumbeiceps</v>
      </c>
    </row>
    <row r="92" spans="1:7" x14ac:dyDescent="0.3">
      <c r="A92" t="s">
        <v>1294</v>
      </c>
      <c r="B92">
        <v>1</v>
      </c>
      <c r="D92" t="s">
        <v>1294</v>
      </c>
      <c r="E92">
        <v>579</v>
      </c>
      <c r="G92" t="str">
        <f t="shared" si="1"/>
        <v>Phylloscartes poecilotis</v>
      </c>
    </row>
    <row r="93" spans="1:7" x14ac:dyDescent="0.3">
      <c r="A93" t="s">
        <v>1296</v>
      </c>
      <c r="B93">
        <v>5</v>
      </c>
      <c r="D93" t="s">
        <v>1296</v>
      </c>
      <c r="E93">
        <v>580</v>
      </c>
      <c r="G93" t="str">
        <f t="shared" si="1"/>
        <v>Piaya cayana</v>
      </c>
    </row>
    <row r="94" spans="1:7" x14ac:dyDescent="0.3">
      <c r="A94" t="s">
        <v>1303</v>
      </c>
      <c r="B94">
        <v>6</v>
      </c>
      <c r="D94" t="s">
        <v>1303</v>
      </c>
      <c r="E94">
        <v>583</v>
      </c>
      <c r="G94" t="str">
        <f t="shared" si="1"/>
        <v>Picumnus olivaceus</v>
      </c>
    </row>
    <row r="95" spans="1:7" x14ac:dyDescent="0.3">
      <c r="A95" t="s">
        <v>1309</v>
      </c>
      <c r="B95">
        <v>6</v>
      </c>
      <c r="D95" t="s">
        <v>1309</v>
      </c>
      <c r="E95">
        <v>586</v>
      </c>
      <c r="G95" t="str">
        <f t="shared" si="1"/>
        <v>Pionus chalcopterus</v>
      </c>
    </row>
    <row r="96" spans="1:7" x14ac:dyDescent="0.3">
      <c r="A96" t="s">
        <v>1323</v>
      </c>
      <c r="B96">
        <v>1</v>
      </c>
      <c r="D96" t="s">
        <v>1323</v>
      </c>
      <c r="E96">
        <v>594</v>
      </c>
      <c r="G96" t="str">
        <f t="shared" si="1"/>
        <v>Pipreola lubomirskii</v>
      </c>
    </row>
    <row r="97" spans="1:7" x14ac:dyDescent="0.3">
      <c r="A97" t="s">
        <v>1343</v>
      </c>
      <c r="B97">
        <v>5</v>
      </c>
      <c r="D97" t="s">
        <v>1343</v>
      </c>
      <c r="E97">
        <v>604</v>
      </c>
      <c r="G97" t="str">
        <f t="shared" si="1"/>
        <v>Platyrinchus flavigularis</v>
      </c>
    </row>
    <row r="98" spans="1:7" x14ac:dyDescent="0.3">
      <c r="A98" t="s">
        <v>1345</v>
      </c>
      <c r="B98">
        <v>1</v>
      </c>
      <c r="D98" t="s">
        <v>1345</v>
      </c>
      <c r="E98">
        <v>605</v>
      </c>
      <c r="G98" t="str">
        <f t="shared" si="1"/>
        <v>Platyrinchus mystaceus</v>
      </c>
    </row>
    <row r="99" spans="1:7" x14ac:dyDescent="0.3">
      <c r="A99" t="s">
        <v>1349</v>
      </c>
      <c r="B99">
        <v>3</v>
      </c>
      <c r="D99" t="s">
        <v>1349</v>
      </c>
      <c r="E99">
        <v>608</v>
      </c>
      <c r="G99" t="str">
        <f t="shared" si="1"/>
        <v>Poecilotriccus ruficeps</v>
      </c>
    </row>
    <row r="100" spans="1:7" x14ac:dyDescent="0.3">
      <c r="A100" t="s">
        <v>1361</v>
      </c>
      <c r="B100">
        <v>2</v>
      </c>
      <c r="D100" t="s">
        <v>1361</v>
      </c>
      <c r="E100">
        <v>614</v>
      </c>
      <c r="G100" t="str">
        <f t="shared" si="1"/>
        <v>Premnoplex brunnescens</v>
      </c>
    </row>
    <row r="101" spans="1:7" x14ac:dyDescent="0.3">
      <c r="A101" t="s">
        <v>1363</v>
      </c>
      <c r="B101">
        <v>3</v>
      </c>
      <c r="D101" t="s">
        <v>1363</v>
      </c>
      <c r="E101">
        <v>615</v>
      </c>
      <c r="G101" t="str">
        <f t="shared" si="1"/>
        <v>Premnornis guttuliger</v>
      </c>
    </row>
    <row r="102" spans="1:7" x14ac:dyDescent="0.3">
      <c r="A102" t="s">
        <v>1371</v>
      </c>
      <c r="B102">
        <v>2</v>
      </c>
      <c r="D102" t="s">
        <v>1371</v>
      </c>
      <c r="E102">
        <v>619</v>
      </c>
      <c r="G102" t="str">
        <f t="shared" si="1"/>
        <v>Psarocolius decumanus</v>
      </c>
    </row>
    <row r="103" spans="1:7" x14ac:dyDescent="0.3">
      <c r="A103" t="s">
        <v>1375</v>
      </c>
      <c r="B103">
        <v>1</v>
      </c>
      <c r="D103" t="s">
        <v>1375</v>
      </c>
      <c r="E103">
        <v>621</v>
      </c>
      <c r="G103" t="str">
        <f t="shared" si="1"/>
        <v>Pseudocolaptes boissonneautii</v>
      </c>
    </row>
    <row r="104" spans="1:7" x14ac:dyDescent="0.3">
      <c r="A104" t="s">
        <v>1396</v>
      </c>
      <c r="B104">
        <v>1</v>
      </c>
      <c r="D104" t="s">
        <v>1396</v>
      </c>
      <c r="E104">
        <v>631</v>
      </c>
      <c r="G104" t="str">
        <f t="shared" si="1"/>
        <v>Pygochelidon cyanoleuca</v>
      </c>
    </row>
    <row r="105" spans="1:7" x14ac:dyDescent="0.3">
      <c r="A105" t="s">
        <v>1398</v>
      </c>
      <c r="B105">
        <v>15</v>
      </c>
      <c r="D105" t="s">
        <v>1398</v>
      </c>
      <c r="E105">
        <v>632</v>
      </c>
      <c r="G105" t="str">
        <f t="shared" si="1"/>
        <v>Pyriglena leuconota</v>
      </c>
    </row>
    <row r="106" spans="1:7" x14ac:dyDescent="0.3">
      <c r="A106" t="s">
        <v>1404</v>
      </c>
      <c r="B106">
        <v>2</v>
      </c>
      <c r="D106" t="s">
        <v>1404</v>
      </c>
      <c r="E106">
        <v>636</v>
      </c>
      <c r="G106" t="str">
        <f t="shared" si="1"/>
        <v>Pyroderus scutatus</v>
      </c>
    </row>
    <row r="107" spans="1:7" x14ac:dyDescent="0.3">
      <c r="A107" t="s">
        <v>1406</v>
      </c>
      <c r="B107">
        <v>12</v>
      </c>
      <c r="D107" t="s">
        <v>1406</v>
      </c>
      <c r="E107">
        <v>637</v>
      </c>
      <c r="G107" t="str">
        <f t="shared" si="1"/>
        <v>Pyrrhomyias cinnamomeus</v>
      </c>
    </row>
    <row r="108" spans="1:7" x14ac:dyDescent="0.3">
      <c r="A108" t="s">
        <v>1411</v>
      </c>
      <c r="B108">
        <v>3</v>
      </c>
      <c r="D108" t="s">
        <v>1411</v>
      </c>
      <c r="E108">
        <v>639</v>
      </c>
      <c r="G108" t="str">
        <f t="shared" si="1"/>
        <v>Pyrrhura melanura</v>
      </c>
    </row>
    <row r="109" spans="1:7" x14ac:dyDescent="0.3">
      <c r="A109" t="s">
        <v>1415</v>
      </c>
      <c r="B109">
        <v>5</v>
      </c>
      <c r="D109" t="s">
        <v>1415</v>
      </c>
      <c r="E109">
        <v>641</v>
      </c>
      <c r="G109" t="str">
        <f t="shared" si="1"/>
        <v>Ramphastos ambiguus</v>
      </c>
    </row>
    <row r="110" spans="1:7" x14ac:dyDescent="0.3">
      <c r="A110" t="s">
        <v>1425</v>
      </c>
      <c r="B110">
        <v>6</v>
      </c>
      <c r="D110" t="s">
        <v>1425</v>
      </c>
      <c r="E110">
        <v>646</v>
      </c>
      <c r="G110" t="str">
        <f t="shared" si="1"/>
        <v>Ramphocelus dimidiatus</v>
      </c>
    </row>
    <row r="111" spans="1:7" x14ac:dyDescent="0.3">
      <c r="A111" t="s">
        <v>1435</v>
      </c>
      <c r="B111">
        <v>1</v>
      </c>
      <c r="D111" t="s">
        <v>1435</v>
      </c>
      <c r="E111">
        <v>651</v>
      </c>
      <c r="G111" t="str">
        <f t="shared" si="1"/>
        <v>Rhynchocyclus fulvipectus</v>
      </c>
    </row>
    <row r="112" spans="1:7" x14ac:dyDescent="0.3">
      <c r="A112" t="s">
        <v>1449</v>
      </c>
      <c r="B112">
        <v>81</v>
      </c>
      <c r="D112" t="s">
        <v>1449</v>
      </c>
      <c r="E112">
        <v>658</v>
      </c>
      <c r="G112" t="str">
        <f t="shared" si="1"/>
        <v>Rupicola peruvianus</v>
      </c>
    </row>
    <row r="113" spans="1:7" x14ac:dyDescent="0.3">
      <c r="A113" t="s">
        <v>1451</v>
      </c>
      <c r="B113">
        <v>1</v>
      </c>
      <c r="D113" t="s">
        <v>1451</v>
      </c>
      <c r="E113">
        <v>659</v>
      </c>
      <c r="G113" t="str">
        <f t="shared" si="1"/>
        <v>Rupornis magnirostris</v>
      </c>
    </row>
    <row r="114" spans="1:7" x14ac:dyDescent="0.3">
      <c r="A114" t="s">
        <v>1461</v>
      </c>
      <c r="B114">
        <v>11</v>
      </c>
      <c r="D114" t="s">
        <v>1461</v>
      </c>
      <c r="E114">
        <v>664</v>
      </c>
      <c r="G114" t="str">
        <f t="shared" si="1"/>
        <v>Saltator striatipectus</v>
      </c>
    </row>
    <row r="115" spans="1:7" x14ac:dyDescent="0.3">
      <c r="A115" t="s">
        <v>1468</v>
      </c>
      <c r="B115">
        <v>1</v>
      </c>
      <c r="D115" t="s">
        <v>1468</v>
      </c>
      <c r="E115">
        <v>667</v>
      </c>
      <c r="G115" t="str">
        <f t="shared" si="1"/>
        <v>Sayornis nigricans</v>
      </c>
    </row>
    <row r="116" spans="1:7" x14ac:dyDescent="0.3">
      <c r="A116" t="s">
        <v>1483</v>
      </c>
      <c r="B116">
        <v>2</v>
      </c>
      <c r="D116" t="s">
        <v>1483</v>
      </c>
      <c r="E116">
        <v>675</v>
      </c>
      <c r="G116" t="str">
        <f t="shared" si="1"/>
        <v>Scytalopus atratus</v>
      </c>
    </row>
    <row r="117" spans="1:7" x14ac:dyDescent="0.3">
      <c r="A117" t="s">
        <v>1489</v>
      </c>
      <c r="B117">
        <v>6</v>
      </c>
      <c r="D117" t="s">
        <v>1489</v>
      </c>
      <c r="E117">
        <v>678</v>
      </c>
      <c r="G117" t="str">
        <f t="shared" si="1"/>
        <v>Scytalopus micropterus</v>
      </c>
    </row>
    <row r="118" spans="1:7" x14ac:dyDescent="0.3">
      <c r="A118" t="s">
        <v>1501</v>
      </c>
      <c r="B118">
        <v>3</v>
      </c>
      <c r="D118" t="s">
        <v>1501</v>
      </c>
      <c r="E118">
        <v>684</v>
      </c>
      <c r="G118" t="str">
        <f t="shared" si="1"/>
        <v>Serpophaga cinerea</v>
      </c>
    </row>
    <row r="119" spans="1:7" x14ac:dyDescent="0.3">
      <c r="A119" t="s">
        <v>1505</v>
      </c>
      <c r="B119">
        <v>2</v>
      </c>
      <c r="D119" t="s">
        <v>1505</v>
      </c>
      <c r="E119">
        <v>686</v>
      </c>
      <c r="G119" t="str">
        <f t="shared" si="1"/>
        <v>Setophaga fusca</v>
      </c>
    </row>
    <row r="120" spans="1:7" x14ac:dyDescent="0.3">
      <c r="A120" t="s">
        <v>1507</v>
      </c>
      <c r="B120">
        <v>1</v>
      </c>
      <c r="D120" t="s">
        <v>1507</v>
      </c>
      <c r="E120">
        <v>687</v>
      </c>
      <c r="G120" t="str">
        <f t="shared" si="1"/>
        <v>Setophaga petechia</v>
      </c>
    </row>
    <row r="121" spans="1:7" x14ac:dyDescent="0.3">
      <c r="A121" t="s">
        <v>1509</v>
      </c>
      <c r="B121">
        <v>1</v>
      </c>
      <c r="D121" t="s">
        <v>1509</v>
      </c>
      <c r="E121">
        <v>688</v>
      </c>
      <c r="G121" t="str">
        <f t="shared" si="1"/>
        <v>Setophaga pitiayumi</v>
      </c>
    </row>
    <row r="122" spans="1:7" x14ac:dyDescent="0.3">
      <c r="A122" t="s">
        <v>1522</v>
      </c>
      <c r="B122">
        <v>1</v>
      </c>
      <c r="D122" t="s">
        <v>1522</v>
      </c>
      <c r="E122">
        <v>694</v>
      </c>
      <c r="G122" t="str">
        <f t="shared" si="1"/>
        <v>Siptornis striaticollis</v>
      </c>
    </row>
    <row r="123" spans="1:7" x14ac:dyDescent="0.3">
      <c r="A123" t="s">
        <v>1530</v>
      </c>
      <c r="B123">
        <v>5</v>
      </c>
      <c r="D123" t="s">
        <v>1530</v>
      </c>
      <c r="E123">
        <v>698</v>
      </c>
      <c r="G123" t="str">
        <f t="shared" si="1"/>
        <v>Spinus psaltria</v>
      </c>
    </row>
    <row r="124" spans="1:7" x14ac:dyDescent="0.3">
      <c r="A124" t="s">
        <v>1554</v>
      </c>
      <c r="B124">
        <v>1</v>
      </c>
      <c r="D124" t="s">
        <v>1554</v>
      </c>
      <c r="E124">
        <v>710</v>
      </c>
      <c r="G124" t="str">
        <f t="shared" si="1"/>
        <v>Sporophila intermedia</v>
      </c>
    </row>
    <row r="125" spans="1:7" x14ac:dyDescent="0.3">
      <c r="A125" t="s">
        <v>1558</v>
      </c>
      <c r="B125">
        <v>1</v>
      </c>
      <c r="D125" t="s">
        <v>1558</v>
      </c>
      <c r="E125">
        <v>712</v>
      </c>
      <c r="G125" t="str">
        <f t="shared" si="1"/>
        <v>Sporophila minuta</v>
      </c>
    </row>
    <row r="126" spans="1:7" x14ac:dyDescent="0.3">
      <c r="A126" t="s">
        <v>1562</v>
      </c>
      <c r="B126">
        <v>5</v>
      </c>
      <c r="D126" t="s">
        <v>1562</v>
      </c>
      <c r="E126">
        <v>714</v>
      </c>
      <c r="G126" t="str">
        <f t="shared" si="1"/>
        <v>Sporophila nigricollis</v>
      </c>
    </row>
    <row r="127" spans="1:7" x14ac:dyDescent="0.3">
      <c r="A127" t="s">
        <v>1568</v>
      </c>
      <c r="B127">
        <v>26</v>
      </c>
      <c r="D127" t="s">
        <v>1568</v>
      </c>
      <c r="E127">
        <v>717</v>
      </c>
      <c r="G127" t="str">
        <f t="shared" si="1"/>
        <v>Stilpnia cyanicollis</v>
      </c>
    </row>
    <row r="128" spans="1:7" x14ac:dyDescent="0.3">
      <c r="A128" t="s">
        <v>1570</v>
      </c>
      <c r="B128">
        <v>4</v>
      </c>
      <c r="D128" t="s">
        <v>1570</v>
      </c>
      <c r="E128">
        <v>718</v>
      </c>
      <c r="G128" t="str">
        <f t="shared" si="1"/>
        <v>Stilpnia heinei</v>
      </c>
    </row>
    <row r="129" spans="1:7" x14ac:dyDescent="0.3">
      <c r="A129" t="s">
        <v>1572</v>
      </c>
      <c r="B129">
        <v>1</v>
      </c>
      <c r="D129" t="s">
        <v>1572</v>
      </c>
      <c r="E129">
        <v>719</v>
      </c>
      <c r="G129" t="str">
        <f t="shared" si="1"/>
        <v>Stilpnia larvata</v>
      </c>
    </row>
    <row r="130" spans="1:7" x14ac:dyDescent="0.3">
      <c r="A130" t="s">
        <v>1576</v>
      </c>
      <c r="B130">
        <v>19</v>
      </c>
      <c r="D130" t="s">
        <v>1576</v>
      </c>
      <c r="E130">
        <v>721</v>
      </c>
      <c r="G130" t="str">
        <f t="shared" si="1"/>
        <v>Stilpnia vitriolina</v>
      </c>
    </row>
    <row r="131" spans="1:7" x14ac:dyDescent="0.3">
      <c r="A131" t="s">
        <v>1590</v>
      </c>
      <c r="B131">
        <v>8</v>
      </c>
      <c r="D131" t="s">
        <v>1590</v>
      </c>
      <c r="E131">
        <v>728</v>
      </c>
      <c r="G131" t="str">
        <f t="shared" ref="G131:G156" si="2">VLOOKUP(A131,D:E,1,FALSE)</f>
        <v>Synallaxis azarae</v>
      </c>
    </row>
    <row r="132" spans="1:7" x14ac:dyDescent="0.3">
      <c r="A132" t="s">
        <v>1592</v>
      </c>
      <c r="B132">
        <v>2</v>
      </c>
      <c r="D132" t="s">
        <v>1592</v>
      </c>
      <c r="E132">
        <v>729</v>
      </c>
      <c r="G132" t="str">
        <f t="shared" si="2"/>
        <v>Synallaxis brachyura</v>
      </c>
    </row>
    <row r="133" spans="1:7" x14ac:dyDescent="0.3">
      <c r="A133" t="s">
        <v>1600</v>
      </c>
      <c r="B133">
        <v>2</v>
      </c>
      <c r="D133" t="s">
        <v>1600</v>
      </c>
      <c r="E133">
        <v>734</v>
      </c>
      <c r="G133" t="str">
        <f t="shared" si="2"/>
        <v>Syndactyla subalaris</v>
      </c>
    </row>
    <row r="134" spans="1:7" x14ac:dyDescent="0.3">
      <c r="A134" t="s">
        <v>1612</v>
      </c>
      <c r="B134">
        <v>10</v>
      </c>
      <c r="D134" t="s">
        <v>1612</v>
      </c>
      <c r="E134">
        <v>740</v>
      </c>
      <c r="G134" t="str">
        <f t="shared" si="2"/>
        <v>Tachyphonus rufus</v>
      </c>
    </row>
    <row r="135" spans="1:7" x14ac:dyDescent="0.3">
      <c r="A135" t="s">
        <v>1616</v>
      </c>
      <c r="B135">
        <v>4</v>
      </c>
      <c r="D135" t="s">
        <v>1616</v>
      </c>
      <c r="E135">
        <v>742</v>
      </c>
      <c r="G135" t="str">
        <f t="shared" si="2"/>
        <v>Tangara arthus</v>
      </c>
    </row>
    <row r="136" spans="1:7" x14ac:dyDescent="0.3">
      <c r="A136" t="s">
        <v>1624</v>
      </c>
      <c r="B136">
        <v>1</v>
      </c>
      <c r="D136" t="s">
        <v>1624</v>
      </c>
      <c r="E136">
        <v>747</v>
      </c>
      <c r="G136" t="str">
        <f t="shared" si="2"/>
        <v>Tangara inornata</v>
      </c>
    </row>
    <row r="137" spans="1:7" x14ac:dyDescent="0.3">
      <c r="A137" t="s">
        <v>1628</v>
      </c>
      <c r="B137">
        <v>5</v>
      </c>
      <c r="D137" t="s">
        <v>1628</v>
      </c>
      <c r="E137">
        <v>749</v>
      </c>
      <c r="G137" t="str">
        <f t="shared" si="2"/>
        <v>Tangara labradorides</v>
      </c>
    </row>
    <row r="138" spans="1:7" x14ac:dyDescent="0.3">
      <c r="A138" t="s">
        <v>1634</v>
      </c>
      <c r="B138">
        <v>1</v>
      </c>
      <c r="D138" t="s">
        <v>1634</v>
      </c>
      <c r="E138">
        <v>753</v>
      </c>
      <c r="G138" t="str">
        <f t="shared" si="2"/>
        <v>Tangara parzudakii</v>
      </c>
    </row>
    <row r="139" spans="1:7" x14ac:dyDescent="0.3">
      <c r="A139" t="s">
        <v>1648</v>
      </c>
      <c r="B139">
        <v>28</v>
      </c>
      <c r="D139" t="s">
        <v>1648</v>
      </c>
      <c r="E139">
        <v>760</v>
      </c>
      <c r="G139" t="str">
        <f t="shared" si="2"/>
        <v>Thalurania colombica</v>
      </c>
    </row>
    <row r="140" spans="1:7" x14ac:dyDescent="0.3">
      <c r="A140" t="s">
        <v>1662</v>
      </c>
      <c r="B140">
        <v>6</v>
      </c>
      <c r="D140" t="s">
        <v>1662</v>
      </c>
      <c r="E140">
        <v>767</v>
      </c>
      <c r="G140" t="str">
        <f t="shared" si="2"/>
        <v>Thamnophilus multistriatus</v>
      </c>
    </row>
    <row r="141" spans="1:7" x14ac:dyDescent="0.3">
      <c r="A141" t="s">
        <v>1666</v>
      </c>
      <c r="B141">
        <v>10</v>
      </c>
      <c r="D141" t="s">
        <v>1666</v>
      </c>
      <c r="E141">
        <v>770</v>
      </c>
      <c r="G141" t="str">
        <f t="shared" si="2"/>
        <v>Thamnophilus unicolor</v>
      </c>
    </row>
    <row r="142" spans="1:7" x14ac:dyDescent="0.3">
      <c r="A142" t="s">
        <v>1680</v>
      </c>
      <c r="B142">
        <v>7</v>
      </c>
      <c r="D142" t="s">
        <v>1680</v>
      </c>
      <c r="E142">
        <v>778</v>
      </c>
      <c r="G142" t="str">
        <f t="shared" si="2"/>
        <v>Tiaris olivaceus</v>
      </c>
    </row>
    <row r="143" spans="1:7" x14ac:dyDescent="0.3">
      <c r="A143" t="s">
        <v>1708</v>
      </c>
      <c r="B143">
        <v>1</v>
      </c>
      <c r="D143" t="s">
        <v>1708</v>
      </c>
      <c r="E143">
        <v>792</v>
      </c>
      <c r="G143" t="str">
        <f t="shared" si="2"/>
        <v>Tringa solitaria</v>
      </c>
    </row>
    <row r="144" spans="1:7" x14ac:dyDescent="0.3">
      <c r="A144" t="s">
        <v>1712</v>
      </c>
      <c r="B144">
        <v>1</v>
      </c>
      <c r="D144" t="s">
        <v>1712</v>
      </c>
      <c r="E144">
        <v>794</v>
      </c>
      <c r="G144" t="str">
        <f t="shared" si="2"/>
        <v>Troglodytes solstitialis</v>
      </c>
    </row>
    <row r="145" spans="1:7" x14ac:dyDescent="0.3">
      <c r="A145" t="s">
        <v>1716</v>
      </c>
      <c r="B145">
        <v>3</v>
      </c>
      <c r="D145" t="s">
        <v>1716</v>
      </c>
      <c r="E145">
        <v>796</v>
      </c>
      <c r="G145" t="str">
        <f t="shared" si="2"/>
        <v>Trogon collaris</v>
      </c>
    </row>
    <row r="146" spans="1:7" x14ac:dyDescent="0.3">
      <c r="A146" t="s">
        <v>1736</v>
      </c>
      <c r="B146">
        <v>8</v>
      </c>
      <c r="D146" t="s">
        <v>1736</v>
      </c>
      <c r="E146">
        <v>806</v>
      </c>
      <c r="G146" t="str">
        <f t="shared" si="2"/>
        <v>Turdus ignobilis</v>
      </c>
    </row>
    <row r="147" spans="1:7" x14ac:dyDescent="0.3">
      <c r="A147" t="s">
        <v>1740</v>
      </c>
      <c r="B147">
        <v>2</v>
      </c>
      <c r="D147" t="s">
        <v>1740</v>
      </c>
      <c r="E147">
        <v>808</v>
      </c>
      <c r="G147" t="str">
        <f t="shared" si="2"/>
        <v>Turdus leucops</v>
      </c>
    </row>
    <row r="148" spans="1:7" x14ac:dyDescent="0.3">
      <c r="A148" t="s">
        <v>1746</v>
      </c>
      <c r="B148">
        <v>2</v>
      </c>
      <c r="D148" t="s">
        <v>1746</v>
      </c>
      <c r="E148">
        <v>811</v>
      </c>
      <c r="G148" t="str">
        <f t="shared" si="2"/>
        <v>Tyrannus melancholicus</v>
      </c>
    </row>
    <row r="149" spans="1:7" x14ac:dyDescent="0.3">
      <c r="A149" t="s">
        <v>1750</v>
      </c>
      <c r="B149">
        <v>1</v>
      </c>
      <c r="D149" t="s">
        <v>1750</v>
      </c>
      <c r="E149">
        <v>813</v>
      </c>
      <c r="G149" t="str">
        <f t="shared" si="2"/>
        <v>Tyrannus tyrannus</v>
      </c>
    </row>
    <row r="150" spans="1:7" x14ac:dyDescent="0.3">
      <c r="A150" t="s">
        <v>1752</v>
      </c>
      <c r="B150">
        <v>5</v>
      </c>
      <c r="D150" t="s">
        <v>1752</v>
      </c>
      <c r="E150">
        <v>814</v>
      </c>
      <c r="G150" t="str">
        <f t="shared" si="2"/>
        <v>Uranomitra franciae</v>
      </c>
    </row>
    <row r="151" spans="1:7" x14ac:dyDescent="0.3">
      <c r="A151" t="s">
        <v>1764</v>
      </c>
      <c r="B151">
        <v>8</v>
      </c>
      <c r="D151" t="s">
        <v>1764</v>
      </c>
      <c r="E151">
        <v>820</v>
      </c>
      <c r="G151" t="str">
        <f t="shared" si="2"/>
        <v>Vireo leucophrys</v>
      </c>
    </row>
    <row r="152" spans="1:7" x14ac:dyDescent="0.3">
      <c r="A152" t="s">
        <v>1774</v>
      </c>
      <c r="B152">
        <v>1</v>
      </c>
      <c r="D152" t="s">
        <v>1774</v>
      </c>
      <c r="E152">
        <v>825</v>
      </c>
      <c r="G152" t="str">
        <f t="shared" si="2"/>
        <v>Xenops rutilans</v>
      </c>
    </row>
    <row r="153" spans="1:7" x14ac:dyDescent="0.3">
      <c r="A153" t="s">
        <v>1776</v>
      </c>
      <c r="B153">
        <v>4</v>
      </c>
      <c r="D153" t="s">
        <v>1776</v>
      </c>
      <c r="E153">
        <v>826</v>
      </c>
      <c r="G153" t="str">
        <f t="shared" si="2"/>
        <v>Xiphocolaptes promeropirhynchus</v>
      </c>
    </row>
    <row r="154" spans="1:7" x14ac:dyDescent="0.3">
      <c r="A154" t="s">
        <v>1789</v>
      </c>
      <c r="B154">
        <v>25</v>
      </c>
      <c r="D154" t="s">
        <v>1789</v>
      </c>
      <c r="E154">
        <v>832</v>
      </c>
      <c r="G154" t="str">
        <f t="shared" si="2"/>
        <v>Xiphorhynchus triangularis</v>
      </c>
    </row>
    <row r="155" spans="1:7" x14ac:dyDescent="0.3">
      <c r="A155" t="s">
        <v>1795</v>
      </c>
      <c r="B155">
        <v>3</v>
      </c>
      <c r="D155" t="s">
        <v>1795</v>
      </c>
      <c r="E155">
        <v>835</v>
      </c>
      <c r="G155" t="str">
        <f t="shared" si="2"/>
        <v>Zimmerius chrysops</v>
      </c>
    </row>
    <row r="156" spans="1:7" x14ac:dyDescent="0.3">
      <c r="A156" t="s">
        <v>1799</v>
      </c>
      <c r="B156">
        <v>6</v>
      </c>
      <c r="D156" t="s">
        <v>1799</v>
      </c>
      <c r="E156">
        <v>837</v>
      </c>
      <c r="G156" t="str">
        <f t="shared" si="2"/>
        <v>Zonotrichia capensis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4"/>
  <sheetViews>
    <sheetView topLeftCell="A113" workbookViewId="0">
      <selection activeCell="B50" sqref="B50"/>
    </sheetView>
  </sheetViews>
  <sheetFormatPr baseColWidth="10" defaultColWidth="11.44140625" defaultRowHeight="14.4" x14ac:dyDescent="0.3"/>
  <cols>
    <col min="1" max="1" width="26.5546875" bestFit="1" customWidth="1"/>
    <col min="4" max="4" width="26.5546875" bestFit="1" customWidth="1"/>
  </cols>
  <sheetData>
    <row r="1" spans="1:7" x14ac:dyDescent="0.3">
      <c r="A1" s="1" t="s">
        <v>1802</v>
      </c>
      <c r="B1" s="1" t="s">
        <v>1803</v>
      </c>
      <c r="D1" t="s">
        <v>0</v>
      </c>
      <c r="E1" t="s">
        <v>1</v>
      </c>
    </row>
    <row r="2" spans="1:7" x14ac:dyDescent="0.3">
      <c r="A2" t="s">
        <v>92</v>
      </c>
      <c r="B2">
        <v>5</v>
      </c>
      <c r="D2" t="s">
        <v>92</v>
      </c>
      <c r="E2">
        <v>6</v>
      </c>
      <c r="G2" t="str">
        <f>VLOOKUP(A2,D:E,1,FALSE)</f>
        <v>Actitis macularius</v>
      </c>
    </row>
    <row r="3" spans="1:7" x14ac:dyDescent="0.3">
      <c r="A3" t="s">
        <v>112</v>
      </c>
      <c r="B3">
        <v>1</v>
      </c>
      <c r="D3" t="s">
        <v>112</v>
      </c>
      <c r="E3">
        <v>11</v>
      </c>
      <c r="G3" t="str">
        <f t="shared" ref="G3:G66" si="0">VLOOKUP(A3,D:E,1,FALSE)</f>
        <v>Amaurolimnas concolor</v>
      </c>
    </row>
    <row r="4" spans="1:7" x14ac:dyDescent="0.3">
      <c r="A4" t="s">
        <v>117</v>
      </c>
      <c r="B4">
        <v>4</v>
      </c>
      <c r="D4" t="s">
        <v>117</v>
      </c>
      <c r="E4">
        <v>12</v>
      </c>
      <c r="G4" t="str">
        <f t="shared" si="0"/>
        <v>Amazilia tzacatl</v>
      </c>
    </row>
    <row r="5" spans="1:7" x14ac:dyDescent="0.3">
      <c r="A5" t="s">
        <v>129</v>
      </c>
      <c r="B5">
        <v>1</v>
      </c>
      <c r="D5" t="s">
        <v>129</v>
      </c>
      <c r="E5">
        <v>17</v>
      </c>
      <c r="G5" t="str">
        <f t="shared" si="0"/>
        <v>Amblycercus holosericeus</v>
      </c>
    </row>
    <row r="6" spans="1:7" x14ac:dyDescent="0.3">
      <c r="A6" t="s">
        <v>155</v>
      </c>
      <c r="B6">
        <v>10</v>
      </c>
      <c r="D6" t="s">
        <v>155</v>
      </c>
      <c r="E6">
        <v>26</v>
      </c>
      <c r="G6" t="str">
        <f t="shared" si="0"/>
        <v>Androdon aequatorialis</v>
      </c>
    </row>
    <row r="7" spans="1:7" x14ac:dyDescent="0.3">
      <c r="A7" t="s">
        <v>193</v>
      </c>
      <c r="B7">
        <v>3</v>
      </c>
      <c r="D7" t="s">
        <v>193</v>
      </c>
      <c r="E7">
        <v>40</v>
      </c>
      <c r="G7" t="str">
        <f t="shared" si="0"/>
        <v>Arremon aurantiirostris</v>
      </c>
    </row>
    <row r="8" spans="1:7" x14ac:dyDescent="0.3">
      <c r="A8" t="s">
        <v>199</v>
      </c>
      <c r="B8">
        <v>4</v>
      </c>
      <c r="D8" t="s">
        <v>199</v>
      </c>
      <c r="E8">
        <v>43</v>
      </c>
      <c r="G8" t="str">
        <f t="shared" si="0"/>
        <v>Arremonops conirostris</v>
      </c>
    </row>
    <row r="9" spans="1:7" x14ac:dyDescent="0.3">
      <c r="A9" t="s">
        <v>237</v>
      </c>
      <c r="B9">
        <v>9</v>
      </c>
      <c r="D9" t="s">
        <v>237</v>
      </c>
      <c r="E9">
        <v>61</v>
      </c>
      <c r="G9" t="str">
        <f t="shared" si="0"/>
        <v>Automolus subulatus</v>
      </c>
    </row>
    <row r="10" spans="1:7" x14ac:dyDescent="0.3">
      <c r="A10" t="s">
        <v>239</v>
      </c>
      <c r="B10">
        <v>12</v>
      </c>
      <c r="D10" t="s">
        <v>239</v>
      </c>
      <c r="E10">
        <v>63</v>
      </c>
      <c r="G10" t="str">
        <f t="shared" si="0"/>
        <v>Baryphthengus martii</v>
      </c>
    </row>
    <row r="11" spans="1:7" x14ac:dyDescent="0.3">
      <c r="A11" t="s">
        <v>271</v>
      </c>
      <c r="B11">
        <v>2</v>
      </c>
      <c r="D11" t="s">
        <v>271</v>
      </c>
      <c r="E11">
        <v>76</v>
      </c>
      <c r="G11" t="str">
        <f t="shared" si="0"/>
        <v>Butorides striata</v>
      </c>
    </row>
    <row r="12" spans="1:7" x14ac:dyDescent="0.3">
      <c r="A12" t="s">
        <v>281</v>
      </c>
      <c r="B12">
        <v>6</v>
      </c>
      <c r="D12" t="s">
        <v>281</v>
      </c>
      <c r="E12">
        <v>81</v>
      </c>
      <c r="G12" t="str">
        <f t="shared" si="0"/>
        <v>Cacicus uropygialis</v>
      </c>
    </row>
    <row r="13" spans="1:7" x14ac:dyDescent="0.3">
      <c r="A13" t="s">
        <v>286</v>
      </c>
      <c r="B13">
        <v>1</v>
      </c>
      <c r="D13" t="s">
        <v>286</v>
      </c>
      <c r="E13">
        <v>84</v>
      </c>
      <c r="G13" t="str">
        <f t="shared" si="0"/>
        <v>Campephilus haematogaster</v>
      </c>
    </row>
    <row r="14" spans="1:7" x14ac:dyDescent="0.3">
      <c r="A14" t="s">
        <v>302</v>
      </c>
      <c r="B14">
        <v>1</v>
      </c>
      <c r="D14" t="s">
        <v>302</v>
      </c>
      <c r="E14">
        <v>91</v>
      </c>
      <c r="G14" t="str">
        <f t="shared" si="0"/>
        <v>Campylorhamphus pusillus</v>
      </c>
    </row>
    <row r="15" spans="1:7" x14ac:dyDescent="0.3">
      <c r="A15" t="s">
        <v>316</v>
      </c>
      <c r="B15">
        <v>8</v>
      </c>
      <c r="D15" t="s">
        <v>316</v>
      </c>
      <c r="E15">
        <v>97</v>
      </c>
      <c r="G15" t="str">
        <f t="shared" si="0"/>
        <v>Cantorchilus nigricapillus</v>
      </c>
    </row>
    <row r="16" spans="1:7" x14ac:dyDescent="0.3">
      <c r="A16" t="s">
        <v>323</v>
      </c>
      <c r="B16">
        <v>1</v>
      </c>
      <c r="D16" t="s">
        <v>323</v>
      </c>
      <c r="E16">
        <v>100</v>
      </c>
      <c r="G16" t="str">
        <f t="shared" si="0"/>
        <v>Capito quinticolor</v>
      </c>
    </row>
    <row r="17" spans="1:7" x14ac:dyDescent="0.3">
      <c r="A17" t="s">
        <v>364</v>
      </c>
      <c r="B17">
        <v>4</v>
      </c>
      <c r="D17" t="s">
        <v>364</v>
      </c>
      <c r="E17">
        <v>116</v>
      </c>
      <c r="G17" t="str">
        <f t="shared" si="0"/>
        <v>Celeus loricatus</v>
      </c>
    </row>
    <row r="18" spans="1:7" x14ac:dyDescent="0.3">
      <c r="A18" t="s">
        <v>371</v>
      </c>
      <c r="B18">
        <v>4</v>
      </c>
      <c r="D18" t="s">
        <v>371</v>
      </c>
      <c r="E18">
        <v>119</v>
      </c>
      <c r="G18" t="str">
        <f t="shared" si="0"/>
        <v>Ceratopipra mentalis</v>
      </c>
    </row>
    <row r="19" spans="1:7" x14ac:dyDescent="0.3">
      <c r="A19" t="s">
        <v>377</v>
      </c>
      <c r="B19">
        <v>5</v>
      </c>
      <c r="D19" t="s">
        <v>377</v>
      </c>
      <c r="E19">
        <v>122</v>
      </c>
      <c r="G19" t="str">
        <f t="shared" si="0"/>
        <v>Cercomacroides tyrannina</v>
      </c>
    </row>
    <row r="20" spans="1:7" x14ac:dyDescent="0.3">
      <c r="A20" t="s">
        <v>391</v>
      </c>
      <c r="B20">
        <v>1</v>
      </c>
      <c r="D20" t="s">
        <v>391</v>
      </c>
      <c r="E20">
        <v>129</v>
      </c>
      <c r="G20" t="str">
        <f t="shared" si="0"/>
        <v>Chalybura urochrysia</v>
      </c>
    </row>
    <row r="21" spans="1:7" x14ac:dyDescent="0.3">
      <c r="A21" t="s">
        <v>420</v>
      </c>
      <c r="B21">
        <v>2</v>
      </c>
      <c r="D21" t="s">
        <v>420</v>
      </c>
      <c r="E21">
        <v>143</v>
      </c>
      <c r="G21" t="str">
        <f t="shared" si="0"/>
        <v>Chloroceryle americana</v>
      </c>
    </row>
    <row r="22" spans="1:7" x14ac:dyDescent="0.3">
      <c r="A22" t="s">
        <v>422</v>
      </c>
      <c r="B22">
        <v>1</v>
      </c>
      <c r="D22" t="s">
        <v>422</v>
      </c>
      <c r="E22">
        <v>144</v>
      </c>
      <c r="G22" t="str">
        <f t="shared" si="0"/>
        <v>Chloroceryle inda</v>
      </c>
    </row>
    <row r="23" spans="1:7" x14ac:dyDescent="0.3">
      <c r="A23" t="s">
        <v>426</v>
      </c>
      <c r="B23">
        <v>1</v>
      </c>
      <c r="D23" t="s">
        <v>426</v>
      </c>
      <c r="E23">
        <v>146</v>
      </c>
      <c r="G23" t="str">
        <f t="shared" si="0"/>
        <v>Chlorophanes spiza</v>
      </c>
    </row>
    <row r="24" spans="1:7" x14ac:dyDescent="0.3">
      <c r="A24" t="s">
        <v>447</v>
      </c>
      <c r="B24">
        <v>7</v>
      </c>
      <c r="D24" t="s">
        <v>447</v>
      </c>
      <c r="E24">
        <v>156</v>
      </c>
      <c r="G24" t="str">
        <f t="shared" si="0"/>
        <v>Chlorothraupis olivacea</v>
      </c>
    </row>
    <row r="25" spans="1:7" x14ac:dyDescent="0.3">
      <c r="A25" t="s">
        <v>517</v>
      </c>
      <c r="B25">
        <v>5</v>
      </c>
      <c r="D25" t="s">
        <v>517</v>
      </c>
      <c r="E25">
        <v>189</v>
      </c>
      <c r="G25" t="str">
        <f t="shared" si="0"/>
        <v>Colonia colonus</v>
      </c>
    </row>
    <row r="26" spans="1:7" x14ac:dyDescent="0.3">
      <c r="A26" t="s">
        <v>557</v>
      </c>
      <c r="B26">
        <v>3</v>
      </c>
      <c r="D26" t="s">
        <v>557</v>
      </c>
      <c r="E26">
        <v>208</v>
      </c>
      <c r="G26" t="str">
        <f t="shared" si="0"/>
        <v>Cotinga nattererii</v>
      </c>
    </row>
    <row r="27" spans="1:7" x14ac:dyDescent="0.3">
      <c r="A27" t="s">
        <v>565</v>
      </c>
      <c r="B27">
        <v>2</v>
      </c>
      <c r="D27" t="s">
        <v>565</v>
      </c>
      <c r="E27">
        <v>213</v>
      </c>
      <c r="G27" t="str">
        <f t="shared" si="0"/>
        <v>Crotophaga ani</v>
      </c>
    </row>
    <row r="28" spans="1:7" x14ac:dyDescent="0.3">
      <c r="A28" t="s">
        <v>571</v>
      </c>
      <c r="B28">
        <v>1</v>
      </c>
      <c r="D28" t="s">
        <v>571</v>
      </c>
      <c r="E28">
        <v>216</v>
      </c>
      <c r="G28" t="str">
        <f t="shared" si="0"/>
        <v>Cryptoleucopteryx plumbea</v>
      </c>
    </row>
    <row r="29" spans="1:7" x14ac:dyDescent="0.3">
      <c r="A29" t="s">
        <v>573</v>
      </c>
      <c r="B29">
        <v>2</v>
      </c>
      <c r="D29" t="s">
        <v>573</v>
      </c>
      <c r="E29">
        <v>217</v>
      </c>
      <c r="G29" t="str">
        <f t="shared" si="0"/>
        <v>Cryptopipo holochlora</v>
      </c>
    </row>
    <row r="30" spans="1:7" x14ac:dyDescent="0.3">
      <c r="A30" t="s">
        <v>575</v>
      </c>
      <c r="B30">
        <v>1</v>
      </c>
      <c r="D30" t="s">
        <v>575</v>
      </c>
      <c r="E30">
        <v>218</v>
      </c>
      <c r="G30" t="str">
        <f t="shared" si="0"/>
        <v>Crypturellus berlepschi</v>
      </c>
    </row>
    <row r="31" spans="1:7" x14ac:dyDescent="0.3">
      <c r="A31" t="s">
        <v>585</v>
      </c>
      <c r="B31">
        <v>19</v>
      </c>
      <c r="D31" t="s">
        <v>585</v>
      </c>
      <c r="E31">
        <v>222</v>
      </c>
      <c r="G31" t="str">
        <f t="shared" si="0"/>
        <v>Cyanerpes cyaneus</v>
      </c>
    </row>
    <row r="32" spans="1:7" x14ac:dyDescent="0.3">
      <c r="A32" t="s">
        <v>603</v>
      </c>
      <c r="B32">
        <v>6</v>
      </c>
      <c r="D32" t="s">
        <v>603</v>
      </c>
      <c r="E32">
        <v>230</v>
      </c>
      <c r="G32" t="str">
        <f t="shared" si="0"/>
        <v>Cymbilaimus lineatus</v>
      </c>
    </row>
    <row r="33" spans="1:7" x14ac:dyDescent="0.3">
      <c r="A33" t="s">
        <v>607</v>
      </c>
      <c r="B33">
        <v>1</v>
      </c>
      <c r="D33" t="s">
        <v>607</v>
      </c>
      <c r="E33">
        <v>232</v>
      </c>
      <c r="G33" t="str">
        <f t="shared" si="0"/>
        <v>Cyphorhinus phaeocephalus</v>
      </c>
    </row>
    <row r="34" spans="1:7" x14ac:dyDescent="0.3">
      <c r="A34" t="s">
        <v>611</v>
      </c>
      <c r="B34">
        <v>4</v>
      </c>
      <c r="D34" t="s">
        <v>611</v>
      </c>
      <c r="E34">
        <v>234</v>
      </c>
      <c r="G34" t="str">
        <f t="shared" si="0"/>
        <v>Dacnis cayana</v>
      </c>
    </row>
    <row r="35" spans="1:7" x14ac:dyDescent="0.3">
      <c r="A35" t="s">
        <v>615</v>
      </c>
      <c r="B35">
        <v>2</v>
      </c>
      <c r="D35" t="s">
        <v>615</v>
      </c>
      <c r="E35">
        <v>236</v>
      </c>
      <c r="G35" t="str">
        <f t="shared" si="0"/>
        <v>Dacnis venusta</v>
      </c>
    </row>
    <row r="36" spans="1:7" x14ac:dyDescent="0.3">
      <c r="A36" t="s">
        <v>619</v>
      </c>
      <c r="B36">
        <v>1</v>
      </c>
      <c r="D36" t="s">
        <v>619</v>
      </c>
      <c r="E36">
        <v>238</v>
      </c>
      <c r="G36" t="str">
        <f t="shared" si="0"/>
        <v>Dendrocincla fuliginosa</v>
      </c>
    </row>
    <row r="37" spans="1:7" x14ac:dyDescent="0.3">
      <c r="A37" t="s">
        <v>647</v>
      </c>
      <c r="B37">
        <v>7</v>
      </c>
      <c r="D37" t="s">
        <v>647</v>
      </c>
      <c r="E37">
        <v>251</v>
      </c>
      <c r="G37" t="str">
        <f t="shared" si="0"/>
        <v>Discosura conversii</v>
      </c>
    </row>
    <row r="38" spans="1:7" x14ac:dyDescent="0.3">
      <c r="A38" t="s">
        <v>666</v>
      </c>
      <c r="B38">
        <v>6</v>
      </c>
      <c r="D38" t="s">
        <v>666</v>
      </c>
      <c r="E38">
        <v>261</v>
      </c>
      <c r="G38" t="str">
        <f t="shared" si="0"/>
        <v>Dryobates kirkii</v>
      </c>
    </row>
    <row r="39" spans="1:7" x14ac:dyDescent="0.3">
      <c r="A39" t="s">
        <v>678</v>
      </c>
      <c r="B39">
        <v>8</v>
      </c>
      <c r="D39" t="s">
        <v>678</v>
      </c>
      <c r="E39">
        <v>267</v>
      </c>
      <c r="G39" t="str">
        <f t="shared" si="0"/>
        <v>Dysithamnus puncticeps</v>
      </c>
    </row>
    <row r="40" spans="1:7" x14ac:dyDescent="0.3">
      <c r="A40" t="s">
        <v>684</v>
      </c>
      <c r="B40">
        <v>2</v>
      </c>
      <c r="D40" t="s">
        <v>684</v>
      </c>
      <c r="E40">
        <v>270</v>
      </c>
      <c r="G40" t="str">
        <f t="shared" si="0"/>
        <v>Elaenia flavogaster</v>
      </c>
    </row>
    <row r="41" spans="1:7" x14ac:dyDescent="0.3">
      <c r="A41" t="s">
        <v>706</v>
      </c>
      <c r="B41">
        <v>3</v>
      </c>
      <c r="D41" t="s">
        <v>706</v>
      </c>
      <c r="E41">
        <v>281</v>
      </c>
      <c r="G41" t="str">
        <f t="shared" si="0"/>
        <v>Epinecrophylla fulviventris</v>
      </c>
    </row>
    <row r="42" spans="1:7" x14ac:dyDescent="0.3">
      <c r="A42" t="s">
        <v>724</v>
      </c>
      <c r="B42">
        <v>2</v>
      </c>
      <c r="D42" t="s">
        <v>724</v>
      </c>
      <c r="E42">
        <v>290</v>
      </c>
      <c r="G42" t="str">
        <f t="shared" si="0"/>
        <v>Euphonia fulvicrissa</v>
      </c>
    </row>
    <row r="43" spans="1:7" x14ac:dyDescent="0.3">
      <c r="A43" t="s">
        <v>728</v>
      </c>
      <c r="B43">
        <v>1</v>
      </c>
      <c r="D43" t="s">
        <v>728</v>
      </c>
      <c r="E43">
        <v>292</v>
      </c>
      <c r="G43" t="str">
        <f t="shared" si="0"/>
        <v>Euphonia minuta</v>
      </c>
    </row>
    <row r="44" spans="1:7" x14ac:dyDescent="0.3">
      <c r="A44" t="s">
        <v>730</v>
      </c>
      <c r="B44">
        <v>2</v>
      </c>
      <c r="D44" t="s">
        <v>730</v>
      </c>
      <c r="E44">
        <v>293</v>
      </c>
      <c r="G44" t="str">
        <f t="shared" si="0"/>
        <v>Euphonia xanthogaster</v>
      </c>
    </row>
    <row r="45" spans="1:7" x14ac:dyDescent="0.3">
      <c r="A45" t="s">
        <v>740</v>
      </c>
      <c r="B45">
        <v>8</v>
      </c>
      <c r="D45" t="s">
        <v>740</v>
      </c>
      <c r="E45">
        <v>299</v>
      </c>
      <c r="G45" t="str">
        <f t="shared" si="0"/>
        <v>Florisuga mellivora</v>
      </c>
    </row>
    <row r="46" spans="1:7" x14ac:dyDescent="0.3">
      <c r="A46" t="s">
        <v>760</v>
      </c>
      <c r="B46">
        <v>5</v>
      </c>
      <c r="D46" t="s">
        <v>760</v>
      </c>
      <c r="E46">
        <v>310</v>
      </c>
      <c r="G46" t="str">
        <f t="shared" si="0"/>
        <v>Galbula ruficauda</v>
      </c>
    </row>
    <row r="47" spans="1:7" x14ac:dyDescent="0.3">
      <c r="A47" t="s">
        <v>776</v>
      </c>
      <c r="B47">
        <v>2</v>
      </c>
      <c r="D47" t="s">
        <v>776</v>
      </c>
      <c r="E47">
        <v>319</v>
      </c>
      <c r="G47" t="str">
        <f t="shared" si="0"/>
        <v>Glaucis aeneus</v>
      </c>
    </row>
    <row r="48" spans="1:7" x14ac:dyDescent="0.3">
      <c r="A48" t="s">
        <v>780</v>
      </c>
      <c r="B48">
        <v>4</v>
      </c>
      <c r="D48" t="s">
        <v>780</v>
      </c>
      <c r="E48">
        <v>321</v>
      </c>
      <c r="G48" t="str">
        <f t="shared" si="0"/>
        <v>Glyphorynchus spirurus</v>
      </c>
    </row>
    <row r="49" spans="1:7" x14ac:dyDescent="0.3">
      <c r="A49" t="s">
        <v>805</v>
      </c>
      <c r="B49">
        <v>11</v>
      </c>
      <c r="D49" t="s">
        <v>805</v>
      </c>
      <c r="E49">
        <v>333</v>
      </c>
      <c r="G49" t="str">
        <f t="shared" si="0"/>
        <v>Gymnopithys bicolor</v>
      </c>
    </row>
    <row r="50" spans="1:7" x14ac:dyDescent="0.3">
      <c r="A50" t="s">
        <v>1804</v>
      </c>
      <c r="B50">
        <v>9</v>
      </c>
      <c r="D50" t="s">
        <v>829</v>
      </c>
      <c r="E50">
        <v>346</v>
      </c>
      <c r="G50" t="e">
        <f>VLOOKUP(A50,D:E,1,FALSE)</f>
        <v>#N/A</v>
      </c>
    </row>
    <row r="51" spans="1:7" x14ac:dyDescent="0.3">
      <c r="A51" t="s">
        <v>829</v>
      </c>
      <c r="B51">
        <v>1</v>
      </c>
      <c r="D51" t="s">
        <v>833</v>
      </c>
      <c r="E51">
        <v>347</v>
      </c>
      <c r="G51" t="str">
        <f t="shared" si="0"/>
        <v>Heliornis fulica</v>
      </c>
    </row>
    <row r="52" spans="1:7" x14ac:dyDescent="0.3">
      <c r="A52" t="s">
        <v>833</v>
      </c>
      <c r="B52">
        <v>2</v>
      </c>
      <c r="D52" t="s">
        <v>851</v>
      </c>
      <c r="E52">
        <v>356</v>
      </c>
      <c r="G52" t="str">
        <f t="shared" si="0"/>
        <v>Heliothryx barroti</v>
      </c>
    </row>
    <row r="53" spans="1:7" x14ac:dyDescent="0.3">
      <c r="A53" t="s">
        <v>851</v>
      </c>
      <c r="B53">
        <v>3</v>
      </c>
      <c r="D53" t="s">
        <v>853</v>
      </c>
      <c r="E53">
        <v>357</v>
      </c>
      <c r="G53" t="str">
        <f t="shared" si="0"/>
        <v>Henicorhina leucosticta</v>
      </c>
    </row>
    <row r="54" spans="1:7" x14ac:dyDescent="0.3">
      <c r="A54" t="s">
        <v>853</v>
      </c>
      <c r="B54">
        <v>1</v>
      </c>
      <c r="D54" t="s">
        <v>859</v>
      </c>
      <c r="E54">
        <v>360</v>
      </c>
      <c r="G54" t="str">
        <f t="shared" si="0"/>
        <v>Herpetotheres cachinnans</v>
      </c>
    </row>
    <row r="55" spans="1:7" x14ac:dyDescent="0.3">
      <c r="A55" t="s">
        <v>859</v>
      </c>
      <c r="B55">
        <v>1</v>
      </c>
      <c r="D55" t="s">
        <v>863</v>
      </c>
      <c r="E55">
        <v>362</v>
      </c>
      <c r="G55" t="str">
        <f t="shared" si="0"/>
        <v>Hylopezus perspicillatus</v>
      </c>
    </row>
    <row r="56" spans="1:7" x14ac:dyDescent="0.3">
      <c r="A56" t="s">
        <v>863</v>
      </c>
      <c r="B56">
        <v>8</v>
      </c>
      <c r="D56" t="s">
        <v>900</v>
      </c>
      <c r="E56">
        <v>382</v>
      </c>
      <c r="G56" t="str">
        <f t="shared" si="0"/>
        <v>Hylophylax naevioides</v>
      </c>
    </row>
    <row r="57" spans="1:7" x14ac:dyDescent="0.3">
      <c r="A57" t="s">
        <v>900</v>
      </c>
      <c r="B57">
        <v>3</v>
      </c>
      <c r="D57" t="s">
        <v>914</v>
      </c>
      <c r="E57">
        <v>390</v>
      </c>
      <c r="G57" t="str">
        <f t="shared" si="0"/>
        <v>Laterallus albigularis</v>
      </c>
    </row>
    <row r="58" spans="1:7" x14ac:dyDescent="0.3">
      <c r="A58" t="s">
        <v>914</v>
      </c>
      <c r="B58">
        <v>5</v>
      </c>
      <c r="D58" t="s">
        <v>916</v>
      </c>
      <c r="E58">
        <v>391</v>
      </c>
      <c r="G58" t="str">
        <f t="shared" si="0"/>
        <v>Lepidocolaptes souleyetii</v>
      </c>
    </row>
    <row r="59" spans="1:7" x14ac:dyDescent="0.3">
      <c r="A59" t="s">
        <v>916</v>
      </c>
      <c r="B59">
        <v>12</v>
      </c>
      <c r="D59" t="s">
        <v>926</v>
      </c>
      <c r="E59">
        <v>396</v>
      </c>
      <c r="G59" t="str">
        <f t="shared" si="0"/>
        <v>Lepidothrix coronata</v>
      </c>
    </row>
    <row r="60" spans="1:7" x14ac:dyDescent="0.3">
      <c r="A60" t="s">
        <v>926</v>
      </c>
      <c r="B60">
        <v>1</v>
      </c>
      <c r="D60" t="s">
        <v>932</v>
      </c>
      <c r="E60">
        <v>399</v>
      </c>
      <c r="G60" t="str">
        <f t="shared" si="0"/>
        <v>Leptotila pallida</v>
      </c>
    </row>
    <row r="61" spans="1:7" x14ac:dyDescent="0.3">
      <c r="A61" t="s">
        <v>932</v>
      </c>
      <c r="B61">
        <v>3</v>
      </c>
      <c r="D61" t="s">
        <v>938</v>
      </c>
      <c r="E61">
        <v>402</v>
      </c>
      <c r="G61" t="str">
        <f t="shared" si="0"/>
        <v>Leptotrygon veraguensis</v>
      </c>
    </row>
    <row r="62" spans="1:7" x14ac:dyDescent="0.3">
      <c r="A62" t="s">
        <v>938</v>
      </c>
      <c r="B62">
        <v>2</v>
      </c>
      <c r="D62" t="s">
        <v>942</v>
      </c>
      <c r="E62">
        <v>404</v>
      </c>
      <c r="G62" t="str">
        <f t="shared" si="0"/>
        <v>Lipaugus unirufus</v>
      </c>
    </row>
    <row r="63" spans="1:7" x14ac:dyDescent="0.3">
      <c r="A63" t="s">
        <v>942</v>
      </c>
      <c r="B63">
        <v>1</v>
      </c>
      <c r="D63" t="s">
        <v>958</v>
      </c>
      <c r="E63">
        <v>414</v>
      </c>
      <c r="G63" t="str">
        <f t="shared" si="0"/>
        <v>Lophotriccus pileatus</v>
      </c>
    </row>
    <row r="64" spans="1:7" x14ac:dyDescent="0.3">
      <c r="A64" t="s">
        <v>958</v>
      </c>
      <c r="B64">
        <v>6</v>
      </c>
      <c r="D64" t="s">
        <v>960</v>
      </c>
      <c r="E64">
        <v>415</v>
      </c>
      <c r="G64" t="str">
        <f t="shared" si="0"/>
        <v>Malacoptila panamensis</v>
      </c>
    </row>
    <row r="65" spans="1:7" x14ac:dyDescent="0.3">
      <c r="A65" t="s">
        <v>960</v>
      </c>
      <c r="B65">
        <v>26</v>
      </c>
      <c r="D65" t="s">
        <v>986</v>
      </c>
      <c r="E65">
        <v>428</v>
      </c>
      <c r="G65" t="str">
        <f t="shared" si="0"/>
        <v>Manacus manacus</v>
      </c>
    </row>
    <row r="66" spans="1:7" x14ac:dyDescent="0.3">
      <c r="A66" t="s">
        <v>986</v>
      </c>
      <c r="B66">
        <v>6</v>
      </c>
      <c r="D66" t="s">
        <v>1001</v>
      </c>
      <c r="E66">
        <v>435</v>
      </c>
      <c r="G66" t="str">
        <f t="shared" si="0"/>
        <v>Melanerpes pucherani</v>
      </c>
    </row>
    <row r="67" spans="1:7" x14ac:dyDescent="0.3">
      <c r="A67" t="s">
        <v>1001</v>
      </c>
      <c r="B67">
        <v>5</v>
      </c>
      <c r="D67" t="s">
        <v>1006</v>
      </c>
      <c r="E67">
        <v>437</v>
      </c>
      <c r="G67" t="str">
        <f t="shared" ref="G67:G130" si="1">VLOOKUP(A67,D:E,1,FALSE)</f>
        <v>Microbates cinereiventris</v>
      </c>
    </row>
    <row r="68" spans="1:7" x14ac:dyDescent="0.3">
      <c r="A68" t="s">
        <v>1006</v>
      </c>
      <c r="B68">
        <v>7</v>
      </c>
      <c r="D68" t="s">
        <v>1017</v>
      </c>
      <c r="E68">
        <v>443</v>
      </c>
      <c r="G68" t="str">
        <f t="shared" si="1"/>
        <v>Microcerculus marginatus</v>
      </c>
    </row>
    <row r="69" spans="1:7" x14ac:dyDescent="0.3">
      <c r="A69" t="s">
        <v>1017</v>
      </c>
      <c r="B69">
        <v>6</v>
      </c>
      <c r="D69" t="s">
        <v>1021</v>
      </c>
      <c r="E69">
        <v>445</v>
      </c>
      <c r="G69" t="str">
        <f t="shared" si="1"/>
        <v>Mionectes olivaceus</v>
      </c>
    </row>
    <row r="70" spans="1:7" x14ac:dyDescent="0.3">
      <c r="A70" t="s">
        <v>1021</v>
      </c>
      <c r="B70">
        <v>13</v>
      </c>
      <c r="D70" t="s">
        <v>1026</v>
      </c>
      <c r="E70">
        <v>447</v>
      </c>
      <c r="G70" t="str">
        <f t="shared" si="1"/>
        <v>Mitrospingus cassinii</v>
      </c>
    </row>
    <row r="71" spans="1:7" x14ac:dyDescent="0.3">
      <c r="A71" t="s">
        <v>1026</v>
      </c>
      <c r="B71">
        <v>2</v>
      </c>
      <c r="D71" t="s">
        <v>1044</v>
      </c>
      <c r="E71">
        <v>456</v>
      </c>
      <c r="G71" t="str">
        <f t="shared" si="1"/>
        <v>Molothrus bonariensis</v>
      </c>
    </row>
    <row r="72" spans="1:7" x14ac:dyDescent="0.3">
      <c r="A72" t="s">
        <v>1044</v>
      </c>
      <c r="B72">
        <v>3</v>
      </c>
      <c r="D72" t="s">
        <v>1063</v>
      </c>
      <c r="E72">
        <v>465</v>
      </c>
      <c r="G72" t="str">
        <f t="shared" si="1"/>
        <v>Mustelirallus colombianus</v>
      </c>
    </row>
    <row r="73" spans="1:7" x14ac:dyDescent="0.3">
      <c r="A73" t="s">
        <v>1063</v>
      </c>
      <c r="B73">
        <v>5</v>
      </c>
      <c r="D73" t="s">
        <v>1084</v>
      </c>
      <c r="E73">
        <v>475</v>
      </c>
      <c r="G73" t="str">
        <f t="shared" si="1"/>
        <v>Myiobius barbatus</v>
      </c>
    </row>
    <row r="74" spans="1:7" x14ac:dyDescent="0.3">
      <c r="A74" t="s">
        <v>1084</v>
      </c>
      <c r="B74">
        <v>1</v>
      </c>
      <c r="D74" t="s">
        <v>1092</v>
      </c>
      <c r="E74">
        <v>480</v>
      </c>
      <c r="G74" t="str">
        <f t="shared" si="1"/>
        <v>Myiornis atricapillus</v>
      </c>
    </row>
    <row r="75" spans="1:7" x14ac:dyDescent="0.3">
      <c r="A75" t="s">
        <v>1092</v>
      </c>
      <c r="B75">
        <v>5</v>
      </c>
      <c r="D75" t="s">
        <v>1100</v>
      </c>
      <c r="E75">
        <v>484</v>
      </c>
      <c r="G75" t="str">
        <f t="shared" si="1"/>
        <v>Myiothlypis fulvicauda</v>
      </c>
    </row>
    <row r="76" spans="1:7" x14ac:dyDescent="0.3">
      <c r="A76" t="s">
        <v>1100</v>
      </c>
      <c r="B76">
        <v>1</v>
      </c>
      <c r="D76" t="s">
        <v>1102</v>
      </c>
      <c r="E76">
        <v>485</v>
      </c>
      <c r="G76" t="str">
        <f t="shared" si="1"/>
        <v>Myiozetetes cayanensis</v>
      </c>
    </row>
    <row r="77" spans="1:7" x14ac:dyDescent="0.3">
      <c r="A77" t="s">
        <v>1102</v>
      </c>
      <c r="B77">
        <v>1</v>
      </c>
      <c r="D77" t="s">
        <v>1118</v>
      </c>
      <c r="E77">
        <v>493</v>
      </c>
      <c r="G77" t="str">
        <f t="shared" si="1"/>
        <v>Myiozetetes granadensis</v>
      </c>
    </row>
    <row r="78" spans="1:7" x14ac:dyDescent="0.3">
      <c r="A78" t="s">
        <v>1118</v>
      </c>
      <c r="B78">
        <v>5</v>
      </c>
      <c r="D78" t="s">
        <v>1120</v>
      </c>
      <c r="E78">
        <v>494</v>
      </c>
      <c r="G78" t="str">
        <f t="shared" si="1"/>
        <v>Myrmothera dives</v>
      </c>
    </row>
    <row r="79" spans="1:7" x14ac:dyDescent="0.3">
      <c r="A79" t="s">
        <v>1120</v>
      </c>
      <c r="B79">
        <v>2</v>
      </c>
      <c r="D79" t="s">
        <v>1126</v>
      </c>
      <c r="E79">
        <v>497</v>
      </c>
      <c r="G79" t="str">
        <f t="shared" si="1"/>
        <v>Myrmotherula axillaris</v>
      </c>
    </row>
    <row r="80" spans="1:7" x14ac:dyDescent="0.3">
      <c r="A80" t="s">
        <v>1126</v>
      </c>
      <c r="B80">
        <v>3</v>
      </c>
      <c r="D80" t="s">
        <v>1134</v>
      </c>
      <c r="E80">
        <v>502</v>
      </c>
      <c r="G80" t="str">
        <f t="shared" si="1"/>
        <v>Myrmotherula pacifica</v>
      </c>
    </row>
    <row r="81" spans="1:7" x14ac:dyDescent="0.3">
      <c r="A81" t="s">
        <v>1134</v>
      </c>
      <c r="B81">
        <v>9</v>
      </c>
      <c r="D81" t="s">
        <v>1136</v>
      </c>
      <c r="E81">
        <v>503</v>
      </c>
      <c r="G81" t="str">
        <f t="shared" si="1"/>
        <v>Notharchus pectoralis</v>
      </c>
    </row>
    <row r="82" spans="1:7" x14ac:dyDescent="0.3">
      <c r="A82" t="s">
        <v>1136</v>
      </c>
      <c r="B82">
        <v>4</v>
      </c>
      <c r="D82" t="s">
        <v>1147</v>
      </c>
      <c r="E82">
        <v>508</v>
      </c>
      <c r="G82" t="str">
        <f t="shared" si="1"/>
        <v>Notharchus tectus</v>
      </c>
    </row>
    <row r="83" spans="1:7" x14ac:dyDescent="0.3">
      <c r="A83" t="s">
        <v>1147</v>
      </c>
      <c r="B83">
        <v>1</v>
      </c>
      <c r="D83" t="s">
        <v>1149</v>
      </c>
      <c r="E83">
        <v>509</v>
      </c>
      <c r="G83" t="str">
        <f t="shared" si="1"/>
        <v>Nyctidromus albicollis</v>
      </c>
    </row>
    <row r="84" spans="1:7" x14ac:dyDescent="0.3">
      <c r="A84" t="s">
        <v>1149</v>
      </c>
      <c r="B84">
        <v>2</v>
      </c>
      <c r="D84" t="s">
        <v>1151</v>
      </c>
      <c r="E84">
        <v>510</v>
      </c>
      <c r="G84" t="str">
        <f t="shared" si="1"/>
        <v>Nyctiphrynus rosenbergi</v>
      </c>
    </row>
    <row r="85" spans="1:7" x14ac:dyDescent="0.3">
      <c r="A85" t="s">
        <v>1151</v>
      </c>
      <c r="B85">
        <v>2</v>
      </c>
      <c r="D85" t="s">
        <v>1192</v>
      </c>
      <c r="E85">
        <v>529</v>
      </c>
      <c r="G85" t="str">
        <f t="shared" si="1"/>
        <v>Nystalus radiatus</v>
      </c>
    </row>
    <row r="86" spans="1:7" x14ac:dyDescent="0.3">
      <c r="A86" t="s">
        <v>1192</v>
      </c>
      <c r="B86">
        <v>11</v>
      </c>
      <c r="D86" t="s">
        <v>1235</v>
      </c>
      <c r="E86">
        <v>551</v>
      </c>
      <c r="G86" t="str">
        <f t="shared" si="1"/>
        <v>Pachyramphus cinnamomeus</v>
      </c>
    </row>
    <row r="87" spans="1:7" x14ac:dyDescent="0.3">
      <c r="A87" t="s">
        <v>1235</v>
      </c>
      <c r="B87">
        <v>2</v>
      </c>
      <c r="D87" t="s">
        <v>1249</v>
      </c>
      <c r="E87">
        <v>559</v>
      </c>
      <c r="G87" t="str">
        <f t="shared" si="1"/>
        <v>Phaenostictus mcleannani</v>
      </c>
    </row>
    <row r="88" spans="1:7" x14ac:dyDescent="0.3">
      <c r="A88" t="s">
        <v>1249</v>
      </c>
      <c r="B88">
        <v>7</v>
      </c>
      <c r="D88" t="s">
        <v>1253</v>
      </c>
      <c r="E88">
        <v>561</v>
      </c>
      <c r="G88" t="str">
        <f t="shared" si="1"/>
        <v>Phaethornis striigularis</v>
      </c>
    </row>
    <row r="89" spans="1:7" x14ac:dyDescent="0.3">
      <c r="A89" t="s">
        <v>1253</v>
      </c>
      <c r="B89">
        <v>4</v>
      </c>
      <c r="D89" t="s">
        <v>1278</v>
      </c>
      <c r="E89">
        <v>571</v>
      </c>
      <c r="G89" t="str">
        <f t="shared" si="1"/>
        <v>Phaethornis yaruqui</v>
      </c>
    </row>
    <row r="90" spans="1:7" x14ac:dyDescent="0.3">
      <c r="A90" t="s">
        <v>1278</v>
      </c>
      <c r="B90">
        <v>3</v>
      </c>
      <c r="D90" t="s">
        <v>1296</v>
      </c>
      <c r="E90">
        <v>580</v>
      </c>
      <c r="G90" t="str">
        <f t="shared" si="1"/>
        <v>Philodice mitchellii</v>
      </c>
    </row>
    <row r="91" spans="1:7" x14ac:dyDescent="0.3">
      <c r="A91" t="s">
        <v>1296</v>
      </c>
      <c r="B91">
        <v>2</v>
      </c>
      <c r="D91" t="s">
        <v>1303</v>
      </c>
      <c r="E91">
        <v>583</v>
      </c>
      <c r="G91" t="str">
        <f t="shared" si="1"/>
        <v>Piaya cayana</v>
      </c>
    </row>
    <row r="92" spans="1:7" x14ac:dyDescent="0.3">
      <c r="A92" t="s">
        <v>1303</v>
      </c>
      <c r="B92">
        <v>1</v>
      </c>
      <c r="D92" t="s">
        <v>1311</v>
      </c>
      <c r="E92">
        <v>587</v>
      </c>
      <c r="G92" t="str">
        <f t="shared" si="1"/>
        <v>Picumnus olivaceus</v>
      </c>
    </row>
    <row r="93" spans="1:7" x14ac:dyDescent="0.3">
      <c r="A93" t="s">
        <v>1311</v>
      </c>
      <c r="B93">
        <v>4</v>
      </c>
      <c r="D93" t="s">
        <v>1339</v>
      </c>
      <c r="E93">
        <v>602</v>
      </c>
      <c r="G93" t="str">
        <f t="shared" si="1"/>
        <v>Pionus menstruus</v>
      </c>
    </row>
    <row r="94" spans="1:7" x14ac:dyDescent="0.3">
      <c r="A94" t="s">
        <v>1339</v>
      </c>
      <c r="B94">
        <v>8</v>
      </c>
      <c r="D94" t="s">
        <v>1353</v>
      </c>
      <c r="E94">
        <v>610</v>
      </c>
      <c r="G94" t="str">
        <f t="shared" si="1"/>
        <v>Pittasoma rufopileatum</v>
      </c>
    </row>
    <row r="95" spans="1:7" x14ac:dyDescent="0.3">
      <c r="A95" t="s">
        <v>1353</v>
      </c>
      <c r="B95">
        <v>15</v>
      </c>
      <c r="D95" t="s">
        <v>1359</v>
      </c>
      <c r="E95">
        <v>613</v>
      </c>
      <c r="G95" t="str">
        <f t="shared" si="1"/>
        <v>Poliocrania exsul</v>
      </c>
    </row>
    <row r="96" spans="1:7" x14ac:dyDescent="0.3">
      <c r="A96" t="s">
        <v>1359</v>
      </c>
      <c r="B96">
        <v>12</v>
      </c>
      <c r="D96" t="s">
        <v>1373</v>
      </c>
      <c r="E96">
        <v>620</v>
      </c>
      <c r="G96" t="str">
        <f t="shared" si="1"/>
        <v>Polyerata rosenbergi</v>
      </c>
    </row>
    <row r="97" spans="1:7" x14ac:dyDescent="0.3">
      <c r="A97" t="s">
        <v>1373</v>
      </c>
      <c r="B97">
        <v>5</v>
      </c>
      <c r="D97" t="s">
        <v>1400</v>
      </c>
      <c r="E97">
        <v>634</v>
      </c>
      <c r="G97" t="str">
        <f t="shared" si="1"/>
        <v>Psarocolius wagleri</v>
      </c>
    </row>
    <row r="98" spans="1:7" x14ac:dyDescent="0.3">
      <c r="A98" t="s">
        <v>1400</v>
      </c>
      <c r="B98">
        <v>5</v>
      </c>
      <c r="D98" t="s">
        <v>1413</v>
      </c>
      <c r="E98">
        <v>640</v>
      </c>
      <c r="G98" t="str">
        <f t="shared" si="1"/>
        <v>Pyrilia pulchra</v>
      </c>
    </row>
    <row r="99" spans="1:7" x14ac:dyDescent="0.3">
      <c r="A99" t="s">
        <v>1413</v>
      </c>
      <c r="B99">
        <v>8</v>
      </c>
      <c r="D99" t="s">
        <v>1415</v>
      </c>
      <c r="E99">
        <v>641</v>
      </c>
      <c r="G99" t="str">
        <f t="shared" si="1"/>
        <v>Querula purpurata</v>
      </c>
    </row>
    <row r="100" spans="1:7" x14ac:dyDescent="0.3">
      <c r="A100" t="s">
        <v>1415</v>
      </c>
      <c r="B100">
        <v>4</v>
      </c>
      <c r="D100" t="s">
        <v>1427</v>
      </c>
      <c r="E100">
        <v>647</v>
      </c>
      <c r="G100" t="str">
        <f t="shared" si="1"/>
        <v>Ramphastos ambiguus</v>
      </c>
    </row>
    <row r="101" spans="1:7" x14ac:dyDescent="0.3">
      <c r="A101" t="s">
        <v>1427</v>
      </c>
      <c r="B101">
        <v>6</v>
      </c>
      <c r="D101" t="s">
        <v>1439</v>
      </c>
      <c r="E101">
        <v>653</v>
      </c>
      <c r="G101" t="str">
        <f t="shared" si="1"/>
        <v>Ramphocelus flammigerus</v>
      </c>
    </row>
    <row r="102" spans="1:7" x14ac:dyDescent="0.3">
      <c r="A102" t="s">
        <v>1439</v>
      </c>
      <c r="B102">
        <v>2</v>
      </c>
      <c r="D102" t="s">
        <v>1441</v>
      </c>
      <c r="E102">
        <v>654</v>
      </c>
      <c r="G102" t="str">
        <f t="shared" si="1"/>
        <v>Rhynchocyclus pacificus</v>
      </c>
    </row>
    <row r="103" spans="1:7" x14ac:dyDescent="0.3">
      <c r="A103" t="s">
        <v>1441</v>
      </c>
      <c r="B103">
        <v>2</v>
      </c>
      <c r="D103" t="s">
        <v>1453</v>
      </c>
      <c r="E103">
        <v>660</v>
      </c>
      <c r="G103" t="str">
        <f t="shared" si="1"/>
        <v>Rhynchortyx cinctus</v>
      </c>
    </row>
    <row r="104" spans="1:7" x14ac:dyDescent="0.3">
      <c r="A104" t="s">
        <v>1453</v>
      </c>
      <c r="B104">
        <v>1</v>
      </c>
      <c r="D104" t="s">
        <v>1457</v>
      </c>
      <c r="E104">
        <v>662</v>
      </c>
      <c r="G104" t="str">
        <f t="shared" si="1"/>
        <v>Saltator atripennis</v>
      </c>
    </row>
    <row r="105" spans="1:7" x14ac:dyDescent="0.3">
      <c r="A105" t="s">
        <v>1457</v>
      </c>
      <c r="B105">
        <v>10</v>
      </c>
      <c r="D105" t="s">
        <v>1459</v>
      </c>
      <c r="E105">
        <v>663</v>
      </c>
      <c r="G105" t="str">
        <f t="shared" si="1"/>
        <v>Saltator grossus</v>
      </c>
    </row>
    <row r="106" spans="1:7" x14ac:dyDescent="0.3">
      <c r="A106" t="s">
        <v>1459</v>
      </c>
      <c r="B106">
        <v>5</v>
      </c>
      <c r="D106" t="s">
        <v>1463</v>
      </c>
      <c r="E106">
        <v>665</v>
      </c>
      <c r="G106" t="str">
        <f t="shared" si="1"/>
        <v>Saltator maximus</v>
      </c>
    </row>
    <row r="107" spans="1:7" x14ac:dyDescent="0.3">
      <c r="A107" t="s">
        <v>1463</v>
      </c>
      <c r="B107">
        <v>5</v>
      </c>
      <c r="D107" t="s">
        <v>1473</v>
      </c>
      <c r="E107">
        <v>670</v>
      </c>
      <c r="G107" t="str">
        <f t="shared" si="1"/>
        <v>Sapayoa aenigma</v>
      </c>
    </row>
    <row r="108" spans="1:7" x14ac:dyDescent="0.3">
      <c r="A108" t="s">
        <v>1473</v>
      </c>
      <c r="B108">
        <v>1</v>
      </c>
      <c r="D108" t="s">
        <v>1507</v>
      </c>
      <c r="E108">
        <v>687</v>
      </c>
      <c r="G108" t="str">
        <f t="shared" si="1"/>
        <v>Schiffornis veraepacis</v>
      </c>
    </row>
    <row r="109" spans="1:7" x14ac:dyDescent="0.3">
      <c r="A109" t="s">
        <v>1507</v>
      </c>
      <c r="B109">
        <v>2</v>
      </c>
      <c r="D109" t="s">
        <v>1511</v>
      </c>
      <c r="E109">
        <v>689</v>
      </c>
      <c r="G109" t="str">
        <f t="shared" si="1"/>
        <v>Setophaga petechia</v>
      </c>
    </row>
    <row r="110" spans="1:7" x14ac:dyDescent="0.3">
      <c r="A110" t="s">
        <v>1511</v>
      </c>
      <c r="B110">
        <v>1</v>
      </c>
      <c r="D110" t="s">
        <v>1517</v>
      </c>
      <c r="E110">
        <v>692</v>
      </c>
      <c r="G110" t="str">
        <f t="shared" si="1"/>
        <v>Setophaga ruticilla</v>
      </c>
    </row>
    <row r="111" spans="1:7" x14ac:dyDescent="0.3">
      <c r="A111" t="s">
        <v>1517</v>
      </c>
      <c r="B111">
        <v>16</v>
      </c>
      <c r="D111" t="s">
        <v>1548</v>
      </c>
      <c r="E111">
        <v>707</v>
      </c>
      <c r="G111" t="str">
        <f t="shared" si="1"/>
        <v>Sipia berlepschi</v>
      </c>
    </row>
    <row r="112" spans="1:7" x14ac:dyDescent="0.3">
      <c r="A112" t="s">
        <v>1548</v>
      </c>
      <c r="B112">
        <v>6</v>
      </c>
      <c r="D112" t="s">
        <v>1562</v>
      </c>
      <c r="E112">
        <v>714</v>
      </c>
      <c r="G112" t="str">
        <f t="shared" si="1"/>
        <v>Sporophila corvina</v>
      </c>
    </row>
    <row r="113" spans="1:7" x14ac:dyDescent="0.3">
      <c r="A113" t="s">
        <v>1562</v>
      </c>
      <c r="B113">
        <v>4</v>
      </c>
      <c r="D113" t="s">
        <v>1566</v>
      </c>
      <c r="E113">
        <v>716</v>
      </c>
      <c r="G113" t="str">
        <f t="shared" si="1"/>
        <v>Sporophila nigricollis</v>
      </c>
    </row>
    <row r="114" spans="1:7" x14ac:dyDescent="0.3">
      <c r="A114" t="s">
        <v>1566</v>
      </c>
      <c r="B114">
        <v>3</v>
      </c>
      <c r="D114" t="s">
        <v>1572</v>
      </c>
      <c r="E114">
        <v>719</v>
      </c>
      <c r="G114" t="str">
        <f t="shared" si="1"/>
        <v>Stelgidopteryx ruficollis</v>
      </c>
    </row>
    <row r="115" spans="1:7" x14ac:dyDescent="0.3">
      <c r="A115" t="s">
        <v>1572</v>
      </c>
      <c r="B115">
        <v>5</v>
      </c>
      <c r="D115" t="s">
        <v>1592</v>
      </c>
      <c r="E115">
        <v>729</v>
      </c>
      <c r="G115" t="str">
        <f t="shared" si="1"/>
        <v>Stilpnia larvata</v>
      </c>
    </row>
    <row r="116" spans="1:7" x14ac:dyDescent="0.3">
      <c r="A116" t="s">
        <v>1592</v>
      </c>
      <c r="B116">
        <v>6</v>
      </c>
      <c r="D116" t="s">
        <v>1610</v>
      </c>
      <c r="E116">
        <v>739</v>
      </c>
      <c r="G116" t="str">
        <f t="shared" si="1"/>
        <v>Synallaxis brachyura</v>
      </c>
    </row>
    <row r="117" spans="1:7" x14ac:dyDescent="0.3">
      <c r="A117" t="s">
        <v>1610</v>
      </c>
      <c r="B117">
        <v>10</v>
      </c>
      <c r="D117" t="s">
        <v>1644</v>
      </c>
      <c r="E117">
        <v>758</v>
      </c>
      <c r="G117" t="str">
        <f t="shared" si="1"/>
        <v>Tachyphonus delatrii</v>
      </c>
    </row>
    <row r="118" spans="1:7" x14ac:dyDescent="0.3">
      <c r="A118" t="s">
        <v>1644</v>
      </c>
      <c r="B118">
        <v>11</v>
      </c>
      <c r="D118" t="s">
        <v>1652</v>
      </c>
      <c r="E118">
        <v>762</v>
      </c>
      <c r="G118" t="str">
        <f t="shared" si="1"/>
        <v>Taraba major</v>
      </c>
    </row>
    <row r="119" spans="1:7" x14ac:dyDescent="0.3">
      <c r="A119" t="s">
        <v>1652</v>
      </c>
      <c r="B119">
        <v>1</v>
      </c>
      <c r="D119" t="s">
        <v>1658</v>
      </c>
      <c r="E119">
        <v>765</v>
      </c>
      <c r="G119" t="str">
        <f t="shared" si="1"/>
        <v>Thamnistes anabatinus</v>
      </c>
    </row>
    <row r="120" spans="1:7" x14ac:dyDescent="0.3">
      <c r="A120" t="s">
        <v>1658</v>
      </c>
      <c r="B120">
        <v>12</v>
      </c>
      <c r="D120" t="s">
        <v>1670</v>
      </c>
      <c r="E120">
        <v>772</v>
      </c>
      <c r="G120" t="str">
        <f t="shared" si="1"/>
        <v>Thamnophilus atrinucha</v>
      </c>
    </row>
    <row r="121" spans="1:7" x14ac:dyDescent="0.3">
      <c r="A121" t="s">
        <v>1670</v>
      </c>
      <c r="B121">
        <v>2</v>
      </c>
      <c r="D121" t="s">
        <v>1674</v>
      </c>
      <c r="E121">
        <v>774</v>
      </c>
      <c r="G121" t="str">
        <f t="shared" si="1"/>
        <v>Thraupis episcopus</v>
      </c>
    </row>
    <row r="122" spans="1:7" x14ac:dyDescent="0.3">
      <c r="A122" t="s">
        <v>1674</v>
      </c>
      <c r="B122">
        <v>4</v>
      </c>
      <c r="D122" t="s">
        <v>1690</v>
      </c>
      <c r="E122">
        <v>783</v>
      </c>
      <c r="G122" t="str">
        <f t="shared" si="1"/>
        <v>Threnetes ruckeri</v>
      </c>
    </row>
    <row r="123" spans="1:7" x14ac:dyDescent="0.3">
      <c r="A123" t="s">
        <v>1690</v>
      </c>
      <c r="B123">
        <v>1</v>
      </c>
      <c r="D123" t="s">
        <v>1694</v>
      </c>
      <c r="E123">
        <v>785</v>
      </c>
      <c r="G123" t="str">
        <f t="shared" si="1"/>
        <v>Tityra semifasciata</v>
      </c>
    </row>
    <row r="124" spans="1:7" x14ac:dyDescent="0.3">
      <c r="A124" t="s">
        <v>1694</v>
      </c>
      <c r="B124">
        <v>4</v>
      </c>
      <c r="D124" t="s">
        <v>1706</v>
      </c>
      <c r="E124">
        <v>791</v>
      </c>
      <c r="G124" t="str">
        <f t="shared" si="1"/>
        <v>Todirostrum cinereum</v>
      </c>
    </row>
    <row r="125" spans="1:7" x14ac:dyDescent="0.3">
      <c r="A125" t="s">
        <v>1706</v>
      </c>
      <c r="B125">
        <v>1</v>
      </c>
      <c r="D125" t="s">
        <v>1714</v>
      </c>
      <c r="E125">
        <v>795</v>
      </c>
      <c r="G125" t="str">
        <f t="shared" si="1"/>
        <v>Tringa flavipes</v>
      </c>
    </row>
    <row r="126" spans="1:7" x14ac:dyDescent="0.3">
      <c r="A126" t="s">
        <v>1805</v>
      </c>
      <c r="B126">
        <v>1</v>
      </c>
      <c r="D126" t="s">
        <v>1720</v>
      </c>
      <c r="E126">
        <v>798</v>
      </c>
      <c r="G126" t="e">
        <f>VLOOKUP(A126,D:E,1,FALSE)</f>
        <v>#N/A</v>
      </c>
    </row>
    <row r="127" spans="1:7" x14ac:dyDescent="0.3">
      <c r="A127" t="s">
        <v>1714</v>
      </c>
      <c r="B127">
        <v>7</v>
      </c>
      <c r="D127" t="s">
        <v>1728</v>
      </c>
      <c r="E127">
        <v>802</v>
      </c>
      <c r="G127" t="str">
        <f t="shared" si="1"/>
        <v>Trogon chionurus</v>
      </c>
    </row>
    <row r="128" spans="1:7" x14ac:dyDescent="0.3">
      <c r="A128" t="s">
        <v>1720</v>
      </c>
      <c r="B128">
        <v>2</v>
      </c>
      <c r="D128" t="s">
        <v>1744</v>
      </c>
      <c r="E128">
        <v>810</v>
      </c>
      <c r="G128" t="str">
        <f t="shared" si="1"/>
        <v>Trogon massena</v>
      </c>
    </row>
    <row r="129" spans="1:7" x14ac:dyDescent="0.3">
      <c r="A129" t="s">
        <v>1728</v>
      </c>
      <c r="B129">
        <v>10</v>
      </c>
      <c r="D129" t="s">
        <v>1768</v>
      </c>
      <c r="E129">
        <v>822</v>
      </c>
      <c r="G129" t="str">
        <f t="shared" si="1"/>
        <v>Trogon rufus</v>
      </c>
    </row>
    <row r="130" spans="1:7" x14ac:dyDescent="0.3">
      <c r="A130" t="s">
        <v>1744</v>
      </c>
      <c r="B130">
        <v>5</v>
      </c>
      <c r="D130" t="s">
        <v>1772</v>
      </c>
      <c r="E130">
        <v>824</v>
      </c>
      <c r="G130" t="str">
        <f t="shared" si="1"/>
        <v>Tyrannulus elatus</v>
      </c>
    </row>
    <row r="131" spans="1:7" x14ac:dyDescent="0.3">
      <c r="A131" t="s">
        <v>1768</v>
      </c>
      <c r="B131">
        <v>1</v>
      </c>
      <c r="D131" t="s">
        <v>1781</v>
      </c>
      <c r="E131">
        <v>828</v>
      </c>
      <c r="G131" t="str">
        <f t="shared" ref="G131:G134" si="2">VLOOKUP(A131,D:E,1,FALSE)</f>
        <v>Volatinia jacarina</v>
      </c>
    </row>
    <row r="132" spans="1:7" x14ac:dyDescent="0.3">
      <c r="A132" t="s">
        <v>1772</v>
      </c>
      <c r="B132">
        <v>1</v>
      </c>
      <c r="D132" t="s">
        <v>1785</v>
      </c>
      <c r="E132">
        <v>830</v>
      </c>
      <c r="G132" t="str">
        <f t="shared" si="2"/>
        <v>Xenops minutus</v>
      </c>
    </row>
    <row r="133" spans="1:7" x14ac:dyDescent="0.3">
      <c r="A133" t="s">
        <v>1781</v>
      </c>
      <c r="B133">
        <v>4</v>
      </c>
      <c r="G133" t="str">
        <f t="shared" si="2"/>
        <v>Xiphorhynchus erythropygius</v>
      </c>
    </row>
    <row r="134" spans="1:7" x14ac:dyDescent="0.3">
      <c r="A134" t="s">
        <v>1785</v>
      </c>
      <c r="B134">
        <v>4</v>
      </c>
      <c r="G134" t="str">
        <f t="shared" si="2"/>
        <v>Xiphorhynchus lachrymosus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All_species_traits - copia</vt:lpstr>
      <vt:lpstr>Fusa_corr</vt:lpstr>
      <vt:lpstr>Florencia_corr</vt:lpstr>
      <vt:lpstr>Honda_corr</vt:lpstr>
      <vt:lpstr>Toche_corr</vt:lpstr>
      <vt:lpstr>San Agustin_corr</vt:lpstr>
      <vt:lpstr>Barbacoas_H_corr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Gomez</dc:creator>
  <cp:lastModifiedBy>Camila Gomez</cp:lastModifiedBy>
  <dcterms:created xsi:type="dcterms:W3CDTF">2023-04-21T20:27:33Z</dcterms:created>
  <dcterms:modified xsi:type="dcterms:W3CDTF">2023-04-25T20:12:34Z</dcterms:modified>
</cp:coreProperties>
</file>