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b9b990915f6edd/mestrado/pesquisa/optuna/cifar-10/"/>
    </mc:Choice>
  </mc:AlternateContent>
  <xr:revisionPtr revIDLastSave="6" documentId="8_{092EF275-88F5-4733-B844-E360C2D874FC}" xr6:coauthVersionLast="47" xr6:coauthVersionMax="47" xr10:uidLastSave="{42E54A2A-90AD-4E68-A9E8-FD2664ECE55A}"/>
  <bookViews>
    <workbookView xWindow="-120" yWindow="-120" windowWidth="29040" windowHeight="15720" xr2:uid="{288A3DF3-E09E-41BA-B506-A1332FB101FB}"/>
  </bookViews>
  <sheets>
    <sheet name="experimento4" sheetId="2" r:id="rId1"/>
    <sheet name="Planilha1" sheetId="1" r:id="rId2"/>
  </sheets>
  <definedNames>
    <definedName name="DadosExternos_1" localSheetId="0" hidden="1">experimento4!$A$1:$AT$191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2" i="2" l="1"/>
  <c r="D192" i="2"/>
  <c r="E192" i="2"/>
  <c r="AR192" i="2"/>
  <c r="AT192" i="2"/>
  <c r="B153" i="2"/>
  <c r="B168" i="2"/>
  <c r="B134" i="2"/>
  <c r="B191" i="2"/>
  <c r="B183" i="2"/>
  <c r="B152" i="2"/>
  <c r="B171" i="2"/>
  <c r="B160" i="2"/>
  <c r="B128" i="2"/>
  <c r="B187" i="2"/>
  <c r="B185" i="2"/>
  <c r="B151" i="2"/>
  <c r="B136" i="2"/>
  <c r="B64" i="2"/>
  <c r="B34" i="2"/>
  <c r="B155" i="2"/>
  <c r="B92" i="2"/>
  <c r="B101" i="2"/>
  <c r="B126" i="2"/>
  <c r="B57" i="2"/>
  <c r="B106" i="2"/>
  <c r="B13" i="2"/>
  <c r="B28" i="2"/>
  <c r="B55" i="2"/>
  <c r="B120" i="2"/>
  <c r="B123" i="2"/>
  <c r="B169" i="2"/>
  <c r="B156" i="2"/>
  <c r="B142" i="2"/>
  <c r="B56" i="2"/>
  <c r="B125" i="2"/>
  <c r="B170" i="2"/>
  <c r="B70" i="2"/>
  <c r="B162" i="2"/>
  <c r="B91" i="2"/>
  <c r="B41" i="2"/>
  <c r="B184" i="2"/>
  <c r="B132" i="2"/>
  <c r="B186" i="2"/>
  <c r="B165" i="2"/>
  <c r="B147" i="2"/>
  <c r="B121" i="2"/>
  <c r="B87" i="2"/>
  <c r="B62" i="2"/>
  <c r="B51" i="2"/>
  <c r="B144" i="2"/>
  <c r="B150" i="2"/>
  <c r="B161" i="2"/>
  <c r="B25" i="2"/>
  <c r="B112" i="2"/>
  <c r="B179" i="2"/>
  <c r="B94" i="2"/>
  <c r="B85" i="2"/>
  <c r="B130" i="2"/>
  <c r="B95" i="2"/>
  <c r="B182" i="2"/>
  <c r="B135" i="2"/>
  <c r="B177" i="2"/>
  <c r="B69" i="2"/>
  <c r="B37" i="2"/>
  <c r="B146" i="2"/>
  <c r="B86" i="2"/>
  <c r="B117" i="2"/>
  <c r="B44" i="2"/>
  <c r="B50" i="2"/>
  <c r="B167" i="2"/>
  <c r="B178" i="2"/>
  <c r="B138" i="2"/>
  <c r="B131" i="2"/>
  <c r="B148" i="2"/>
  <c r="B118" i="2"/>
  <c r="B189" i="2"/>
  <c r="B63" i="2"/>
  <c r="B59" i="2"/>
  <c r="B173" i="2"/>
  <c r="B176" i="2"/>
  <c r="B26" i="2"/>
  <c r="B164" i="2"/>
  <c r="B143" i="2"/>
  <c r="B103" i="2"/>
  <c r="B124" i="2"/>
  <c r="B114" i="2"/>
  <c r="B111" i="2"/>
  <c r="B32" i="2"/>
  <c r="B129" i="2"/>
  <c r="B93" i="2"/>
  <c r="B75" i="2"/>
  <c r="B88" i="2"/>
  <c r="B174" i="2"/>
  <c r="B141" i="2"/>
  <c r="B154" i="2"/>
  <c r="B133" i="2"/>
  <c r="B84" i="2"/>
  <c r="B66" i="2"/>
  <c r="B122" i="2"/>
  <c r="B172" i="2"/>
  <c r="B175" i="2"/>
  <c r="B7" i="2"/>
  <c r="B74" i="2"/>
  <c r="B99" i="2"/>
  <c r="B119" i="2"/>
  <c r="B149" i="2"/>
  <c r="B97" i="2"/>
  <c r="B105" i="2"/>
  <c r="B71" i="2"/>
  <c r="B80" i="2"/>
  <c r="B163" i="2"/>
  <c r="B68" i="2"/>
  <c r="B113" i="2"/>
  <c r="B23" i="2"/>
  <c r="B104" i="2"/>
  <c r="B137" i="2"/>
  <c r="B48" i="2"/>
  <c r="B58" i="2"/>
  <c r="B36" i="2"/>
  <c r="B82" i="2"/>
  <c r="B61" i="2"/>
  <c r="B190" i="2"/>
  <c r="B166" i="2"/>
  <c r="B157" i="2"/>
  <c r="B98" i="2"/>
  <c r="B46" i="2"/>
  <c r="B81" i="2"/>
  <c r="B110" i="2"/>
  <c r="B53" i="2"/>
  <c r="B108" i="2"/>
  <c r="B89" i="2"/>
  <c r="B145" i="2"/>
  <c r="B100" i="2"/>
  <c r="B3" i="2"/>
  <c r="B139" i="2"/>
  <c r="B5" i="2"/>
  <c r="B29" i="2"/>
  <c r="B10" i="2"/>
  <c r="B21" i="2"/>
  <c r="B17" i="2"/>
  <c r="B77" i="2"/>
  <c r="B102" i="2"/>
  <c r="B159" i="2"/>
  <c r="B158" i="2"/>
  <c r="B8" i="2"/>
  <c r="B60" i="2"/>
  <c r="B42" i="2"/>
  <c r="B76" i="2"/>
  <c r="B19" i="2"/>
  <c r="B24" i="2"/>
  <c r="B20" i="2"/>
  <c r="B79" i="2"/>
  <c r="B45" i="2"/>
  <c r="B18" i="2"/>
  <c r="B181" i="2"/>
  <c r="B180" i="2"/>
  <c r="B49" i="2"/>
  <c r="B12" i="2"/>
  <c r="B38" i="2"/>
  <c r="B83" i="2"/>
  <c r="B33" i="2"/>
  <c r="B78" i="2"/>
  <c r="B67" i="2"/>
  <c r="B116" i="2"/>
  <c r="B109" i="2"/>
  <c r="B65" i="2"/>
  <c r="B188" i="2"/>
  <c r="B73" i="2"/>
  <c r="B15" i="2"/>
  <c r="B2" i="2"/>
  <c r="B14" i="2"/>
  <c r="B54" i="2"/>
  <c r="B39" i="2"/>
  <c r="B22" i="2"/>
  <c r="B72" i="2"/>
  <c r="B47" i="2"/>
  <c r="B43" i="2"/>
  <c r="B35" i="2"/>
  <c r="B107" i="2"/>
  <c r="B31" i="2"/>
  <c r="B40" i="2"/>
  <c r="B4" i="2"/>
  <c r="B6" i="2"/>
  <c r="B11" i="2"/>
  <c r="B96" i="2"/>
  <c r="B52" i="2"/>
  <c r="B9" i="2"/>
  <c r="B16" i="2"/>
  <c r="B27" i="2"/>
  <c r="B30" i="2"/>
  <c r="B90" i="2"/>
  <c r="B127" i="2"/>
  <c r="B140" i="2"/>
  <c r="B115" i="2"/>
  <c r="F153" i="2"/>
  <c r="F168" i="2"/>
  <c r="F134" i="2"/>
  <c r="F191" i="2"/>
  <c r="F183" i="2"/>
  <c r="F152" i="2"/>
  <c r="F171" i="2"/>
  <c r="F160" i="2"/>
  <c r="F128" i="2"/>
  <c r="F187" i="2"/>
  <c r="F185" i="2"/>
  <c r="F151" i="2"/>
  <c r="F136" i="2"/>
  <c r="F64" i="2"/>
  <c r="F34" i="2"/>
  <c r="F155" i="2"/>
  <c r="F92" i="2"/>
  <c r="F101" i="2"/>
  <c r="F126" i="2"/>
  <c r="F57" i="2"/>
  <c r="F106" i="2"/>
  <c r="F13" i="2"/>
  <c r="F28" i="2"/>
  <c r="F55" i="2"/>
  <c r="F120" i="2"/>
  <c r="F123" i="2"/>
  <c r="F169" i="2"/>
  <c r="F156" i="2"/>
  <c r="F142" i="2"/>
  <c r="F56" i="2"/>
  <c r="F125" i="2"/>
  <c r="F170" i="2"/>
  <c r="F70" i="2"/>
  <c r="F162" i="2"/>
  <c r="F91" i="2"/>
  <c r="F41" i="2"/>
  <c r="F184" i="2"/>
  <c r="F132" i="2"/>
  <c r="F186" i="2"/>
  <c r="F165" i="2"/>
  <c r="F147" i="2"/>
  <c r="F121" i="2"/>
  <c r="F87" i="2"/>
  <c r="F62" i="2"/>
  <c r="F51" i="2"/>
  <c r="F144" i="2"/>
  <c r="F150" i="2"/>
  <c r="F161" i="2"/>
  <c r="F25" i="2"/>
  <c r="F112" i="2"/>
  <c r="F179" i="2"/>
  <c r="F94" i="2"/>
  <c r="F85" i="2"/>
  <c r="F130" i="2"/>
  <c r="F95" i="2"/>
  <c r="F182" i="2"/>
  <c r="F135" i="2"/>
  <c r="F177" i="2"/>
  <c r="F69" i="2"/>
  <c r="F37" i="2"/>
  <c r="F146" i="2"/>
  <c r="F86" i="2"/>
  <c r="F117" i="2"/>
  <c r="F44" i="2"/>
  <c r="F50" i="2"/>
  <c r="F167" i="2"/>
  <c r="F178" i="2"/>
  <c r="F138" i="2"/>
  <c r="F131" i="2"/>
  <c r="F148" i="2"/>
  <c r="F118" i="2"/>
  <c r="F189" i="2"/>
  <c r="F63" i="2"/>
  <c r="F59" i="2"/>
  <c r="F173" i="2"/>
  <c r="F176" i="2"/>
  <c r="F26" i="2"/>
  <c r="F164" i="2"/>
  <c r="F143" i="2"/>
  <c r="F103" i="2"/>
  <c r="F124" i="2"/>
  <c r="F114" i="2"/>
  <c r="F111" i="2"/>
  <c r="F32" i="2"/>
  <c r="F129" i="2"/>
  <c r="F93" i="2"/>
  <c r="F75" i="2"/>
  <c r="F88" i="2"/>
  <c r="F174" i="2"/>
  <c r="F141" i="2"/>
  <c r="F154" i="2"/>
  <c r="F133" i="2"/>
  <c r="F84" i="2"/>
  <c r="F66" i="2"/>
  <c r="F122" i="2"/>
  <c r="F172" i="2"/>
  <c r="F175" i="2"/>
  <c r="F7" i="2"/>
  <c r="F74" i="2"/>
  <c r="F99" i="2"/>
  <c r="F119" i="2"/>
  <c r="F149" i="2"/>
  <c r="F97" i="2"/>
  <c r="F105" i="2"/>
  <c r="F71" i="2"/>
  <c r="F80" i="2"/>
  <c r="F163" i="2"/>
  <c r="F68" i="2"/>
  <c r="F113" i="2"/>
  <c r="F23" i="2"/>
  <c r="F104" i="2"/>
  <c r="F137" i="2"/>
  <c r="F48" i="2"/>
  <c r="F58" i="2"/>
  <c r="F36" i="2"/>
  <c r="F82" i="2"/>
  <c r="F61" i="2"/>
  <c r="F190" i="2"/>
  <c r="F166" i="2"/>
  <c r="F157" i="2"/>
  <c r="F98" i="2"/>
  <c r="F46" i="2"/>
  <c r="F81" i="2"/>
  <c r="F110" i="2"/>
  <c r="F53" i="2"/>
  <c r="F108" i="2"/>
  <c r="F89" i="2"/>
  <c r="F145" i="2"/>
  <c r="F100" i="2"/>
  <c r="F3" i="2"/>
  <c r="F139" i="2"/>
  <c r="F5" i="2"/>
  <c r="F29" i="2"/>
  <c r="F10" i="2"/>
  <c r="F21" i="2"/>
  <c r="F17" i="2"/>
  <c r="F77" i="2"/>
  <c r="F102" i="2"/>
  <c r="F159" i="2"/>
  <c r="F158" i="2"/>
  <c r="F8" i="2"/>
  <c r="F60" i="2"/>
  <c r="F42" i="2"/>
  <c r="F76" i="2"/>
  <c r="F19" i="2"/>
  <c r="F24" i="2"/>
  <c r="F20" i="2"/>
  <c r="F79" i="2"/>
  <c r="F45" i="2"/>
  <c r="F18" i="2"/>
  <c r="F181" i="2"/>
  <c r="F180" i="2"/>
  <c r="F49" i="2"/>
  <c r="F12" i="2"/>
  <c r="F38" i="2"/>
  <c r="F83" i="2"/>
  <c r="F33" i="2"/>
  <c r="F78" i="2"/>
  <c r="F67" i="2"/>
  <c r="F116" i="2"/>
  <c r="F109" i="2"/>
  <c r="F65" i="2"/>
  <c r="F188" i="2"/>
  <c r="F73" i="2"/>
  <c r="F15" i="2"/>
  <c r="F2" i="2"/>
  <c r="F14" i="2"/>
  <c r="F54" i="2"/>
  <c r="F39" i="2"/>
  <c r="F22" i="2"/>
  <c r="F72" i="2"/>
  <c r="F47" i="2"/>
  <c r="F43" i="2"/>
  <c r="F35" i="2"/>
  <c r="F107" i="2"/>
  <c r="F31" i="2"/>
  <c r="F40" i="2"/>
  <c r="F4" i="2"/>
  <c r="F6" i="2"/>
  <c r="F11" i="2"/>
  <c r="F96" i="2"/>
  <c r="F52" i="2"/>
  <c r="F9" i="2"/>
  <c r="F16" i="2"/>
  <c r="F27" i="2"/>
  <c r="F30" i="2"/>
  <c r="F90" i="2"/>
  <c r="F127" i="2"/>
  <c r="F140" i="2"/>
  <c r="F115" i="2"/>
  <c r="F203" i="2"/>
  <c r="F194" i="2"/>
  <c r="I197" i="2"/>
  <c r="I198" i="2"/>
  <c r="H199" i="2"/>
  <c r="I199" i="2" s="1"/>
  <c r="H200" i="2" l="1"/>
  <c r="I200" i="2" s="1"/>
  <c r="I201" i="2" s="1"/>
  <c r="B19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experimento1" description="Conexão com a consulta 'experimento1' na pasta de trabalho." type="5" refreshedVersion="8" background="1" saveData="1">
    <dbPr connection="Provider=Microsoft.Mashup.OleDb.1;Data Source=$Workbook$;Location=experimento1;Extended Properties=&quot;&quot;" command="SELECT * FROM [experimento1]"/>
  </connection>
</connections>
</file>

<file path=xl/sharedStrings.xml><?xml version="1.0" encoding="utf-8"?>
<sst xmlns="http://schemas.openxmlformats.org/spreadsheetml/2006/main" count="1376" uniqueCount="981">
  <si>
    <t>number</t>
  </si>
  <si>
    <t>value</t>
  </si>
  <si>
    <t>datetime_start</t>
  </si>
  <si>
    <t>datetime_complete</t>
  </si>
  <si>
    <t>duration</t>
  </si>
  <si>
    <t>params_batchind</t>
  </si>
  <si>
    <t>params_batchnormalization0</t>
  </si>
  <si>
    <t>params_batchnormalization1</t>
  </si>
  <si>
    <t>params_batchnormalization2</t>
  </si>
  <si>
    <t>params_batchnormalization3</t>
  </si>
  <si>
    <t>params_batchnormalization4</t>
  </si>
  <si>
    <t>params_batchnormalization5</t>
  </si>
  <si>
    <t>params_batchnormalization6</t>
  </si>
  <si>
    <t>params_dropout</t>
  </si>
  <si>
    <t>params_epochs</t>
  </si>
  <si>
    <t>params_filtersind1</t>
  </si>
  <si>
    <t>params_filtersind2</t>
  </si>
  <si>
    <t>params_filtersind3</t>
  </si>
  <si>
    <t>params_filtersind4</t>
  </si>
  <si>
    <t>params_filtersind5</t>
  </si>
  <si>
    <t>params_filtersind6</t>
  </si>
  <si>
    <t>params_kernel_size1</t>
  </si>
  <si>
    <t>params_kernel_size2</t>
  </si>
  <si>
    <t>params_kernel_size3</t>
  </si>
  <si>
    <t>params_kernel_size4</t>
  </si>
  <si>
    <t>params_kernel_size5</t>
  </si>
  <si>
    <t>params_kernel_size6</t>
  </si>
  <si>
    <t>params_learnind</t>
  </si>
  <si>
    <t>params_maxpooling0</t>
  </si>
  <si>
    <t>params_maxpooling1</t>
  </si>
  <si>
    <t>params_maxpooling2</t>
  </si>
  <si>
    <t>params_maxpooling3</t>
  </si>
  <si>
    <t>params_maxpooling4</t>
  </si>
  <si>
    <t>params_maxpooling5</t>
  </si>
  <si>
    <t>params_maxpooling6</t>
  </si>
  <si>
    <t>params_n_conv_layers</t>
  </si>
  <si>
    <t>params_n_dense_layers</t>
  </si>
  <si>
    <t>params_num_hidden_neurons0</t>
  </si>
  <si>
    <t>params_num_hidden_neurons1</t>
  </si>
  <si>
    <t>state</t>
  </si>
  <si>
    <t>COMPLETE</t>
  </si>
  <si>
    <t>0</t>
  </si>
  <si>
    <t>41</t>
  </si>
  <si>
    <t>3</t>
  </si>
  <si>
    <t>7</t>
  </si>
  <si>
    <t>1</t>
  </si>
  <si>
    <t>5</t>
  </si>
  <si>
    <t>2</t>
  </si>
  <si>
    <t>92</t>
  </si>
  <si>
    <t>6</t>
  </si>
  <si>
    <t>4</t>
  </si>
  <si>
    <t>83</t>
  </si>
  <si>
    <t>8</t>
  </si>
  <si>
    <t>12</t>
  </si>
  <si>
    <t>11</t>
  </si>
  <si>
    <t>10</t>
  </si>
  <si>
    <t>97</t>
  </si>
  <si>
    <t>57</t>
  </si>
  <si>
    <t>125</t>
  </si>
  <si>
    <t>158</t>
  </si>
  <si>
    <t>102</t>
  </si>
  <si>
    <t>53</t>
  </si>
  <si>
    <t>77</t>
  </si>
  <si>
    <t>108</t>
  </si>
  <si>
    <t>56</t>
  </si>
  <si>
    <t>114</t>
  </si>
  <si>
    <t>70</t>
  </si>
  <si>
    <t>179</t>
  </si>
  <si>
    <t>38</t>
  </si>
  <si>
    <t>87</t>
  </si>
  <si>
    <t>94</t>
  </si>
  <si>
    <t>73</t>
  </si>
  <si>
    <t>137</t>
  </si>
  <si>
    <t>121</t>
  </si>
  <si>
    <t>99</t>
  </si>
  <si>
    <t>88</t>
  </si>
  <si>
    <t>tempo_total</t>
  </si>
  <si>
    <t>batch_size</t>
  </si>
  <si>
    <t>161</t>
  </si>
  <si>
    <t>93</t>
  </si>
  <si>
    <t>9</t>
  </si>
  <si>
    <t>16</t>
  </si>
  <si>
    <t>13</t>
  </si>
  <si>
    <t>150</t>
  </si>
  <si>
    <t>14</t>
  </si>
  <si>
    <t>15</t>
  </si>
  <si>
    <t>109</t>
  </si>
  <si>
    <t>17</t>
  </si>
  <si>
    <t>18</t>
  </si>
  <si>
    <t>19</t>
  </si>
  <si>
    <t>172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</si>
  <si>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</si>
  <si>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</si>
  <si>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</si>
  <si>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</si>
  <si>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</si>
  <si>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</si>
  <si>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</si>
  <si>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</si>
  <si>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</si>
  <si>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</si>
  <si>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189</t>
  </si>
  <si>
    <t>30</t>
  </si>
  <si>
    <t>123</t>
  </si>
  <si>
    <t>31</t>
  </si>
  <si>
    <t>177</t>
  </si>
  <si>
    <t>32</t>
  </si>
  <si>
    <t>33</t>
  </si>
  <si>
    <t>34</t>
  </si>
  <si>
    <t>35</t>
  </si>
  <si>
    <t>36</t>
  </si>
  <si>
    <t>138</t>
  </si>
  <si>
    <t>37</t>
  </si>
  <si>
    <t>39</t>
  </si>
  <si>
    <t>40</t>
  </si>
  <si>
    <t>170</t>
  </si>
  <si>
    <t>42</t>
  </si>
  <si>
    <t>43</t>
  </si>
  <si>
    <t>66</t>
  </si>
  <si>
    <t>44</t>
  </si>
  <si>
    <t>45</t>
  </si>
  <si>
    <t>61</t>
  </si>
  <si>
    <t>46</t>
  </si>
  <si>
    <t>47</t>
  </si>
  <si>
    <t>48</t>
  </si>
  <si>
    <t>85</t>
  </si>
  <si>
    <t>49</t>
  </si>
  <si>
    <t>50</t>
  </si>
  <si>
    <t>100</t>
  </si>
  <si>
    <t>51</t>
  </si>
  <si>
    <t>52</t>
  </si>
  <si>
    <t>54</t>
  </si>
  <si>
    <t>105</t>
  </si>
  <si>
    <t>55</t>
  </si>
  <si>
    <t>103</t>
  </si>
  <si>
    <t>58</t>
  </si>
  <si>
    <t>79</t>
  </si>
  <si>
    <t>59</t>
  </si>
  <si>
    <t>89</t>
  </si>
  <si>
    <t>60</t>
  </si>
  <si>
    <t>119</t>
  </si>
  <si>
    <t>135</t>
  </si>
  <si>
    <t>62</t>
  </si>
  <si>
    <t>63</t>
  </si>
  <si>
    <t>64</t>
  </si>
  <si>
    <t>65</t>
  </si>
  <si>
    <t>67</t>
  </si>
  <si>
    <t>90</t>
  </si>
  <si>
    <t>68</t>
  </si>
  <si>
    <t>69</t>
  </si>
  <si>
    <t>71</t>
  </si>
  <si>
    <t>72</t>
  </si>
  <si>
    <t>74</t>
  </si>
  <si>
    <t>115</t>
  </si>
  <si>
    <t>75</t>
  </si>
  <si>
    <t>76</t>
  </si>
  <si>
    <t>129</t>
  </si>
  <si>
    <t>78</t>
  </si>
  <si>
    <t>127</t>
  </si>
  <si>
    <t>80</t>
  </si>
  <si>
    <t>148</t>
  </si>
  <si>
    <t>81</t>
  </si>
  <si>
    <t>82</t>
  </si>
  <si>
    <t>84</t>
  </si>
  <si>
    <t>86</t>
  </si>
  <si>
    <t>91</t>
  </si>
  <si>
    <t>95</t>
  </si>
  <si>
    <t>96</t>
  </si>
  <si>
    <t>98</t>
  </si>
  <si>
    <t>params_batchnormalization7</t>
  </si>
  <si>
    <t>params_filtersind7</t>
  </si>
  <si>
    <t>params_kernel_size7</t>
  </si>
  <si>
    <t>params_maxpooling7</t>
  </si>
  <si>
    <t>1,1473191976547241</t>
  </si>
  <si>
    <t>2024-06-27 22:18:59,441298</t>
  </si>
  <si>
    <t>2024-06-27 22:23:27,303246</t>
  </si>
  <si>
    <t>0 days 00:04:27,861948</t>
  </si>
  <si>
    <t>2,1425483226776123</t>
  </si>
  <si>
    <t>2024-06-27 22:19:35,835938</t>
  </si>
  <si>
    <t>2024-06-27 22:25:42,469501</t>
  </si>
  <si>
    <t>0 days 00:06:06,633563</t>
  </si>
  <si>
    <t>0,9845523238182068</t>
  </si>
  <si>
    <t>2024-06-27 22:23:27,313321</t>
  </si>
  <si>
    <t>2024-06-27 22:26:46,266201</t>
  </si>
  <si>
    <t>0 days 00:03:18,952880</t>
  </si>
  <si>
    <t>5,334942817687988</t>
  </si>
  <si>
    <t>2024-06-27 22:25:42,485353</t>
  </si>
  <si>
    <t>2024-06-27 22:41:13,678424</t>
  </si>
  <si>
    <t>0 days 00:15:31,193071</t>
  </si>
  <si>
    <t>2,3405423164367676</t>
  </si>
  <si>
    <t>2024-06-27 22:26:46,281805</t>
  </si>
  <si>
    <t>2024-06-27 22:28:51,123541</t>
  </si>
  <si>
    <t>0 days 00:02:04,841736</t>
  </si>
  <si>
    <t>1,1442821025848389</t>
  </si>
  <si>
    <t>2024-06-27 22:28:51,139623</t>
  </si>
  <si>
    <t>2024-06-27 23:48:50,956843</t>
  </si>
  <si>
    <t>0 days 01:19:59,817220</t>
  </si>
  <si>
    <t>2,3031585216522217</t>
  </si>
  <si>
    <t>2024-06-27 22:41:13,699306</t>
  </si>
  <si>
    <t>2024-06-27 22:43:15,071986</t>
  </si>
  <si>
    <t>0 days 00:02:01,372680</t>
  </si>
  <si>
    <t>1,7118852138519287</t>
  </si>
  <si>
    <t>2024-06-27 22:43:15,090144</t>
  </si>
  <si>
    <t>2024-06-27 22:58:48,308555</t>
  </si>
  <si>
    <t>0 days 00:15:33,218411</t>
  </si>
  <si>
    <t>0,9253563284873962</t>
  </si>
  <si>
    <t>2024-06-27 22:58:48,324519</t>
  </si>
  <si>
    <t>2024-06-27 23:06:49,038697</t>
  </si>
  <si>
    <t>0 days 00:08:00,714178</t>
  </si>
  <si>
    <t>3,2608649730682373</t>
  </si>
  <si>
    <t>2024-06-27 23:06:49,048094</t>
  </si>
  <si>
    <t>2024-06-27 23:08:41,013087</t>
  </si>
  <si>
    <t>0 days 00:01:51,964993</t>
  </si>
  <si>
    <t>2,46051025390625</t>
  </si>
  <si>
    <t>2024-06-27 23:08:41,029120</t>
  </si>
  <si>
    <t>2024-06-27 23:10:22,084340</t>
  </si>
  <si>
    <t>0 days 00:01:41,055220</t>
  </si>
  <si>
    <t>1,1131418943405151</t>
  </si>
  <si>
    <t>2024-06-27 23:10:22,099930</t>
  </si>
  <si>
    <t>2024-06-27 23:15:25,681969</t>
  </si>
  <si>
    <t>0 days 00:05:03,582039</t>
  </si>
  <si>
    <t>0,9935249090194702</t>
  </si>
  <si>
    <t>2024-06-27 23:32:50,156363</t>
  </si>
  <si>
    <t>0 days 00:17:24,474394</t>
  </si>
  <si>
    <t>0,7563077807426453</t>
  </si>
  <si>
    <t>2024-06-27 23:32:50,171969</t>
  </si>
  <si>
    <t>2024-06-28 00:03:56,773696</t>
  </si>
  <si>
    <t>0 days 00:31:06,601727</t>
  </si>
  <si>
    <t>0,7094420790672302</t>
  </si>
  <si>
    <t>2024-06-27 23:48:50,965794</t>
  </si>
  <si>
    <t>2024-06-28 00:09:03,255239</t>
  </si>
  <si>
    <t>0 days 00:20:12,289445</t>
  </si>
  <si>
    <t>1,1630862951278687</t>
  </si>
  <si>
    <t>2024-06-28 00:03:56,793657</t>
  </si>
  <si>
    <t>2024-06-28 00:07:41,677593</t>
  </si>
  <si>
    <t>0 days 00:03:44,883936</t>
  </si>
  <si>
    <t>0,8145796060562134</t>
  </si>
  <si>
    <t>2024-06-28 00:07:41,694761</t>
  </si>
  <si>
    <t>2024-06-28 00:18:16,288940</t>
  </si>
  <si>
    <t>0 days 00:10:34,594179</t>
  </si>
  <si>
    <t>0,8265561461448669</t>
  </si>
  <si>
    <t>2024-06-28 00:09:03,263426</t>
  </si>
  <si>
    <t>2024-06-28 01:11:40,908690</t>
  </si>
  <si>
    <t>0 days 01:02:37,645264</t>
  </si>
  <si>
    <t>0,9202409982681274</t>
  </si>
  <si>
    <t>2024-06-28 00:18:16,304927</t>
  </si>
  <si>
    <t>2024-06-28 01:44:06,648078</t>
  </si>
  <si>
    <t>0 days 01:25:50,343151</t>
  </si>
  <si>
    <t>0,7481774687767029</t>
  </si>
  <si>
    <t>2024-06-28 01:11:40,925533</t>
  </si>
  <si>
    <t>2024-06-28 01:32:56,548854</t>
  </si>
  <si>
    <t>0 days 00:21:15,623321</t>
  </si>
  <si>
    <t>0,8409238457679749</t>
  </si>
  <si>
    <t>2024-06-28 01:32:56,564741</t>
  </si>
  <si>
    <t>2024-06-28 01:46:10,741306</t>
  </si>
  <si>
    <t>0 days 00:13:14,176565</t>
  </si>
  <si>
    <t>0,676855742931366</t>
  </si>
  <si>
    <t>2024-06-28 01:44:06,663868</t>
  </si>
  <si>
    <t>2024-06-28 02:08:11,949660</t>
  </si>
  <si>
    <t>0 days 00:24:05,285792</t>
  </si>
  <si>
    <t>0,7009548544883728</t>
  </si>
  <si>
    <t>2024-06-28 02:06:40,332075</t>
  </si>
  <si>
    <t>0 days 00:20:29,590769</t>
  </si>
  <si>
    <t>0,7449350357055664</t>
  </si>
  <si>
    <t>2024-06-28 02:17:48,772634</t>
  </si>
  <si>
    <t>0 days 00:11:08,440559</t>
  </si>
  <si>
    <t>0,9007748961448669</t>
  </si>
  <si>
    <t>2024-06-28 02:08:11,965745</t>
  </si>
  <si>
    <t>2024-06-28 02:59:44,531833</t>
  </si>
  <si>
    <t>0 days 00:51:32,566088</t>
  </si>
  <si>
    <t>0,9120853543281555</t>
  </si>
  <si>
    <t>2024-06-28 04:03:02,310401</t>
  </si>
  <si>
    <t>0 days 01:45:13,537767</t>
  </si>
  <si>
    <t>2,1618993282318115</t>
  </si>
  <si>
    <t>2024-06-28 02:59:44,547511</t>
  </si>
  <si>
    <t>2024-06-28 03:18:58,908187</t>
  </si>
  <si>
    <t>0 days 00:19:14,360676</t>
  </si>
  <si>
    <t>1,1771084070205688</t>
  </si>
  <si>
    <t>2024-06-28 03:18:58,925187</t>
  </si>
  <si>
    <t>2024-06-28 03:57:45,087169</t>
  </si>
  <si>
    <t>0 days 00:38:46,161982</t>
  </si>
  <si>
    <t>1,0236867666244507</t>
  </si>
  <si>
    <t>2024-06-28 03:57:45,119207</t>
  </si>
  <si>
    <t>2024-06-28 07:13:40,203112</t>
  </si>
  <si>
    <t>0 days 03:15:55,083905</t>
  </si>
  <si>
    <t>0,7477208375930786</t>
  </si>
  <si>
    <t>2024-06-28 05:26:49,798624</t>
  </si>
  <si>
    <t>0 days 01:23:47,488223</t>
  </si>
  <si>
    <t>0,916212797164917</t>
  </si>
  <si>
    <t>2024-06-28 05:26:49,814755</t>
  </si>
  <si>
    <t>2024-06-28 05:55:14,933024</t>
  </si>
  <si>
    <t>0 days 00:28:25,118269</t>
  </si>
  <si>
    <t>2,2996668815612793</t>
  </si>
  <si>
    <t>2024-06-28 05:55:14,949081</t>
  </si>
  <si>
    <t>2024-06-28 06:11:49,893748</t>
  </si>
  <si>
    <t>0 days 00:16:34,944667</t>
  </si>
  <si>
    <t>0,7611201405525208</t>
  </si>
  <si>
    <t>2024-06-28 06:11:49,909365</t>
  </si>
  <si>
    <t>2024-06-28 06:22:35,267774</t>
  </si>
  <si>
    <t>0 days 00:10:45,358409</t>
  </si>
  <si>
    <t>1,8297584056854248</t>
  </si>
  <si>
    <t>2024-06-28 06:22:35,276431</t>
  </si>
  <si>
    <t>2024-06-28 06:39:15,005957</t>
  </si>
  <si>
    <t>0 days 00:16:39,729526</t>
  </si>
  <si>
    <t>0,8089644312858582</t>
  </si>
  <si>
    <t>2024-06-28 06:39:15,026723</t>
  </si>
  <si>
    <t>2024-06-28 06:59:53,145527</t>
  </si>
  <si>
    <t>0 days 00:20:38,118804</t>
  </si>
  <si>
    <t>0,7227383852005005</t>
  </si>
  <si>
    <t>2024-06-28 06:59:53,164206</t>
  </si>
  <si>
    <t>2024-06-28 07:23:42,454127</t>
  </si>
  <si>
    <t>0 days 00:23:49,289921</t>
  </si>
  <si>
    <t>2,448942184448242</t>
  </si>
  <si>
    <t>2024-06-28 07:13:40,225412</t>
  </si>
  <si>
    <t>2024-06-28 07:25:37,428475</t>
  </si>
  <si>
    <t>0 days 00:11:57,203063</t>
  </si>
  <si>
    <t>0,9696372151374817</t>
  </si>
  <si>
    <t>2024-06-28 07:23:42,475753</t>
  </si>
  <si>
    <t>2024-06-28 07:35:28,848138</t>
  </si>
  <si>
    <t>0 days 00:11:46,372385</t>
  </si>
  <si>
    <t>21,764427185058594</t>
  </si>
  <si>
    <t>2024-06-28 07:25:37,448198</t>
  </si>
  <si>
    <t>2024-06-28 07:43:33,379822</t>
  </si>
  <si>
    <t>0 days 00:17:55,931624</t>
  </si>
  <si>
    <t>17,21776008605957</t>
  </si>
  <si>
    <t>2024-06-28 07:35:28,863957</t>
  </si>
  <si>
    <t>2024-06-28 07:47:54,075178</t>
  </si>
  <si>
    <t>0 days 00:12:25,211221</t>
  </si>
  <si>
    <t>1,0608460903167725</t>
  </si>
  <si>
    <t>2024-06-28 07:43:33,401361</t>
  </si>
  <si>
    <t>2024-06-28 07:58:35,311116</t>
  </si>
  <si>
    <t>0 days 00:15:01,909755</t>
  </si>
  <si>
    <t>0,9036643505096436</t>
  </si>
  <si>
    <t>2024-06-28 07:47:54,090968</t>
  </si>
  <si>
    <t>2024-06-28 08:27:08,548023</t>
  </si>
  <si>
    <t>0 days 00:39:14,457055</t>
  </si>
  <si>
    <t>0,8048278093338013</t>
  </si>
  <si>
    <t>2024-06-28 07:58:35,327270</t>
  </si>
  <si>
    <t>2024-06-28 08:16:19,350804</t>
  </si>
  <si>
    <t>0 days 00:17:44,023534</t>
  </si>
  <si>
    <t>0,7536314725875854</t>
  </si>
  <si>
    <t>2024-06-28 08:16:19,366640</t>
  </si>
  <si>
    <t>2024-06-28 08:32:58,566504</t>
  </si>
  <si>
    <t>0 days 00:16:39,199864</t>
  </si>
  <si>
    <t>0,7425544857978821</t>
  </si>
  <si>
    <t>2024-06-28 08:27:08,556512</t>
  </si>
  <si>
    <t>2024-06-28 08:42:29,219179</t>
  </si>
  <si>
    <t>0 days 00:15:20,662667</t>
  </si>
  <si>
    <t>1,033464789390564</t>
  </si>
  <si>
    <t>2024-06-28 08:48:58,836778</t>
  </si>
  <si>
    <t>0 days 00:16:00,270274</t>
  </si>
  <si>
    <t>1,1051270961761475</t>
  </si>
  <si>
    <t>2024-06-28 08:42:29,236803</t>
  </si>
  <si>
    <t>2024-06-28 09:17:10,985512</t>
  </si>
  <si>
    <t>0 days 00:34:41,748709</t>
  </si>
  <si>
    <t>1,7637990713119507</t>
  </si>
  <si>
    <t>2024-06-28 08:48:58,845085</t>
  </si>
  <si>
    <t>2024-06-28 09:03:25,919376</t>
  </si>
  <si>
    <t>0 days 00:14:27,074291</t>
  </si>
  <si>
    <t>0,690428614616394</t>
  </si>
  <si>
    <t>2024-06-28 09:03:25,931558</t>
  </si>
  <si>
    <t>2024-06-28 09:15:35,376910</t>
  </si>
  <si>
    <t>0 days 00:12:09,445352</t>
  </si>
  <si>
    <t>0,8617252707481384</t>
  </si>
  <si>
    <t>2024-06-28 09:15:35,392918</t>
  </si>
  <si>
    <t>2024-06-28 09:40:13,039204</t>
  </si>
  <si>
    <t>0 days 00:24:37,646286</t>
  </si>
  <si>
    <t>2,323025703430176</t>
  </si>
  <si>
    <t>2024-06-28 09:17:11,007179</t>
  </si>
  <si>
    <t>2024-06-28 09:25:12,983945</t>
  </si>
  <si>
    <t>0 days 00:08:01,976766</t>
  </si>
  <si>
    <t>0,8179360628128052</t>
  </si>
  <si>
    <t>2024-06-28 09:25:13,001479</t>
  </si>
  <si>
    <t>2024-06-28 09:41:21,236453</t>
  </si>
  <si>
    <t>0 days 00:16:08,234974</t>
  </si>
  <si>
    <t>0,8043298721313477</t>
  </si>
  <si>
    <t>2024-06-28 09:40:13,060386</t>
  </si>
  <si>
    <t>2024-06-28 10:06:47,522296</t>
  </si>
  <si>
    <t>0 days 00:26:34,461910</t>
  </si>
  <si>
    <t>0,9306977391242981</t>
  </si>
  <si>
    <t>2024-06-28 09:41:21,252204</t>
  </si>
  <si>
    <t>2024-06-28 10:09:04,932182</t>
  </si>
  <si>
    <t>0 days 00:27:43,679978</t>
  </si>
  <si>
    <t>0,8203526139259338</t>
  </si>
  <si>
    <t>2024-06-28 10:06:47,540034</t>
  </si>
  <si>
    <t>2024-06-28 10:19:55,444210</t>
  </si>
  <si>
    <t>0 days 00:13:07,904176</t>
  </si>
  <si>
    <t>2,336599349975586</t>
  </si>
  <si>
    <t>2024-06-28 10:09:04,947639</t>
  </si>
  <si>
    <t>2024-06-28 10:16:59,082829</t>
  </si>
  <si>
    <t>0 days 00:07:54,135190</t>
  </si>
  <si>
    <t>0,9903973340988159</t>
  </si>
  <si>
    <t>2024-06-28 10:16:59,098823</t>
  </si>
  <si>
    <t>2024-06-28 10:31:42,378914</t>
  </si>
  <si>
    <t>0 days 00:14:43,280091</t>
  </si>
  <si>
    <t>2,3055570125579834</t>
  </si>
  <si>
    <t>2024-06-28 10:19:55,460167</t>
  </si>
  <si>
    <t>2024-06-28 10:33:13,248050</t>
  </si>
  <si>
    <t>0 days 00:13:17,787883</t>
  </si>
  <si>
    <t>0,7604010105133057</t>
  </si>
  <si>
    <t>2024-06-28 10:31:42,394767</t>
  </si>
  <si>
    <t>2024-06-28 10:45:10,410814</t>
  </si>
  <si>
    <t>0 days 00:13:28,016047</t>
  </si>
  <si>
    <t>0,7160629630088806</t>
  </si>
  <si>
    <t>2024-06-28 10:33:13,263979</t>
  </si>
  <si>
    <t>2024-06-28 10:42:45,925666</t>
  </si>
  <si>
    <t>0 days 00:09:32,661687</t>
  </si>
  <si>
    <t>1,0557817220687866</t>
  </si>
  <si>
    <t>2024-06-28 10:50:13,306639</t>
  </si>
  <si>
    <t>0 days 00:07:27,380973</t>
  </si>
  <si>
    <t>0,8047292828559875</t>
  </si>
  <si>
    <t>2024-06-28 10:45:10,426950</t>
  </si>
  <si>
    <t>2024-06-28 11:03:15,525326</t>
  </si>
  <si>
    <t>0 days 00:18:05,098376</t>
  </si>
  <si>
    <t>0,8920283913612366</t>
  </si>
  <si>
    <t>2024-06-28 10:50:13,322231</t>
  </si>
  <si>
    <t>2024-06-28 10:59:14,464262</t>
  </si>
  <si>
    <t>0 days 00:09:01,142031</t>
  </si>
  <si>
    <t>0,7331163883209229</t>
  </si>
  <si>
    <t>2024-06-28 10:59:14,485667</t>
  </si>
  <si>
    <t>2024-06-28 11:09:39,294403</t>
  </si>
  <si>
    <t>0 days 00:10:24,808736</t>
  </si>
  <si>
    <t>0,741737961769104</t>
  </si>
  <si>
    <t>2024-06-28 11:11:04,630477</t>
  </si>
  <si>
    <t>0 days 00:07:49,105151</t>
  </si>
  <si>
    <t>2,0783767700195312</t>
  </si>
  <si>
    <t>2024-06-28 11:09:39,315899</t>
  </si>
  <si>
    <t>2024-06-28 11:27:14,790423</t>
  </si>
  <si>
    <t>0 days 00:17:35,474524</t>
  </si>
  <si>
    <t>2,3147130012512207</t>
  </si>
  <si>
    <t>2024-06-28 11:11:04,646284</t>
  </si>
  <si>
    <t>2024-06-28 11:28:04,715357</t>
  </si>
  <si>
    <t>0 days 00:17:00,069073</t>
  </si>
  <si>
    <t>0,9976997971534729</t>
  </si>
  <si>
    <t>2024-06-28 11:27:14,806393</t>
  </si>
  <si>
    <t>2024-06-28 11:44:35,565793</t>
  </si>
  <si>
    <t>0 days 00:17:20,759400</t>
  </si>
  <si>
    <t>0,9313331842422485</t>
  </si>
  <si>
    <t>2024-06-28 11:28:04,730534</t>
  </si>
  <si>
    <t>2024-06-28 12:11:02,188662</t>
  </si>
  <si>
    <t>0 days 00:42:57,458128</t>
  </si>
  <si>
    <t>1,0906517505645752</t>
  </si>
  <si>
    <t>2024-06-28 11:44:35,581356</t>
  </si>
  <si>
    <t>2024-06-28 11:46:47,098299</t>
  </si>
  <si>
    <t>0 days 00:02:11,516943</t>
  </si>
  <si>
    <t>0,8938469886779785</t>
  </si>
  <si>
    <t>2024-06-28 11:46:47,105358</t>
  </si>
  <si>
    <t>2024-06-28 12:17:16,978418</t>
  </si>
  <si>
    <t>0 days 00:30:29,873060</t>
  </si>
  <si>
    <t>3,441227436065674</t>
  </si>
  <si>
    <t>2024-06-28 12:11:02,205137</t>
  </si>
  <si>
    <t>2024-06-28 12:20:12,630923</t>
  </si>
  <si>
    <t>0 days 00:09:10,425786</t>
  </si>
  <si>
    <t>0,7552767992019653</t>
  </si>
  <si>
    <t>2024-06-28 12:17:16,995351</t>
  </si>
  <si>
    <t>2024-06-28 12:24:17,585243</t>
  </si>
  <si>
    <t>0 days 00:07:00,589892</t>
  </si>
  <si>
    <t>0,750729501247406</t>
  </si>
  <si>
    <t>2024-06-28 12:20:12,647960</t>
  </si>
  <si>
    <t>2024-06-28 12:27:01,812418</t>
  </si>
  <si>
    <t>0 days 00:06:49,164458</t>
  </si>
  <si>
    <t>2,3036293983459473</t>
  </si>
  <si>
    <t>2024-06-28 12:24:17,601010</t>
  </si>
  <si>
    <t>2024-06-28 12:33:57,578993</t>
  </si>
  <si>
    <t>0 days 00:09:39,977983</t>
  </si>
  <si>
    <t>2,3048393726348877</t>
  </si>
  <si>
    <t>2024-06-28 12:27:01,834359</t>
  </si>
  <si>
    <t>2024-06-28 12:32:57,977390</t>
  </si>
  <si>
    <t>0 days 00:05:56,143031</t>
  </si>
  <si>
    <t>0,69139564037323</t>
  </si>
  <si>
    <t>2024-06-28 12:32:57,993217</t>
  </si>
  <si>
    <t>2024-06-28 12:42:47,791795</t>
  </si>
  <si>
    <t>0 days 00:09:49,798578</t>
  </si>
  <si>
    <t>1,996212124824524</t>
  </si>
  <si>
    <t>2024-06-28 12:33:57,587507</t>
  </si>
  <si>
    <t>2024-06-28 13:08:37,670830</t>
  </si>
  <si>
    <t>0 days 00:34:40,083323</t>
  </si>
  <si>
    <t>1,0329149961471558</t>
  </si>
  <si>
    <t>2024-06-28 12:42:47,807680</t>
  </si>
  <si>
    <t>2024-06-28 12:52:36,155149</t>
  </si>
  <si>
    <t>0 days 00:09:48,347469</t>
  </si>
  <si>
    <t>0,830278217792511</t>
  </si>
  <si>
    <t>2024-06-28 13:10:46,851162</t>
  </si>
  <si>
    <t>0 days 00:18:10,696013</t>
  </si>
  <si>
    <t>0,9157301783561707</t>
  </si>
  <si>
    <t>2024-06-28 13:08:37,686080</t>
  </si>
  <si>
    <t>2024-06-28 13:16:34,639348</t>
  </si>
  <si>
    <t>0 days 00:07:56,953268</t>
  </si>
  <si>
    <t>0,8795090913772583</t>
  </si>
  <si>
    <t>2024-06-28 13:10:46,869545</t>
  </si>
  <si>
    <t>2024-06-28 13:27:56,963109</t>
  </si>
  <si>
    <t>0 days 00:17:10,093564</t>
  </si>
  <si>
    <t>0,8615410923957825</t>
  </si>
  <si>
    <t>2024-06-28 13:16:34,655357</t>
  </si>
  <si>
    <t>2024-06-28 13:25:32,355823</t>
  </si>
  <si>
    <t>0 days 00:08:57,700466</t>
  </si>
  <si>
    <t>0,7088359594345093</t>
  </si>
  <si>
    <t>2024-06-28 13:25:32,369457</t>
  </si>
  <si>
    <t>2024-06-28 13:33:22,986708</t>
  </si>
  <si>
    <t>0 days 00:07:50,617251</t>
  </si>
  <si>
    <t>0,9263430833816528</t>
  </si>
  <si>
    <t>2024-06-28 13:27:56,978835</t>
  </si>
  <si>
    <t>2024-06-28 13:35:16,323782</t>
  </si>
  <si>
    <t>0 days 00:07:19,344947</t>
  </si>
  <si>
    <t>0,8173815608024597</t>
  </si>
  <si>
    <t>2024-06-28 13:33:23,005994</t>
  </si>
  <si>
    <t>2024-06-28 13:43:53,207509</t>
  </si>
  <si>
    <t>0 days 00:10:30,201515</t>
  </si>
  <si>
    <t>0,7793804407119751</t>
  </si>
  <si>
    <t>2024-06-28 13:35:16,339606</t>
  </si>
  <si>
    <t>2024-06-28 13:46:07,881013</t>
  </si>
  <si>
    <t>0 days 00:10:51,541407</t>
  </si>
  <si>
    <t>0,8053314685821533</t>
  </si>
  <si>
    <t>2024-06-28 13:43:53,223476</t>
  </si>
  <si>
    <t>2024-06-28 13:54:55,285696</t>
  </si>
  <si>
    <t>0 days 00:11:02,062220</t>
  </si>
  <si>
    <t>2,303701877593994</t>
  </si>
  <si>
    <t>2024-06-28 13:46:07,900664</t>
  </si>
  <si>
    <t>2024-06-28 13:54:00,359845</t>
  </si>
  <si>
    <t>0 days 00:07:52,459181</t>
  </si>
  <si>
    <t>1,0071039199829102</t>
  </si>
  <si>
    <t>2024-06-28 13:54:00,367323</t>
  </si>
  <si>
    <t>2024-06-28 14:02:11,513014</t>
  </si>
  <si>
    <t>0 days 00:08:11,145691</t>
  </si>
  <si>
    <t>1,1486645936965942</t>
  </si>
  <si>
    <t>2024-06-28 13:54:55,304700</t>
  </si>
  <si>
    <t>2024-06-28 14:05:40,632388</t>
  </si>
  <si>
    <t>0 days 00:10:45,327688</t>
  </si>
  <si>
    <t>0,9840105175971985</t>
  </si>
  <si>
    <t>2024-06-28 14:02:11,520773</t>
  </si>
  <si>
    <t>2024-06-28 14:28:10,475658</t>
  </si>
  <si>
    <t>0 days 00:25:58,954885</t>
  </si>
  <si>
    <t>0,80193692445755</t>
  </si>
  <si>
    <t>2024-06-28 14:05:40,639597</t>
  </si>
  <si>
    <t>2024-06-28 14:12:13,507895</t>
  </si>
  <si>
    <t>0 days 00:06:32,868298</t>
  </si>
  <si>
    <t>0,7581267952919006</t>
  </si>
  <si>
    <t>2024-06-28 14:12:13,523755</t>
  </si>
  <si>
    <t>2024-06-28 14:20:31,036359</t>
  </si>
  <si>
    <t>0 days 00:08:17,512604</t>
  </si>
  <si>
    <t>0,9068115949630737</t>
  </si>
  <si>
    <t>2024-06-28 14:20:31,055663</t>
  </si>
  <si>
    <t>2024-06-28 14:31:06,971233</t>
  </si>
  <si>
    <t>0 days 00:10:35,915570</t>
  </si>
  <si>
    <t>2,3034098148345947</t>
  </si>
  <si>
    <t>2024-06-28 14:37:40,651762</t>
  </si>
  <si>
    <t>0 days 00:09:30,176104</t>
  </si>
  <si>
    <t>2,30440092086792</t>
  </si>
  <si>
    <t>2024-06-28 14:31:06,990746</t>
  </si>
  <si>
    <t>2024-06-28 14:43:34,083653</t>
  </si>
  <si>
    <t>0 days 00:12:27,092907</t>
  </si>
  <si>
    <t>0,6515436768531799</t>
  </si>
  <si>
    <t>2024-06-28 14:37:40,674705</t>
  </si>
  <si>
    <t>2024-06-28 14:42:26,082547</t>
  </si>
  <si>
    <t>0 days 00:04:45,407842</t>
  </si>
  <si>
    <t>0,7722797989845276</t>
  </si>
  <si>
    <t>2024-06-28 14:42:26,098177</t>
  </si>
  <si>
    <t>2024-06-28 15:00:14,564644</t>
  </si>
  <si>
    <t>0 days 00:17:48,466467</t>
  </si>
  <si>
    <t>0,8241076469421387</t>
  </si>
  <si>
    <t>2024-06-28 14:43:34,098667</t>
  </si>
  <si>
    <t>2024-06-28 15:16:08,095508</t>
  </si>
  <si>
    <t>0 days 00:32:33,996841</t>
  </si>
  <si>
    <t>0,8975250720977783</t>
  </si>
  <si>
    <t>2024-06-28 15:00:14,580502</t>
  </si>
  <si>
    <t>2024-06-28 15:13:59,442027</t>
  </si>
  <si>
    <t>0 days 00:13:44,861525</t>
  </si>
  <si>
    <t>101</t>
  </si>
  <si>
    <t>1,0963077545166016</t>
  </si>
  <si>
    <t>2024-06-28 15:13:59,459424</t>
  </si>
  <si>
    <t>2024-06-28 15:21:18,893502</t>
  </si>
  <si>
    <t>0 days 00:07:19,434078</t>
  </si>
  <si>
    <t>0,8222058415412903</t>
  </si>
  <si>
    <t>2024-06-28 15:16:08,111232</t>
  </si>
  <si>
    <t>2024-06-28 15:24:58,987592</t>
  </si>
  <si>
    <t>0 days 00:08:50,876360</t>
  </si>
  <si>
    <t>0,8346691131591797</t>
  </si>
  <si>
    <t>2024-06-28 15:21:18,909513</t>
  </si>
  <si>
    <t>2024-06-28 15:29:12,535973</t>
  </si>
  <si>
    <t>0 days 00:07:53,626460</t>
  </si>
  <si>
    <t>104</t>
  </si>
  <si>
    <t>0,7629875540733337</t>
  </si>
  <si>
    <t>2024-06-28 15:24:59,003511</t>
  </si>
  <si>
    <t>2024-06-28 15:33:01,466069</t>
  </si>
  <si>
    <t>0 days 00:08:02,462558</t>
  </si>
  <si>
    <t>0,7838635444641113</t>
  </si>
  <si>
    <t>2024-06-28 15:29:12,553211</t>
  </si>
  <si>
    <t>2024-06-28 16:08:47,736306</t>
  </si>
  <si>
    <t>0 days 00:39:35,183095</t>
  </si>
  <si>
    <t>106</t>
  </si>
  <si>
    <t>1,9046119451522827</t>
  </si>
  <si>
    <t>2024-06-28 15:33:01,478972</t>
  </si>
  <si>
    <t>2024-06-28 15:57:33,665657</t>
  </si>
  <si>
    <t>0 days 00:24:32,186685</t>
  </si>
  <si>
    <t>107</t>
  </si>
  <si>
    <t>0,7598903179168701</t>
  </si>
  <si>
    <t>2024-06-28 15:57:33,685702</t>
  </si>
  <si>
    <t>2024-06-28 16:11:03,190311</t>
  </si>
  <si>
    <t>0 days 00:13:29,504609</t>
  </si>
  <si>
    <t>0,8768334984779358</t>
  </si>
  <si>
    <t>2024-06-28 16:08:47,752435</t>
  </si>
  <si>
    <t>2024-06-28 16:17:28,444763</t>
  </si>
  <si>
    <t>0 days 00:08:40,692328</t>
  </si>
  <si>
    <t>0,6877895593643188</t>
  </si>
  <si>
    <t>2024-06-28 16:11:03,206302</t>
  </si>
  <si>
    <t>2024-06-28 16:23:57,555296</t>
  </si>
  <si>
    <t>0 days 00:12:54,348994</t>
  </si>
  <si>
    <t>110</t>
  </si>
  <si>
    <t>0,8304983377456665</t>
  </si>
  <si>
    <t>2024-06-28 16:17:28,462368</t>
  </si>
  <si>
    <t>2024-06-28 17:08:40,676276</t>
  </si>
  <si>
    <t>0 days 00:51:12,213908</t>
  </si>
  <si>
    <t>111</t>
  </si>
  <si>
    <t>0,994150698184967</t>
  </si>
  <si>
    <t>2024-06-28 16:23:57,571230</t>
  </si>
  <si>
    <t>2024-06-28 16:52:50,581416</t>
  </si>
  <si>
    <t>0 days 00:28:53,010186</t>
  </si>
  <si>
    <t>112</t>
  </si>
  <si>
    <t>0,7385088801383972</t>
  </si>
  <si>
    <t>2024-06-28 16:52:50,597246</t>
  </si>
  <si>
    <t>2024-06-28 17:04:46,677452</t>
  </si>
  <si>
    <t>0 days 00:11:56,080206</t>
  </si>
  <si>
    <t>113</t>
  </si>
  <si>
    <t>0,7501022815704346</t>
  </si>
  <si>
    <t>2024-06-28 17:04:46,698565</t>
  </si>
  <si>
    <t>2024-06-28 17:21:22,646875</t>
  </si>
  <si>
    <t>0 days 00:16:35,948310</t>
  </si>
  <si>
    <t>0,7107747793197632</t>
  </si>
  <si>
    <t>2024-06-28 17:24:58,865919</t>
  </si>
  <si>
    <t>0 days 00:16:18,189643</t>
  </si>
  <si>
    <t>0,7970287203788757</t>
  </si>
  <si>
    <t>2024-06-28 17:21:22,668158</t>
  </si>
  <si>
    <t>2024-06-28 17:44:22,509558</t>
  </si>
  <si>
    <t>0 days 00:22:59,841400</t>
  </si>
  <si>
    <t>116</t>
  </si>
  <si>
    <t>0,7532668709754944</t>
  </si>
  <si>
    <t>2024-06-28 17:24:58,882041</t>
  </si>
  <si>
    <t>2024-06-28 17:46:04,465969</t>
  </si>
  <si>
    <t>0 days 00:21:05,583928</t>
  </si>
  <si>
    <t>117</t>
  </si>
  <si>
    <t>4,4307732582092285</t>
  </si>
  <si>
    <t>2024-06-28 17:44:22,525511</t>
  </si>
  <si>
    <t>2024-06-28 17:48:29,661103</t>
  </si>
  <si>
    <t>0 days 00:04:07,135592</t>
  </si>
  <si>
    <t>118</t>
  </si>
  <si>
    <t>2,0216147899627686</t>
  </si>
  <si>
    <t>2024-06-28 17:46:04,481495</t>
  </si>
  <si>
    <t>2024-06-28 18:08:30,250875</t>
  </si>
  <si>
    <t>0 days 00:22:25,769380</t>
  </si>
  <si>
    <t>1,181007981300354</t>
  </si>
  <si>
    <t>2024-06-28 17:48:29,671112</t>
  </si>
  <si>
    <t>2024-06-28 18:32:46,443746</t>
  </si>
  <si>
    <t>0 days 00:44:16,772634</t>
  </si>
  <si>
    <t>120</t>
  </si>
  <si>
    <t>0,8234776258468628</t>
  </si>
  <si>
    <t>2024-06-28 18:08:30,266985</t>
  </si>
  <si>
    <t>2024-06-28 18:37:01,776132</t>
  </si>
  <si>
    <t>0 days 00:28:31,509147</t>
  </si>
  <si>
    <t>0,7341814637184143</t>
  </si>
  <si>
    <t>2024-06-28 18:36:57,829418</t>
  </si>
  <si>
    <t>0 days 00:04:11,385672</t>
  </si>
  <si>
    <t>122</t>
  </si>
  <si>
    <t>0,79537433385849</t>
  </si>
  <si>
    <t>2024-06-28 18:36:57,860748</t>
  </si>
  <si>
    <t>2024-06-28 18:40:54,834222</t>
  </si>
  <si>
    <t>0 days 00:03:56,973474</t>
  </si>
  <si>
    <t>0,8613313436508179</t>
  </si>
  <si>
    <t>2024-06-28 18:37:01,779334</t>
  </si>
  <si>
    <t>2024-06-28 18:41:48,671467</t>
  </si>
  <si>
    <t>0 days 00:04:46,892133</t>
  </si>
  <si>
    <t>124</t>
  </si>
  <si>
    <t>0,7430934309959412</t>
  </si>
  <si>
    <t>2024-06-28 18:40:54,852709</t>
  </si>
  <si>
    <t>2024-06-28 18:44:51,841178</t>
  </si>
  <si>
    <t>0 days 00:03:56,988469</t>
  </si>
  <si>
    <t>0,8495520353317261</t>
  </si>
  <si>
    <t>2024-06-28 18:41:48,688459</t>
  </si>
  <si>
    <t>2024-06-28 18:46:10,213323</t>
  </si>
  <si>
    <t>0 days 00:04:21,524864</t>
  </si>
  <si>
    <t>126</t>
  </si>
  <si>
    <t>0,8066596388816833</t>
  </si>
  <si>
    <t>2024-06-28 18:44:51,872840</t>
  </si>
  <si>
    <t>2024-06-28 18:47:32,242460</t>
  </si>
  <si>
    <t>0 days 00:02:40,369620</t>
  </si>
  <si>
    <t>1,0431019067764282</t>
  </si>
  <si>
    <t>2024-06-28 19:01:26,967303</t>
  </si>
  <si>
    <t>0 days 00:15:16,753980</t>
  </si>
  <si>
    <t>128</t>
  </si>
  <si>
    <t>0,824978232383728</t>
  </si>
  <si>
    <t>2024-06-28 18:47:32,258402</t>
  </si>
  <si>
    <t>2024-06-28 19:19:56,379536</t>
  </si>
  <si>
    <t>0 days 00:32:24,121134</t>
  </si>
  <si>
    <t>0,6421743631362915</t>
  </si>
  <si>
    <t>2024-06-28 19:01:26,983448</t>
  </si>
  <si>
    <t>2024-06-28 19:32:10,941055</t>
  </si>
  <si>
    <t>0 days 00:30:43,957607</t>
  </si>
  <si>
    <t>130</t>
  </si>
  <si>
    <t>0,9979760646820068</t>
  </si>
  <si>
    <t>2024-06-28 19:19:56,395561</t>
  </si>
  <si>
    <t>2024-06-28 19:43:24,350782</t>
  </si>
  <si>
    <t>0 days 00:23:27,955221</t>
  </si>
  <si>
    <t>131</t>
  </si>
  <si>
    <t>0,6496290564537048</t>
  </si>
  <si>
    <t>2024-06-28 19:32:10,956974</t>
  </si>
  <si>
    <t>2024-06-28 20:07:39,146554</t>
  </si>
  <si>
    <t>0 days 00:35:28,189580</t>
  </si>
  <si>
    <t>132</t>
  </si>
  <si>
    <t>0,7021448016166687</t>
  </si>
  <si>
    <t>2024-06-28 20:43:00,426571</t>
  </si>
  <si>
    <t>0 days 00:59:36,075789</t>
  </si>
  <si>
    <t>133</t>
  </si>
  <si>
    <t>0,6633137464523315</t>
  </si>
  <si>
    <t>2024-06-28 20:07:39,162859</t>
  </si>
  <si>
    <t>2024-06-28 20:43:00,348688</t>
  </si>
  <si>
    <t>0 days 00:35:21,185829</t>
  </si>
  <si>
    <t>134</t>
  </si>
  <si>
    <t>0,6871953010559082</t>
  </si>
  <si>
    <t>2024-06-28 20:43:00,363977</t>
  </si>
  <si>
    <t>2024-06-28 21:13:14,428205</t>
  </si>
  <si>
    <t>0 days 00:30:14,064228</t>
  </si>
  <si>
    <t>0,6797931790351868</t>
  </si>
  <si>
    <t>2024-06-28 20:43:00,442183</t>
  </si>
  <si>
    <t>2024-06-28 21:16:57,203677</t>
  </si>
  <si>
    <t>0 days 00:33:56,761494</t>
  </si>
  <si>
    <t>136</t>
  </si>
  <si>
    <t>0,7815043926239014</t>
  </si>
  <si>
    <t>2024-06-28 21:13:14,433043</t>
  </si>
  <si>
    <t>2024-06-28 21:46:51,853949</t>
  </si>
  <si>
    <t>0 days 00:33:37,420906</t>
  </si>
  <si>
    <t>0,8293383717536926</t>
  </si>
  <si>
    <t>2024-06-28 21:16:57,219673</t>
  </si>
  <si>
    <t>2024-06-28 21:46:51,447365</t>
  </si>
  <si>
    <t>0 days 00:29:54,227692</t>
  </si>
  <si>
    <t>1,3601688146591187</t>
  </si>
  <si>
    <t>2024-06-28 21:48:03,878733</t>
  </si>
  <si>
    <t>0 days 00:01:12,431368</t>
  </si>
  <si>
    <t>139</t>
  </si>
  <si>
    <t>1,3004615306854248</t>
  </si>
  <si>
    <t>2024-06-28 21:46:51,875756</t>
  </si>
  <si>
    <t>2024-06-28 21:47:50,695992</t>
  </si>
  <si>
    <t>0 days 00:00:58,820236</t>
  </si>
  <si>
    <t>140</t>
  </si>
  <si>
    <t>0,6567736864089966</t>
  </si>
  <si>
    <t>2024-06-28 21:47:50,713197</t>
  </si>
  <si>
    <t>2024-06-28 22:26:55,493263</t>
  </si>
  <si>
    <t>0 days 00:39:04,780066</t>
  </si>
  <si>
    <t>141</t>
  </si>
  <si>
    <t>0,7508875727653503</t>
  </si>
  <si>
    <t>2024-06-28 21:48:03,894436</t>
  </si>
  <si>
    <t>2024-06-28 22:27:17,831989</t>
  </si>
  <si>
    <t>0 days 00:39:13,937553</t>
  </si>
  <si>
    <t>142</t>
  </si>
  <si>
    <t>0,7254318594932556</t>
  </si>
  <si>
    <t>2024-06-28 22:26:55,504008</t>
  </si>
  <si>
    <t>2024-06-28 23:14:37,841192</t>
  </si>
  <si>
    <t>0 days 00:47:42,337184</t>
  </si>
  <si>
    <t>143</t>
  </si>
  <si>
    <t>0,7809020280838013</t>
  </si>
  <si>
    <t>2024-06-28 22:27:17,847878</t>
  </si>
  <si>
    <t>2024-06-28 23:09:03,110025</t>
  </si>
  <si>
    <t>0 days 00:41:45,262147</t>
  </si>
  <si>
    <t>144</t>
  </si>
  <si>
    <t>0,6847929954528809</t>
  </si>
  <si>
    <t>2024-06-28 23:09:03,126865</t>
  </si>
  <si>
    <t>2024-06-28 23:30:54,590521</t>
  </si>
  <si>
    <t>0 days 00:21:51,463656</t>
  </si>
  <si>
    <t>145</t>
  </si>
  <si>
    <t>0,6888001561164856</t>
  </si>
  <si>
    <t>2024-06-28 23:14:37,850127</t>
  </si>
  <si>
    <t>2024-06-28 23:50:44,747705</t>
  </si>
  <si>
    <t>0 days 00:36:06,897578</t>
  </si>
  <si>
    <t>146</t>
  </si>
  <si>
    <t>0,6866059303283691</t>
  </si>
  <si>
    <t>2024-06-28 23:30:54,606473</t>
  </si>
  <si>
    <t>2024-06-28 23:40:49,743919</t>
  </si>
  <si>
    <t>0 days 00:09:55,137446</t>
  </si>
  <si>
    <t>147</t>
  </si>
  <si>
    <t>0,7826067209243774</t>
  </si>
  <si>
    <t>2024-06-28 23:40:49,754764</t>
  </si>
  <si>
    <t>2024-06-28 23:52:29,058630</t>
  </si>
  <si>
    <t>0 days 00:11:39,303866</t>
  </si>
  <si>
    <t>0,7340525388717651</t>
  </si>
  <si>
    <t>2024-06-28 23:50:44,765137</t>
  </si>
  <si>
    <t>2024-06-28 23:59:40,024418</t>
  </si>
  <si>
    <t>0 days 00:08:55,259281</t>
  </si>
  <si>
    <t>149</t>
  </si>
  <si>
    <t>0,6822481751441956</t>
  </si>
  <si>
    <t>2024-06-28 23:52:29,074650</t>
  </si>
  <si>
    <t>2024-06-29 00:09:39,715091</t>
  </si>
  <si>
    <t>0 days 00:17:10,640441</t>
  </si>
  <si>
    <t>2,3311636447906494</t>
  </si>
  <si>
    <t>2024-06-28 23:59:40,036111</t>
  </si>
  <si>
    <t>2024-06-29 00:12:13,537384</t>
  </si>
  <si>
    <t>0 days 00:12:33,501273</t>
  </si>
  <si>
    <t>151</t>
  </si>
  <si>
    <t>2,327549457550049</t>
  </si>
  <si>
    <t>2024-06-29 00:09:39,730693</t>
  </si>
  <si>
    <t>2024-06-29 00:35:07,262223</t>
  </si>
  <si>
    <t>0 days 00:25:27,531530</t>
  </si>
  <si>
    <t>152</t>
  </si>
  <si>
    <t>0,7391818761825562</t>
  </si>
  <si>
    <t>2024-06-29 00:12:13,553308</t>
  </si>
  <si>
    <t>2024-06-29 00:31:01,741876</t>
  </si>
  <si>
    <t>0 days 00:18:48,188568</t>
  </si>
  <si>
    <t>153</t>
  </si>
  <si>
    <t>0,6658066511154175</t>
  </si>
  <si>
    <t>2024-06-29 00:31:01,763931</t>
  </si>
  <si>
    <t>2024-06-29 00:48:31,455992</t>
  </si>
  <si>
    <t>0 days 00:17:29,692061</t>
  </si>
  <si>
    <t>154</t>
  </si>
  <si>
    <t>0,7167026996612549</t>
  </si>
  <si>
    <t>2024-06-29 00:35:07,277996</t>
  </si>
  <si>
    <t>2024-06-29 00:50:14,646709</t>
  </si>
  <si>
    <t>0 days 00:15:07,368713</t>
  </si>
  <si>
    <t>155</t>
  </si>
  <si>
    <t>0,8004148006439209</t>
  </si>
  <si>
    <t>2024-06-29 00:48:31,474433</t>
  </si>
  <si>
    <t>2024-06-29 01:02:46,519430</t>
  </si>
  <si>
    <t>0 days 00:14:15,044997</t>
  </si>
  <si>
    <t>156</t>
  </si>
  <si>
    <t>0,7091975212097168</t>
  </si>
  <si>
    <t>2024-06-29 00:50:14,667039</t>
  </si>
  <si>
    <t>2024-06-29 01:01:52,207814</t>
  </si>
  <si>
    <t>0 days 00:11:37,540775</t>
  </si>
  <si>
    <t>157</t>
  </si>
  <si>
    <t>0,7818291783332825</t>
  </si>
  <si>
    <t>2024-06-29 01:01:52,215634</t>
  </si>
  <si>
    <t>2024-06-29 01:16:02,477139</t>
  </si>
  <si>
    <t>0 days 00:14:10,261505</t>
  </si>
  <si>
    <t>0,7591133117675781</t>
  </si>
  <si>
    <t>2024-06-29 01:02:46,535274</t>
  </si>
  <si>
    <t>2024-06-29 01:11:42,928759</t>
  </si>
  <si>
    <t>0 days 00:08:56,393485</t>
  </si>
  <si>
    <t>159</t>
  </si>
  <si>
    <t>0,887017011642456</t>
  </si>
  <si>
    <t>2024-06-29 01:11:42,944880</t>
  </si>
  <si>
    <t>2024-06-29 01:21:21,231566</t>
  </si>
  <si>
    <t>0 days 00:09:38,286686</t>
  </si>
  <si>
    <t>160</t>
  </si>
  <si>
    <t>0,8548936247825623</t>
  </si>
  <si>
    <t>2024-06-29 01:16:02,492742</t>
  </si>
  <si>
    <t>2024-06-29 01:25:52,981997</t>
  </si>
  <si>
    <t>0 days 00:09:50,489255</t>
  </si>
  <si>
    <t>0,7579537630081177</t>
  </si>
  <si>
    <t>2024-06-29 01:21:21,247544</t>
  </si>
  <si>
    <t>2024-06-29 01:31:55,113207</t>
  </si>
  <si>
    <t>0 days 00:10:33,865663</t>
  </si>
  <si>
    <t>162</t>
  </si>
  <si>
    <t>3,4284913539886475</t>
  </si>
  <si>
    <t>2024-06-29 01:25:52,995527</t>
  </si>
  <si>
    <t>2024-06-29 01:56:08,072535</t>
  </si>
  <si>
    <t>0 days 00:30:15,077008</t>
  </si>
  <si>
    <t>163</t>
  </si>
  <si>
    <t>0,7657837271690369</t>
  </si>
  <si>
    <t>2024-06-29 01:31:55,131769</t>
  </si>
  <si>
    <t>2024-06-29 02:28:29,606873</t>
  </si>
  <si>
    <t>0 days 00:56:34,475104</t>
  </si>
  <si>
    <t>164</t>
  </si>
  <si>
    <t>0,6779605150222778</t>
  </si>
  <si>
    <t>2024-06-29 01:56:08,087690</t>
  </si>
  <si>
    <t>2024-06-29 02:35:25,223176</t>
  </si>
  <si>
    <t>0 days 00:39:17,135486</t>
  </si>
  <si>
    <t>165</t>
  </si>
  <si>
    <t>0,6353049874305725</t>
  </si>
  <si>
    <t>2024-06-29 02:28:29,623869</t>
  </si>
  <si>
    <t>2024-06-29 03:20:45,002107</t>
  </si>
  <si>
    <t>0 days 00:52:15,378238</t>
  </si>
  <si>
    <t>166</t>
  </si>
  <si>
    <t>0,6777330040931702</t>
  </si>
  <si>
    <t>2024-06-29 02:35:25,232613</t>
  </si>
  <si>
    <t>2024-06-29 03:23:23,177189</t>
  </si>
  <si>
    <t>0 days 00:47:57,944576</t>
  </si>
  <si>
    <t>167</t>
  </si>
  <si>
    <t>0,7435533404350281</t>
  </si>
  <si>
    <t>2024-06-29 03:20:45,017813</t>
  </si>
  <si>
    <t>2024-06-29 04:15:01,027920</t>
  </si>
  <si>
    <t>0 days 00:54:16,010107</t>
  </si>
  <si>
    <t>168</t>
  </si>
  <si>
    <t>0,7172949910163879</t>
  </si>
  <si>
    <t>2024-06-29 03:23:23,190083</t>
  </si>
  <si>
    <t>2024-06-29 04:00:26,395633</t>
  </si>
  <si>
    <t>0 days 00:37:03,205550</t>
  </si>
  <si>
    <t>169</t>
  </si>
  <si>
    <t>0,6877244114875793</t>
  </si>
  <si>
    <t>2024-06-29 04:00:26,411806</t>
  </si>
  <si>
    <t>2024-06-29 04:54:46,905160</t>
  </si>
  <si>
    <t>0 days 00:54:20,493354</t>
  </si>
  <si>
    <t>0,7638920545578003</t>
  </si>
  <si>
    <t>2024-06-29 04:15:01,043837</t>
  </si>
  <si>
    <t>2024-06-29 04:45:31,779038</t>
  </si>
  <si>
    <t>0 days 00:30:30,735201</t>
  </si>
  <si>
    <t>171</t>
  </si>
  <si>
    <t>0,7343781590461731</t>
  </si>
  <si>
    <t>2024-06-29 04:45:31,795435</t>
  </si>
  <si>
    <t>2024-06-29 05:31:10,104912</t>
  </si>
  <si>
    <t>0 days 00:45:38,309477</t>
  </si>
  <si>
    <t>0,7265202403068542</t>
  </si>
  <si>
    <t>2024-06-29 04:54:46,927535</t>
  </si>
  <si>
    <t>2024-06-29 05:38:20,938038</t>
  </si>
  <si>
    <t>0 days 00:43:34,010503</t>
  </si>
  <si>
    <t>173</t>
  </si>
  <si>
    <t>0,7102324962615967</t>
  </si>
  <si>
    <t>2024-06-29 05:31:10,121489</t>
  </si>
  <si>
    <t>2024-06-29 05:52:56,336624</t>
  </si>
  <si>
    <t>0 days 00:21:46,215135</t>
  </si>
  <si>
    <t>174</t>
  </si>
  <si>
    <t>0,844003438949585</t>
  </si>
  <si>
    <t>2024-06-29 05:38:20,953905</t>
  </si>
  <si>
    <t>2024-06-29 06:00:08,116718</t>
  </si>
  <si>
    <t>0 days 00:21:47,162813</t>
  </si>
  <si>
    <t>175</t>
  </si>
  <si>
    <t>0,7084911465644836</t>
  </si>
  <si>
    <t>2024-06-29 05:52:56,358328</t>
  </si>
  <si>
    <t>2024-06-29 06:40:48,034158</t>
  </si>
  <si>
    <t>0 days 00:47:51,675830</t>
  </si>
  <si>
    <t>176</t>
  </si>
  <si>
    <t>0,7215218544006348</t>
  </si>
  <si>
    <t>2024-06-29 06:00:08,133876</t>
  </si>
  <si>
    <t>2024-06-29 06:43:45,074394</t>
  </si>
  <si>
    <t>0 days 00:43:36,940518</t>
  </si>
  <si>
    <t>0,6483747363090515</t>
  </si>
  <si>
    <t>2024-06-29 06:40:48,050555</t>
  </si>
  <si>
    <t>2024-06-29 07:19:53,216548</t>
  </si>
  <si>
    <t>0 days 00:39:05,165993</t>
  </si>
  <si>
    <t>178</t>
  </si>
  <si>
    <t>0,6510177850723267</t>
  </si>
  <si>
    <t>2024-06-29 07:22:53,106442</t>
  </si>
  <si>
    <t>0 days 00:39:08,032048</t>
  </si>
  <si>
    <t>0,665508508682251</t>
  </si>
  <si>
    <t>2024-06-29 07:19:53,234403</t>
  </si>
  <si>
    <t>2024-06-29 07:59:00,794677</t>
  </si>
  <si>
    <t>0 days 00:39:07,560274</t>
  </si>
  <si>
    <t>180</t>
  </si>
  <si>
    <t>0,8213736414909363</t>
  </si>
  <si>
    <t>2024-06-29 07:22:53,122459</t>
  </si>
  <si>
    <t>2024-06-29 08:02:05,274602</t>
  </si>
  <si>
    <t>0 days 00:39:12,152143</t>
  </si>
  <si>
    <t>181</t>
  </si>
  <si>
    <t>0,742586612701416</t>
  </si>
  <si>
    <t>2024-06-29 07:59:00,816293</t>
  </si>
  <si>
    <t>2024-06-29 08:33:50,206907</t>
  </si>
  <si>
    <t>0 days 00:34:49,390614</t>
  </si>
  <si>
    <t>182</t>
  </si>
  <si>
    <t>0,6617538928985596</t>
  </si>
  <si>
    <t>2024-06-29 08:02:05,290599</t>
  </si>
  <si>
    <t>2024-06-29 08:39:08,148941</t>
  </si>
  <si>
    <t>0 days 00:37:02,858342</t>
  </si>
  <si>
    <t>183</t>
  </si>
  <si>
    <t>0,678546130657196</t>
  </si>
  <si>
    <t>2024-06-29 08:33:50,225098</t>
  </si>
  <si>
    <t>2024-06-29 09:23:47,916013</t>
  </si>
  <si>
    <t>0 days 00:49:57,690915</t>
  </si>
  <si>
    <t>184</t>
  </si>
  <si>
    <t>0,6918637752532959</t>
  </si>
  <si>
    <t>2024-06-29 08:39:08,165090</t>
  </si>
  <si>
    <t>2024-06-29 09:24:51,278057</t>
  </si>
  <si>
    <t>0 days 00:45:43,112967</t>
  </si>
  <si>
    <t>185</t>
  </si>
  <si>
    <t>0,7026287317276001</t>
  </si>
  <si>
    <t>2024-06-29 09:23:47,930668</t>
  </si>
  <si>
    <t>2024-06-29 10:11:32,162283</t>
  </si>
  <si>
    <t>0 days 00:47:44,231615</t>
  </si>
  <si>
    <t>186</t>
  </si>
  <si>
    <t>0,8068492412567139</t>
  </si>
  <si>
    <t>2024-06-29 09:24:51,293943</t>
  </si>
  <si>
    <t>2024-06-29 10:12:40,388637</t>
  </si>
  <si>
    <t>0 days 00:47:49,094694</t>
  </si>
  <si>
    <t>187</t>
  </si>
  <si>
    <t>0,9247238039970398</t>
  </si>
  <si>
    <t>2024-06-29 10:11:32,180004</t>
  </si>
  <si>
    <t>2024-06-29 10:40:32,125833</t>
  </si>
  <si>
    <t>0 days 00:28:59,945829</t>
  </si>
  <si>
    <t>188</t>
  </si>
  <si>
    <t>1,0050479173660278</t>
  </si>
  <si>
    <t>2024-06-29 10:12:40,406816</t>
  </si>
  <si>
    <t>2024-06-29 11:32:20,680948</t>
  </si>
  <si>
    <t>0 days 01:19:40,274132</t>
  </si>
  <si>
    <t>0,880090057849884</t>
  </si>
  <si>
    <t>2024-06-29 10:40:32,142417</t>
  </si>
  <si>
    <t>2024-06-29 12:11:47,682687</t>
  </si>
  <si>
    <t>0 days 01:31:15,540270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</si>
</sst>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/m/yy\ h:mm:ss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2" formatCode="0.00"/>
    </dxf>
    <dxf>
      <numFmt numFmtId="0" formatCode="General"/>
    </dxf>
    <dxf>
      <numFmt numFmtId="165" formatCode="d/m/yy\ h:mm:ss"/>
    </dxf>
    <dxf>
      <numFmt numFmtId="164" formatCode="[$-F400]h:mm:ss\ AM/PM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67">
    <queryTableFields count="46">
      <queryTableField id="2" name="number" tableColumnId="2"/>
      <queryTableField id="46" dataBound="0" tableColumnId="46"/>
      <queryTableField id="3" name="value" tableColumnId="3"/>
      <queryTableField id="4" name="datetime_start" tableColumnId="4"/>
      <queryTableField id="5" name="datetime_complete" tableColumnId="5"/>
      <queryTableField id="50" dataBound="0" tableColumnId="48"/>
      <queryTableField id="6" name="duration" tableColumnId="6"/>
      <queryTableField id="7" name="params_batchind" tableColumnId="7"/>
      <queryTableField id="9" name="params_batchnormalization0" tableColumnId="9"/>
      <queryTableField id="10" name="params_batchnormalization1" tableColumnId="10"/>
      <queryTableField id="11" name="params_batchnormalization2" tableColumnId="11"/>
      <queryTableField id="12" name="params_batchnormalization3" tableColumnId="12"/>
      <queryTableField id="13" name="params_batchnormalization4" tableColumnId="13"/>
      <queryTableField id="14" name="params_batchnormalization5" tableColumnId="14"/>
      <queryTableField id="15" name="params_batchnormalization6" tableColumnId="15"/>
      <queryTableField id="59" name="params_batchnormalization7" tableColumnId="1"/>
      <queryTableField id="16" name="params_dropout" tableColumnId="16"/>
      <queryTableField id="17" name="params_epochs" tableColumnId="17"/>
      <queryTableField id="19" name="params_filtersind1" tableColumnId="19"/>
      <queryTableField id="20" name="params_filtersind2" tableColumnId="20"/>
      <queryTableField id="21" name="params_filtersind3" tableColumnId="21"/>
      <queryTableField id="22" name="params_filtersind4" tableColumnId="22"/>
      <queryTableField id="23" name="params_filtersind5" tableColumnId="23"/>
      <queryTableField id="24" name="params_filtersind6" tableColumnId="24"/>
      <queryTableField id="60" name="params_filtersind7" tableColumnId="8"/>
      <queryTableField id="26" name="params_kernel_size1" tableColumnId="26"/>
      <queryTableField id="27" name="params_kernel_size2" tableColumnId="27"/>
      <queryTableField id="28" name="params_kernel_size3" tableColumnId="28"/>
      <queryTableField id="29" name="params_kernel_size4" tableColumnId="29"/>
      <queryTableField id="30" name="params_kernel_size5" tableColumnId="30"/>
      <queryTableField id="31" name="params_kernel_size6" tableColumnId="31"/>
      <queryTableField id="61" name="params_kernel_size7" tableColumnId="18"/>
      <queryTableField id="32" name="params_learnind" tableColumnId="32"/>
      <queryTableField id="34" name="params_maxpooling0" tableColumnId="34"/>
      <queryTableField id="35" name="params_maxpooling1" tableColumnId="35"/>
      <queryTableField id="36" name="params_maxpooling2" tableColumnId="36"/>
      <queryTableField id="37" name="params_maxpooling3" tableColumnId="37"/>
      <queryTableField id="38" name="params_maxpooling4" tableColumnId="38"/>
      <queryTableField id="39" name="params_maxpooling5" tableColumnId="39"/>
      <queryTableField id="40" name="params_maxpooling6" tableColumnId="40"/>
      <queryTableField id="62" name="params_maxpooling7" tableColumnId="25"/>
      <queryTableField id="41" name="params_n_conv_layers" tableColumnId="41"/>
      <queryTableField id="42" name="params_n_dense_layers" tableColumnId="42"/>
      <queryTableField id="43" name="params_num_hidden_neurons0" tableColumnId="43"/>
      <queryTableField id="44" name="params_num_hidden_neurons1" tableColumnId="44"/>
      <queryTableField id="45" name="state" tableColumnId="45"/>
    </queryTableFields>
    <queryTableDeletedFields count="3">
      <deletedField name="Column1"/>
      <deletedField name="Column1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625C0F-0E60-4F68-B15E-24EB81BFE394}" name="experimento1" displayName="experimento1" ref="A1:AT192" tableType="queryTable" totalsRowCount="1">
  <autoFilter ref="A1:AT191" xr:uid="{46625C0F-0E60-4F68-B15E-24EB81BFE394}"/>
  <sortState xmlns:xlrd2="http://schemas.microsoft.com/office/spreadsheetml/2017/richdata2" ref="A2:AT191">
    <sortCondition ref="C1:C191"/>
  </sortState>
  <tableColumns count="46">
    <tableColumn id="2" xr3:uid="{EB90C12D-03DE-486D-9D45-681835F336C2}" uniqueName="2" name="number" queryTableFieldId="2" dataDxfId="31" totalsRowDxfId="30"/>
    <tableColumn id="46" xr3:uid="{59222CF8-3702-49C6-9BC4-A0E805E464DF}" uniqueName="46" name="tempo_total" totalsRowFunction="sum" queryTableFieldId="46" dataDxfId="29" totalsRowDxfId="28">
      <calculatedColumnFormula>experimento1[[#This Row],[datetime_complete]]-experimento1[[#This Row],[datetime_start]]</calculatedColumnFormula>
    </tableColumn>
    <tableColumn id="3" xr3:uid="{47055069-97CB-46EE-9CF4-98AC7459C828}" uniqueName="3" name="value" totalsRowFunction="min" queryTableFieldId="3" dataDxfId="27" totalsRowDxfId="26"/>
    <tableColumn id="4" xr3:uid="{9492E668-8A37-4E19-9E8B-18DE692ECE8A}" uniqueName="4" name="datetime_start" totalsRowFunction="min" queryTableFieldId="4" dataDxfId="25" totalsRowDxfId="24"/>
    <tableColumn id="5" xr3:uid="{55F4E841-1295-445F-B7BC-C4528481D429}" uniqueName="5" name="datetime_complete" totalsRowFunction="max" queryTableFieldId="5" dataDxfId="23" totalsRowDxfId="22"/>
    <tableColumn id="48" xr3:uid="{CE37BB1B-92BA-400B-83C8-469A15297AB4}" uniqueName="48" name="batch_size" queryTableFieldId="50" dataDxfId="21">
      <calculatedColumnFormula>2^experimento1[[#This Row],[params_batchind]]</calculatedColumnFormula>
    </tableColumn>
    <tableColumn id="6" xr3:uid="{8F08CF37-8088-4E36-AD63-4E8E70F9E7CD}" uniqueName="6" name="duration" queryTableFieldId="6" dataDxfId="20"/>
    <tableColumn id="7" xr3:uid="{DFAD2216-D207-4EC1-8C16-B4068F48645E}" uniqueName="7" name="params_batchind" queryTableFieldId="7" dataDxfId="19"/>
    <tableColumn id="9" xr3:uid="{A1496909-2795-4760-9207-77088B1EF1DF}" uniqueName="9" name="params_batchnormalization0" queryTableFieldId="9" dataDxfId="18"/>
    <tableColumn id="10" xr3:uid="{DA94902F-F9A3-4DC4-B4BF-C3A058251E52}" uniqueName="10" name="params_batchnormalization1" queryTableFieldId="10" dataDxfId="17"/>
    <tableColumn id="11" xr3:uid="{A6D9C44D-5DF0-4D88-BCC7-E597A400D92E}" uniqueName="11" name="params_batchnormalization2" queryTableFieldId="11" dataDxfId="16"/>
    <tableColumn id="12" xr3:uid="{320A95AD-FB92-47F0-AE2B-14D1C6DFDC07}" uniqueName="12" name="params_batchnormalization3" queryTableFieldId="12" dataDxfId="15"/>
    <tableColumn id="13" xr3:uid="{FED3E537-EC02-4633-9E79-85E53F1A8F61}" uniqueName="13" name="params_batchnormalization4" queryTableFieldId="13" dataDxfId="14"/>
    <tableColumn id="14" xr3:uid="{8C7037B1-46FB-483F-B0E7-B5F75DBA4DB6}" uniqueName="14" name="params_batchnormalization5" queryTableFieldId="14" dataDxfId="13"/>
    <tableColumn id="15" xr3:uid="{3B93F156-F306-4BEE-AC2F-BE5A7084809A}" uniqueName="15" name="params_batchnormalization6" queryTableFieldId="15" dataDxfId="12"/>
    <tableColumn id="1" xr3:uid="{7391AA1F-9EBF-427D-ACC4-234E2DFB8E94}" uniqueName="1" name="params_batchnormalization7" queryTableFieldId="59"/>
    <tableColumn id="16" xr3:uid="{93021725-9E64-4B28-826B-F5EFB464C578}" uniqueName="16" name="params_dropout" queryTableFieldId="16"/>
    <tableColumn id="17" xr3:uid="{8F2DCF3F-AF52-450A-A2AD-1BBEEDEA117E}" uniqueName="17" name="params_epochs" queryTableFieldId="17" dataDxfId="11"/>
    <tableColumn id="19" xr3:uid="{514DBE0C-D63C-452E-8C1E-3C09D89A695F}" uniqueName="19" name="params_filtersind1" queryTableFieldId="19"/>
    <tableColumn id="20" xr3:uid="{CD06CF6C-FDC4-40A6-8EC0-8ECC2A9A16B5}" uniqueName="20" name="params_filtersind2" queryTableFieldId="20"/>
    <tableColumn id="21" xr3:uid="{4B20BB93-C67F-4A5C-A8EF-73046E36B042}" uniqueName="21" name="params_filtersind3" queryTableFieldId="21"/>
    <tableColumn id="22" xr3:uid="{A87F4B1C-C720-4680-82BB-F8BB3A3CDC7D}" uniqueName="22" name="params_filtersind4" queryTableFieldId="22"/>
    <tableColumn id="23" xr3:uid="{2FC6C9C4-8BE2-4B74-89BB-8E51AC933B0D}" uniqueName="23" name="params_filtersind5" queryTableFieldId="23"/>
    <tableColumn id="24" xr3:uid="{9C5FD89B-28B9-4BD6-9376-E0C79F9C04C5}" uniqueName="24" name="params_filtersind6" queryTableFieldId="24"/>
    <tableColumn id="8" xr3:uid="{62B231C0-DAC2-44A1-A51C-65FD267626B3}" uniqueName="8" name="params_filtersind7" queryTableFieldId="60"/>
    <tableColumn id="26" xr3:uid="{D7EDC4FC-0FF8-4E09-A38A-AE597C852F57}" uniqueName="26" name="params_kernel_size1" queryTableFieldId="26"/>
    <tableColumn id="27" xr3:uid="{7A9EFC51-988E-4D0E-A4B1-1651C1C2B04C}" uniqueName="27" name="params_kernel_size2" queryTableFieldId="27"/>
    <tableColumn id="28" xr3:uid="{A6393E5D-65B3-448A-9BE4-A4BE8C355BD9}" uniqueName="28" name="params_kernel_size3" queryTableFieldId="28"/>
    <tableColumn id="29" xr3:uid="{B38BA883-D396-4E39-B380-954D59CFB846}" uniqueName="29" name="params_kernel_size4" queryTableFieldId="29"/>
    <tableColumn id="30" xr3:uid="{9DFE6995-52A8-42FF-AFC3-CD90531D0381}" uniqueName="30" name="params_kernel_size5" queryTableFieldId="30"/>
    <tableColumn id="31" xr3:uid="{B9EA4FAB-B222-46D5-A91F-85AFA514DB07}" uniqueName="31" name="params_kernel_size6" queryTableFieldId="31"/>
    <tableColumn id="18" xr3:uid="{D70D2B5A-57A3-46F5-8413-10D55AA218E6}" uniqueName="18" name="params_kernel_size7" queryTableFieldId="61"/>
    <tableColumn id="32" xr3:uid="{8072A301-A555-4B48-829A-634DEB3DE313}" uniqueName="32" name="params_learnind" queryTableFieldId="32" dataDxfId="10"/>
    <tableColumn id="34" xr3:uid="{4BCD3855-A8D4-4CA3-92C0-8E898D1B8DF1}" uniqueName="34" name="params_maxpooling0" queryTableFieldId="34" dataDxfId="9"/>
    <tableColumn id="35" xr3:uid="{5BFBAF28-CF89-41F4-BA16-C6D2B282ECEE}" uniqueName="35" name="params_maxpooling1" queryTableFieldId="35" dataDxfId="8"/>
    <tableColumn id="36" xr3:uid="{BC70DE57-2879-4196-BE45-200DD445CCEC}" uniqueName="36" name="params_maxpooling2" queryTableFieldId="36" dataDxfId="7"/>
    <tableColumn id="37" xr3:uid="{5240C479-9826-444D-A007-92A54FC6F0BC}" uniqueName="37" name="params_maxpooling3" queryTableFieldId="37" dataDxfId="6"/>
    <tableColumn id="38" xr3:uid="{E924966D-C228-48A6-B042-63BAB020955F}" uniqueName="38" name="params_maxpooling4" queryTableFieldId="38" dataDxfId="5"/>
    <tableColumn id="39" xr3:uid="{C6A434FE-C552-498E-BA1C-E053306AE6DB}" uniqueName="39" name="params_maxpooling5" queryTableFieldId="39" dataDxfId="4"/>
    <tableColumn id="40" xr3:uid="{77C2AA38-B6BC-45E1-8910-1E623D24B3FB}" uniqueName="40" name="params_maxpooling6" queryTableFieldId="40" dataDxfId="3"/>
    <tableColumn id="25" xr3:uid="{A297374F-C0D3-49B0-9C37-28A0226B5BFA}" uniqueName="25" name="params_maxpooling7" queryTableFieldId="62"/>
    <tableColumn id="41" xr3:uid="{64D73AD2-1E6F-4BA1-858D-D12CA7970999}" uniqueName="41" name="params_n_conv_layers" queryTableFieldId="41" dataDxfId="2"/>
    <tableColumn id="42" xr3:uid="{C2D22EBE-E554-4819-B786-AE4A386BB7EB}" uniqueName="42" name="params_n_dense_layers" queryTableFieldId="42" dataDxfId="1"/>
    <tableColumn id="43" xr3:uid="{15EC93C3-31A6-4553-9E53-09D6EE3DA939}" uniqueName="43" name="params_num_hidden_neurons0" totalsRowFunction="min" queryTableFieldId="43"/>
    <tableColumn id="44" xr3:uid="{511F85D2-C207-495B-8D66-BA10BCC694C4}" uniqueName="44" name="params_num_hidden_neurons1" queryTableFieldId="44"/>
    <tableColumn id="45" xr3:uid="{59FACB7D-8E23-4E33-91F0-983DC4402FB1}" uniqueName="45" name="state" totalsRowFunction="count" queryTableFieldId="4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333B-CB78-4B2A-A64C-9EFA1733ED20}">
  <dimension ref="A1:AT203"/>
  <sheetViews>
    <sheetView tabSelected="1" workbookViewId="0">
      <selection activeCell="C2" sqref="C2"/>
    </sheetView>
  </sheetViews>
  <sheetFormatPr defaultRowHeight="15" x14ac:dyDescent="0.25"/>
  <cols>
    <col min="1" max="1" width="9.7109375" bestFit="1" customWidth="1"/>
    <col min="2" max="2" width="13.28515625" bestFit="1" customWidth="1"/>
    <col min="3" max="3" width="18.7109375" style="2" bestFit="1" customWidth="1"/>
    <col min="4" max="5" width="24.7109375" bestFit="1" customWidth="1"/>
    <col min="6" max="6" width="12.140625" bestFit="1" customWidth="1"/>
    <col min="7" max="7" width="20.28515625" bestFit="1" customWidth="1"/>
    <col min="8" max="8" width="17.85546875" bestFit="1" customWidth="1"/>
    <col min="9" max="16" width="28.140625" bestFit="1" customWidth="1"/>
    <col min="17" max="17" width="17" bestFit="1" customWidth="1"/>
    <col min="18" max="18" width="16.42578125" bestFit="1" customWidth="1"/>
    <col min="19" max="25" width="19" bestFit="1" customWidth="1"/>
    <col min="26" max="32" width="20.85546875" bestFit="1" customWidth="1"/>
    <col min="33" max="33" width="17.28515625" bestFit="1" customWidth="1"/>
    <col min="34" max="41" width="21.28515625" bestFit="1" customWidth="1"/>
    <col min="42" max="42" width="22" bestFit="1" customWidth="1"/>
    <col min="43" max="43" width="23.140625" bestFit="1" customWidth="1"/>
    <col min="44" max="45" width="29.28515625" bestFit="1" customWidth="1"/>
    <col min="46" max="46" width="9.85546875" bestFit="1" customWidth="1"/>
    <col min="47" max="47" width="22" bestFit="1" customWidth="1"/>
    <col min="48" max="48" width="23.140625" bestFit="1" customWidth="1"/>
    <col min="49" max="50" width="29.28515625" bestFit="1" customWidth="1"/>
    <col min="51" max="51" width="9.85546875" bestFit="1" customWidth="1"/>
  </cols>
  <sheetData>
    <row r="1" spans="1:46" x14ac:dyDescent="0.25">
      <c r="A1" s="3" t="s">
        <v>0</v>
      </c>
      <c r="B1" s="2" t="s">
        <v>76</v>
      </c>
      <c r="C1" s="3" t="s">
        <v>1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169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170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171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172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</row>
    <row r="2" spans="1:46" x14ac:dyDescent="0.25">
      <c r="A2" t="s">
        <v>862</v>
      </c>
      <c r="B2" s="2">
        <f>experimento1[[#This Row],[datetime_complete]]-experimento1[[#This Row],[datetime_start]]</f>
        <v>3.6289097224653233E-2</v>
      </c>
      <c r="C2" t="s">
        <v>863</v>
      </c>
      <c r="D2" t="s">
        <v>864</v>
      </c>
      <c r="E2" t="s">
        <v>865</v>
      </c>
      <c r="F2">
        <f>2^experimento1[[#This Row],[params_batchind]]</f>
        <v>16</v>
      </c>
      <c r="G2" t="s">
        <v>866</v>
      </c>
      <c r="H2" t="s">
        <v>50</v>
      </c>
      <c r="I2">
        <v>0</v>
      </c>
      <c r="J2">
        <v>1</v>
      </c>
      <c r="K2">
        <v>0</v>
      </c>
      <c r="L2">
        <v>1</v>
      </c>
      <c r="M2">
        <v>1</v>
      </c>
      <c r="Q2">
        <v>0.4738373728206417</v>
      </c>
      <c r="R2">
        <v>24</v>
      </c>
      <c r="S2">
        <v>8</v>
      </c>
      <c r="T2">
        <v>8</v>
      </c>
      <c r="U2">
        <v>6</v>
      </c>
      <c r="V2">
        <v>7</v>
      </c>
      <c r="Z2">
        <v>5</v>
      </c>
      <c r="AA2">
        <v>9</v>
      </c>
      <c r="AB2">
        <v>7</v>
      </c>
      <c r="AC2">
        <v>7</v>
      </c>
      <c r="AG2">
        <v>3</v>
      </c>
      <c r="AH2">
        <v>0</v>
      </c>
      <c r="AI2">
        <v>1</v>
      </c>
      <c r="AJ2">
        <v>0</v>
      </c>
      <c r="AK2">
        <v>1</v>
      </c>
      <c r="AL2">
        <v>1</v>
      </c>
      <c r="AP2">
        <v>5</v>
      </c>
      <c r="AQ2">
        <v>2</v>
      </c>
      <c r="AR2">
        <v>54</v>
      </c>
      <c r="AT2" t="s">
        <v>40</v>
      </c>
    </row>
    <row r="3" spans="1:46" x14ac:dyDescent="0.25">
      <c r="A3" t="s">
        <v>156</v>
      </c>
      <c r="B3" s="2">
        <f>experimento1[[#This Row],[datetime_complete]]-experimento1[[#This Row],[datetime_start]]</f>
        <v>2.1342106476367917E-2</v>
      </c>
      <c r="C3" t="s">
        <v>692</v>
      </c>
      <c r="D3" t="s">
        <v>693</v>
      </c>
      <c r="E3" t="s">
        <v>694</v>
      </c>
      <c r="F3">
        <f>2^experimento1[[#This Row],[params_batchind]]</f>
        <v>16</v>
      </c>
      <c r="G3" t="s">
        <v>695</v>
      </c>
      <c r="H3" t="s">
        <v>50</v>
      </c>
      <c r="I3">
        <v>1</v>
      </c>
      <c r="J3">
        <v>1</v>
      </c>
      <c r="K3">
        <v>0</v>
      </c>
      <c r="L3">
        <v>1</v>
      </c>
      <c r="M3">
        <v>1</v>
      </c>
      <c r="Q3">
        <v>0.12865527167873725</v>
      </c>
      <c r="R3">
        <v>28</v>
      </c>
      <c r="S3">
        <v>8</v>
      </c>
      <c r="T3">
        <v>8</v>
      </c>
      <c r="U3">
        <v>6</v>
      </c>
      <c r="V3">
        <v>7</v>
      </c>
      <c r="Z3">
        <v>3</v>
      </c>
      <c r="AA3">
        <v>9</v>
      </c>
      <c r="AB3">
        <v>5</v>
      </c>
      <c r="AC3">
        <v>7</v>
      </c>
      <c r="AG3">
        <v>3</v>
      </c>
      <c r="AH3">
        <v>0</v>
      </c>
      <c r="AI3">
        <v>1</v>
      </c>
      <c r="AJ3">
        <v>0</v>
      </c>
      <c r="AK3">
        <v>1</v>
      </c>
      <c r="AL3">
        <v>1</v>
      </c>
      <c r="AP3">
        <v>5</v>
      </c>
      <c r="AQ3">
        <v>2</v>
      </c>
      <c r="AR3">
        <v>46</v>
      </c>
      <c r="AT3" t="s">
        <v>40</v>
      </c>
    </row>
    <row r="4" spans="1:46" x14ac:dyDescent="0.25">
      <c r="A4" t="s">
        <v>105</v>
      </c>
      <c r="B4" s="2">
        <f>experimento1[[#This Row],[datetime_complete]]-experimento1[[#This Row],[datetime_start]]</f>
        <v>2.7143125000293367E-2</v>
      </c>
      <c r="C4" t="s">
        <v>920</v>
      </c>
      <c r="D4" t="s">
        <v>921</v>
      </c>
      <c r="E4" t="s">
        <v>922</v>
      </c>
      <c r="F4">
        <f>2^experimento1[[#This Row],[params_batchind]]</f>
        <v>16</v>
      </c>
      <c r="G4" t="s">
        <v>923</v>
      </c>
      <c r="H4" t="s">
        <v>50</v>
      </c>
      <c r="I4">
        <v>0</v>
      </c>
      <c r="J4">
        <v>1</v>
      </c>
      <c r="K4">
        <v>0</v>
      </c>
      <c r="L4">
        <v>1</v>
      </c>
      <c r="M4">
        <v>1</v>
      </c>
      <c r="Q4">
        <v>9.7303324744619626E-2</v>
      </c>
      <c r="R4">
        <v>18</v>
      </c>
      <c r="S4">
        <v>8</v>
      </c>
      <c r="T4">
        <v>8</v>
      </c>
      <c r="U4">
        <v>6</v>
      </c>
      <c r="V4">
        <v>7</v>
      </c>
      <c r="Z4">
        <v>5</v>
      </c>
      <c r="AA4">
        <v>9</v>
      </c>
      <c r="AB4">
        <v>7</v>
      </c>
      <c r="AC4">
        <v>7</v>
      </c>
      <c r="AG4">
        <v>3</v>
      </c>
      <c r="AH4">
        <v>0</v>
      </c>
      <c r="AI4">
        <v>1</v>
      </c>
      <c r="AJ4">
        <v>0</v>
      </c>
      <c r="AK4">
        <v>1</v>
      </c>
      <c r="AL4">
        <v>1</v>
      </c>
      <c r="AP4">
        <v>5</v>
      </c>
      <c r="AQ4">
        <v>2</v>
      </c>
      <c r="AR4">
        <v>46</v>
      </c>
      <c r="AT4" t="s">
        <v>40</v>
      </c>
    </row>
    <row r="5" spans="1:46" x14ac:dyDescent="0.25">
      <c r="A5" t="s">
        <v>701</v>
      </c>
      <c r="B5" s="2">
        <f>experimento1[[#This Row],[datetime_complete]]-experimento1[[#This Row],[datetime_start]]</f>
        <v>2.4631828702695202E-2</v>
      </c>
      <c r="C5" t="s">
        <v>702</v>
      </c>
      <c r="D5" t="s">
        <v>703</v>
      </c>
      <c r="E5" t="s">
        <v>704</v>
      </c>
      <c r="F5">
        <f>2^experimento1[[#This Row],[params_batchind]]</f>
        <v>16</v>
      </c>
      <c r="G5" t="s">
        <v>705</v>
      </c>
      <c r="H5" t="s">
        <v>50</v>
      </c>
      <c r="I5">
        <v>0</v>
      </c>
      <c r="J5">
        <v>1</v>
      </c>
      <c r="K5">
        <v>0</v>
      </c>
      <c r="L5">
        <v>1</v>
      </c>
      <c r="M5">
        <v>1</v>
      </c>
      <c r="Q5">
        <v>0.10473680762026344</v>
      </c>
      <c r="R5">
        <v>29</v>
      </c>
      <c r="S5">
        <v>8</v>
      </c>
      <c r="T5">
        <v>8</v>
      </c>
      <c r="U5">
        <v>6</v>
      </c>
      <c r="V5">
        <v>7</v>
      </c>
      <c r="Z5">
        <v>3</v>
      </c>
      <c r="AA5">
        <v>9</v>
      </c>
      <c r="AB5">
        <v>7</v>
      </c>
      <c r="AC5">
        <v>7</v>
      </c>
      <c r="AG5">
        <v>3</v>
      </c>
      <c r="AH5">
        <v>0</v>
      </c>
      <c r="AI5">
        <v>1</v>
      </c>
      <c r="AJ5">
        <v>0</v>
      </c>
      <c r="AK5">
        <v>1</v>
      </c>
      <c r="AL5">
        <v>1</v>
      </c>
      <c r="AP5">
        <v>5</v>
      </c>
      <c r="AQ5">
        <v>2</v>
      </c>
      <c r="AR5">
        <v>46</v>
      </c>
      <c r="AT5" t="s">
        <v>40</v>
      </c>
    </row>
    <row r="6" spans="1:46" x14ac:dyDescent="0.25">
      <c r="A6" t="s">
        <v>924</v>
      </c>
      <c r="B6" s="2">
        <f>experimento1[[#This Row],[datetime_complete]]-experimento1[[#This Row],[datetime_start]]</f>
        <v>2.7176296294783242E-2</v>
      </c>
      <c r="C6" t="s">
        <v>925</v>
      </c>
      <c r="D6" t="s">
        <v>918</v>
      </c>
      <c r="E6" t="s">
        <v>926</v>
      </c>
      <c r="F6">
        <f>2^experimento1[[#This Row],[params_batchind]]</f>
        <v>16</v>
      </c>
      <c r="G6" t="s">
        <v>927</v>
      </c>
      <c r="H6" t="s">
        <v>50</v>
      </c>
      <c r="I6">
        <v>0</v>
      </c>
      <c r="J6">
        <v>1</v>
      </c>
      <c r="K6">
        <v>0</v>
      </c>
      <c r="L6">
        <v>1</v>
      </c>
      <c r="M6">
        <v>1</v>
      </c>
      <c r="Q6">
        <v>0.13948183319925594</v>
      </c>
      <c r="R6">
        <v>18</v>
      </c>
      <c r="S6">
        <v>8</v>
      </c>
      <c r="T6">
        <v>8</v>
      </c>
      <c r="U6">
        <v>6</v>
      </c>
      <c r="V6">
        <v>7</v>
      </c>
      <c r="Z6">
        <v>5</v>
      </c>
      <c r="AA6">
        <v>9</v>
      </c>
      <c r="AB6">
        <v>7</v>
      </c>
      <c r="AC6">
        <v>7</v>
      </c>
      <c r="AG6">
        <v>3</v>
      </c>
      <c r="AH6">
        <v>0</v>
      </c>
      <c r="AI6">
        <v>1</v>
      </c>
      <c r="AJ6">
        <v>0</v>
      </c>
      <c r="AK6">
        <v>1</v>
      </c>
      <c r="AL6">
        <v>1</v>
      </c>
      <c r="AP6">
        <v>5</v>
      </c>
      <c r="AQ6">
        <v>2</v>
      </c>
      <c r="AR6">
        <v>46</v>
      </c>
      <c r="AT6" t="s">
        <v>40</v>
      </c>
    </row>
    <row r="7" spans="1:46" x14ac:dyDescent="0.25">
      <c r="A7" t="s">
        <v>56</v>
      </c>
      <c r="B7" s="2">
        <f>experimento1[[#This Row],[datetime_complete]]-experimento1[[#This Row],[datetime_start]]</f>
        <v>3.3033333311323076E-3</v>
      </c>
      <c r="C7" t="s">
        <v>551</v>
      </c>
      <c r="D7" t="s">
        <v>552</v>
      </c>
      <c r="E7" t="s">
        <v>553</v>
      </c>
      <c r="F7">
        <f>2^experimento1[[#This Row],[params_batchind]]</f>
        <v>256</v>
      </c>
      <c r="G7" t="s">
        <v>554</v>
      </c>
      <c r="H7" t="s">
        <v>52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Q7">
        <v>0.23586522323651771</v>
      </c>
      <c r="R7">
        <v>72</v>
      </c>
      <c r="S7">
        <v>6</v>
      </c>
      <c r="T7">
        <v>7</v>
      </c>
      <c r="U7">
        <v>7</v>
      </c>
      <c r="V7">
        <v>5</v>
      </c>
      <c r="W7">
        <v>5</v>
      </c>
      <c r="Z7">
        <v>7</v>
      </c>
      <c r="AA7">
        <v>5</v>
      </c>
      <c r="AB7">
        <v>5</v>
      </c>
      <c r="AC7">
        <v>7</v>
      </c>
      <c r="AD7">
        <v>3</v>
      </c>
      <c r="AG7">
        <v>3</v>
      </c>
      <c r="AH7">
        <v>0</v>
      </c>
      <c r="AI7">
        <v>1</v>
      </c>
      <c r="AJ7">
        <v>0</v>
      </c>
      <c r="AK7">
        <v>1</v>
      </c>
      <c r="AL7">
        <v>1</v>
      </c>
      <c r="AM7">
        <v>1</v>
      </c>
      <c r="AP7">
        <v>6</v>
      </c>
      <c r="AQ7">
        <v>2</v>
      </c>
      <c r="AR7">
        <v>54</v>
      </c>
      <c r="AT7" t="s">
        <v>40</v>
      </c>
    </row>
    <row r="8" spans="1:46" x14ac:dyDescent="0.25">
      <c r="A8" t="s">
        <v>741</v>
      </c>
      <c r="B8" s="2">
        <f>experimento1[[#This Row],[datetime_complete]]-experimento1[[#This Row],[datetime_start]]</f>
        <v>2.7138657409523148E-2</v>
      </c>
      <c r="C8" t="s">
        <v>742</v>
      </c>
      <c r="D8" t="s">
        <v>743</v>
      </c>
      <c r="E8" t="s">
        <v>744</v>
      </c>
      <c r="F8">
        <f>2^experimento1[[#This Row],[params_batchind]]</f>
        <v>16</v>
      </c>
      <c r="G8" t="s">
        <v>745</v>
      </c>
      <c r="H8" t="s">
        <v>50</v>
      </c>
      <c r="I8">
        <v>0</v>
      </c>
      <c r="J8">
        <v>1</v>
      </c>
      <c r="K8">
        <v>0</v>
      </c>
      <c r="L8">
        <v>1</v>
      </c>
      <c r="M8">
        <v>1</v>
      </c>
      <c r="Q8">
        <v>0.15954453647535768</v>
      </c>
      <c r="R8">
        <v>22</v>
      </c>
      <c r="S8">
        <v>8</v>
      </c>
      <c r="T8">
        <v>8</v>
      </c>
      <c r="U8">
        <v>6</v>
      </c>
      <c r="V8">
        <v>7</v>
      </c>
      <c r="Z8">
        <v>5</v>
      </c>
      <c r="AA8">
        <v>9</v>
      </c>
      <c r="AB8">
        <v>7</v>
      </c>
      <c r="AC8">
        <v>7</v>
      </c>
      <c r="AG8">
        <v>3</v>
      </c>
      <c r="AH8">
        <v>0</v>
      </c>
      <c r="AI8">
        <v>1</v>
      </c>
      <c r="AJ8">
        <v>0</v>
      </c>
      <c r="AK8">
        <v>1</v>
      </c>
      <c r="AL8">
        <v>1</v>
      </c>
      <c r="AP8">
        <v>5</v>
      </c>
      <c r="AQ8">
        <v>2</v>
      </c>
      <c r="AR8">
        <v>47</v>
      </c>
      <c r="AT8" t="s">
        <v>40</v>
      </c>
    </row>
    <row r="9" spans="1:46" x14ac:dyDescent="0.25">
      <c r="A9" t="s">
        <v>942</v>
      </c>
      <c r="B9" s="2">
        <f>experimento1[[#This Row],[datetime_complete]]-experimento1[[#This Row],[datetime_start]]</f>
        <v>2.5727523148816545E-2</v>
      </c>
      <c r="C9" t="s">
        <v>943</v>
      </c>
      <c r="D9" t="s">
        <v>944</v>
      </c>
      <c r="E9" t="s">
        <v>945</v>
      </c>
      <c r="F9">
        <f>2^experimento1[[#This Row],[params_batchind]]</f>
        <v>16</v>
      </c>
      <c r="G9" t="s">
        <v>946</v>
      </c>
      <c r="H9" t="s">
        <v>50</v>
      </c>
      <c r="I9">
        <v>0</v>
      </c>
      <c r="J9">
        <v>1</v>
      </c>
      <c r="K9">
        <v>0</v>
      </c>
      <c r="L9">
        <v>1</v>
      </c>
      <c r="M9">
        <v>1</v>
      </c>
      <c r="Q9">
        <v>0.15097354669759197</v>
      </c>
      <c r="R9">
        <v>21</v>
      </c>
      <c r="S9">
        <v>8</v>
      </c>
      <c r="T9">
        <v>8</v>
      </c>
      <c r="U9">
        <v>6</v>
      </c>
      <c r="V9">
        <v>7</v>
      </c>
      <c r="Z9">
        <v>5</v>
      </c>
      <c r="AA9">
        <v>9</v>
      </c>
      <c r="AB9">
        <v>7</v>
      </c>
      <c r="AC9">
        <v>7</v>
      </c>
      <c r="AG9">
        <v>3</v>
      </c>
      <c r="AH9">
        <v>0</v>
      </c>
      <c r="AI9">
        <v>1</v>
      </c>
      <c r="AJ9">
        <v>0</v>
      </c>
      <c r="AK9">
        <v>1</v>
      </c>
      <c r="AL9">
        <v>1</v>
      </c>
      <c r="AP9">
        <v>5</v>
      </c>
      <c r="AQ9">
        <v>2</v>
      </c>
      <c r="AR9">
        <v>49</v>
      </c>
      <c r="AT9" t="s">
        <v>40</v>
      </c>
    </row>
    <row r="10" spans="1:46" x14ac:dyDescent="0.25">
      <c r="A10" t="s">
        <v>710</v>
      </c>
      <c r="B10" s="2">
        <f>experimento1[[#This Row],[datetime_complete]]-experimento1[[#This Row],[datetime_start]]</f>
        <v>2.4550763890147209E-2</v>
      </c>
      <c r="C10" t="s">
        <v>711</v>
      </c>
      <c r="D10" t="s">
        <v>712</v>
      </c>
      <c r="E10" t="s">
        <v>713</v>
      </c>
      <c r="F10">
        <f>2^experimento1[[#This Row],[params_batchind]]</f>
        <v>16</v>
      </c>
      <c r="G10" t="s">
        <v>714</v>
      </c>
      <c r="H10" t="s">
        <v>50</v>
      </c>
      <c r="I10">
        <v>0</v>
      </c>
      <c r="J10">
        <v>1</v>
      </c>
      <c r="K10">
        <v>0</v>
      </c>
      <c r="L10">
        <v>1</v>
      </c>
      <c r="M10">
        <v>1</v>
      </c>
      <c r="Q10">
        <v>0.13733439374067813</v>
      </c>
      <c r="R10">
        <v>18</v>
      </c>
      <c r="S10">
        <v>8</v>
      </c>
      <c r="T10">
        <v>8</v>
      </c>
      <c r="U10">
        <v>6</v>
      </c>
      <c r="V10">
        <v>7</v>
      </c>
      <c r="Z10">
        <v>3</v>
      </c>
      <c r="AA10">
        <v>9</v>
      </c>
      <c r="AB10">
        <v>9</v>
      </c>
      <c r="AC10">
        <v>7</v>
      </c>
      <c r="AG10">
        <v>3</v>
      </c>
      <c r="AH10">
        <v>0</v>
      </c>
      <c r="AI10">
        <v>1</v>
      </c>
      <c r="AJ10">
        <v>0</v>
      </c>
      <c r="AK10">
        <v>1</v>
      </c>
      <c r="AL10">
        <v>1</v>
      </c>
      <c r="AP10">
        <v>5</v>
      </c>
      <c r="AQ10">
        <v>2</v>
      </c>
      <c r="AR10">
        <v>47</v>
      </c>
      <c r="AT10" t="s">
        <v>40</v>
      </c>
    </row>
    <row r="11" spans="1:46" x14ac:dyDescent="0.25">
      <c r="A11" t="s">
        <v>67</v>
      </c>
      <c r="B11" s="2">
        <f>experimento1[[#This Row],[datetime_complete]]-experimento1[[#This Row],[datetime_start]]</f>
        <v>2.7170844907232095E-2</v>
      </c>
      <c r="C11" t="s">
        <v>928</v>
      </c>
      <c r="D11" t="s">
        <v>929</v>
      </c>
      <c r="E11" t="s">
        <v>930</v>
      </c>
      <c r="F11">
        <f>2^experimento1[[#This Row],[params_batchind]]</f>
        <v>16</v>
      </c>
      <c r="G11" t="s">
        <v>931</v>
      </c>
      <c r="H11" t="s">
        <v>50</v>
      </c>
      <c r="I11">
        <v>0</v>
      </c>
      <c r="J11">
        <v>1</v>
      </c>
      <c r="K11">
        <v>0</v>
      </c>
      <c r="L11">
        <v>1</v>
      </c>
      <c r="M11">
        <v>1</v>
      </c>
      <c r="Q11">
        <v>0.13784517874018098</v>
      </c>
      <c r="R11">
        <v>18</v>
      </c>
      <c r="S11">
        <v>8</v>
      </c>
      <c r="T11">
        <v>8</v>
      </c>
      <c r="U11">
        <v>6</v>
      </c>
      <c r="V11">
        <v>7</v>
      </c>
      <c r="Z11">
        <v>5</v>
      </c>
      <c r="AA11">
        <v>9</v>
      </c>
      <c r="AB11">
        <v>7</v>
      </c>
      <c r="AC11">
        <v>7</v>
      </c>
      <c r="AG11">
        <v>3</v>
      </c>
      <c r="AH11">
        <v>0</v>
      </c>
      <c r="AI11">
        <v>1</v>
      </c>
      <c r="AJ11">
        <v>0</v>
      </c>
      <c r="AK11">
        <v>1</v>
      </c>
      <c r="AL11">
        <v>1</v>
      </c>
      <c r="AP11">
        <v>5</v>
      </c>
      <c r="AQ11">
        <v>2</v>
      </c>
      <c r="AR11">
        <v>43</v>
      </c>
      <c r="AT11" t="s">
        <v>40</v>
      </c>
    </row>
    <row r="12" spans="1:46" x14ac:dyDescent="0.25">
      <c r="A12" t="s">
        <v>804</v>
      </c>
      <c r="B12" s="2">
        <f>experimento1[[#This Row],[datetime_complete]]-experimento1[[#This Row],[datetime_start]]</f>
        <v>1.2149212961958256E-2</v>
      </c>
      <c r="C12" t="s">
        <v>805</v>
      </c>
      <c r="D12" t="s">
        <v>806</v>
      </c>
      <c r="E12" t="s">
        <v>807</v>
      </c>
      <c r="F12">
        <f>2^experimento1[[#This Row],[params_batchind]]</f>
        <v>16</v>
      </c>
      <c r="G12" t="s">
        <v>808</v>
      </c>
      <c r="H12" t="s">
        <v>50</v>
      </c>
      <c r="I12">
        <v>0</v>
      </c>
      <c r="J12">
        <v>1</v>
      </c>
      <c r="K12">
        <v>0</v>
      </c>
      <c r="L12">
        <v>1</v>
      </c>
      <c r="M12">
        <v>1</v>
      </c>
      <c r="Q12">
        <v>0.15188035330604915</v>
      </c>
      <c r="R12">
        <v>27</v>
      </c>
      <c r="S12">
        <v>5</v>
      </c>
      <c r="T12">
        <v>8</v>
      </c>
      <c r="U12">
        <v>6</v>
      </c>
      <c r="V12">
        <v>7</v>
      </c>
      <c r="Z12">
        <v>5</v>
      </c>
      <c r="AA12">
        <v>9</v>
      </c>
      <c r="AB12">
        <v>7</v>
      </c>
      <c r="AC12">
        <v>7</v>
      </c>
      <c r="AG12">
        <v>3</v>
      </c>
      <c r="AH12">
        <v>0</v>
      </c>
      <c r="AI12">
        <v>1</v>
      </c>
      <c r="AJ12">
        <v>0</v>
      </c>
      <c r="AK12">
        <v>1</v>
      </c>
      <c r="AL12">
        <v>1</v>
      </c>
      <c r="AP12">
        <v>5</v>
      </c>
      <c r="AQ12">
        <v>2</v>
      </c>
      <c r="AR12">
        <v>48</v>
      </c>
      <c r="AT12" t="s">
        <v>40</v>
      </c>
    </row>
    <row r="13" spans="1:46" x14ac:dyDescent="0.25">
      <c r="A13" t="s">
        <v>92</v>
      </c>
      <c r="B13" s="2">
        <f>experimento1[[#This Row],[datetime_complete]]-experimento1[[#This Row],[datetime_start]]</f>
        <v>1.6727847221773118E-2</v>
      </c>
      <c r="C13" t="s">
        <v>256</v>
      </c>
      <c r="D13" t="s">
        <v>257</v>
      </c>
      <c r="E13" t="s">
        <v>258</v>
      </c>
      <c r="F13">
        <f>2^experimento1[[#This Row],[params_batchind]]</f>
        <v>32</v>
      </c>
      <c r="G13" t="s">
        <v>259</v>
      </c>
      <c r="H13" t="s">
        <v>46</v>
      </c>
      <c r="I13">
        <v>1</v>
      </c>
      <c r="J13">
        <v>1</v>
      </c>
      <c r="K13">
        <v>0</v>
      </c>
      <c r="L13">
        <v>1</v>
      </c>
      <c r="M13">
        <v>0</v>
      </c>
      <c r="N13">
        <v>1</v>
      </c>
      <c r="Q13">
        <v>0.40648875240276999</v>
      </c>
      <c r="R13">
        <v>109</v>
      </c>
      <c r="S13">
        <v>7</v>
      </c>
      <c r="T13">
        <v>7</v>
      </c>
      <c r="U13">
        <v>6</v>
      </c>
      <c r="V13">
        <v>7</v>
      </c>
      <c r="W13">
        <v>5</v>
      </c>
      <c r="Z13">
        <v>3</v>
      </c>
      <c r="AA13">
        <v>9</v>
      </c>
      <c r="AB13">
        <v>9</v>
      </c>
      <c r="AC13">
        <v>5</v>
      </c>
      <c r="AD13">
        <v>11</v>
      </c>
      <c r="AG13">
        <v>3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P13">
        <v>6</v>
      </c>
      <c r="AQ13">
        <v>1</v>
      </c>
      <c r="AT13" t="s">
        <v>40</v>
      </c>
    </row>
    <row r="14" spans="1:46" x14ac:dyDescent="0.25">
      <c r="A14" t="s">
        <v>867</v>
      </c>
      <c r="B14" s="2">
        <f>experimento1[[#This Row],[datetime_complete]]-experimento1[[#This Row],[datetime_start]]</f>
        <v>3.3309537036984693E-2</v>
      </c>
      <c r="C14" t="s">
        <v>868</v>
      </c>
      <c r="D14" t="s">
        <v>869</v>
      </c>
      <c r="E14" t="s">
        <v>870</v>
      </c>
      <c r="F14">
        <f>2^experimento1[[#This Row],[params_batchind]]</f>
        <v>16</v>
      </c>
      <c r="G14" t="s">
        <v>871</v>
      </c>
      <c r="H14" t="s">
        <v>50</v>
      </c>
      <c r="I14">
        <v>0</v>
      </c>
      <c r="J14">
        <v>1</v>
      </c>
      <c r="K14">
        <v>0</v>
      </c>
      <c r="L14">
        <v>1</v>
      </c>
      <c r="M14">
        <v>1</v>
      </c>
      <c r="Q14">
        <v>0.12561878752635441</v>
      </c>
      <c r="R14">
        <v>25</v>
      </c>
      <c r="S14">
        <v>8</v>
      </c>
      <c r="T14">
        <v>8</v>
      </c>
      <c r="U14">
        <v>6</v>
      </c>
      <c r="V14">
        <v>7</v>
      </c>
      <c r="Z14">
        <v>5</v>
      </c>
      <c r="AA14">
        <v>9</v>
      </c>
      <c r="AB14">
        <v>7</v>
      </c>
      <c r="AC14">
        <v>7</v>
      </c>
      <c r="AG14">
        <v>3</v>
      </c>
      <c r="AH14">
        <v>0</v>
      </c>
      <c r="AI14">
        <v>1</v>
      </c>
      <c r="AJ14">
        <v>0</v>
      </c>
      <c r="AK14">
        <v>1</v>
      </c>
      <c r="AL14">
        <v>1</v>
      </c>
      <c r="AP14">
        <v>5</v>
      </c>
      <c r="AQ14">
        <v>2</v>
      </c>
      <c r="AR14">
        <v>54</v>
      </c>
      <c r="AT14" t="s">
        <v>40</v>
      </c>
    </row>
    <row r="15" spans="1:46" x14ac:dyDescent="0.25">
      <c r="A15" t="s">
        <v>857</v>
      </c>
      <c r="B15" s="2">
        <f>experimento1[[#This Row],[datetime_complete]]-experimento1[[#This Row],[datetime_start]]</f>
        <v>2.7281655093247537E-2</v>
      </c>
      <c r="C15" t="s">
        <v>858</v>
      </c>
      <c r="D15" t="s">
        <v>859</v>
      </c>
      <c r="E15" t="s">
        <v>860</v>
      </c>
      <c r="F15">
        <f>2^experimento1[[#This Row],[params_batchind]]</f>
        <v>16</v>
      </c>
      <c r="G15" t="s">
        <v>861</v>
      </c>
      <c r="H15" t="s">
        <v>50</v>
      </c>
      <c r="I15">
        <v>0</v>
      </c>
      <c r="J15">
        <v>1</v>
      </c>
      <c r="K15">
        <v>0</v>
      </c>
      <c r="L15">
        <v>1</v>
      </c>
      <c r="M15">
        <v>1</v>
      </c>
      <c r="Q15">
        <v>0.1201160283165931</v>
      </c>
      <c r="R15">
        <v>35</v>
      </c>
      <c r="S15">
        <v>8</v>
      </c>
      <c r="T15">
        <v>8</v>
      </c>
      <c r="U15">
        <v>6</v>
      </c>
      <c r="V15">
        <v>7</v>
      </c>
      <c r="Z15">
        <v>5</v>
      </c>
      <c r="AA15">
        <v>9</v>
      </c>
      <c r="AB15">
        <v>7</v>
      </c>
      <c r="AC15">
        <v>7</v>
      </c>
      <c r="AG15">
        <v>3</v>
      </c>
      <c r="AH15">
        <v>0</v>
      </c>
      <c r="AI15">
        <v>1</v>
      </c>
      <c r="AJ15">
        <v>0</v>
      </c>
      <c r="AK15">
        <v>1</v>
      </c>
      <c r="AL15">
        <v>1</v>
      </c>
      <c r="AP15">
        <v>5</v>
      </c>
      <c r="AQ15">
        <v>2</v>
      </c>
      <c r="AR15">
        <v>46</v>
      </c>
      <c r="AT15" t="s">
        <v>40</v>
      </c>
    </row>
    <row r="16" spans="1:46" x14ac:dyDescent="0.25">
      <c r="A16" t="s">
        <v>947</v>
      </c>
      <c r="B16" s="2">
        <f>experimento1[[#This Row],[datetime_complete]]-experimento1[[#This Row],[datetime_start]]</f>
        <v>3.4695497684879228E-2</v>
      </c>
      <c r="C16" t="s">
        <v>948</v>
      </c>
      <c r="D16" t="s">
        <v>949</v>
      </c>
      <c r="E16" t="s">
        <v>950</v>
      </c>
      <c r="F16">
        <f>2^experimento1[[#This Row],[params_batchind]]</f>
        <v>16</v>
      </c>
      <c r="G16" t="s">
        <v>951</v>
      </c>
      <c r="H16" t="s">
        <v>50</v>
      </c>
      <c r="I16">
        <v>0</v>
      </c>
      <c r="J16">
        <v>1</v>
      </c>
      <c r="K16">
        <v>0</v>
      </c>
      <c r="L16">
        <v>1</v>
      </c>
      <c r="M16">
        <v>1</v>
      </c>
      <c r="Q16">
        <v>0.49925121224500768</v>
      </c>
      <c r="R16">
        <v>23</v>
      </c>
      <c r="S16">
        <v>8</v>
      </c>
      <c r="T16">
        <v>8</v>
      </c>
      <c r="U16">
        <v>6</v>
      </c>
      <c r="V16">
        <v>7</v>
      </c>
      <c r="Z16">
        <v>5</v>
      </c>
      <c r="AA16">
        <v>9</v>
      </c>
      <c r="AB16">
        <v>7</v>
      </c>
      <c r="AC16">
        <v>7</v>
      </c>
      <c r="AG16">
        <v>3</v>
      </c>
      <c r="AH16">
        <v>0</v>
      </c>
      <c r="AI16">
        <v>1</v>
      </c>
      <c r="AJ16">
        <v>0</v>
      </c>
      <c r="AK16">
        <v>1</v>
      </c>
      <c r="AL16">
        <v>1</v>
      </c>
      <c r="AP16">
        <v>5</v>
      </c>
      <c r="AQ16">
        <v>2</v>
      </c>
      <c r="AR16">
        <v>47</v>
      </c>
      <c r="AT16" t="s">
        <v>40</v>
      </c>
    </row>
    <row r="17" spans="1:46" x14ac:dyDescent="0.25">
      <c r="A17" t="s">
        <v>141</v>
      </c>
      <c r="B17" s="2">
        <f>experimento1[[#This Row],[datetime_complete]]-experimento1[[#This Row],[datetime_start]]</f>
        <v>2.3573634258355014E-2</v>
      </c>
      <c r="C17" t="s">
        <v>720</v>
      </c>
      <c r="D17" t="s">
        <v>721</v>
      </c>
      <c r="E17" t="s">
        <v>722</v>
      </c>
      <c r="F17">
        <f>2^experimento1[[#This Row],[params_batchind]]</f>
        <v>16</v>
      </c>
      <c r="G17" t="s">
        <v>723</v>
      </c>
      <c r="H17" t="s">
        <v>50</v>
      </c>
      <c r="I17">
        <v>0</v>
      </c>
      <c r="J17">
        <v>1</v>
      </c>
      <c r="K17">
        <v>0</v>
      </c>
      <c r="L17">
        <v>1</v>
      </c>
      <c r="M17">
        <v>1</v>
      </c>
      <c r="Q17">
        <v>0.13347500718767391</v>
      </c>
      <c r="R17">
        <v>31</v>
      </c>
      <c r="S17">
        <v>8</v>
      </c>
      <c r="T17">
        <v>8</v>
      </c>
      <c r="U17">
        <v>6</v>
      </c>
      <c r="V17">
        <v>7</v>
      </c>
      <c r="Z17">
        <v>3</v>
      </c>
      <c r="AA17">
        <v>9</v>
      </c>
      <c r="AB17">
        <v>5</v>
      </c>
      <c r="AC17">
        <v>7</v>
      </c>
      <c r="AG17">
        <v>3</v>
      </c>
      <c r="AH17">
        <v>0</v>
      </c>
      <c r="AI17">
        <v>1</v>
      </c>
      <c r="AJ17">
        <v>0</v>
      </c>
      <c r="AK17">
        <v>1</v>
      </c>
      <c r="AL17">
        <v>1</v>
      </c>
      <c r="AP17">
        <v>5</v>
      </c>
      <c r="AQ17">
        <v>2</v>
      </c>
      <c r="AR17">
        <v>54</v>
      </c>
      <c r="AT17" t="s">
        <v>40</v>
      </c>
    </row>
    <row r="18" spans="1:46" x14ac:dyDescent="0.25">
      <c r="A18" t="s">
        <v>785</v>
      </c>
      <c r="B18" s="2">
        <f>experimento1[[#This Row],[datetime_complete]]-experimento1[[#This Row],[datetime_start]]</f>
        <v>1.1928703708690591E-2</v>
      </c>
      <c r="C18" t="s">
        <v>786</v>
      </c>
      <c r="D18" t="s">
        <v>787</v>
      </c>
      <c r="E18" t="s">
        <v>788</v>
      </c>
      <c r="F18">
        <f>2^experimento1[[#This Row],[params_batchind]]</f>
        <v>16</v>
      </c>
      <c r="G18" t="s">
        <v>789</v>
      </c>
      <c r="H18" t="s">
        <v>50</v>
      </c>
      <c r="I18">
        <v>0</v>
      </c>
      <c r="J18">
        <v>1</v>
      </c>
      <c r="K18">
        <v>0</v>
      </c>
      <c r="L18">
        <v>1</v>
      </c>
      <c r="M18">
        <v>1</v>
      </c>
      <c r="Q18">
        <v>0.10518120427160177</v>
      </c>
      <c r="R18">
        <v>18</v>
      </c>
      <c r="S18">
        <v>5</v>
      </c>
      <c r="T18">
        <v>8</v>
      </c>
      <c r="U18">
        <v>6</v>
      </c>
      <c r="V18">
        <v>7</v>
      </c>
      <c r="Z18">
        <v>5</v>
      </c>
      <c r="AA18">
        <v>9</v>
      </c>
      <c r="AB18">
        <v>7</v>
      </c>
      <c r="AC18">
        <v>7</v>
      </c>
      <c r="AG18">
        <v>3</v>
      </c>
      <c r="AH18">
        <v>0</v>
      </c>
      <c r="AI18">
        <v>1</v>
      </c>
      <c r="AJ18">
        <v>0</v>
      </c>
      <c r="AK18">
        <v>1</v>
      </c>
      <c r="AL18">
        <v>1</v>
      </c>
      <c r="AP18">
        <v>5</v>
      </c>
      <c r="AQ18">
        <v>2</v>
      </c>
      <c r="AR18">
        <v>50</v>
      </c>
      <c r="AT18" t="s">
        <v>40</v>
      </c>
    </row>
    <row r="19" spans="1:46" x14ac:dyDescent="0.25">
      <c r="A19" t="s">
        <v>761</v>
      </c>
      <c r="B19" s="2">
        <f>experimento1[[#This Row],[datetime_complete]]-experimento1[[#This Row],[datetime_start]]</f>
        <v>1.5178981484496035E-2</v>
      </c>
      <c r="C19" t="s">
        <v>762</v>
      </c>
      <c r="D19" t="s">
        <v>763</v>
      </c>
      <c r="E19" t="s">
        <v>764</v>
      </c>
      <c r="F19">
        <f>2^experimento1[[#This Row],[params_batchind]]</f>
        <v>16</v>
      </c>
      <c r="G19" t="s">
        <v>765</v>
      </c>
      <c r="H19" t="s">
        <v>50</v>
      </c>
      <c r="I19">
        <v>0</v>
      </c>
      <c r="J19">
        <v>1</v>
      </c>
      <c r="K19">
        <v>0</v>
      </c>
      <c r="L19">
        <v>1</v>
      </c>
      <c r="M19">
        <v>1</v>
      </c>
      <c r="Q19">
        <v>0.17071136827509203</v>
      </c>
      <c r="R19">
        <v>10</v>
      </c>
      <c r="S19">
        <v>8</v>
      </c>
      <c r="T19">
        <v>8</v>
      </c>
      <c r="U19">
        <v>6</v>
      </c>
      <c r="V19">
        <v>7</v>
      </c>
      <c r="Z19">
        <v>5</v>
      </c>
      <c r="AA19">
        <v>9</v>
      </c>
      <c r="AB19">
        <v>7</v>
      </c>
      <c r="AC19">
        <v>7</v>
      </c>
      <c r="AG19">
        <v>3</v>
      </c>
      <c r="AH19">
        <v>0</v>
      </c>
      <c r="AI19">
        <v>1</v>
      </c>
      <c r="AJ19">
        <v>0</v>
      </c>
      <c r="AK19">
        <v>1</v>
      </c>
      <c r="AL19">
        <v>1</v>
      </c>
      <c r="AP19">
        <v>5</v>
      </c>
      <c r="AQ19">
        <v>2</v>
      </c>
      <c r="AR19">
        <v>47</v>
      </c>
      <c r="AT19" t="s">
        <v>40</v>
      </c>
    </row>
    <row r="20" spans="1:46" x14ac:dyDescent="0.25">
      <c r="A20" t="s">
        <v>771</v>
      </c>
      <c r="B20" s="2">
        <f>experimento1[[#This Row],[datetime_complete]]-experimento1[[#This Row],[datetime_start]]</f>
        <v>6.888171294122003E-3</v>
      </c>
      <c r="C20" t="s">
        <v>772</v>
      </c>
      <c r="D20" t="s">
        <v>773</v>
      </c>
      <c r="E20" t="s">
        <v>774</v>
      </c>
      <c r="F20">
        <f>2^experimento1[[#This Row],[params_batchind]]</f>
        <v>16</v>
      </c>
      <c r="G20" t="s">
        <v>775</v>
      </c>
      <c r="H20" t="s">
        <v>50</v>
      </c>
      <c r="I20">
        <v>0</v>
      </c>
      <c r="J20">
        <v>1</v>
      </c>
      <c r="K20">
        <v>0</v>
      </c>
      <c r="L20">
        <v>1</v>
      </c>
      <c r="M20">
        <v>1</v>
      </c>
      <c r="Q20">
        <v>0.18155213841705903</v>
      </c>
      <c r="R20">
        <v>10</v>
      </c>
      <c r="S20">
        <v>5</v>
      </c>
      <c r="T20">
        <v>8</v>
      </c>
      <c r="U20">
        <v>6</v>
      </c>
      <c r="V20">
        <v>7</v>
      </c>
      <c r="Z20">
        <v>5</v>
      </c>
      <c r="AA20">
        <v>9</v>
      </c>
      <c r="AB20">
        <v>7</v>
      </c>
      <c r="AC20">
        <v>7</v>
      </c>
      <c r="AG20">
        <v>3</v>
      </c>
      <c r="AH20">
        <v>0</v>
      </c>
      <c r="AI20">
        <v>1</v>
      </c>
      <c r="AJ20">
        <v>0</v>
      </c>
      <c r="AK20">
        <v>1</v>
      </c>
      <c r="AL20">
        <v>1</v>
      </c>
      <c r="AP20">
        <v>5</v>
      </c>
      <c r="AQ20">
        <v>2</v>
      </c>
      <c r="AR20">
        <v>54</v>
      </c>
      <c r="AT20" t="s">
        <v>40</v>
      </c>
    </row>
    <row r="21" spans="1:46" x14ac:dyDescent="0.25">
      <c r="A21" t="s">
        <v>715</v>
      </c>
      <c r="B21" s="2">
        <f>experimento1[[#This Row],[datetime_complete]]-experimento1[[#This Row],[datetime_start]]</f>
        <v>2.0996111110434867E-2</v>
      </c>
      <c r="C21" t="s">
        <v>716</v>
      </c>
      <c r="D21" t="s">
        <v>717</v>
      </c>
      <c r="E21" t="s">
        <v>718</v>
      </c>
      <c r="F21">
        <f>2^experimento1[[#This Row],[params_batchind]]</f>
        <v>16</v>
      </c>
      <c r="G21" t="s">
        <v>719</v>
      </c>
      <c r="H21" t="s">
        <v>50</v>
      </c>
      <c r="I21">
        <v>0</v>
      </c>
      <c r="J21">
        <v>1</v>
      </c>
      <c r="K21">
        <v>0</v>
      </c>
      <c r="L21">
        <v>1</v>
      </c>
      <c r="M21">
        <v>1</v>
      </c>
      <c r="Q21">
        <v>0.13033495075856832</v>
      </c>
      <c r="R21">
        <v>17</v>
      </c>
      <c r="S21">
        <v>8</v>
      </c>
      <c r="T21">
        <v>8</v>
      </c>
      <c r="U21">
        <v>6</v>
      </c>
      <c r="V21">
        <v>7</v>
      </c>
      <c r="Z21">
        <v>3</v>
      </c>
      <c r="AA21">
        <v>9</v>
      </c>
      <c r="AB21">
        <v>7</v>
      </c>
      <c r="AC21">
        <v>7</v>
      </c>
      <c r="AG21">
        <v>3</v>
      </c>
      <c r="AH21">
        <v>0</v>
      </c>
      <c r="AI21">
        <v>1</v>
      </c>
      <c r="AJ21">
        <v>0</v>
      </c>
      <c r="AK21">
        <v>1</v>
      </c>
      <c r="AL21">
        <v>1</v>
      </c>
      <c r="AP21">
        <v>5</v>
      </c>
      <c r="AQ21">
        <v>2</v>
      </c>
      <c r="AR21">
        <v>55</v>
      </c>
      <c r="AT21" t="s">
        <v>40</v>
      </c>
    </row>
    <row r="22" spans="1:46" x14ac:dyDescent="0.25">
      <c r="A22" t="s">
        <v>882</v>
      </c>
      <c r="B22" s="2">
        <f>experimento1[[#This Row],[datetime_complete]]-experimento1[[#This Row],[datetime_start]]</f>
        <v>3.7737187500169966E-2</v>
      </c>
      <c r="C22" t="s">
        <v>883</v>
      </c>
      <c r="D22" t="s">
        <v>884</v>
      </c>
      <c r="E22" t="s">
        <v>885</v>
      </c>
      <c r="F22">
        <f>2^experimento1[[#This Row],[params_batchind]]</f>
        <v>16</v>
      </c>
      <c r="G22" t="s">
        <v>886</v>
      </c>
      <c r="H22" t="s">
        <v>50</v>
      </c>
      <c r="I22">
        <v>0</v>
      </c>
      <c r="J22">
        <v>1</v>
      </c>
      <c r="K22">
        <v>0</v>
      </c>
      <c r="L22">
        <v>1</v>
      </c>
      <c r="M22">
        <v>1</v>
      </c>
      <c r="Q22">
        <v>0.4692089112011496</v>
      </c>
      <c r="R22">
        <v>25</v>
      </c>
      <c r="S22">
        <v>8</v>
      </c>
      <c r="T22">
        <v>8</v>
      </c>
      <c r="U22">
        <v>6</v>
      </c>
      <c r="V22">
        <v>7</v>
      </c>
      <c r="Z22">
        <v>5</v>
      </c>
      <c r="AA22">
        <v>9</v>
      </c>
      <c r="AB22">
        <v>7</v>
      </c>
      <c r="AC22">
        <v>7</v>
      </c>
      <c r="AG22">
        <v>3</v>
      </c>
      <c r="AH22">
        <v>0</v>
      </c>
      <c r="AI22">
        <v>1</v>
      </c>
      <c r="AJ22">
        <v>0</v>
      </c>
      <c r="AK22">
        <v>1</v>
      </c>
      <c r="AL22">
        <v>1</v>
      </c>
      <c r="AP22">
        <v>5</v>
      </c>
      <c r="AQ22">
        <v>2</v>
      </c>
      <c r="AR22">
        <v>53</v>
      </c>
      <c r="AT22" t="s">
        <v>40</v>
      </c>
    </row>
    <row r="23" spans="1:46" x14ac:dyDescent="0.25">
      <c r="A23" t="s">
        <v>86</v>
      </c>
      <c r="B23" s="2">
        <f>experimento1[[#This Row],[datetime_complete]]-experimento1[[#This Row],[datetime_start]]</f>
        <v>8.9623726817080751E-3</v>
      </c>
      <c r="C23" t="s">
        <v>603</v>
      </c>
      <c r="D23" t="s">
        <v>604</v>
      </c>
      <c r="E23" t="s">
        <v>605</v>
      </c>
      <c r="F23">
        <f>2^experimento1[[#This Row],[params_batchind]]</f>
        <v>128</v>
      </c>
      <c r="G23" t="s">
        <v>606</v>
      </c>
      <c r="H23" t="s">
        <v>44</v>
      </c>
      <c r="I23">
        <v>1</v>
      </c>
      <c r="J23">
        <v>1</v>
      </c>
      <c r="K23">
        <v>0</v>
      </c>
      <c r="L23">
        <v>1</v>
      </c>
      <c r="M23">
        <v>1</v>
      </c>
      <c r="Q23">
        <v>0.10168679757754068</v>
      </c>
      <c r="R23">
        <v>59</v>
      </c>
      <c r="S23">
        <v>8</v>
      </c>
      <c r="T23">
        <v>6</v>
      </c>
      <c r="U23">
        <v>6</v>
      </c>
      <c r="V23">
        <v>7</v>
      </c>
      <c r="Z23">
        <v>3</v>
      </c>
      <c r="AA23">
        <v>9</v>
      </c>
      <c r="AB23">
        <v>5</v>
      </c>
      <c r="AC23">
        <v>9</v>
      </c>
      <c r="AG23">
        <v>3</v>
      </c>
      <c r="AH23">
        <v>0</v>
      </c>
      <c r="AI23">
        <v>1</v>
      </c>
      <c r="AJ23">
        <v>0</v>
      </c>
      <c r="AK23">
        <v>0</v>
      </c>
      <c r="AL23">
        <v>1</v>
      </c>
      <c r="AP23">
        <v>5</v>
      </c>
      <c r="AQ23">
        <v>2</v>
      </c>
      <c r="AR23">
        <v>42</v>
      </c>
      <c r="AT23" t="s">
        <v>40</v>
      </c>
    </row>
    <row r="24" spans="1:46" x14ac:dyDescent="0.25">
      <c r="A24" t="s">
        <v>766</v>
      </c>
      <c r="B24" s="2">
        <f>experimento1[[#This Row],[datetime_complete]]-experimento1[[#This Row],[datetime_start]]</f>
        <v>2.5079837963858154E-2</v>
      </c>
      <c r="C24" t="s">
        <v>767</v>
      </c>
      <c r="D24" t="s">
        <v>768</v>
      </c>
      <c r="E24" t="s">
        <v>769</v>
      </c>
      <c r="F24">
        <f>2^experimento1[[#This Row],[params_batchind]]</f>
        <v>16</v>
      </c>
      <c r="G24" t="s">
        <v>770</v>
      </c>
      <c r="H24" t="s">
        <v>50</v>
      </c>
      <c r="I24">
        <v>0</v>
      </c>
      <c r="J24">
        <v>1</v>
      </c>
      <c r="K24">
        <v>0</v>
      </c>
      <c r="L24">
        <v>1</v>
      </c>
      <c r="M24">
        <v>1</v>
      </c>
      <c r="Q24">
        <v>0.12139949831715421</v>
      </c>
      <c r="R24">
        <v>33</v>
      </c>
      <c r="S24">
        <v>8</v>
      </c>
      <c r="T24">
        <v>8</v>
      </c>
      <c r="U24">
        <v>6</v>
      </c>
      <c r="V24">
        <v>7</v>
      </c>
      <c r="Z24">
        <v>5</v>
      </c>
      <c r="AA24">
        <v>9</v>
      </c>
      <c r="AB24">
        <v>7</v>
      </c>
      <c r="AC24">
        <v>7</v>
      </c>
      <c r="AG24">
        <v>3</v>
      </c>
      <c r="AH24">
        <v>0</v>
      </c>
      <c r="AI24">
        <v>1</v>
      </c>
      <c r="AJ24">
        <v>0</v>
      </c>
      <c r="AK24">
        <v>1</v>
      </c>
      <c r="AL24">
        <v>1</v>
      </c>
      <c r="AP24">
        <v>5</v>
      </c>
      <c r="AQ24">
        <v>2</v>
      </c>
      <c r="AR24">
        <v>55</v>
      </c>
      <c r="AT24" t="s">
        <v>40</v>
      </c>
    </row>
    <row r="25" spans="1:46" x14ac:dyDescent="0.25">
      <c r="A25" t="s">
        <v>124</v>
      </c>
      <c r="B25" s="2">
        <f>experimento1[[#This Row],[datetime_complete]]-experimento1[[#This Row],[datetime_start]]</f>
        <v>8.4426504618022591E-3</v>
      </c>
      <c r="C25" t="s">
        <v>359</v>
      </c>
      <c r="D25" t="s">
        <v>360</v>
      </c>
      <c r="E25" t="s">
        <v>361</v>
      </c>
      <c r="F25">
        <f>2^experimento1[[#This Row],[params_batchind]]</f>
        <v>16</v>
      </c>
      <c r="G25" t="s">
        <v>362</v>
      </c>
      <c r="H25" t="s">
        <v>50</v>
      </c>
      <c r="I25">
        <v>0</v>
      </c>
      <c r="J25">
        <v>1</v>
      </c>
      <c r="K25">
        <v>0</v>
      </c>
      <c r="L25">
        <v>0</v>
      </c>
      <c r="M25">
        <v>0</v>
      </c>
      <c r="Q25">
        <v>0.36663804450463611</v>
      </c>
      <c r="R25">
        <v>76</v>
      </c>
      <c r="S25">
        <v>7</v>
      </c>
      <c r="T25">
        <v>8</v>
      </c>
      <c r="U25">
        <v>8</v>
      </c>
      <c r="V25">
        <v>5</v>
      </c>
      <c r="Z25">
        <v>9</v>
      </c>
      <c r="AA25">
        <v>3</v>
      </c>
      <c r="AB25">
        <v>5</v>
      </c>
      <c r="AC25">
        <v>3</v>
      </c>
      <c r="AG25">
        <v>4</v>
      </c>
      <c r="AH25">
        <v>0</v>
      </c>
      <c r="AI25">
        <v>1</v>
      </c>
      <c r="AJ25">
        <v>0</v>
      </c>
      <c r="AK25">
        <v>1</v>
      </c>
      <c r="AL25">
        <v>0</v>
      </c>
      <c r="AP25">
        <v>5</v>
      </c>
      <c r="AQ25">
        <v>1</v>
      </c>
      <c r="AT25" t="s">
        <v>40</v>
      </c>
    </row>
    <row r="26" spans="1:46" x14ac:dyDescent="0.25">
      <c r="A26" t="s">
        <v>155</v>
      </c>
      <c r="B26" s="2">
        <f>experimento1[[#This Row],[datetime_complete]]-experimento1[[#This Row],[datetime_start]]</f>
        <v>6.8263773209764622E-3</v>
      </c>
      <c r="C26" t="s">
        <v>469</v>
      </c>
      <c r="D26" t="s">
        <v>470</v>
      </c>
      <c r="E26" t="s">
        <v>471</v>
      </c>
      <c r="F26">
        <f>2^experimento1[[#This Row],[params_batchind]]</f>
        <v>128</v>
      </c>
      <c r="G26" t="s">
        <v>472</v>
      </c>
      <c r="H26" t="s">
        <v>44</v>
      </c>
      <c r="I26">
        <v>1</v>
      </c>
      <c r="J26">
        <v>1</v>
      </c>
      <c r="K26">
        <v>0</v>
      </c>
      <c r="L26">
        <v>0</v>
      </c>
      <c r="M26">
        <v>1</v>
      </c>
      <c r="Q26">
        <v>4.6675513727345574E-3</v>
      </c>
      <c r="R26">
        <v>21</v>
      </c>
      <c r="S26">
        <v>8</v>
      </c>
      <c r="T26">
        <v>7</v>
      </c>
      <c r="U26">
        <v>6</v>
      </c>
      <c r="V26">
        <v>5</v>
      </c>
      <c r="Z26">
        <v>3</v>
      </c>
      <c r="AA26">
        <v>9</v>
      </c>
      <c r="AB26">
        <v>9</v>
      </c>
      <c r="AC26">
        <v>7</v>
      </c>
      <c r="AG26">
        <v>4</v>
      </c>
      <c r="AH26">
        <v>0</v>
      </c>
      <c r="AI26">
        <v>1</v>
      </c>
      <c r="AJ26">
        <v>0</v>
      </c>
      <c r="AK26">
        <v>1</v>
      </c>
      <c r="AL26">
        <v>1</v>
      </c>
      <c r="AP26">
        <v>5</v>
      </c>
      <c r="AQ26">
        <v>2</v>
      </c>
      <c r="AR26">
        <v>47</v>
      </c>
      <c r="AT26" t="s">
        <v>40</v>
      </c>
    </row>
    <row r="27" spans="1:46" x14ac:dyDescent="0.25">
      <c r="A27" t="s">
        <v>952</v>
      </c>
      <c r="B27" s="2">
        <f>experimento1[[#This Row],[datetime_complete]]-experimento1[[#This Row],[datetime_start]]</f>
        <v>3.1748993053042796E-2</v>
      </c>
      <c r="C27" t="s">
        <v>953</v>
      </c>
      <c r="D27" t="s">
        <v>954</v>
      </c>
      <c r="E27" t="s">
        <v>955</v>
      </c>
      <c r="F27">
        <f>2^experimento1[[#This Row],[params_batchind]]</f>
        <v>16</v>
      </c>
      <c r="G27" t="s">
        <v>956</v>
      </c>
      <c r="H27" t="s">
        <v>50</v>
      </c>
      <c r="I27">
        <v>0</v>
      </c>
      <c r="J27">
        <v>1</v>
      </c>
      <c r="K27">
        <v>0</v>
      </c>
      <c r="L27">
        <v>1</v>
      </c>
      <c r="M27">
        <v>1</v>
      </c>
      <c r="Q27">
        <v>0.17108614982637249</v>
      </c>
      <c r="R27">
        <v>21</v>
      </c>
      <c r="S27">
        <v>8</v>
      </c>
      <c r="T27">
        <v>8</v>
      </c>
      <c r="U27">
        <v>6</v>
      </c>
      <c r="V27">
        <v>7</v>
      </c>
      <c r="Z27">
        <v>5</v>
      </c>
      <c r="AA27">
        <v>9</v>
      </c>
      <c r="AB27">
        <v>7</v>
      </c>
      <c r="AC27">
        <v>7</v>
      </c>
      <c r="AG27">
        <v>3</v>
      </c>
      <c r="AH27">
        <v>0</v>
      </c>
      <c r="AI27">
        <v>1</v>
      </c>
      <c r="AJ27">
        <v>0</v>
      </c>
      <c r="AK27">
        <v>1</v>
      </c>
      <c r="AL27">
        <v>1</v>
      </c>
      <c r="AP27">
        <v>5</v>
      </c>
      <c r="AQ27">
        <v>2</v>
      </c>
      <c r="AR27">
        <v>46</v>
      </c>
      <c r="AT27" t="s">
        <v>40</v>
      </c>
    </row>
    <row r="28" spans="1:46" x14ac:dyDescent="0.25">
      <c r="A28" t="s">
        <v>93</v>
      </c>
      <c r="B28" s="2">
        <f>experimento1[[#This Row],[datetime_complete]]-experimento1[[#This Row],[datetime_start]]</f>
        <v>1.4231377317628358E-2</v>
      </c>
      <c r="C28" t="s">
        <v>260</v>
      </c>
      <c r="D28" t="s">
        <v>254</v>
      </c>
      <c r="E28" t="s">
        <v>261</v>
      </c>
      <c r="F28">
        <f>2^experimento1[[#This Row],[params_batchind]]</f>
        <v>16</v>
      </c>
      <c r="G28" t="s">
        <v>262</v>
      </c>
      <c r="H28" t="s">
        <v>50</v>
      </c>
      <c r="I28">
        <v>1</v>
      </c>
      <c r="J28">
        <v>1</v>
      </c>
      <c r="K28">
        <v>0</v>
      </c>
      <c r="L28">
        <v>1</v>
      </c>
      <c r="M28">
        <v>1</v>
      </c>
      <c r="N28">
        <v>1</v>
      </c>
      <c r="Q28">
        <v>0.29936852759775329</v>
      </c>
      <c r="R28">
        <v>100</v>
      </c>
      <c r="S28">
        <v>8</v>
      </c>
      <c r="T28">
        <v>7</v>
      </c>
      <c r="U28">
        <v>7</v>
      </c>
      <c r="V28">
        <v>6</v>
      </c>
      <c r="W28">
        <v>5</v>
      </c>
      <c r="Z28">
        <v>3</v>
      </c>
      <c r="AA28">
        <v>9</v>
      </c>
      <c r="AB28">
        <v>9</v>
      </c>
      <c r="AC28">
        <v>7</v>
      </c>
      <c r="AD28">
        <v>9</v>
      </c>
      <c r="AG28">
        <v>3</v>
      </c>
      <c r="AH28">
        <v>0</v>
      </c>
      <c r="AI28">
        <v>1</v>
      </c>
      <c r="AJ28">
        <v>0</v>
      </c>
      <c r="AK28">
        <v>1</v>
      </c>
      <c r="AL28">
        <v>1</v>
      </c>
      <c r="AM28">
        <v>1</v>
      </c>
      <c r="AP28">
        <v>6</v>
      </c>
      <c r="AQ28">
        <v>2</v>
      </c>
      <c r="AR28">
        <v>24</v>
      </c>
      <c r="AT28" t="s">
        <v>40</v>
      </c>
    </row>
    <row r="29" spans="1:46" x14ac:dyDescent="0.25">
      <c r="A29" t="s">
        <v>706</v>
      </c>
      <c r="B29" s="2">
        <f>experimento1[[#This Row],[datetime_complete]]-experimento1[[#This Row],[datetime_start]]</f>
        <v>4.1389768513909075E-2</v>
      </c>
      <c r="C29" t="s">
        <v>707</v>
      </c>
      <c r="D29" t="s">
        <v>699</v>
      </c>
      <c r="E29" t="s">
        <v>708</v>
      </c>
      <c r="F29">
        <f>2^experimento1[[#This Row],[params_batchind]]</f>
        <v>16</v>
      </c>
      <c r="G29" t="s">
        <v>709</v>
      </c>
      <c r="H29" t="s">
        <v>50</v>
      </c>
      <c r="I29">
        <v>1</v>
      </c>
      <c r="J29">
        <v>1</v>
      </c>
      <c r="K29">
        <v>0</v>
      </c>
      <c r="L29">
        <v>1</v>
      </c>
      <c r="M29">
        <v>1</v>
      </c>
      <c r="Q29">
        <v>0.14286868495200156</v>
      </c>
      <c r="R29">
        <v>36</v>
      </c>
      <c r="S29">
        <v>8</v>
      </c>
      <c r="T29">
        <v>8</v>
      </c>
      <c r="U29">
        <v>6</v>
      </c>
      <c r="V29">
        <v>7</v>
      </c>
      <c r="Z29">
        <v>3</v>
      </c>
      <c r="AA29">
        <v>9</v>
      </c>
      <c r="AB29">
        <v>5</v>
      </c>
      <c r="AC29">
        <v>7</v>
      </c>
      <c r="AG29">
        <v>3</v>
      </c>
      <c r="AH29">
        <v>0</v>
      </c>
      <c r="AI29">
        <v>1</v>
      </c>
      <c r="AJ29">
        <v>0</v>
      </c>
      <c r="AK29">
        <v>1</v>
      </c>
      <c r="AL29">
        <v>1</v>
      </c>
      <c r="AP29">
        <v>5</v>
      </c>
      <c r="AQ29">
        <v>2</v>
      </c>
      <c r="AR29">
        <v>15</v>
      </c>
      <c r="AT29" t="s">
        <v>40</v>
      </c>
    </row>
    <row r="30" spans="1:46" x14ac:dyDescent="0.25">
      <c r="A30" t="s">
        <v>957</v>
      </c>
      <c r="B30" s="2">
        <f>experimento1[[#This Row],[datetime_complete]]-experimento1[[#This Row],[datetime_start]]</f>
        <v>3.315082175686257E-2</v>
      </c>
      <c r="C30" t="s">
        <v>958</v>
      </c>
      <c r="D30" t="s">
        <v>959</v>
      </c>
      <c r="E30" t="s">
        <v>960</v>
      </c>
      <c r="F30">
        <f>2^experimento1[[#This Row],[params_batchind]]</f>
        <v>16</v>
      </c>
      <c r="G30" t="s">
        <v>961</v>
      </c>
      <c r="H30" t="s">
        <v>50</v>
      </c>
      <c r="I30">
        <v>0</v>
      </c>
      <c r="J30">
        <v>1</v>
      </c>
      <c r="K30">
        <v>0</v>
      </c>
      <c r="L30">
        <v>1</v>
      </c>
      <c r="M30">
        <v>1</v>
      </c>
      <c r="Q30">
        <v>0.48999874418563838</v>
      </c>
      <c r="R30">
        <v>22</v>
      </c>
      <c r="S30">
        <v>8</v>
      </c>
      <c r="T30">
        <v>8</v>
      </c>
      <c r="U30">
        <v>6</v>
      </c>
      <c r="V30">
        <v>7</v>
      </c>
      <c r="Z30">
        <v>5</v>
      </c>
      <c r="AA30">
        <v>9</v>
      </c>
      <c r="AB30">
        <v>7</v>
      </c>
      <c r="AC30">
        <v>7</v>
      </c>
      <c r="AG30">
        <v>3</v>
      </c>
      <c r="AH30">
        <v>0</v>
      </c>
      <c r="AI30">
        <v>1</v>
      </c>
      <c r="AJ30">
        <v>0</v>
      </c>
      <c r="AK30">
        <v>1</v>
      </c>
      <c r="AL30">
        <v>1</v>
      </c>
      <c r="AP30">
        <v>5</v>
      </c>
      <c r="AQ30">
        <v>2</v>
      </c>
      <c r="AR30">
        <v>38</v>
      </c>
      <c r="AT30" t="s">
        <v>40</v>
      </c>
    </row>
    <row r="31" spans="1:46" x14ac:dyDescent="0.25">
      <c r="A31" t="s">
        <v>910</v>
      </c>
      <c r="B31" s="2">
        <f>experimento1[[#This Row],[datetime_complete]]-experimento1[[#This Row],[datetime_start]]</f>
        <v>3.3236990733712446E-2</v>
      </c>
      <c r="C31" t="s">
        <v>911</v>
      </c>
      <c r="D31" t="s">
        <v>912</v>
      </c>
      <c r="E31" t="s">
        <v>913</v>
      </c>
      <c r="F31">
        <f>2^experimento1[[#This Row],[params_batchind]]</f>
        <v>16</v>
      </c>
      <c r="G31" t="s">
        <v>914</v>
      </c>
      <c r="H31" t="s">
        <v>50</v>
      </c>
      <c r="I31">
        <v>0</v>
      </c>
      <c r="J31">
        <v>1</v>
      </c>
      <c r="K31">
        <v>0</v>
      </c>
      <c r="L31">
        <v>1</v>
      </c>
      <c r="M31">
        <v>1</v>
      </c>
      <c r="Q31">
        <v>0.4649251021359892</v>
      </c>
      <c r="R31">
        <v>33</v>
      </c>
      <c r="S31">
        <v>8</v>
      </c>
      <c r="T31">
        <v>8</v>
      </c>
      <c r="U31">
        <v>6</v>
      </c>
      <c r="V31">
        <v>7</v>
      </c>
      <c r="Z31">
        <v>5</v>
      </c>
      <c r="AA31">
        <v>9</v>
      </c>
      <c r="AB31">
        <v>7</v>
      </c>
      <c r="AC31">
        <v>7</v>
      </c>
      <c r="AG31">
        <v>3</v>
      </c>
      <c r="AH31">
        <v>0</v>
      </c>
      <c r="AI31">
        <v>1</v>
      </c>
      <c r="AJ31">
        <v>0</v>
      </c>
      <c r="AK31">
        <v>1</v>
      </c>
      <c r="AL31">
        <v>1</v>
      </c>
      <c r="AP31">
        <v>5</v>
      </c>
      <c r="AQ31">
        <v>2</v>
      </c>
      <c r="AR31">
        <v>55</v>
      </c>
      <c r="AT31" t="s">
        <v>40</v>
      </c>
    </row>
    <row r="32" spans="1:46" x14ac:dyDescent="0.25">
      <c r="A32" t="s">
        <v>51</v>
      </c>
      <c r="B32" s="2">
        <f>experimento1[[#This Row],[datetime_complete]]-experimento1[[#This Row],[datetime_start]]</f>
        <v>5.4469675887958147E-3</v>
      </c>
      <c r="C32" t="s">
        <v>496</v>
      </c>
      <c r="D32" t="s">
        <v>497</v>
      </c>
      <c r="E32" t="s">
        <v>498</v>
      </c>
      <c r="F32">
        <f>2^experimento1[[#This Row],[params_batchind]]</f>
        <v>128</v>
      </c>
      <c r="G32" t="s">
        <v>499</v>
      </c>
      <c r="H32" t="s">
        <v>44</v>
      </c>
      <c r="I32">
        <v>1</v>
      </c>
      <c r="J32">
        <v>1</v>
      </c>
      <c r="K32">
        <v>0</v>
      </c>
      <c r="L32">
        <v>0</v>
      </c>
      <c r="M32">
        <v>1</v>
      </c>
      <c r="Q32">
        <v>2.203300686262296E-2</v>
      </c>
      <c r="R32">
        <v>42</v>
      </c>
      <c r="S32">
        <v>8</v>
      </c>
      <c r="T32">
        <v>7</v>
      </c>
      <c r="U32">
        <v>6</v>
      </c>
      <c r="V32">
        <v>5</v>
      </c>
      <c r="Z32">
        <v>3</v>
      </c>
      <c r="AA32">
        <v>9</v>
      </c>
      <c r="AB32">
        <v>9</v>
      </c>
      <c r="AC32">
        <v>7</v>
      </c>
      <c r="AG32">
        <v>3</v>
      </c>
      <c r="AH32">
        <v>0</v>
      </c>
      <c r="AI32">
        <v>1</v>
      </c>
      <c r="AJ32">
        <v>0</v>
      </c>
      <c r="AK32">
        <v>1</v>
      </c>
      <c r="AL32">
        <v>1</v>
      </c>
      <c r="AP32">
        <v>5</v>
      </c>
      <c r="AQ32">
        <v>2</v>
      </c>
      <c r="AR32">
        <v>27</v>
      </c>
      <c r="AT32" t="s">
        <v>40</v>
      </c>
    </row>
    <row r="33" spans="1:46" x14ac:dyDescent="0.25">
      <c r="A33" t="s">
        <v>819</v>
      </c>
      <c r="B33" s="2">
        <f>experimento1[[#This Row],[datetime_complete]]-experimento1[[#This Row],[datetime_start]]</f>
        <v>8.073391203652136E-3</v>
      </c>
      <c r="C33" t="s">
        <v>820</v>
      </c>
      <c r="D33" t="s">
        <v>821</v>
      </c>
      <c r="E33" t="s">
        <v>822</v>
      </c>
      <c r="F33">
        <f>2^experimento1[[#This Row],[params_batchind]]</f>
        <v>16</v>
      </c>
      <c r="G33" t="s">
        <v>823</v>
      </c>
      <c r="H33" t="s">
        <v>50</v>
      </c>
      <c r="I33">
        <v>0</v>
      </c>
      <c r="J33">
        <v>1</v>
      </c>
      <c r="K33">
        <v>0</v>
      </c>
      <c r="L33">
        <v>1</v>
      </c>
      <c r="M33">
        <v>1</v>
      </c>
      <c r="Q33">
        <v>0.1489131494163024</v>
      </c>
      <c r="R33">
        <v>25</v>
      </c>
      <c r="S33">
        <v>5</v>
      </c>
      <c r="T33">
        <v>8</v>
      </c>
      <c r="U33">
        <v>6</v>
      </c>
      <c r="V33">
        <v>7</v>
      </c>
      <c r="Z33">
        <v>5</v>
      </c>
      <c r="AA33">
        <v>9</v>
      </c>
      <c r="AB33">
        <v>7</v>
      </c>
      <c r="AC33">
        <v>7</v>
      </c>
      <c r="AG33">
        <v>3</v>
      </c>
      <c r="AH33">
        <v>0</v>
      </c>
      <c r="AI33">
        <v>1</v>
      </c>
      <c r="AJ33">
        <v>0</v>
      </c>
      <c r="AK33">
        <v>1</v>
      </c>
      <c r="AL33">
        <v>1</v>
      </c>
      <c r="AP33">
        <v>5</v>
      </c>
      <c r="AQ33">
        <v>2</v>
      </c>
      <c r="AR33">
        <v>67</v>
      </c>
      <c r="AT33" t="s">
        <v>40</v>
      </c>
    </row>
    <row r="34" spans="1:46" x14ac:dyDescent="0.25">
      <c r="A34" t="s">
        <v>84</v>
      </c>
      <c r="B34" s="2">
        <f>experimento1[[#This Row],[datetime_complete]]-experimento1[[#This Row],[datetime_start]]</f>
        <v>1.4031122685992159E-2</v>
      </c>
      <c r="C34" t="s">
        <v>228</v>
      </c>
      <c r="D34" t="s">
        <v>229</v>
      </c>
      <c r="E34" t="s">
        <v>230</v>
      </c>
      <c r="F34">
        <f>2^experimento1[[#This Row],[params_batchind]]</f>
        <v>16</v>
      </c>
      <c r="G34" t="s">
        <v>231</v>
      </c>
      <c r="H34" t="s">
        <v>50</v>
      </c>
      <c r="I34">
        <v>1</v>
      </c>
      <c r="J34">
        <v>1</v>
      </c>
      <c r="K34">
        <v>0</v>
      </c>
      <c r="L34">
        <v>1</v>
      </c>
      <c r="M34">
        <v>1</v>
      </c>
      <c r="N34">
        <v>1</v>
      </c>
      <c r="O34">
        <v>1</v>
      </c>
      <c r="P34">
        <v>0</v>
      </c>
      <c r="Q34">
        <v>0.3350353687973725</v>
      </c>
      <c r="R34">
        <v>76</v>
      </c>
      <c r="S34">
        <v>8</v>
      </c>
      <c r="T34">
        <v>8</v>
      </c>
      <c r="U34">
        <v>7</v>
      </c>
      <c r="V34">
        <v>6</v>
      </c>
      <c r="W34">
        <v>8</v>
      </c>
      <c r="X34">
        <v>8</v>
      </c>
      <c r="Y34">
        <v>5</v>
      </c>
      <c r="Z34">
        <v>7</v>
      </c>
      <c r="AA34">
        <v>3</v>
      </c>
      <c r="AB34">
        <v>9</v>
      </c>
      <c r="AC34">
        <v>7</v>
      </c>
      <c r="AD34">
        <v>7</v>
      </c>
      <c r="AE34">
        <v>5</v>
      </c>
      <c r="AF34">
        <v>7</v>
      </c>
      <c r="AG34">
        <v>4</v>
      </c>
      <c r="AH34">
        <v>0</v>
      </c>
      <c r="AI34">
        <v>1</v>
      </c>
      <c r="AJ34">
        <v>0</v>
      </c>
      <c r="AK34">
        <v>1</v>
      </c>
      <c r="AL34">
        <v>1</v>
      </c>
      <c r="AM34">
        <v>0</v>
      </c>
      <c r="AN34">
        <v>1</v>
      </c>
      <c r="AP34">
        <v>8</v>
      </c>
      <c r="AQ34">
        <v>2</v>
      </c>
      <c r="AR34">
        <v>42</v>
      </c>
      <c r="AT34" t="s">
        <v>40</v>
      </c>
    </row>
    <row r="35" spans="1:46" x14ac:dyDescent="0.25">
      <c r="A35" t="s">
        <v>900</v>
      </c>
      <c r="B35" s="2">
        <f>experimento1[[#This Row],[datetime_complete]]-experimento1[[#This Row],[datetime_start]]</f>
        <v>1.5118240742594935E-2</v>
      </c>
      <c r="C35" t="s">
        <v>901</v>
      </c>
      <c r="D35" t="s">
        <v>902</v>
      </c>
      <c r="E35" t="s">
        <v>903</v>
      </c>
      <c r="F35">
        <f>2^experimento1[[#This Row],[params_batchind]]</f>
        <v>16</v>
      </c>
      <c r="G35" t="s">
        <v>904</v>
      </c>
      <c r="H35" t="s">
        <v>50</v>
      </c>
      <c r="I35">
        <v>0</v>
      </c>
      <c r="J35">
        <v>1</v>
      </c>
      <c r="K35">
        <v>0</v>
      </c>
      <c r="L35">
        <v>1</v>
      </c>
      <c r="M35">
        <v>1</v>
      </c>
      <c r="Q35">
        <v>0.4659288054678018</v>
      </c>
      <c r="R35">
        <v>10</v>
      </c>
      <c r="S35">
        <v>8</v>
      </c>
      <c r="T35">
        <v>8</v>
      </c>
      <c r="U35">
        <v>6</v>
      </c>
      <c r="V35">
        <v>7</v>
      </c>
      <c r="Z35">
        <v>5</v>
      </c>
      <c r="AA35">
        <v>9</v>
      </c>
      <c r="AB35">
        <v>7</v>
      </c>
      <c r="AC35">
        <v>7</v>
      </c>
      <c r="AG35">
        <v>3</v>
      </c>
      <c r="AH35">
        <v>0</v>
      </c>
      <c r="AI35">
        <v>1</v>
      </c>
      <c r="AJ35">
        <v>0</v>
      </c>
      <c r="AK35">
        <v>1</v>
      </c>
      <c r="AL35">
        <v>1</v>
      </c>
      <c r="AP35">
        <v>5</v>
      </c>
      <c r="AQ35">
        <v>2</v>
      </c>
      <c r="AR35">
        <v>50</v>
      </c>
      <c r="AT35" t="s">
        <v>40</v>
      </c>
    </row>
    <row r="36" spans="1:46" x14ac:dyDescent="0.25">
      <c r="A36" t="s">
        <v>65</v>
      </c>
      <c r="B36" s="2">
        <f>experimento1[[#This Row],[datetime_complete]]-experimento1[[#This Row],[datetime_start]]</f>
        <v>1.1321643520204816E-2</v>
      </c>
      <c r="C36" t="s">
        <v>627</v>
      </c>
      <c r="D36" t="s">
        <v>610</v>
      </c>
      <c r="E36" t="s">
        <v>628</v>
      </c>
      <c r="F36">
        <f>2^experimento1[[#This Row],[params_batchind]]</f>
        <v>128</v>
      </c>
      <c r="G36" t="s">
        <v>629</v>
      </c>
      <c r="H36" t="s">
        <v>44</v>
      </c>
      <c r="I36">
        <v>1</v>
      </c>
      <c r="J36">
        <v>1</v>
      </c>
      <c r="K36">
        <v>0</v>
      </c>
      <c r="L36">
        <v>1</v>
      </c>
      <c r="M36">
        <v>1</v>
      </c>
      <c r="Q36">
        <v>7.6190506280363501E-2</v>
      </c>
      <c r="R36">
        <v>44</v>
      </c>
      <c r="S36">
        <v>8</v>
      </c>
      <c r="T36">
        <v>6</v>
      </c>
      <c r="U36">
        <v>6</v>
      </c>
      <c r="V36">
        <v>7</v>
      </c>
      <c r="Z36">
        <v>3</v>
      </c>
      <c r="AA36">
        <v>9</v>
      </c>
      <c r="AB36">
        <v>5</v>
      </c>
      <c r="AC36">
        <v>9</v>
      </c>
      <c r="AG36">
        <v>3</v>
      </c>
      <c r="AH36">
        <v>0</v>
      </c>
      <c r="AI36">
        <v>1</v>
      </c>
      <c r="AJ36">
        <v>0</v>
      </c>
      <c r="AK36">
        <v>0</v>
      </c>
      <c r="AL36">
        <v>1</v>
      </c>
      <c r="AP36">
        <v>5</v>
      </c>
      <c r="AQ36">
        <v>2</v>
      </c>
      <c r="AR36">
        <v>53</v>
      </c>
      <c r="AT36" t="s">
        <v>40</v>
      </c>
    </row>
    <row r="37" spans="1:46" x14ac:dyDescent="0.25">
      <c r="A37" t="s">
        <v>137</v>
      </c>
      <c r="B37" s="2">
        <f>experimento1[[#This Row],[datetime_complete]]-experimento1[[#This Row],[datetime_start]]</f>
        <v>6.6280324026593007E-3</v>
      </c>
      <c r="C37" t="s">
        <v>403</v>
      </c>
      <c r="D37" t="s">
        <v>404</v>
      </c>
      <c r="E37" t="s">
        <v>405</v>
      </c>
      <c r="F37">
        <f>2^experimento1[[#This Row],[params_batchind]]</f>
        <v>512</v>
      </c>
      <c r="G37" t="s">
        <v>406</v>
      </c>
      <c r="H37" t="s">
        <v>80</v>
      </c>
      <c r="I37">
        <v>1</v>
      </c>
      <c r="J37">
        <v>1</v>
      </c>
      <c r="K37">
        <v>0</v>
      </c>
      <c r="L37">
        <v>0</v>
      </c>
      <c r="M37">
        <v>1</v>
      </c>
      <c r="N37">
        <v>1</v>
      </c>
      <c r="Q37">
        <v>5.8896557640783997E-2</v>
      </c>
      <c r="R37">
        <v>33</v>
      </c>
      <c r="S37">
        <v>7</v>
      </c>
      <c r="T37">
        <v>8</v>
      </c>
      <c r="U37">
        <v>6</v>
      </c>
      <c r="V37">
        <v>5</v>
      </c>
      <c r="W37">
        <v>7</v>
      </c>
      <c r="Z37">
        <v>3</v>
      </c>
      <c r="AA37">
        <v>9</v>
      </c>
      <c r="AB37">
        <v>5</v>
      </c>
      <c r="AC37">
        <v>7</v>
      </c>
      <c r="AD37">
        <v>3</v>
      </c>
      <c r="AG37">
        <v>3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1</v>
      </c>
      <c r="AP37">
        <v>6</v>
      </c>
      <c r="AQ37">
        <v>2</v>
      </c>
      <c r="AR37">
        <v>35</v>
      </c>
      <c r="AT37" t="s">
        <v>40</v>
      </c>
    </row>
    <row r="38" spans="1:46" x14ac:dyDescent="0.25">
      <c r="A38" t="s">
        <v>809</v>
      </c>
      <c r="B38" s="2">
        <f>experimento1[[#This Row],[datetime_complete]]-experimento1[[#This Row],[datetime_start]]</f>
        <v>1.0501956021471415E-2</v>
      </c>
      <c r="C38" t="s">
        <v>810</v>
      </c>
      <c r="D38" t="s">
        <v>811</v>
      </c>
      <c r="E38" t="s">
        <v>812</v>
      </c>
      <c r="F38">
        <f>2^experimento1[[#This Row],[params_batchind]]</f>
        <v>16</v>
      </c>
      <c r="G38" t="s">
        <v>813</v>
      </c>
      <c r="H38" t="s">
        <v>50</v>
      </c>
      <c r="I38">
        <v>0</v>
      </c>
      <c r="J38">
        <v>1</v>
      </c>
      <c r="K38">
        <v>0</v>
      </c>
      <c r="L38">
        <v>1</v>
      </c>
      <c r="M38">
        <v>1</v>
      </c>
      <c r="Q38">
        <v>0.1255859077927951</v>
      </c>
      <c r="R38">
        <v>29</v>
      </c>
      <c r="S38">
        <v>5</v>
      </c>
      <c r="T38">
        <v>8</v>
      </c>
      <c r="U38">
        <v>6</v>
      </c>
      <c r="V38">
        <v>7</v>
      </c>
      <c r="Z38">
        <v>5</v>
      </c>
      <c r="AA38">
        <v>9</v>
      </c>
      <c r="AB38">
        <v>7</v>
      </c>
      <c r="AC38">
        <v>7</v>
      </c>
      <c r="AG38">
        <v>3</v>
      </c>
      <c r="AH38">
        <v>0</v>
      </c>
      <c r="AI38">
        <v>1</v>
      </c>
      <c r="AJ38">
        <v>0</v>
      </c>
      <c r="AK38">
        <v>1</v>
      </c>
      <c r="AL38">
        <v>1</v>
      </c>
      <c r="AP38">
        <v>5</v>
      </c>
      <c r="AQ38">
        <v>2</v>
      </c>
      <c r="AR38">
        <v>49</v>
      </c>
      <c r="AT38" t="s">
        <v>40</v>
      </c>
    </row>
    <row r="39" spans="1:46" x14ac:dyDescent="0.25">
      <c r="A39" t="s">
        <v>877</v>
      </c>
      <c r="B39" s="2">
        <f>experimento1[[#This Row],[datetime_complete]]-experimento1[[#This Row],[datetime_start]]</f>
        <v>2.5731550922500901E-2</v>
      </c>
      <c r="C39" t="s">
        <v>878</v>
      </c>
      <c r="D39" t="s">
        <v>879</v>
      </c>
      <c r="E39" t="s">
        <v>880</v>
      </c>
      <c r="F39">
        <f>2^experimento1[[#This Row],[params_batchind]]</f>
        <v>16</v>
      </c>
      <c r="G39" t="s">
        <v>881</v>
      </c>
      <c r="H39" t="s">
        <v>50</v>
      </c>
      <c r="I39">
        <v>0</v>
      </c>
      <c r="J39">
        <v>1</v>
      </c>
      <c r="K39">
        <v>0</v>
      </c>
      <c r="L39">
        <v>1</v>
      </c>
      <c r="M39">
        <v>1</v>
      </c>
      <c r="Q39">
        <v>0.12798983208053938</v>
      </c>
      <c r="R39">
        <v>39</v>
      </c>
      <c r="S39">
        <v>8</v>
      </c>
      <c r="T39">
        <v>8</v>
      </c>
      <c r="U39">
        <v>6</v>
      </c>
      <c r="V39">
        <v>7</v>
      </c>
      <c r="Z39">
        <v>5</v>
      </c>
      <c r="AA39">
        <v>9</v>
      </c>
      <c r="AB39">
        <v>7</v>
      </c>
      <c r="AC39">
        <v>7</v>
      </c>
      <c r="AG39">
        <v>3</v>
      </c>
      <c r="AH39">
        <v>0</v>
      </c>
      <c r="AI39">
        <v>1</v>
      </c>
      <c r="AJ39">
        <v>0</v>
      </c>
      <c r="AK39">
        <v>1</v>
      </c>
      <c r="AL39">
        <v>1</v>
      </c>
      <c r="AP39">
        <v>5</v>
      </c>
      <c r="AQ39">
        <v>2</v>
      </c>
      <c r="AR39">
        <v>52</v>
      </c>
      <c r="AT39" t="s">
        <v>40</v>
      </c>
    </row>
    <row r="40" spans="1:46" x14ac:dyDescent="0.25">
      <c r="A40" t="s">
        <v>915</v>
      </c>
      <c r="B40" s="2">
        <f>experimento1[[#This Row],[datetime_complete]]-experimento1[[#This Row],[datetime_start]]</f>
        <v>3.028865740634501E-2</v>
      </c>
      <c r="C40" t="s">
        <v>916</v>
      </c>
      <c r="D40" t="s">
        <v>917</v>
      </c>
      <c r="E40" t="s">
        <v>918</v>
      </c>
      <c r="F40">
        <f>2^experimento1[[#This Row],[params_batchind]]</f>
        <v>16</v>
      </c>
      <c r="G40" t="s">
        <v>919</v>
      </c>
      <c r="H40" t="s">
        <v>50</v>
      </c>
      <c r="I40">
        <v>0</v>
      </c>
      <c r="J40">
        <v>1</v>
      </c>
      <c r="K40">
        <v>0</v>
      </c>
      <c r="L40">
        <v>1</v>
      </c>
      <c r="M40">
        <v>1</v>
      </c>
      <c r="Q40">
        <v>0.4776092074596941</v>
      </c>
      <c r="R40">
        <v>33</v>
      </c>
      <c r="S40">
        <v>8</v>
      </c>
      <c r="T40">
        <v>8</v>
      </c>
      <c r="U40">
        <v>6</v>
      </c>
      <c r="V40">
        <v>7</v>
      </c>
      <c r="Z40">
        <v>5</v>
      </c>
      <c r="AA40">
        <v>9</v>
      </c>
      <c r="AB40">
        <v>7</v>
      </c>
      <c r="AC40">
        <v>7</v>
      </c>
      <c r="AG40">
        <v>3</v>
      </c>
      <c r="AH40">
        <v>0</v>
      </c>
      <c r="AI40">
        <v>1</v>
      </c>
      <c r="AJ40">
        <v>0</v>
      </c>
      <c r="AK40">
        <v>1</v>
      </c>
      <c r="AL40">
        <v>1</v>
      </c>
      <c r="AP40">
        <v>5</v>
      </c>
      <c r="AQ40">
        <v>2</v>
      </c>
      <c r="AR40">
        <v>72</v>
      </c>
      <c r="AT40" t="s">
        <v>40</v>
      </c>
    </row>
    <row r="41" spans="1:46" x14ac:dyDescent="0.25">
      <c r="A41" t="s">
        <v>109</v>
      </c>
      <c r="B41" s="2">
        <f>experimento1[[#This Row],[datetime_complete]]-experimento1[[#This Row],[datetime_start]]</f>
        <v>1.6542708333872724E-2</v>
      </c>
      <c r="C41" t="s">
        <v>308</v>
      </c>
      <c r="D41" t="s">
        <v>309</v>
      </c>
      <c r="E41" t="s">
        <v>310</v>
      </c>
      <c r="F41">
        <f>2^experimento1[[#This Row],[params_batchind]]</f>
        <v>16</v>
      </c>
      <c r="G41" t="s">
        <v>311</v>
      </c>
      <c r="H41" t="s">
        <v>50</v>
      </c>
      <c r="I41">
        <v>0</v>
      </c>
      <c r="J41">
        <v>1</v>
      </c>
      <c r="K41">
        <v>0</v>
      </c>
      <c r="L41">
        <v>1</v>
      </c>
      <c r="M41">
        <v>1</v>
      </c>
      <c r="N41">
        <v>1</v>
      </c>
      <c r="O41">
        <v>0</v>
      </c>
      <c r="Q41">
        <v>0.22134199987092079</v>
      </c>
      <c r="R41">
        <v>130</v>
      </c>
      <c r="S41">
        <v>8</v>
      </c>
      <c r="T41">
        <v>8</v>
      </c>
      <c r="U41">
        <v>6</v>
      </c>
      <c r="V41">
        <v>7</v>
      </c>
      <c r="W41">
        <v>5</v>
      </c>
      <c r="X41">
        <v>6</v>
      </c>
      <c r="Z41">
        <v>3</v>
      </c>
      <c r="AA41">
        <v>9</v>
      </c>
      <c r="AB41">
        <v>9</v>
      </c>
      <c r="AC41">
        <v>5</v>
      </c>
      <c r="AD41">
        <v>9</v>
      </c>
      <c r="AE41">
        <v>7</v>
      </c>
      <c r="AG41">
        <v>4</v>
      </c>
      <c r="AH41">
        <v>0</v>
      </c>
      <c r="AI41">
        <v>1</v>
      </c>
      <c r="AJ41">
        <v>0</v>
      </c>
      <c r="AK41">
        <v>1</v>
      </c>
      <c r="AL41">
        <v>1</v>
      </c>
      <c r="AM41">
        <v>1</v>
      </c>
      <c r="AP41">
        <v>7</v>
      </c>
      <c r="AQ41">
        <v>3</v>
      </c>
      <c r="AR41">
        <v>8</v>
      </c>
      <c r="AS41">
        <v>119</v>
      </c>
      <c r="AT41" t="s">
        <v>40</v>
      </c>
    </row>
    <row r="42" spans="1:46" x14ac:dyDescent="0.25">
      <c r="A42" t="s">
        <v>751</v>
      </c>
      <c r="B42" s="2">
        <f>experimento1[[#This Row],[datetime_complete]]-experimento1[[#This Row],[datetime_start]]</f>
        <v>3.3128900460724253E-2</v>
      </c>
      <c r="C42" t="s">
        <v>752</v>
      </c>
      <c r="D42" t="s">
        <v>753</v>
      </c>
      <c r="E42" t="s">
        <v>754</v>
      </c>
      <c r="F42">
        <f>2^experimento1[[#This Row],[params_batchind]]</f>
        <v>16</v>
      </c>
      <c r="G42" t="s">
        <v>755</v>
      </c>
      <c r="H42" t="s">
        <v>50</v>
      </c>
      <c r="I42">
        <v>0</v>
      </c>
      <c r="J42">
        <v>1</v>
      </c>
      <c r="K42">
        <v>0</v>
      </c>
      <c r="L42">
        <v>1</v>
      </c>
      <c r="M42">
        <v>1</v>
      </c>
      <c r="Q42">
        <v>0.16221088625730065</v>
      </c>
      <c r="R42">
        <v>37</v>
      </c>
      <c r="S42">
        <v>8</v>
      </c>
      <c r="T42">
        <v>8</v>
      </c>
      <c r="U42">
        <v>6</v>
      </c>
      <c r="V42">
        <v>7</v>
      </c>
      <c r="Z42">
        <v>5</v>
      </c>
      <c r="AA42">
        <v>9</v>
      </c>
      <c r="AB42">
        <v>7</v>
      </c>
      <c r="AC42">
        <v>7</v>
      </c>
      <c r="AG42">
        <v>3</v>
      </c>
      <c r="AH42">
        <v>0</v>
      </c>
      <c r="AI42">
        <v>1</v>
      </c>
      <c r="AJ42">
        <v>0</v>
      </c>
      <c r="AK42">
        <v>1</v>
      </c>
      <c r="AL42">
        <v>1</v>
      </c>
      <c r="AP42">
        <v>5</v>
      </c>
      <c r="AQ42">
        <v>2</v>
      </c>
      <c r="AR42">
        <v>46</v>
      </c>
      <c r="AT42" t="s">
        <v>40</v>
      </c>
    </row>
    <row r="43" spans="1:46" x14ac:dyDescent="0.25">
      <c r="A43" t="s">
        <v>90</v>
      </c>
      <c r="B43" s="2">
        <f>experimento1[[#This Row],[datetime_complete]]-experimento1[[#This Row],[datetime_start]]</f>
        <v>3.0254745368438307E-2</v>
      </c>
      <c r="C43" t="s">
        <v>896</v>
      </c>
      <c r="D43" t="s">
        <v>897</v>
      </c>
      <c r="E43" t="s">
        <v>898</v>
      </c>
      <c r="F43">
        <f>2^experimento1[[#This Row],[params_batchind]]</f>
        <v>16</v>
      </c>
      <c r="G43" t="s">
        <v>899</v>
      </c>
      <c r="H43" t="s">
        <v>50</v>
      </c>
      <c r="I43">
        <v>0</v>
      </c>
      <c r="J43">
        <v>1</v>
      </c>
      <c r="K43">
        <v>0</v>
      </c>
      <c r="L43">
        <v>1</v>
      </c>
      <c r="M43">
        <v>1</v>
      </c>
      <c r="Q43">
        <v>0.10997917383049965</v>
      </c>
      <c r="R43">
        <v>26</v>
      </c>
      <c r="S43">
        <v>8</v>
      </c>
      <c r="T43">
        <v>8</v>
      </c>
      <c r="U43">
        <v>6</v>
      </c>
      <c r="V43">
        <v>7</v>
      </c>
      <c r="Z43">
        <v>5</v>
      </c>
      <c r="AA43">
        <v>9</v>
      </c>
      <c r="AB43">
        <v>7</v>
      </c>
      <c r="AC43">
        <v>7</v>
      </c>
      <c r="AG43">
        <v>3</v>
      </c>
      <c r="AH43">
        <v>0</v>
      </c>
      <c r="AI43">
        <v>1</v>
      </c>
      <c r="AJ43">
        <v>0</v>
      </c>
      <c r="AK43">
        <v>1</v>
      </c>
      <c r="AL43">
        <v>1</v>
      </c>
      <c r="AP43">
        <v>5</v>
      </c>
      <c r="AQ43">
        <v>2</v>
      </c>
      <c r="AR43">
        <v>51</v>
      </c>
      <c r="AT43" t="s">
        <v>40</v>
      </c>
    </row>
    <row r="44" spans="1:46" x14ac:dyDescent="0.25">
      <c r="A44" t="s">
        <v>143</v>
      </c>
      <c r="B44" s="2">
        <f>experimento1[[#This Row],[datetime_complete]]-experimento1[[#This Row],[datetime_start]]</f>
        <v>7.2315740762860514E-3</v>
      </c>
      <c r="C44" t="s">
        <v>418</v>
      </c>
      <c r="D44" t="s">
        <v>419</v>
      </c>
      <c r="E44" t="s">
        <v>420</v>
      </c>
      <c r="F44">
        <f>2^experimento1[[#This Row],[params_batchind]]</f>
        <v>256</v>
      </c>
      <c r="G44" t="s">
        <v>421</v>
      </c>
      <c r="H44" t="s">
        <v>52</v>
      </c>
      <c r="I44">
        <v>1</v>
      </c>
      <c r="J44">
        <v>1</v>
      </c>
      <c r="K44">
        <v>0</v>
      </c>
      <c r="L44">
        <v>0</v>
      </c>
      <c r="M44">
        <v>1</v>
      </c>
      <c r="Q44">
        <v>6.475688313613534E-2</v>
      </c>
      <c r="R44">
        <v>106</v>
      </c>
      <c r="S44">
        <v>7</v>
      </c>
      <c r="T44">
        <v>8</v>
      </c>
      <c r="U44">
        <v>6</v>
      </c>
      <c r="V44">
        <v>5</v>
      </c>
      <c r="Z44">
        <v>3</v>
      </c>
      <c r="AA44">
        <v>9</v>
      </c>
      <c r="AB44">
        <v>9</v>
      </c>
      <c r="AC44">
        <v>7</v>
      </c>
      <c r="AG44">
        <v>3</v>
      </c>
      <c r="AH44">
        <v>0</v>
      </c>
      <c r="AI44">
        <v>1</v>
      </c>
      <c r="AJ44">
        <v>0</v>
      </c>
      <c r="AK44">
        <v>1</v>
      </c>
      <c r="AL44">
        <v>0</v>
      </c>
      <c r="AP44">
        <v>5</v>
      </c>
      <c r="AQ44">
        <v>2</v>
      </c>
      <c r="AR44">
        <v>36</v>
      </c>
      <c r="AT44" t="s">
        <v>40</v>
      </c>
    </row>
    <row r="45" spans="1:46" x14ac:dyDescent="0.25">
      <c r="A45" t="s">
        <v>160</v>
      </c>
      <c r="B45" s="2">
        <f>experimento1[[#This Row],[datetime_complete]]-experimento1[[#This Row],[datetime_start]]</f>
        <v>6.1951273164595477E-3</v>
      </c>
      <c r="C45" t="s">
        <v>781</v>
      </c>
      <c r="D45" t="s">
        <v>782</v>
      </c>
      <c r="E45" t="s">
        <v>783</v>
      </c>
      <c r="F45">
        <f>2^experimento1[[#This Row],[params_batchind]]</f>
        <v>16</v>
      </c>
      <c r="G45" t="s">
        <v>784</v>
      </c>
      <c r="H45" t="s">
        <v>50</v>
      </c>
      <c r="I45">
        <v>0</v>
      </c>
      <c r="J45">
        <v>1</v>
      </c>
      <c r="K45">
        <v>0</v>
      </c>
      <c r="L45">
        <v>1</v>
      </c>
      <c r="M45">
        <v>1</v>
      </c>
      <c r="Q45">
        <v>0.17714585880988187</v>
      </c>
      <c r="R45">
        <v>10</v>
      </c>
      <c r="S45">
        <v>5</v>
      </c>
      <c r="T45">
        <v>8</v>
      </c>
      <c r="U45">
        <v>6</v>
      </c>
      <c r="V45">
        <v>7</v>
      </c>
      <c r="Z45">
        <v>5</v>
      </c>
      <c r="AA45">
        <v>9</v>
      </c>
      <c r="AB45">
        <v>7</v>
      </c>
      <c r="AC45">
        <v>7</v>
      </c>
      <c r="AG45">
        <v>3</v>
      </c>
      <c r="AH45">
        <v>0</v>
      </c>
      <c r="AI45">
        <v>1</v>
      </c>
      <c r="AJ45">
        <v>0</v>
      </c>
      <c r="AK45">
        <v>1</v>
      </c>
      <c r="AL45">
        <v>1</v>
      </c>
      <c r="AP45">
        <v>5</v>
      </c>
      <c r="AQ45">
        <v>2</v>
      </c>
      <c r="AR45">
        <v>54</v>
      </c>
      <c r="AT45" t="s">
        <v>40</v>
      </c>
    </row>
    <row r="46" spans="1:46" x14ac:dyDescent="0.25">
      <c r="A46" t="s">
        <v>73</v>
      </c>
      <c r="B46" s="2">
        <f>experimento1[[#This Row],[datetime_complete]]-experimento1[[#This Row],[datetime_start]]</f>
        <v>2.909548617026303E-3</v>
      </c>
      <c r="C46" t="s">
        <v>658</v>
      </c>
      <c r="D46" t="s">
        <v>651</v>
      </c>
      <c r="E46" t="s">
        <v>659</v>
      </c>
      <c r="F46">
        <f>2^experimento1[[#This Row],[params_batchind]]</f>
        <v>128</v>
      </c>
      <c r="G46" t="s">
        <v>660</v>
      </c>
      <c r="H46" t="s">
        <v>44</v>
      </c>
      <c r="I46">
        <v>1</v>
      </c>
      <c r="J46">
        <v>1</v>
      </c>
      <c r="K46">
        <v>0</v>
      </c>
      <c r="L46">
        <v>1</v>
      </c>
      <c r="Q46">
        <v>0.36963791126684709</v>
      </c>
      <c r="R46">
        <v>83</v>
      </c>
      <c r="S46">
        <v>8</v>
      </c>
      <c r="T46">
        <v>8</v>
      </c>
      <c r="U46">
        <v>6</v>
      </c>
      <c r="Z46">
        <v>3</v>
      </c>
      <c r="AA46">
        <v>5</v>
      </c>
      <c r="AB46">
        <v>5</v>
      </c>
      <c r="AG46">
        <v>4</v>
      </c>
      <c r="AH46">
        <v>1</v>
      </c>
      <c r="AI46">
        <v>1</v>
      </c>
      <c r="AJ46">
        <v>0</v>
      </c>
      <c r="AK46">
        <v>0</v>
      </c>
      <c r="AP46">
        <v>4</v>
      </c>
      <c r="AQ46">
        <v>2</v>
      </c>
      <c r="AR46">
        <v>25</v>
      </c>
      <c r="AT46" t="s">
        <v>40</v>
      </c>
    </row>
    <row r="47" spans="1:46" x14ac:dyDescent="0.25">
      <c r="A47" t="s">
        <v>891</v>
      </c>
      <c r="B47" s="2">
        <f>experimento1[[#This Row],[datetime_complete]]-experimento1[[#This Row],[datetime_start]]</f>
        <v>3.1693402779637836E-2</v>
      </c>
      <c r="C47" t="s">
        <v>892</v>
      </c>
      <c r="D47" t="s">
        <v>893</v>
      </c>
      <c r="E47" t="s">
        <v>894</v>
      </c>
      <c r="F47">
        <f>2^experimento1[[#This Row],[params_batchind]]</f>
        <v>16</v>
      </c>
      <c r="G47" t="s">
        <v>895</v>
      </c>
      <c r="H47" t="s">
        <v>50</v>
      </c>
      <c r="I47">
        <v>0</v>
      </c>
      <c r="J47">
        <v>1</v>
      </c>
      <c r="K47">
        <v>0</v>
      </c>
      <c r="L47">
        <v>1</v>
      </c>
      <c r="M47">
        <v>1</v>
      </c>
      <c r="Q47">
        <v>0.10920001741827515</v>
      </c>
      <c r="R47">
        <v>25</v>
      </c>
      <c r="S47">
        <v>8</v>
      </c>
      <c r="T47">
        <v>8</v>
      </c>
      <c r="U47">
        <v>6</v>
      </c>
      <c r="V47">
        <v>7</v>
      </c>
      <c r="Z47">
        <v>5</v>
      </c>
      <c r="AA47">
        <v>9</v>
      </c>
      <c r="AB47">
        <v>7</v>
      </c>
      <c r="AC47">
        <v>7</v>
      </c>
      <c r="AG47">
        <v>3</v>
      </c>
      <c r="AH47">
        <v>0</v>
      </c>
      <c r="AI47">
        <v>1</v>
      </c>
      <c r="AJ47">
        <v>0</v>
      </c>
      <c r="AK47">
        <v>1</v>
      </c>
      <c r="AL47">
        <v>1</v>
      </c>
      <c r="AP47">
        <v>5</v>
      </c>
      <c r="AQ47">
        <v>2</v>
      </c>
      <c r="AR47">
        <v>43</v>
      </c>
      <c r="AT47" t="s">
        <v>40</v>
      </c>
    </row>
    <row r="48" spans="1:46" x14ac:dyDescent="0.25">
      <c r="A48" t="s">
        <v>617</v>
      </c>
      <c r="B48" s="2">
        <f>experimento1[[#This Row],[datetime_complete]]-experimento1[[#This Row],[datetime_start]]</f>
        <v>8.2879629626404494E-3</v>
      </c>
      <c r="C48" t="s">
        <v>618</v>
      </c>
      <c r="D48" t="s">
        <v>619</v>
      </c>
      <c r="E48" t="s">
        <v>620</v>
      </c>
      <c r="F48">
        <f>2^experimento1[[#This Row],[params_batchind]]</f>
        <v>128</v>
      </c>
      <c r="G48" t="s">
        <v>621</v>
      </c>
      <c r="H48" t="s">
        <v>44</v>
      </c>
      <c r="I48">
        <v>1</v>
      </c>
      <c r="J48">
        <v>1</v>
      </c>
      <c r="K48">
        <v>0</v>
      </c>
      <c r="L48">
        <v>1</v>
      </c>
      <c r="M48">
        <v>1</v>
      </c>
      <c r="Q48">
        <v>6.8646924046789681E-2</v>
      </c>
      <c r="R48">
        <v>53</v>
      </c>
      <c r="S48">
        <v>8</v>
      </c>
      <c r="T48">
        <v>6</v>
      </c>
      <c r="U48">
        <v>6</v>
      </c>
      <c r="V48">
        <v>7</v>
      </c>
      <c r="Z48">
        <v>3</v>
      </c>
      <c r="AA48">
        <v>9</v>
      </c>
      <c r="AB48">
        <v>5</v>
      </c>
      <c r="AC48">
        <v>9</v>
      </c>
      <c r="AG48">
        <v>3</v>
      </c>
      <c r="AH48">
        <v>0</v>
      </c>
      <c r="AI48">
        <v>1</v>
      </c>
      <c r="AJ48">
        <v>0</v>
      </c>
      <c r="AK48">
        <v>0</v>
      </c>
      <c r="AL48">
        <v>1</v>
      </c>
      <c r="AP48">
        <v>5</v>
      </c>
      <c r="AQ48">
        <v>2</v>
      </c>
      <c r="AR48">
        <v>52</v>
      </c>
      <c r="AT48" t="s">
        <v>40</v>
      </c>
    </row>
    <row r="49" spans="1:46" x14ac:dyDescent="0.25">
      <c r="A49" t="s">
        <v>799</v>
      </c>
      <c r="B49" s="2">
        <f>experimento1[[#This Row],[datetime_complete]]-experimento1[[#This Row],[datetime_start]]</f>
        <v>1.3057743060926441E-2</v>
      </c>
      <c r="C49" t="s">
        <v>800</v>
      </c>
      <c r="D49" t="s">
        <v>801</v>
      </c>
      <c r="E49" t="s">
        <v>802</v>
      </c>
      <c r="F49">
        <f>2^experimento1[[#This Row],[params_batchind]]</f>
        <v>16</v>
      </c>
      <c r="G49" t="s">
        <v>803</v>
      </c>
      <c r="H49" t="s">
        <v>50</v>
      </c>
      <c r="I49">
        <v>0</v>
      </c>
      <c r="J49">
        <v>1</v>
      </c>
      <c r="K49">
        <v>0</v>
      </c>
      <c r="L49">
        <v>1</v>
      </c>
      <c r="M49">
        <v>1</v>
      </c>
      <c r="Q49">
        <v>0.11650717442064448</v>
      </c>
      <c r="R49">
        <v>18</v>
      </c>
      <c r="S49">
        <v>5</v>
      </c>
      <c r="T49">
        <v>8</v>
      </c>
      <c r="U49">
        <v>6</v>
      </c>
      <c r="V49">
        <v>7</v>
      </c>
      <c r="Z49">
        <v>5</v>
      </c>
      <c r="AA49">
        <v>9</v>
      </c>
      <c r="AB49">
        <v>7</v>
      </c>
      <c r="AC49">
        <v>7</v>
      </c>
      <c r="AG49">
        <v>3</v>
      </c>
      <c r="AH49">
        <v>0</v>
      </c>
      <c r="AI49">
        <v>1</v>
      </c>
      <c r="AJ49">
        <v>0</v>
      </c>
      <c r="AK49">
        <v>1</v>
      </c>
      <c r="AL49">
        <v>1</v>
      </c>
      <c r="AP49">
        <v>5</v>
      </c>
      <c r="AQ49">
        <v>2</v>
      </c>
      <c r="AR49">
        <v>50</v>
      </c>
      <c r="AT49" t="s">
        <v>40</v>
      </c>
    </row>
    <row r="50" spans="1:46" x14ac:dyDescent="0.25">
      <c r="A50" t="s">
        <v>144</v>
      </c>
      <c r="B50" s="2">
        <f>experimento1[[#This Row],[datetime_complete]]-experimento1[[#This Row],[datetime_start]]</f>
        <v>5.4294560177368112E-3</v>
      </c>
      <c r="C50" t="s">
        <v>422</v>
      </c>
      <c r="D50" t="s">
        <v>412</v>
      </c>
      <c r="E50" t="s">
        <v>423</v>
      </c>
      <c r="F50">
        <f>2^experimento1[[#This Row],[params_batchind]]</f>
        <v>128</v>
      </c>
      <c r="G50" t="s">
        <v>424</v>
      </c>
      <c r="H50" t="s">
        <v>44</v>
      </c>
      <c r="I50">
        <v>1</v>
      </c>
      <c r="J50">
        <v>1</v>
      </c>
      <c r="K50">
        <v>0</v>
      </c>
      <c r="L50">
        <v>0</v>
      </c>
      <c r="M50">
        <v>1</v>
      </c>
      <c r="Q50">
        <v>0.10592330207307754</v>
      </c>
      <c r="R50">
        <v>56</v>
      </c>
      <c r="S50">
        <v>7</v>
      </c>
      <c r="T50">
        <v>7</v>
      </c>
      <c r="U50">
        <v>7</v>
      </c>
      <c r="V50">
        <v>5</v>
      </c>
      <c r="Z50">
        <v>3</v>
      </c>
      <c r="AA50">
        <v>9</v>
      </c>
      <c r="AB50">
        <v>9</v>
      </c>
      <c r="AC50">
        <v>7</v>
      </c>
      <c r="AG50">
        <v>3</v>
      </c>
      <c r="AH50">
        <v>0</v>
      </c>
      <c r="AI50">
        <v>1</v>
      </c>
      <c r="AJ50">
        <v>0</v>
      </c>
      <c r="AK50">
        <v>1</v>
      </c>
      <c r="AL50">
        <v>1</v>
      </c>
      <c r="AP50">
        <v>5</v>
      </c>
      <c r="AQ50">
        <v>2</v>
      </c>
      <c r="AR50">
        <v>40</v>
      </c>
      <c r="AT50" t="s">
        <v>40</v>
      </c>
    </row>
    <row r="51" spans="1:46" x14ac:dyDescent="0.25">
      <c r="A51" t="s">
        <v>119</v>
      </c>
      <c r="B51" s="2">
        <f>experimento1[[#This Row],[datetime_complete]]-experimento1[[#This Row],[datetime_start]]</f>
        <v>1.0655810183379799E-2</v>
      </c>
      <c r="C51" t="s">
        <v>344</v>
      </c>
      <c r="D51" t="s">
        <v>345</v>
      </c>
      <c r="E51" t="s">
        <v>346</v>
      </c>
      <c r="F51">
        <f>2^experimento1[[#This Row],[params_batchind]]</f>
        <v>32</v>
      </c>
      <c r="G51" t="s">
        <v>347</v>
      </c>
      <c r="H51" t="s">
        <v>46</v>
      </c>
      <c r="I51">
        <v>0</v>
      </c>
      <c r="J51">
        <v>1</v>
      </c>
      <c r="K51">
        <v>0</v>
      </c>
      <c r="L51">
        <v>0</v>
      </c>
      <c r="M51">
        <v>1</v>
      </c>
      <c r="Q51">
        <v>0.32184556210445342</v>
      </c>
      <c r="R51">
        <v>72</v>
      </c>
      <c r="S51">
        <v>7</v>
      </c>
      <c r="T51">
        <v>7</v>
      </c>
      <c r="U51">
        <v>8</v>
      </c>
      <c r="V51">
        <v>5</v>
      </c>
      <c r="Z51">
        <v>3</v>
      </c>
      <c r="AA51">
        <v>9</v>
      </c>
      <c r="AB51">
        <v>9</v>
      </c>
      <c r="AC51">
        <v>7</v>
      </c>
      <c r="AG51">
        <v>3</v>
      </c>
      <c r="AH51">
        <v>0</v>
      </c>
      <c r="AI51">
        <v>1</v>
      </c>
      <c r="AJ51">
        <v>0</v>
      </c>
      <c r="AK51">
        <v>1</v>
      </c>
      <c r="AL51">
        <v>1</v>
      </c>
      <c r="AP51">
        <v>5</v>
      </c>
      <c r="AQ51">
        <v>2</v>
      </c>
      <c r="AR51">
        <v>6</v>
      </c>
      <c r="AT51" t="s">
        <v>40</v>
      </c>
    </row>
    <row r="52" spans="1:46" x14ac:dyDescent="0.25">
      <c r="A52" t="s">
        <v>937</v>
      </c>
      <c r="B52" s="2">
        <f>experimento1[[#This Row],[datetime_complete]]-experimento1[[#This Row],[datetime_start]]</f>
        <v>2.4182766203011852E-2</v>
      </c>
      <c r="C52" t="s">
        <v>938</v>
      </c>
      <c r="D52" t="s">
        <v>939</v>
      </c>
      <c r="E52" t="s">
        <v>940</v>
      </c>
      <c r="F52">
        <f>2^experimento1[[#This Row],[params_batchind]]</f>
        <v>16</v>
      </c>
      <c r="G52" t="s">
        <v>941</v>
      </c>
      <c r="H52" t="s">
        <v>50</v>
      </c>
      <c r="I52">
        <v>0</v>
      </c>
      <c r="J52">
        <v>1</v>
      </c>
      <c r="K52">
        <v>0</v>
      </c>
      <c r="L52">
        <v>1</v>
      </c>
      <c r="M52">
        <v>1</v>
      </c>
      <c r="Q52">
        <v>0.1398761141762406</v>
      </c>
      <c r="R52">
        <v>17</v>
      </c>
      <c r="S52">
        <v>8</v>
      </c>
      <c r="T52">
        <v>8</v>
      </c>
      <c r="U52">
        <v>6</v>
      </c>
      <c r="V52">
        <v>7</v>
      </c>
      <c r="Z52">
        <v>5</v>
      </c>
      <c r="AA52">
        <v>9</v>
      </c>
      <c r="AB52">
        <v>7</v>
      </c>
      <c r="AC52">
        <v>7</v>
      </c>
      <c r="AG52">
        <v>3</v>
      </c>
      <c r="AH52">
        <v>0</v>
      </c>
      <c r="AI52">
        <v>1</v>
      </c>
      <c r="AJ52">
        <v>0</v>
      </c>
      <c r="AK52">
        <v>1</v>
      </c>
      <c r="AL52">
        <v>1</v>
      </c>
      <c r="AP52">
        <v>5</v>
      </c>
      <c r="AQ52">
        <v>2</v>
      </c>
      <c r="AR52">
        <v>128</v>
      </c>
      <c r="AT52" t="s">
        <v>40</v>
      </c>
    </row>
    <row r="53" spans="1:46" x14ac:dyDescent="0.25">
      <c r="A53" t="s">
        <v>670</v>
      </c>
      <c r="B53" s="2">
        <f>experimento1[[#This Row],[datetime_complete]]-experimento1[[#This Row],[datetime_start]]</f>
        <v>2.7429166657384485E-3</v>
      </c>
      <c r="C53" t="s">
        <v>671</v>
      </c>
      <c r="D53" t="s">
        <v>672</v>
      </c>
      <c r="E53" t="s">
        <v>673</v>
      </c>
      <c r="F53">
        <f>2^experimento1[[#This Row],[params_batchind]]</f>
        <v>128</v>
      </c>
      <c r="G53" t="s">
        <v>674</v>
      </c>
      <c r="H53" t="s">
        <v>44</v>
      </c>
      <c r="I53">
        <v>1</v>
      </c>
      <c r="J53">
        <v>1</v>
      </c>
      <c r="K53">
        <v>0</v>
      </c>
      <c r="L53">
        <v>1</v>
      </c>
      <c r="Q53">
        <v>0.39498484805322953</v>
      </c>
      <c r="R53">
        <v>69</v>
      </c>
      <c r="S53">
        <v>8</v>
      </c>
      <c r="T53">
        <v>8</v>
      </c>
      <c r="U53">
        <v>6</v>
      </c>
      <c r="Z53">
        <v>3</v>
      </c>
      <c r="AA53">
        <v>5</v>
      </c>
      <c r="AB53">
        <v>5</v>
      </c>
      <c r="AG53">
        <v>4</v>
      </c>
      <c r="AH53">
        <v>1</v>
      </c>
      <c r="AI53">
        <v>1</v>
      </c>
      <c r="AJ53">
        <v>0</v>
      </c>
      <c r="AK53">
        <v>0</v>
      </c>
      <c r="AP53">
        <v>4</v>
      </c>
      <c r="AQ53">
        <v>2</v>
      </c>
      <c r="AR53">
        <v>25</v>
      </c>
      <c r="AT53" t="s">
        <v>40</v>
      </c>
    </row>
    <row r="54" spans="1:46" x14ac:dyDescent="0.25">
      <c r="A54" t="s">
        <v>872</v>
      </c>
      <c r="B54" s="2">
        <f>experimento1[[#This Row],[datetime_complete]]-experimento1[[#This Row],[datetime_start]]</f>
        <v>3.7685300929297227E-2</v>
      </c>
      <c r="C54" t="s">
        <v>873</v>
      </c>
      <c r="D54" t="s">
        <v>874</v>
      </c>
      <c r="E54" t="s">
        <v>875</v>
      </c>
      <c r="F54">
        <f>2^experimento1[[#This Row],[params_batchind]]</f>
        <v>16</v>
      </c>
      <c r="G54" t="s">
        <v>876</v>
      </c>
      <c r="H54" t="s">
        <v>50</v>
      </c>
      <c r="I54">
        <v>0</v>
      </c>
      <c r="J54">
        <v>1</v>
      </c>
      <c r="K54">
        <v>0</v>
      </c>
      <c r="L54">
        <v>1</v>
      </c>
      <c r="M54">
        <v>1</v>
      </c>
      <c r="Q54">
        <v>0.48521479187434624</v>
      </c>
      <c r="R54">
        <v>25</v>
      </c>
      <c r="S54">
        <v>8</v>
      </c>
      <c r="T54">
        <v>8</v>
      </c>
      <c r="U54">
        <v>6</v>
      </c>
      <c r="V54">
        <v>7</v>
      </c>
      <c r="Z54">
        <v>5</v>
      </c>
      <c r="AA54">
        <v>9</v>
      </c>
      <c r="AB54">
        <v>7</v>
      </c>
      <c r="AC54">
        <v>7</v>
      </c>
      <c r="AG54">
        <v>3</v>
      </c>
      <c r="AH54">
        <v>0</v>
      </c>
      <c r="AI54">
        <v>1</v>
      </c>
      <c r="AJ54">
        <v>0</v>
      </c>
      <c r="AK54">
        <v>1</v>
      </c>
      <c r="AL54">
        <v>1</v>
      </c>
      <c r="AP54">
        <v>5</v>
      </c>
      <c r="AQ54">
        <v>2</v>
      </c>
      <c r="AR54">
        <v>53</v>
      </c>
      <c r="AT54" t="s">
        <v>40</v>
      </c>
    </row>
    <row r="55" spans="1:46" x14ac:dyDescent="0.25">
      <c r="A55" t="s">
        <v>94</v>
      </c>
      <c r="B55" s="2">
        <f>experimento1[[#This Row],[datetime_complete]]-experimento1[[#This Row],[datetime_start]]</f>
        <v>7.7365856486721896E-3</v>
      </c>
      <c r="C55" t="s">
        <v>263</v>
      </c>
      <c r="D55" t="s">
        <v>261</v>
      </c>
      <c r="E55" t="s">
        <v>264</v>
      </c>
      <c r="F55">
        <f>2^experimento1[[#This Row],[params_batchind]]</f>
        <v>32</v>
      </c>
      <c r="G55" t="s">
        <v>265</v>
      </c>
      <c r="H55" t="s">
        <v>46</v>
      </c>
      <c r="I55">
        <v>1</v>
      </c>
      <c r="J55">
        <v>1</v>
      </c>
      <c r="K55">
        <v>0</v>
      </c>
      <c r="L55">
        <v>1</v>
      </c>
      <c r="M55">
        <v>1</v>
      </c>
      <c r="N55">
        <v>1</v>
      </c>
      <c r="Q55">
        <v>0.29726004574433856</v>
      </c>
      <c r="R55">
        <v>103</v>
      </c>
      <c r="S55">
        <v>7</v>
      </c>
      <c r="T55">
        <v>7</v>
      </c>
      <c r="U55">
        <v>7</v>
      </c>
      <c r="V55">
        <v>7</v>
      </c>
      <c r="W55">
        <v>5</v>
      </c>
      <c r="Z55">
        <v>3</v>
      </c>
      <c r="AA55">
        <v>9</v>
      </c>
      <c r="AB55">
        <v>9</v>
      </c>
      <c r="AC55">
        <v>7</v>
      </c>
      <c r="AD55">
        <v>9</v>
      </c>
      <c r="AG55">
        <v>3</v>
      </c>
      <c r="AH55">
        <v>0</v>
      </c>
      <c r="AI55">
        <v>1</v>
      </c>
      <c r="AJ55">
        <v>0</v>
      </c>
      <c r="AK55">
        <v>1</v>
      </c>
      <c r="AL55">
        <v>1</v>
      </c>
      <c r="AM55">
        <v>1</v>
      </c>
      <c r="AP55">
        <v>6</v>
      </c>
      <c r="AQ55">
        <v>2</v>
      </c>
      <c r="AR55">
        <v>11</v>
      </c>
      <c r="AT55" t="s">
        <v>40</v>
      </c>
    </row>
    <row r="56" spans="1:46" x14ac:dyDescent="0.25">
      <c r="A56" t="s">
        <v>100</v>
      </c>
      <c r="B56" s="2">
        <f>experimento1[[#This Row],[datetime_complete]]-experimento1[[#This Row],[datetime_start]]</f>
        <v>5.8188530092593282E-2</v>
      </c>
      <c r="C56" t="s">
        <v>285</v>
      </c>
      <c r="D56" t="s">
        <v>271</v>
      </c>
      <c r="E56" t="s">
        <v>286</v>
      </c>
      <c r="F56">
        <f>2^experimento1[[#This Row],[params_batchind]]</f>
        <v>32</v>
      </c>
      <c r="G56" t="s">
        <v>287</v>
      </c>
      <c r="H56" t="s">
        <v>46</v>
      </c>
      <c r="I56">
        <v>1</v>
      </c>
      <c r="J56">
        <v>1</v>
      </c>
      <c r="K56">
        <v>0</v>
      </c>
      <c r="L56">
        <v>1</v>
      </c>
      <c r="Q56">
        <v>0.43164367939136539</v>
      </c>
      <c r="R56">
        <v>92</v>
      </c>
      <c r="S56">
        <v>6</v>
      </c>
      <c r="T56">
        <v>8</v>
      </c>
      <c r="U56">
        <v>7</v>
      </c>
      <c r="Z56">
        <v>7</v>
      </c>
      <c r="AA56">
        <v>3</v>
      </c>
      <c r="AB56">
        <v>7</v>
      </c>
      <c r="AG56">
        <v>4</v>
      </c>
      <c r="AH56">
        <v>0</v>
      </c>
      <c r="AI56">
        <v>0</v>
      </c>
      <c r="AJ56">
        <v>0</v>
      </c>
      <c r="AK56">
        <v>1</v>
      </c>
      <c r="AP56">
        <v>4</v>
      </c>
      <c r="AQ56">
        <v>2</v>
      </c>
      <c r="AR56">
        <v>10</v>
      </c>
      <c r="AT56" t="s">
        <v>40</v>
      </c>
    </row>
    <row r="57" spans="1:46" x14ac:dyDescent="0.25">
      <c r="A57" t="s">
        <v>89</v>
      </c>
      <c r="B57" s="2">
        <f>experimento1[[#This Row],[datetime_complete]]-experimento1[[#This Row],[datetime_start]]</f>
        <v>1.4764155093871523E-2</v>
      </c>
      <c r="C57" t="s">
        <v>248</v>
      </c>
      <c r="D57" t="s">
        <v>249</v>
      </c>
      <c r="E57" t="s">
        <v>250</v>
      </c>
      <c r="F57">
        <f>2^experimento1[[#This Row],[params_batchind]]</f>
        <v>16</v>
      </c>
      <c r="G57" t="s">
        <v>251</v>
      </c>
      <c r="H57" t="s">
        <v>50</v>
      </c>
      <c r="I57">
        <v>1</v>
      </c>
      <c r="J57">
        <v>1</v>
      </c>
      <c r="K57">
        <v>0</v>
      </c>
      <c r="L57">
        <v>1</v>
      </c>
      <c r="M57">
        <v>1</v>
      </c>
      <c r="N57">
        <v>1</v>
      </c>
      <c r="O57">
        <v>1</v>
      </c>
      <c r="Q57">
        <v>0.413145897465723</v>
      </c>
      <c r="R57">
        <v>105</v>
      </c>
      <c r="S57">
        <v>7</v>
      </c>
      <c r="T57">
        <v>7</v>
      </c>
      <c r="U57">
        <v>7</v>
      </c>
      <c r="V57">
        <v>6</v>
      </c>
      <c r="W57">
        <v>5</v>
      </c>
      <c r="X57">
        <v>7</v>
      </c>
      <c r="Z57">
        <v>3</v>
      </c>
      <c r="AA57">
        <v>9</v>
      </c>
      <c r="AB57">
        <v>9</v>
      </c>
      <c r="AC57">
        <v>7</v>
      </c>
      <c r="AD57">
        <v>9</v>
      </c>
      <c r="AE57">
        <v>3</v>
      </c>
      <c r="AG57">
        <v>3</v>
      </c>
      <c r="AH57">
        <v>0</v>
      </c>
      <c r="AI57">
        <v>1</v>
      </c>
      <c r="AJ57">
        <v>0</v>
      </c>
      <c r="AK57">
        <v>1</v>
      </c>
      <c r="AL57">
        <v>1</v>
      </c>
      <c r="AM57">
        <v>1</v>
      </c>
      <c r="AP57">
        <v>7</v>
      </c>
      <c r="AQ57">
        <v>2</v>
      </c>
      <c r="AR57">
        <v>26</v>
      </c>
      <c r="AT57" t="s">
        <v>40</v>
      </c>
    </row>
    <row r="58" spans="1:46" x14ac:dyDescent="0.25">
      <c r="A58" t="s">
        <v>622</v>
      </c>
      <c r="B58" s="2">
        <f>experimento1[[#This Row],[datetime_complete]]-experimento1[[#This Row],[datetime_start]]</f>
        <v>1.1527175920491572E-2</v>
      </c>
      <c r="C58" t="s">
        <v>623</v>
      </c>
      <c r="D58" t="s">
        <v>624</v>
      </c>
      <c r="E58" t="s">
        <v>625</v>
      </c>
      <c r="F58">
        <f>2^experimento1[[#This Row],[params_batchind]]</f>
        <v>128</v>
      </c>
      <c r="G58" t="s">
        <v>626</v>
      </c>
      <c r="H58" t="s">
        <v>44</v>
      </c>
      <c r="I58">
        <v>1</v>
      </c>
      <c r="J58">
        <v>1</v>
      </c>
      <c r="K58">
        <v>0</v>
      </c>
      <c r="L58">
        <v>1</v>
      </c>
      <c r="M58">
        <v>1</v>
      </c>
      <c r="Q58">
        <v>5.1248237736598742E-2</v>
      </c>
      <c r="R58">
        <v>61</v>
      </c>
      <c r="S58">
        <v>8</v>
      </c>
      <c r="T58">
        <v>6</v>
      </c>
      <c r="U58">
        <v>6</v>
      </c>
      <c r="V58">
        <v>7</v>
      </c>
      <c r="Z58">
        <v>3</v>
      </c>
      <c r="AA58">
        <v>9</v>
      </c>
      <c r="AB58">
        <v>5</v>
      </c>
      <c r="AC58">
        <v>9</v>
      </c>
      <c r="AG58">
        <v>3</v>
      </c>
      <c r="AH58">
        <v>0</v>
      </c>
      <c r="AI58">
        <v>1</v>
      </c>
      <c r="AJ58">
        <v>0</v>
      </c>
      <c r="AK58">
        <v>0</v>
      </c>
      <c r="AL58">
        <v>1</v>
      </c>
      <c r="AP58">
        <v>5</v>
      </c>
      <c r="AQ58">
        <v>2</v>
      </c>
      <c r="AR58">
        <v>52</v>
      </c>
      <c r="AT58" t="s">
        <v>40</v>
      </c>
    </row>
    <row r="59" spans="1:46" x14ac:dyDescent="0.25">
      <c r="A59" t="s">
        <v>71</v>
      </c>
      <c r="B59" s="2">
        <f>experimento1[[#This Row],[datetime_complete]]-experimento1[[#This Row],[datetime_start]]</f>
        <v>4.7356944487546571E-3</v>
      </c>
      <c r="C59" t="s">
        <v>457</v>
      </c>
      <c r="D59" t="s">
        <v>458</v>
      </c>
      <c r="E59" t="s">
        <v>459</v>
      </c>
      <c r="F59">
        <f>2^experimento1[[#This Row],[params_batchind]]</f>
        <v>256</v>
      </c>
      <c r="G59" t="s">
        <v>460</v>
      </c>
      <c r="H59" t="s">
        <v>52</v>
      </c>
      <c r="I59">
        <v>1</v>
      </c>
      <c r="J59">
        <v>1</v>
      </c>
      <c r="K59">
        <v>0</v>
      </c>
      <c r="L59">
        <v>0</v>
      </c>
      <c r="M59">
        <v>1</v>
      </c>
      <c r="Q59">
        <v>0.15472986637544245</v>
      </c>
      <c r="R59">
        <v>56</v>
      </c>
      <c r="S59">
        <v>7</v>
      </c>
      <c r="T59">
        <v>7</v>
      </c>
      <c r="U59">
        <v>7</v>
      </c>
      <c r="V59">
        <v>5</v>
      </c>
      <c r="Z59">
        <v>3</v>
      </c>
      <c r="AA59">
        <v>9</v>
      </c>
      <c r="AB59">
        <v>9</v>
      </c>
      <c r="AC59">
        <v>7</v>
      </c>
      <c r="AG59">
        <v>3</v>
      </c>
      <c r="AH59">
        <v>0</v>
      </c>
      <c r="AI59">
        <v>1</v>
      </c>
      <c r="AJ59">
        <v>0</v>
      </c>
      <c r="AK59">
        <v>1</v>
      </c>
      <c r="AL59">
        <v>1</v>
      </c>
      <c r="AP59">
        <v>5</v>
      </c>
      <c r="AQ59">
        <v>2</v>
      </c>
      <c r="AR59">
        <v>38</v>
      </c>
      <c r="AT59" t="s">
        <v>40</v>
      </c>
    </row>
    <row r="60" spans="1:46" x14ac:dyDescent="0.25">
      <c r="A60" t="s">
        <v>746</v>
      </c>
      <c r="B60" s="2">
        <f>experimento1[[#This Row],[datetime_complete]]-experimento1[[#This Row],[datetime_start]]</f>
        <v>2.7244652781519108E-2</v>
      </c>
      <c r="C60" t="s">
        <v>747</v>
      </c>
      <c r="D60" t="s">
        <v>748</v>
      </c>
      <c r="E60" t="s">
        <v>749</v>
      </c>
      <c r="F60">
        <f>2^experimento1[[#This Row],[params_batchind]]</f>
        <v>16</v>
      </c>
      <c r="G60" t="s">
        <v>750</v>
      </c>
      <c r="H60" t="s">
        <v>50</v>
      </c>
      <c r="I60">
        <v>0</v>
      </c>
      <c r="J60">
        <v>1</v>
      </c>
      <c r="K60">
        <v>0</v>
      </c>
      <c r="L60">
        <v>1</v>
      </c>
      <c r="M60">
        <v>1</v>
      </c>
      <c r="Q60">
        <v>0.16030731983074092</v>
      </c>
      <c r="R60">
        <v>23</v>
      </c>
      <c r="S60">
        <v>8</v>
      </c>
      <c r="T60">
        <v>8</v>
      </c>
      <c r="U60">
        <v>6</v>
      </c>
      <c r="V60">
        <v>7</v>
      </c>
      <c r="Z60">
        <v>5</v>
      </c>
      <c r="AA60">
        <v>9</v>
      </c>
      <c r="AB60">
        <v>7</v>
      </c>
      <c r="AC60">
        <v>7</v>
      </c>
      <c r="AG60">
        <v>3</v>
      </c>
      <c r="AH60">
        <v>0</v>
      </c>
      <c r="AI60">
        <v>1</v>
      </c>
      <c r="AJ60">
        <v>0</v>
      </c>
      <c r="AK60">
        <v>1</v>
      </c>
      <c r="AL60">
        <v>1</v>
      </c>
      <c r="AP60">
        <v>5</v>
      </c>
      <c r="AQ60">
        <v>2</v>
      </c>
      <c r="AR60">
        <v>45</v>
      </c>
      <c r="AT60" t="s">
        <v>40</v>
      </c>
    </row>
    <row r="61" spans="1:46" x14ac:dyDescent="0.25">
      <c r="A61" t="s">
        <v>634</v>
      </c>
      <c r="B61" s="2">
        <f>experimento1[[#This Row],[datetime_complete]]-experimento1[[#This Row],[datetime_start]]</f>
        <v>1.4647962962044403E-2</v>
      </c>
      <c r="C61" t="s">
        <v>635</v>
      </c>
      <c r="D61" t="s">
        <v>636</v>
      </c>
      <c r="E61" t="s">
        <v>637</v>
      </c>
      <c r="F61">
        <f>2^experimento1[[#This Row],[params_batchind]]</f>
        <v>128</v>
      </c>
      <c r="G61" t="s">
        <v>638</v>
      </c>
      <c r="H61" t="s">
        <v>44</v>
      </c>
      <c r="I61">
        <v>1</v>
      </c>
      <c r="J61">
        <v>1</v>
      </c>
      <c r="K61">
        <v>0</v>
      </c>
      <c r="L61">
        <v>1</v>
      </c>
      <c r="M61">
        <v>1</v>
      </c>
      <c r="Q61">
        <v>9.5156265127024464E-2</v>
      </c>
      <c r="R61">
        <v>42</v>
      </c>
      <c r="S61">
        <v>8</v>
      </c>
      <c r="T61">
        <v>6</v>
      </c>
      <c r="U61">
        <v>6</v>
      </c>
      <c r="V61">
        <v>7</v>
      </c>
      <c r="Z61">
        <v>3</v>
      </c>
      <c r="AA61">
        <v>9</v>
      </c>
      <c r="AB61">
        <v>5</v>
      </c>
      <c r="AC61">
        <v>9</v>
      </c>
      <c r="AG61">
        <v>3</v>
      </c>
      <c r="AH61">
        <v>0</v>
      </c>
      <c r="AI61">
        <v>1</v>
      </c>
      <c r="AJ61">
        <v>0</v>
      </c>
      <c r="AK61">
        <v>0</v>
      </c>
      <c r="AL61">
        <v>1</v>
      </c>
      <c r="AP61">
        <v>5</v>
      </c>
      <c r="AQ61">
        <v>2</v>
      </c>
      <c r="AR61">
        <v>33</v>
      </c>
      <c r="AT61" t="s">
        <v>40</v>
      </c>
    </row>
    <row r="62" spans="1:46" x14ac:dyDescent="0.25">
      <c r="A62" t="s">
        <v>117</v>
      </c>
      <c r="B62" s="2">
        <f>experimento1[[#This Row],[datetime_complete]]-experimento1[[#This Row],[datetime_start]]</f>
        <v>1.1564814813027624E-2</v>
      </c>
      <c r="C62" t="s">
        <v>340</v>
      </c>
      <c r="D62" t="s">
        <v>341</v>
      </c>
      <c r="E62" t="s">
        <v>342</v>
      </c>
      <c r="F62">
        <f>2^experimento1[[#This Row],[params_batchind]]</f>
        <v>64</v>
      </c>
      <c r="G62" t="s">
        <v>343</v>
      </c>
      <c r="H62" t="s">
        <v>49</v>
      </c>
      <c r="I62">
        <v>0</v>
      </c>
      <c r="J62">
        <v>1</v>
      </c>
      <c r="K62">
        <v>0</v>
      </c>
      <c r="L62">
        <v>1</v>
      </c>
      <c r="M62">
        <v>1</v>
      </c>
      <c r="Q62">
        <v>0.32062025627059332</v>
      </c>
      <c r="R62">
        <v>69</v>
      </c>
      <c r="S62">
        <v>7</v>
      </c>
      <c r="T62">
        <v>7</v>
      </c>
      <c r="U62">
        <v>8</v>
      </c>
      <c r="V62">
        <v>7</v>
      </c>
      <c r="Z62">
        <v>3</v>
      </c>
      <c r="AA62">
        <v>9</v>
      </c>
      <c r="AB62">
        <v>9</v>
      </c>
      <c r="AC62">
        <v>3</v>
      </c>
      <c r="AG62">
        <v>3</v>
      </c>
      <c r="AH62">
        <v>0</v>
      </c>
      <c r="AI62">
        <v>1</v>
      </c>
      <c r="AJ62">
        <v>0</v>
      </c>
      <c r="AK62">
        <v>1</v>
      </c>
      <c r="AL62">
        <v>1</v>
      </c>
      <c r="AP62">
        <v>5</v>
      </c>
      <c r="AQ62">
        <v>2</v>
      </c>
      <c r="AR62">
        <v>14</v>
      </c>
      <c r="AT62" t="s">
        <v>40</v>
      </c>
    </row>
    <row r="63" spans="1:46" x14ac:dyDescent="0.25">
      <c r="A63" t="s">
        <v>151</v>
      </c>
      <c r="B63" s="2">
        <f>experimento1[[#This Row],[datetime_complete]]-experimento1[[#This Row],[datetime_start]]</f>
        <v>4.8679398096282966E-3</v>
      </c>
      <c r="C63" t="s">
        <v>453</v>
      </c>
      <c r="D63" t="s">
        <v>454</v>
      </c>
      <c r="E63" t="s">
        <v>455</v>
      </c>
      <c r="F63">
        <f>2^experimento1[[#This Row],[params_batchind]]</f>
        <v>256</v>
      </c>
      <c r="G63" t="s">
        <v>456</v>
      </c>
      <c r="H63" t="s">
        <v>52</v>
      </c>
      <c r="I63">
        <v>1</v>
      </c>
      <c r="J63">
        <v>1</v>
      </c>
      <c r="K63">
        <v>0</v>
      </c>
      <c r="L63">
        <v>0</v>
      </c>
      <c r="M63">
        <v>1</v>
      </c>
      <c r="Q63">
        <v>0.11798718628661846</v>
      </c>
      <c r="R63">
        <v>59</v>
      </c>
      <c r="S63">
        <v>7</v>
      </c>
      <c r="T63">
        <v>7</v>
      </c>
      <c r="U63">
        <v>7</v>
      </c>
      <c r="V63">
        <v>5</v>
      </c>
      <c r="Z63">
        <v>3</v>
      </c>
      <c r="AA63">
        <v>9</v>
      </c>
      <c r="AB63">
        <v>9</v>
      </c>
      <c r="AC63">
        <v>7</v>
      </c>
      <c r="AG63">
        <v>3</v>
      </c>
      <c r="AH63">
        <v>0</v>
      </c>
      <c r="AI63">
        <v>1</v>
      </c>
      <c r="AJ63">
        <v>0</v>
      </c>
      <c r="AK63">
        <v>1</v>
      </c>
      <c r="AL63">
        <v>1</v>
      </c>
      <c r="AP63">
        <v>5</v>
      </c>
      <c r="AQ63">
        <v>2</v>
      </c>
      <c r="AR63">
        <v>41</v>
      </c>
      <c r="AT63" t="s">
        <v>40</v>
      </c>
    </row>
    <row r="64" spans="1:46" x14ac:dyDescent="0.25">
      <c r="A64" t="s">
        <v>82</v>
      </c>
      <c r="B64" s="2">
        <f>experimento1[[#This Row],[datetime_complete]]-experimento1[[#This Row],[datetime_start]]</f>
        <v>2.1604189816571306E-2</v>
      </c>
      <c r="C64" t="s">
        <v>224</v>
      </c>
      <c r="D64" t="s">
        <v>225</v>
      </c>
      <c r="E64" t="s">
        <v>226</v>
      </c>
      <c r="F64">
        <f>2^experimento1[[#This Row],[params_batchind]]</f>
        <v>16</v>
      </c>
      <c r="G64" t="s">
        <v>227</v>
      </c>
      <c r="H64" t="s">
        <v>50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0</v>
      </c>
      <c r="Q64">
        <v>0.34382867200279227</v>
      </c>
      <c r="R64">
        <v>80</v>
      </c>
      <c r="S64">
        <v>8</v>
      </c>
      <c r="T64">
        <v>8</v>
      </c>
      <c r="U64">
        <v>7</v>
      </c>
      <c r="V64">
        <v>6</v>
      </c>
      <c r="W64">
        <v>8</v>
      </c>
      <c r="X64">
        <v>8</v>
      </c>
      <c r="Y64">
        <v>5</v>
      </c>
      <c r="Z64">
        <v>3</v>
      </c>
      <c r="AA64">
        <v>11</v>
      </c>
      <c r="AB64">
        <v>11</v>
      </c>
      <c r="AC64">
        <v>7</v>
      </c>
      <c r="AD64">
        <v>9</v>
      </c>
      <c r="AE64">
        <v>5</v>
      </c>
      <c r="AF64">
        <v>5</v>
      </c>
      <c r="AG64">
        <v>4</v>
      </c>
      <c r="AH64">
        <v>0</v>
      </c>
      <c r="AI64">
        <v>1</v>
      </c>
      <c r="AJ64">
        <v>0</v>
      </c>
      <c r="AK64">
        <v>1</v>
      </c>
      <c r="AL64">
        <v>1</v>
      </c>
      <c r="AM64">
        <v>1</v>
      </c>
      <c r="AP64">
        <v>8</v>
      </c>
      <c r="AQ64">
        <v>2</v>
      </c>
      <c r="AR64">
        <v>49</v>
      </c>
      <c r="AT64" t="s">
        <v>40</v>
      </c>
    </row>
    <row r="65" spans="1:46" x14ac:dyDescent="0.25">
      <c r="A65" t="s">
        <v>78</v>
      </c>
      <c r="B65" s="2">
        <f>experimento1[[#This Row],[datetime_complete]]-experimento1[[#This Row],[datetime_start]]</f>
        <v>7.3364004638278857E-3</v>
      </c>
      <c r="C65" t="s">
        <v>843</v>
      </c>
      <c r="D65" t="s">
        <v>844</v>
      </c>
      <c r="E65" t="s">
        <v>845</v>
      </c>
      <c r="F65">
        <f>2^experimento1[[#This Row],[params_batchind]]</f>
        <v>32</v>
      </c>
      <c r="G65" t="s">
        <v>846</v>
      </c>
      <c r="H65" t="s">
        <v>46</v>
      </c>
      <c r="I65">
        <v>0</v>
      </c>
      <c r="J65">
        <v>0</v>
      </c>
      <c r="K65">
        <v>0</v>
      </c>
      <c r="L65">
        <v>1</v>
      </c>
      <c r="M65">
        <v>1</v>
      </c>
      <c r="Q65">
        <v>0.19130774580270035</v>
      </c>
      <c r="R65">
        <v>14</v>
      </c>
      <c r="S65">
        <v>5</v>
      </c>
      <c r="T65">
        <v>8</v>
      </c>
      <c r="U65">
        <v>6</v>
      </c>
      <c r="V65">
        <v>7</v>
      </c>
      <c r="Z65">
        <v>5</v>
      </c>
      <c r="AA65">
        <v>9</v>
      </c>
      <c r="AB65">
        <v>7</v>
      </c>
      <c r="AC65">
        <v>11</v>
      </c>
      <c r="AG65">
        <v>3</v>
      </c>
      <c r="AH65">
        <v>0</v>
      </c>
      <c r="AI65">
        <v>1</v>
      </c>
      <c r="AJ65">
        <v>0</v>
      </c>
      <c r="AK65">
        <v>1</v>
      </c>
      <c r="AL65">
        <v>1</v>
      </c>
      <c r="AP65">
        <v>5</v>
      </c>
      <c r="AQ65">
        <v>2</v>
      </c>
      <c r="AR65">
        <v>57</v>
      </c>
      <c r="AT65" t="s">
        <v>40</v>
      </c>
    </row>
    <row r="66" spans="1:46" x14ac:dyDescent="0.25">
      <c r="A66" t="s">
        <v>79</v>
      </c>
      <c r="B66" s="2">
        <f>experimento1[[#This Row],[datetime_complete]]-experimento1[[#This Row],[datetime_start]]</f>
        <v>5.7582407389418222E-3</v>
      </c>
      <c r="C66" t="s">
        <v>536</v>
      </c>
      <c r="D66" t="s">
        <v>537</v>
      </c>
      <c r="E66" t="s">
        <v>538</v>
      </c>
      <c r="F66">
        <f>2^experimento1[[#This Row],[params_batchind]]</f>
        <v>128</v>
      </c>
      <c r="G66" t="s">
        <v>539</v>
      </c>
      <c r="H66" t="s">
        <v>44</v>
      </c>
      <c r="I66">
        <v>1</v>
      </c>
      <c r="J66">
        <v>1</v>
      </c>
      <c r="K66">
        <v>0</v>
      </c>
      <c r="L66">
        <v>0</v>
      </c>
      <c r="M66">
        <v>1</v>
      </c>
      <c r="Q66">
        <v>8.0108112925107403E-2</v>
      </c>
      <c r="R66">
        <v>119</v>
      </c>
      <c r="S66">
        <v>7</v>
      </c>
      <c r="T66">
        <v>7</v>
      </c>
      <c r="U66">
        <v>7</v>
      </c>
      <c r="V66">
        <v>5</v>
      </c>
      <c r="Z66">
        <v>3</v>
      </c>
      <c r="AA66">
        <v>9</v>
      </c>
      <c r="AB66">
        <v>9</v>
      </c>
      <c r="AC66">
        <v>7</v>
      </c>
      <c r="AG66">
        <v>3</v>
      </c>
      <c r="AH66">
        <v>0</v>
      </c>
      <c r="AI66">
        <v>1</v>
      </c>
      <c r="AJ66">
        <v>0</v>
      </c>
      <c r="AK66">
        <v>1</v>
      </c>
      <c r="AL66">
        <v>1</v>
      </c>
      <c r="AP66">
        <v>5</v>
      </c>
      <c r="AQ66">
        <v>2</v>
      </c>
      <c r="AR66">
        <v>14</v>
      </c>
      <c r="AT66" t="s">
        <v>40</v>
      </c>
    </row>
    <row r="67" spans="1:46" x14ac:dyDescent="0.25">
      <c r="A67" t="s">
        <v>59</v>
      </c>
      <c r="B67" s="2">
        <f>experimento1[[#This Row],[datetime_complete]]-experimento1[[#This Row],[datetime_start]]</f>
        <v>6.2082638905849308E-3</v>
      </c>
      <c r="C67" t="s">
        <v>829</v>
      </c>
      <c r="D67" t="s">
        <v>830</v>
      </c>
      <c r="E67" t="s">
        <v>831</v>
      </c>
      <c r="F67">
        <f>2^experimento1[[#This Row],[params_batchind]]</f>
        <v>16</v>
      </c>
      <c r="G67" t="s">
        <v>832</v>
      </c>
      <c r="H67" t="s">
        <v>50</v>
      </c>
      <c r="I67">
        <v>0</v>
      </c>
      <c r="J67">
        <v>1</v>
      </c>
      <c r="K67">
        <v>0</v>
      </c>
      <c r="L67">
        <v>1</v>
      </c>
      <c r="M67">
        <v>1</v>
      </c>
      <c r="Q67">
        <v>0.13271736662274078</v>
      </c>
      <c r="R67">
        <v>10</v>
      </c>
      <c r="S67">
        <v>5</v>
      </c>
      <c r="T67">
        <v>8</v>
      </c>
      <c r="U67">
        <v>6</v>
      </c>
      <c r="V67">
        <v>7</v>
      </c>
      <c r="Z67">
        <v>5</v>
      </c>
      <c r="AA67">
        <v>9</v>
      </c>
      <c r="AB67">
        <v>7</v>
      </c>
      <c r="AC67">
        <v>7</v>
      </c>
      <c r="AG67">
        <v>3</v>
      </c>
      <c r="AH67">
        <v>0</v>
      </c>
      <c r="AI67">
        <v>1</v>
      </c>
      <c r="AJ67">
        <v>0</v>
      </c>
      <c r="AK67">
        <v>1</v>
      </c>
      <c r="AL67">
        <v>1</v>
      </c>
      <c r="AP67">
        <v>5</v>
      </c>
      <c r="AQ67">
        <v>2</v>
      </c>
      <c r="AR67">
        <v>40</v>
      </c>
      <c r="AT67" t="s">
        <v>40</v>
      </c>
    </row>
    <row r="68" spans="1:46" x14ac:dyDescent="0.25">
      <c r="A68" t="s">
        <v>594</v>
      </c>
      <c r="B68" s="2">
        <f>experimento1[[#This Row],[datetime_complete]]-experimento1[[#This Row],[datetime_start]]</f>
        <v>9.3692592563456856E-3</v>
      </c>
      <c r="C68" t="s">
        <v>595</v>
      </c>
      <c r="D68" t="s">
        <v>596</v>
      </c>
      <c r="E68" t="s">
        <v>597</v>
      </c>
      <c r="F68">
        <f>2^experimento1[[#This Row],[params_batchind]]</f>
        <v>32</v>
      </c>
      <c r="G68" t="s">
        <v>598</v>
      </c>
      <c r="H68" t="s">
        <v>46</v>
      </c>
      <c r="I68">
        <v>1</v>
      </c>
      <c r="J68">
        <v>1</v>
      </c>
      <c r="K68">
        <v>0</v>
      </c>
      <c r="L68">
        <v>1</v>
      </c>
      <c r="M68">
        <v>0</v>
      </c>
      <c r="N68">
        <v>0</v>
      </c>
      <c r="Q68">
        <v>0.28009962959579349</v>
      </c>
      <c r="R68">
        <v>164</v>
      </c>
      <c r="S68">
        <v>8</v>
      </c>
      <c r="T68">
        <v>5</v>
      </c>
      <c r="U68">
        <v>7</v>
      </c>
      <c r="V68">
        <v>5</v>
      </c>
      <c r="W68">
        <v>5</v>
      </c>
      <c r="Z68">
        <v>3</v>
      </c>
      <c r="AA68">
        <v>9</v>
      </c>
      <c r="AB68">
        <v>9</v>
      </c>
      <c r="AC68">
        <v>3</v>
      </c>
      <c r="AD68">
        <v>9</v>
      </c>
      <c r="AG68">
        <v>3</v>
      </c>
      <c r="AH68">
        <v>0</v>
      </c>
      <c r="AI68">
        <v>1</v>
      </c>
      <c r="AJ68">
        <v>0</v>
      </c>
      <c r="AK68">
        <v>1</v>
      </c>
      <c r="AL68">
        <v>1</v>
      </c>
      <c r="AM68">
        <v>1</v>
      </c>
      <c r="AP68">
        <v>6</v>
      </c>
      <c r="AQ68">
        <v>2</v>
      </c>
      <c r="AR68">
        <v>77</v>
      </c>
      <c r="AT68" t="s">
        <v>40</v>
      </c>
    </row>
    <row r="69" spans="1:46" x14ac:dyDescent="0.25">
      <c r="A69" t="s">
        <v>135</v>
      </c>
      <c r="B69" s="2">
        <f>experimento1[[#This Row],[datetime_complete]]-experimento1[[#This Row],[datetime_start]]</f>
        <v>9.3520370355690829E-3</v>
      </c>
      <c r="C69" t="s">
        <v>399</v>
      </c>
      <c r="D69" t="s">
        <v>400</v>
      </c>
      <c r="E69" t="s">
        <v>401</v>
      </c>
      <c r="F69">
        <f>2^experimento1[[#This Row],[params_batchind]]</f>
        <v>64</v>
      </c>
      <c r="G69" t="s">
        <v>402</v>
      </c>
      <c r="H69" t="s">
        <v>49</v>
      </c>
      <c r="I69">
        <v>1</v>
      </c>
      <c r="J69">
        <v>1</v>
      </c>
      <c r="K69">
        <v>0</v>
      </c>
      <c r="L69">
        <v>0</v>
      </c>
      <c r="M69">
        <v>1</v>
      </c>
      <c r="N69">
        <v>1</v>
      </c>
      <c r="Q69">
        <v>0.3310016554712667</v>
      </c>
      <c r="R69">
        <v>36</v>
      </c>
      <c r="S69">
        <v>7</v>
      </c>
      <c r="T69">
        <v>8</v>
      </c>
      <c r="U69">
        <v>6</v>
      </c>
      <c r="V69">
        <v>5</v>
      </c>
      <c r="W69">
        <v>7</v>
      </c>
      <c r="Z69">
        <v>3</v>
      </c>
      <c r="AA69">
        <v>9</v>
      </c>
      <c r="AB69">
        <v>5</v>
      </c>
      <c r="AC69">
        <v>7</v>
      </c>
      <c r="AD69">
        <v>3</v>
      </c>
      <c r="AG69">
        <v>3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1</v>
      </c>
      <c r="AP69">
        <v>6</v>
      </c>
      <c r="AQ69">
        <v>3</v>
      </c>
      <c r="AR69">
        <v>83</v>
      </c>
      <c r="AS69">
        <v>15</v>
      </c>
      <c r="AT69" t="s">
        <v>40</v>
      </c>
    </row>
    <row r="70" spans="1:46" x14ac:dyDescent="0.25">
      <c r="A70" t="s">
        <v>106</v>
      </c>
      <c r="B70" s="2">
        <f>experimento1[[#This Row],[datetime_complete]]-experimento1[[#This Row],[datetime_start]]</f>
        <v>7.4694328650366515E-3</v>
      </c>
      <c r="C70" t="s">
        <v>296</v>
      </c>
      <c r="D70" t="s">
        <v>297</v>
      </c>
      <c r="E70" t="s">
        <v>298</v>
      </c>
      <c r="F70">
        <f>2^experimento1[[#This Row],[params_batchind]]</f>
        <v>32</v>
      </c>
      <c r="G70" t="s">
        <v>299</v>
      </c>
      <c r="H70" t="s">
        <v>46</v>
      </c>
      <c r="I70">
        <v>1</v>
      </c>
      <c r="J70">
        <v>1</v>
      </c>
      <c r="K70">
        <v>0</v>
      </c>
      <c r="L70">
        <v>1</v>
      </c>
      <c r="M70">
        <v>1</v>
      </c>
      <c r="N70">
        <v>1</v>
      </c>
      <c r="Q70">
        <v>0.30476421747167454</v>
      </c>
      <c r="R70">
        <v>100</v>
      </c>
      <c r="S70">
        <v>7</v>
      </c>
      <c r="T70">
        <v>7</v>
      </c>
      <c r="U70">
        <v>7</v>
      </c>
      <c r="V70">
        <v>7</v>
      </c>
      <c r="W70">
        <v>5</v>
      </c>
      <c r="Z70">
        <v>3</v>
      </c>
      <c r="AA70">
        <v>9</v>
      </c>
      <c r="AB70">
        <v>9</v>
      </c>
      <c r="AC70">
        <v>9</v>
      </c>
      <c r="AD70">
        <v>9</v>
      </c>
      <c r="AG70">
        <v>3</v>
      </c>
      <c r="AH70">
        <v>0</v>
      </c>
      <c r="AI70">
        <v>1</v>
      </c>
      <c r="AJ70">
        <v>0</v>
      </c>
      <c r="AK70">
        <v>1</v>
      </c>
      <c r="AL70">
        <v>1</v>
      </c>
      <c r="AM70">
        <v>1</v>
      </c>
      <c r="AP70">
        <v>6</v>
      </c>
      <c r="AQ70">
        <v>2</v>
      </c>
      <c r="AR70">
        <v>10</v>
      </c>
      <c r="AT70" t="s">
        <v>40</v>
      </c>
    </row>
    <row r="71" spans="1:46" x14ac:dyDescent="0.25">
      <c r="A71" t="s">
        <v>580</v>
      </c>
      <c r="B71" s="2">
        <f>experimento1[[#This Row],[datetime_complete]]-experimento1[[#This Row],[datetime_start]]</f>
        <v>5.5840509230620228E-3</v>
      </c>
      <c r="C71" t="s">
        <v>581</v>
      </c>
      <c r="D71" t="s">
        <v>582</v>
      </c>
      <c r="E71" t="s">
        <v>583</v>
      </c>
      <c r="F71">
        <f>2^experimento1[[#This Row],[params_batchind]]</f>
        <v>256</v>
      </c>
      <c r="G71" t="s">
        <v>584</v>
      </c>
      <c r="H71" t="s">
        <v>52</v>
      </c>
      <c r="I71">
        <v>1</v>
      </c>
      <c r="J71">
        <v>1</v>
      </c>
      <c r="K71">
        <v>0</v>
      </c>
      <c r="L71">
        <v>0</v>
      </c>
      <c r="M71">
        <v>1</v>
      </c>
      <c r="Q71">
        <v>0.24002897095941306</v>
      </c>
      <c r="R71">
        <v>50</v>
      </c>
      <c r="S71">
        <v>7</v>
      </c>
      <c r="T71">
        <v>7</v>
      </c>
      <c r="U71">
        <v>7</v>
      </c>
      <c r="V71">
        <v>5</v>
      </c>
      <c r="Z71">
        <v>3</v>
      </c>
      <c r="AA71">
        <v>9</v>
      </c>
      <c r="AB71">
        <v>9</v>
      </c>
      <c r="AC71">
        <v>7</v>
      </c>
      <c r="AG71">
        <v>3</v>
      </c>
      <c r="AH71">
        <v>0</v>
      </c>
      <c r="AI71">
        <v>1</v>
      </c>
      <c r="AJ71">
        <v>0</v>
      </c>
      <c r="AK71">
        <v>1</v>
      </c>
      <c r="AL71">
        <v>1</v>
      </c>
      <c r="AP71">
        <v>5</v>
      </c>
      <c r="AQ71">
        <v>2</v>
      </c>
      <c r="AR71">
        <v>28</v>
      </c>
      <c r="AT71" t="s">
        <v>40</v>
      </c>
    </row>
    <row r="72" spans="1:46" x14ac:dyDescent="0.25">
      <c r="A72" t="s">
        <v>115</v>
      </c>
      <c r="B72" s="2">
        <f>experimento1[[#This Row],[datetime_complete]]-experimento1[[#This Row],[datetime_start]]</f>
        <v>2.1189062499615829E-2</v>
      </c>
      <c r="C72" t="s">
        <v>887</v>
      </c>
      <c r="D72" t="s">
        <v>888</v>
      </c>
      <c r="E72" t="s">
        <v>889</v>
      </c>
      <c r="F72">
        <f>2^experimento1[[#This Row],[params_batchind]]</f>
        <v>16</v>
      </c>
      <c r="G72" t="s">
        <v>890</v>
      </c>
      <c r="H72" t="s">
        <v>50</v>
      </c>
      <c r="I72">
        <v>0</v>
      </c>
      <c r="J72">
        <v>1</v>
      </c>
      <c r="K72">
        <v>1</v>
      </c>
      <c r="L72">
        <v>1</v>
      </c>
      <c r="M72">
        <v>1</v>
      </c>
      <c r="Q72">
        <v>0.15825795569880224</v>
      </c>
      <c r="R72">
        <v>34</v>
      </c>
      <c r="S72">
        <v>8</v>
      </c>
      <c r="T72">
        <v>8</v>
      </c>
      <c r="U72">
        <v>6</v>
      </c>
      <c r="V72">
        <v>7</v>
      </c>
      <c r="Z72">
        <v>5</v>
      </c>
      <c r="AA72">
        <v>9</v>
      </c>
      <c r="AB72">
        <v>7</v>
      </c>
      <c r="AC72">
        <v>7</v>
      </c>
      <c r="AG72">
        <v>3</v>
      </c>
      <c r="AH72">
        <v>0</v>
      </c>
      <c r="AI72">
        <v>1</v>
      </c>
      <c r="AJ72">
        <v>0</v>
      </c>
      <c r="AK72">
        <v>1</v>
      </c>
      <c r="AL72">
        <v>1</v>
      </c>
      <c r="AP72">
        <v>5</v>
      </c>
      <c r="AQ72">
        <v>2</v>
      </c>
      <c r="AR72">
        <v>62</v>
      </c>
      <c r="AT72" t="s">
        <v>40</v>
      </c>
    </row>
    <row r="73" spans="1:46" x14ac:dyDescent="0.25">
      <c r="A73" t="s">
        <v>852</v>
      </c>
      <c r="B73" s="2">
        <f>experimento1[[#This Row],[datetime_complete]]-experimento1[[#This Row],[datetime_start]]</f>
        <v>3.9287905092351139E-2</v>
      </c>
      <c r="C73" t="s">
        <v>853</v>
      </c>
      <c r="D73" t="s">
        <v>854</v>
      </c>
      <c r="E73" t="s">
        <v>855</v>
      </c>
      <c r="F73">
        <f>2^experimento1[[#This Row],[params_batchind]]</f>
        <v>16</v>
      </c>
      <c r="G73" t="s">
        <v>856</v>
      </c>
      <c r="H73" t="s">
        <v>50</v>
      </c>
      <c r="I73">
        <v>0</v>
      </c>
      <c r="J73">
        <v>1</v>
      </c>
      <c r="K73">
        <v>0</v>
      </c>
      <c r="L73">
        <v>1</v>
      </c>
      <c r="M73">
        <v>1</v>
      </c>
      <c r="Q73">
        <v>0.11620153222799645</v>
      </c>
      <c r="R73">
        <v>34</v>
      </c>
      <c r="S73">
        <v>8</v>
      </c>
      <c r="T73">
        <v>8</v>
      </c>
      <c r="U73">
        <v>6</v>
      </c>
      <c r="V73">
        <v>7</v>
      </c>
      <c r="Z73">
        <v>5</v>
      </c>
      <c r="AA73">
        <v>9</v>
      </c>
      <c r="AB73">
        <v>7</v>
      </c>
      <c r="AC73">
        <v>7</v>
      </c>
      <c r="AG73">
        <v>3</v>
      </c>
      <c r="AH73">
        <v>0</v>
      </c>
      <c r="AI73">
        <v>1</v>
      </c>
      <c r="AJ73">
        <v>0</v>
      </c>
      <c r="AK73">
        <v>1</v>
      </c>
      <c r="AL73">
        <v>1</v>
      </c>
      <c r="AP73">
        <v>5</v>
      </c>
      <c r="AQ73">
        <v>2</v>
      </c>
      <c r="AR73">
        <v>45</v>
      </c>
      <c r="AT73" t="s">
        <v>40</v>
      </c>
    </row>
    <row r="74" spans="1:46" x14ac:dyDescent="0.25">
      <c r="A74" t="s">
        <v>168</v>
      </c>
      <c r="B74" s="2">
        <f>experimento1[[#This Row],[datetime_complete]]-experimento1[[#This Row],[datetime_start]]</f>
        <v>1.2366516202746425E-2</v>
      </c>
      <c r="C74" t="s">
        <v>555</v>
      </c>
      <c r="D74" t="s">
        <v>556</v>
      </c>
      <c r="E74" t="s">
        <v>557</v>
      </c>
      <c r="F74">
        <f>2^experimento1[[#This Row],[params_batchind]]</f>
        <v>512</v>
      </c>
      <c r="G74" t="s">
        <v>558</v>
      </c>
      <c r="H74" t="s">
        <v>80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  <c r="Q74">
        <v>0.21318611763485876</v>
      </c>
      <c r="R74">
        <v>64</v>
      </c>
      <c r="S74">
        <v>6</v>
      </c>
      <c r="T74">
        <v>7</v>
      </c>
      <c r="U74">
        <v>6</v>
      </c>
      <c r="V74">
        <v>5</v>
      </c>
      <c r="W74">
        <v>5</v>
      </c>
      <c r="Z74">
        <v>7</v>
      </c>
      <c r="AA74">
        <v>5</v>
      </c>
      <c r="AB74">
        <v>5</v>
      </c>
      <c r="AC74">
        <v>7</v>
      </c>
      <c r="AD74">
        <v>3</v>
      </c>
      <c r="AG74">
        <v>3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1</v>
      </c>
      <c r="AP74">
        <v>6</v>
      </c>
      <c r="AQ74">
        <v>2</v>
      </c>
      <c r="AR74">
        <v>55</v>
      </c>
      <c r="AT74" t="s">
        <v>40</v>
      </c>
    </row>
    <row r="75" spans="1:46" x14ac:dyDescent="0.25">
      <c r="A75" t="s">
        <v>164</v>
      </c>
      <c r="B75" s="2">
        <f>experimento1[[#This Row],[datetime_complete]]-experimento1[[#This Row],[datetime_start]]</f>
        <v>7.5409837954794057E-3</v>
      </c>
      <c r="C75" t="s">
        <v>508</v>
      </c>
      <c r="D75" t="s">
        <v>509</v>
      </c>
      <c r="E75" t="s">
        <v>510</v>
      </c>
      <c r="F75">
        <f>2^experimento1[[#This Row],[params_batchind]]</f>
        <v>64</v>
      </c>
      <c r="G75" t="s">
        <v>511</v>
      </c>
      <c r="H75" t="s">
        <v>49</v>
      </c>
      <c r="I75">
        <v>1</v>
      </c>
      <c r="J75">
        <v>1</v>
      </c>
      <c r="K75">
        <v>0</v>
      </c>
      <c r="L75">
        <v>0</v>
      </c>
      <c r="M75">
        <v>1</v>
      </c>
      <c r="N75">
        <v>1</v>
      </c>
      <c r="Q75">
        <v>2.8267113269152433E-2</v>
      </c>
      <c r="R75">
        <v>34</v>
      </c>
      <c r="S75">
        <v>8</v>
      </c>
      <c r="T75">
        <v>7</v>
      </c>
      <c r="U75">
        <v>6</v>
      </c>
      <c r="V75">
        <v>5</v>
      </c>
      <c r="W75">
        <v>6</v>
      </c>
      <c r="Z75">
        <v>3</v>
      </c>
      <c r="AA75">
        <v>9</v>
      </c>
      <c r="AB75">
        <v>9</v>
      </c>
      <c r="AC75">
        <v>5</v>
      </c>
      <c r="AD75">
        <v>9</v>
      </c>
      <c r="AG75">
        <v>4</v>
      </c>
      <c r="AH75">
        <v>0</v>
      </c>
      <c r="AI75">
        <v>1</v>
      </c>
      <c r="AJ75">
        <v>0</v>
      </c>
      <c r="AK75">
        <v>1</v>
      </c>
      <c r="AL75">
        <v>1</v>
      </c>
      <c r="AM75">
        <v>0</v>
      </c>
      <c r="AP75">
        <v>6</v>
      </c>
      <c r="AQ75">
        <v>2</v>
      </c>
      <c r="AR75">
        <v>19</v>
      </c>
      <c r="AT75" t="s">
        <v>40</v>
      </c>
    </row>
    <row r="76" spans="1:46" x14ac:dyDescent="0.25">
      <c r="A76" t="s">
        <v>756</v>
      </c>
      <c r="B76" s="2">
        <f>experimento1[[#This Row],[datetime_complete]]-experimento1[[#This Row],[datetime_start]]</f>
        <v>2.8996087967243511E-2</v>
      </c>
      <c r="C76" t="s">
        <v>757</v>
      </c>
      <c r="D76" t="s">
        <v>758</v>
      </c>
      <c r="E76" t="s">
        <v>759</v>
      </c>
      <c r="F76">
        <f>2^experimento1[[#This Row],[params_batchind]]</f>
        <v>16</v>
      </c>
      <c r="G76" t="s">
        <v>760</v>
      </c>
      <c r="H76" t="s">
        <v>50</v>
      </c>
      <c r="I76">
        <v>0</v>
      </c>
      <c r="J76">
        <v>1</v>
      </c>
      <c r="K76">
        <v>0</v>
      </c>
      <c r="L76">
        <v>1</v>
      </c>
      <c r="M76">
        <v>1</v>
      </c>
      <c r="Q76">
        <v>0.12889136402601542</v>
      </c>
      <c r="R76">
        <v>20</v>
      </c>
      <c r="S76">
        <v>8</v>
      </c>
      <c r="T76">
        <v>8</v>
      </c>
      <c r="U76">
        <v>6</v>
      </c>
      <c r="V76">
        <v>7</v>
      </c>
      <c r="Z76">
        <v>5</v>
      </c>
      <c r="AA76">
        <v>9</v>
      </c>
      <c r="AB76">
        <v>7</v>
      </c>
      <c r="AC76">
        <v>7</v>
      </c>
      <c r="AG76">
        <v>3</v>
      </c>
      <c r="AH76">
        <v>0</v>
      </c>
      <c r="AI76">
        <v>1</v>
      </c>
      <c r="AJ76">
        <v>0</v>
      </c>
      <c r="AK76">
        <v>1</v>
      </c>
      <c r="AL76">
        <v>1</v>
      </c>
      <c r="AP76">
        <v>5</v>
      </c>
      <c r="AQ76">
        <v>2</v>
      </c>
      <c r="AR76">
        <v>65</v>
      </c>
      <c r="AT76" t="s">
        <v>40</v>
      </c>
    </row>
    <row r="77" spans="1:46" x14ac:dyDescent="0.25">
      <c r="A77" t="s">
        <v>724</v>
      </c>
      <c r="B77" s="2">
        <f>experimento1[[#This Row],[datetime_complete]]-experimento1[[#This Row],[datetime_start]]</f>
        <v>2.3349780094577E-2</v>
      </c>
      <c r="C77" t="s">
        <v>725</v>
      </c>
      <c r="D77" t="s">
        <v>726</v>
      </c>
      <c r="E77" t="s">
        <v>727</v>
      </c>
      <c r="F77">
        <f>2^experimento1[[#This Row],[params_batchind]]</f>
        <v>16</v>
      </c>
      <c r="G77" t="s">
        <v>728</v>
      </c>
      <c r="H77" t="s">
        <v>50</v>
      </c>
      <c r="I77">
        <v>0</v>
      </c>
      <c r="J77">
        <v>1</v>
      </c>
      <c r="K77">
        <v>0</v>
      </c>
      <c r="L77">
        <v>1</v>
      </c>
      <c r="M77">
        <v>1</v>
      </c>
      <c r="Q77">
        <v>0.13930506921440336</v>
      </c>
      <c r="R77">
        <v>17</v>
      </c>
      <c r="S77">
        <v>8</v>
      </c>
      <c r="T77">
        <v>8</v>
      </c>
      <c r="U77">
        <v>6</v>
      </c>
      <c r="V77">
        <v>7</v>
      </c>
      <c r="Z77">
        <v>3</v>
      </c>
      <c r="AA77">
        <v>9</v>
      </c>
      <c r="AB77">
        <v>7</v>
      </c>
      <c r="AC77">
        <v>7</v>
      </c>
      <c r="AG77">
        <v>3</v>
      </c>
      <c r="AH77">
        <v>0</v>
      </c>
      <c r="AI77">
        <v>1</v>
      </c>
      <c r="AJ77">
        <v>0</v>
      </c>
      <c r="AK77">
        <v>1</v>
      </c>
      <c r="AL77">
        <v>1</v>
      </c>
      <c r="AP77">
        <v>5</v>
      </c>
      <c r="AQ77">
        <v>2</v>
      </c>
      <c r="AR77">
        <v>14</v>
      </c>
      <c r="AT77" t="s">
        <v>40</v>
      </c>
    </row>
    <row r="78" spans="1:46" x14ac:dyDescent="0.25">
      <c r="A78" t="s">
        <v>824</v>
      </c>
      <c r="B78" s="2">
        <f>experimento1[[#This Row],[datetime_complete]]-experimento1[[#This Row],[datetime_start]]</f>
        <v>9.8409837955841795E-3</v>
      </c>
      <c r="C78" t="s">
        <v>825</v>
      </c>
      <c r="D78" t="s">
        <v>826</v>
      </c>
      <c r="E78" t="s">
        <v>827</v>
      </c>
      <c r="F78">
        <f>2^experimento1[[#This Row],[params_batchind]]</f>
        <v>16</v>
      </c>
      <c r="G78" t="s">
        <v>828</v>
      </c>
      <c r="H78" t="s">
        <v>50</v>
      </c>
      <c r="I78">
        <v>0</v>
      </c>
      <c r="J78">
        <v>1</v>
      </c>
      <c r="K78">
        <v>0</v>
      </c>
      <c r="L78">
        <v>1</v>
      </c>
      <c r="M78">
        <v>1</v>
      </c>
      <c r="Q78">
        <v>0.1681810704493277</v>
      </c>
      <c r="R78">
        <v>30</v>
      </c>
      <c r="S78">
        <v>5</v>
      </c>
      <c r="T78">
        <v>8</v>
      </c>
      <c r="U78">
        <v>6</v>
      </c>
      <c r="V78">
        <v>7</v>
      </c>
      <c r="Z78">
        <v>5</v>
      </c>
      <c r="AA78">
        <v>9</v>
      </c>
      <c r="AB78">
        <v>7</v>
      </c>
      <c r="AC78">
        <v>7</v>
      </c>
      <c r="AG78">
        <v>3</v>
      </c>
      <c r="AH78">
        <v>0</v>
      </c>
      <c r="AI78">
        <v>1</v>
      </c>
      <c r="AJ78">
        <v>0</v>
      </c>
      <c r="AK78">
        <v>1</v>
      </c>
      <c r="AL78">
        <v>1</v>
      </c>
      <c r="AP78">
        <v>5</v>
      </c>
      <c r="AQ78">
        <v>2</v>
      </c>
      <c r="AR78">
        <v>41</v>
      </c>
      <c r="AT78" t="s">
        <v>40</v>
      </c>
    </row>
    <row r="79" spans="1:46" x14ac:dyDescent="0.25">
      <c r="A79" t="s">
        <v>776</v>
      </c>
      <c r="B79" s="2">
        <f>experimento1[[#This Row],[datetime_complete]]-experimento1[[#This Row],[datetime_start]]</f>
        <v>8.0937962993630208E-3</v>
      </c>
      <c r="C79" t="s">
        <v>777</v>
      </c>
      <c r="D79" t="s">
        <v>778</v>
      </c>
      <c r="E79" t="s">
        <v>779</v>
      </c>
      <c r="F79">
        <f>2^experimento1[[#This Row],[params_batchind]]</f>
        <v>16</v>
      </c>
      <c r="G79" t="s">
        <v>780</v>
      </c>
      <c r="H79" t="s">
        <v>50</v>
      </c>
      <c r="I79">
        <v>0</v>
      </c>
      <c r="J79">
        <v>1</v>
      </c>
      <c r="K79">
        <v>0</v>
      </c>
      <c r="L79">
        <v>1</v>
      </c>
      <c r="M79">
        <v>1</v>
      </c>
      <c r="Q79">
        <v>0.17521416077651919</v>
      </c>
      <c r="R79">
        <v>12</v>
      </c>
      <c r="S79">
        <v>5</v>
      </c>
      <c r="T79">
        <v>8</v>
      </c>
      <c r="U79">
        <v>6</v>
      </c>
      <c r="V79">
        <v>7</v>
      </c>
      <c r="Z79">
        <v>5</v>
      </c>
      <c r="AA79">
        <v>9</v>
      </c>
      <c r="AB79">
        <v>7</v>
      </c>
      <c r="AC79">
        <v>7</v>
      </c>
      <c r="AG79">
        <v>3</v>
      </c>
      <c r="AH79">
        <v>0</v>
      </c>
      <c r="AI79">
        <v>1</v>
      </c>
      <c r="AJ79">
        <v>0</v>
      </c>
      <c r="AK79">
        <v>1</v>
      </c>
      <c r="AL79">
        <v>1</v>
      </c>
      <c r="AP79">
        <v>5</v>
      </c>
      <c r="AQ79">
        <v>2</v>
      </c>
      <c r="AR79">
        <v>56</v>
      </c>
      <c r="AT79" t="s">
        <v>40</v>
      </c>
    </row>
    <row r="80" spans="1:46" x14ac:dyDescent="0.25">
      <c r="A80" t="s">
        <v>132</v>
      </c>
      <c r="B80" s="2">
        <f>experimento1[[#This Row],[datetime_complete]]-experimento1[[#This Row],[datetime_start]]</f>
        <v>2.7490543987369165E-2</v>
      </c>
      <c r="C80" t="s">
        <v>585</v>
      </c>
      <c r="D80" t="s">
        <v>586</v>
      </c>
      <c r="E80" t="s">
        <v>587</v>
      </c>
      <c r="F80">
        <f>2^experimento1[[#This Row],[params_batchind]]</f>
        <v>16</v>
      </c>
      <c r="G80" t="s">
        <v>588</v>
      </c>
      <c r="H80" t="s">
        <v>50</v>
      </c>
      <c r="I80">
        <v>1</v>
      </c>
      <c r="J80">
        <v>1</v>
      </c>
      <c r="K80">
        <v>0</v>
      </c>
      <c r="L80">
        <v>0</v>
      </c>
      <c r="M80">
        <v>1</v>
      </c>
      <c r="N80">
        <v>1</v>
      </c>
      <c r="Q80">
        <v>0.27827158473439989</v>
      </c>
      <c r="R80">
        <v>26</v>
      </c>
      <c r="S80">
        <v>7</v>
      </c>
      <c r="T80">
        <v>7</v>
      </c>
      <c r="U80">
        <v>7</v>
      </c>
      <c r="V80">
        <v>5</v>
      </c>
      <c r="W80">
        <v>7</v>
      </c>
      <c r="Z80">
        <v>11</v>
      </c>
      <c r="AA80">
        <v>3</v>
      </c>
      <c r="AB80">
        <v>9</v>
      </c>
      <c r="AC80">
        <v>7</v>
      </c>
      <c r="AD80">
        <v>7</v>
      </c>
      <c r="AG80">
        <v>3</v>
      </c>
      <c r="AH80">
        <v>0</v>
      </c>
      <c r="AI80">
        <v>1</v>
      </c>
      <c r="AJ80">
        <v>0</v>
      </c>
      <c r="AK80">
        <v>1</v>
      </c>
      <c r="AL80">
        <v>1</v>
      </c>
      <c r="AM80">
        <v>0</v>
      </c>
      <c r="AP80">
        <v>6</v>
      </c>
      <c r="AQ80">
        <v>2</v>
      </c>
      <c r="AR80">
        <v>37</v>
      </c>
      <c r="AT80" t="s">
        <v>40</v>
      </c>
    </row>
    <row r="81" spans="1:46" x14ac:dyDescent="0.25">
      <c r="A81" t="s">
        <v>661</v>
      </c>
      <c r="B81" s="2">
        <f>experimento1[[#This Row],[datetime_complete]]-experimento1[[#This Row],[datetime_start]]</f>
        <v>2.7427430541138165E-3</v>
      </c>
      <c r="C81" t="s">
        <v>662</v>
      </c>
      <c r="D81" t="s">
        <v>663</v>
      </c>
      <c r="E81" t="s">
        <v>664</v>
      </c>
      <c r="F81">
        <f>2^experimento1[[#This Row],[params_batchind]]</f>
        <v>128</v>
      </c>
      <c r="G81" t="s">
        <v>665</v>
      </c>
      <c r="H81" t="s">
        <v>44</v>
      </c>
      <c r="I81">
        <v>1</v>
      </c>
      <c r="J81">
        <v>1</v>
      </c>
      <c r="K81">
        <v>0</v>
      </c>
      <c r="L81">
        <v>1</v>
      </c>
      <c r="Q81">
        <v>0.34952116387655274</v>
      </c>
      <c r="R81">
        <v>82</v>
      </c>
      <c r="S81">
        <v>8</v>
      </c>
      <c r="T81">
        <v>8</v>
      </c>
      <c r="U81">
        <v>6</v>
      </c>
      <c r="Z81">
        <v>3</v>
      </c>
      <c r="AA81">
        <v>5</v>
      </c>
      <c r="AB81">
        <v>5</v>
      </c>
      <c r="AG81">
        <v>4</v>
      </c>
      <c r="AH81">
        <v>1</v>
      </c>
      <c r="AI81">
        <v>1</v>
      </c>
      <c r="AJ81">
        <v>0</v>
      </c>
      <c r="AK81">
        <v>0</v>
      </c>
      <c r="AP81">
        <v>4</v>
      </c>
      <c r="AQ81">
        <v>2</v>
      </c>
      <c r="AR81">
        <v>27</v>
      </c>
      <c r="AT81" t="s">
        <v>40</v>
      </c>
    </row>
    <row r="82" spans="1:46" x14ac:dyDescent="0.25">
      <c r="A82" t="s">
        <v>153</v>
      </c>
      <c r="B82" s="2">
        <f>experimento1[[#This Row],[datetime_complete]]-experimento1[[#This Row],[datetime_start]]</f>
        <v>1.5970393513271119E-2</v>
      </c>
      <c r="C82" t="s">
        <v>630</v>
      </c>
      <c r="D82" t="s">
        <v>631</v>
      </c>
      <c r="E82" t="s">
        <v>632</v>
      </c>
      <c r="F82">
        <f>2^experimento1[[#This Row],[params_batchind]]</f>
        <v>128</v>
      </c>
      <c r="G82" t="s">
        <v>633</v>
      </c>
      <c r="H82" t="s">
        <v>44</v>
      </c>
      <c r="I82">
        <v>1</v>
      </c>
      <c r="J82">
        <v>1</v>
      </c>
      <c r="K82">
        <v>0</v>
      </c>
      <c r="L82">
        <v>1</v>
      </c>
      <c r="M82">
        <v>1</v>
      </c>
      <c r="Q82">
        <v>7.1663533566049875E-2</v>
      </c>
      <c r="R82">
        <v>43</v>
      </c>
      <c r="S82">
        <v>8</v>
      </c>
      <c r="T82">
        <v>6</v>
      </c>
      <c r="U82">
        <v>6</v>
      </c>
      <c r="V82">
        <v>7</v>
      </c>
      <c r="Z82">
        <v>3</v>
      </c>
      <c r="AA82">
        <v>9</v>
      </c>
      <c r="AB82">
        <v>5</v>
      </c>
      <c r="AC82">
        <v>9</v>
      </c>
      <c r="AG82">
        <v>3</v>
      </c>
      <c r="AH82">
        <v>0</v>
      </c>
      <c r="AI82">
        <v>1</v>
      </c>
      <c r="AJ82">
        <v>0</v>
      </c>
      <c r="AK82">
        <v>0</v>
      </c>
      <c r="AL82">
        <v>1</v>
      </c>
      <c r="AP82">
        <v>5</v>
      </c>
      <c r="AQ82">
        <v>2</v>
      </c>
      <c r="AR82">
        <v>35</v>
      </c>
      <c r="AT82" t="s">
        <v>40</v>
      </c>
    </row>
    <row r="83" spans="1:46" x14ac:dyDescent="0.25">
      <c r="A83" t="s">
        <v>814</v>
      </c>
      <c r="B83" s="2">
        <f>experimento1[[#This Row],[datetime_complete]]-experimento1[[#This Row],[datetime_start]]</f>
        <v>9.8963541677221656E-3</v>
      </c>
      <c r="C83" t="s">
        <v>815</v>
      </c>
      <c r="D83" t="s">
        <v>816</v>
      </c>
      <c r="E83" t="s">
        <v>817</v>
      </c>
      <c r="F83">
        <f>2^experimento1[[#This Row],[params_batchind]]</f>
        <v>16</v>
      </c>
      <c r="G83" t="s">
        <v>818</v>
      </c>
      <c r="H83" t="s">
        <v>50</v>
      </c>
      <c r="I83">
        <v>0</v>
      </c>
      <c r="J83">
        <v>1</v>
      </c>
      <c r="K83">
        <v>0</v>
      </c>
      <c r="L83">
        <v>1</v>
      </c>
      <c r="M83">
        <v>1</v>
      </c>
      <c r="Q83">
        <v>0.15038552098970986</v>
      </c>
      <c r="R83">
        <v>29</v>
      </c>
      <c r="S83">
        <v>5</v>
      </c>
      <c r="T83">
        <v>8</v>
      </c>
      <c r="U83">
        <v>6</v>
      </c>
      <c r="V83">
        <v>7</v>
      </c>
      <c r="Z83">
        <v>5</v>
      </c>
      <c r="AA83">
        <v>9</v>
      </c>
      <c r="AB83">
        <v>7</v>
      </c>
      <c r="AC83">
        <v>7</v>
      </c>
      <c r="AG83">
        <v>3</v>
      </c>
      <c r="AH83">
        <v>0</v>
      </c>
      <c r="AI83">
        <v>1</v>
      </c>
      <c r="AJ83">
        <v>0</v>
      </c>
      <c r="AK83">
        <v>1</v>
      </c>
      <c r="AL83">
        <v>1</v>
      </c>
      <c r="AP83">
        <v>5</v>
      </c>
      <c r="AQ83">
        <v>2</v>
      </c>
      <c r="AR83">
        <v>48</v>
      </c>
      <c r="AT83" t="s">
        <v>40</v>
      </c>
    </row>
    <row r="84" spans="1:46" x14ac:dyDescent="0.25">
      <c r="A84" t="s">
        <v>48</v>
      </c>
      <c r="B84" s="2">
        <f>experimento1[[#This Row],[datetime_complete]]-experimento1[[#This Row],[datetime_start]]</f>
        <v>4.547083328361623E-3</v>
      </c>
      <c r="C84" t="s">
        <v>532</v>
      </c>
      <c r="D84" t="s">
        <v>533</v>
      </c>
      <c r="E84" t="s">
        <v>534</v>
      </c>
      <c r="F84">
        <f>2^experimento1[[#This Row],[params_batchind]]</f>
        <v>128</v>
      </c>
      <c r="G84" t="s">
        <v>535</v>
      </c>
      <c r="H84" t="s">
        <v>44</v>
      </c>
      <c r="I84">
        <v>1</v>
      </c>
      <c r="J84">
        <v>1</v>
      </c>
      <c r="K84">
        <v>0</v>
      </c>
      <c r="L84">
        <v>0</v>
      </c>
      <c r="M84">
        <v>1</v>
      </c>
      <c r="Q84">
        <v>6.4063162087172484E-2</v>
      </c>
      <c r="R84">
        <v>60</v>
      </c>
      <c r="S84">
        <v>7</v>
      </c>
      <c r="T84">
        <v>7</v>
      </c>
      <c r="U84">
        <v>7</v>
      </c>
      <c r="V84">
        <v>5</v>
      </c>
      <c r="Z84">
        <v>3</v>
      </c>
      <c r="AA84">
        <v>9</v>
      </c>
      <c r="AB84">
        <v>9</v>
      </c>
      <c r="AC84">
        <v>7</v>
      </c>
      <c r="AG84">
        <v>3</v>
      </c>
      <c r="AH84">
        <v>0</v>
      </c>
      <c r="AI84">
        <v>1</v>
      </c>
      <c r="AJ84">
        <v>0</v>
      </c>
      <c r="AK84">
        <v>1</v>
      </c>
      <c r="AL84">
        <v>1</v>
      </c>
      <c r="AP84">
        <v>5</v>
      </c>
      <c r="AQ84">
        <v>2</v>
      </c>
      <c r="AR84">
        <v>39</v>
      </c>
      <c r="AT84" t="s">
        <v>40</v>
      </c>
    </row>
    <row r="85" spans="1:46" x14ac:dyDescent="0.25">
      <c r="A85" t="s">
        <v>130</v>
      </c>
      <c r="B85" s="2">
        <f>experimento1[[#This Row],[datetime_complete]]-experimento1[[#This Row],[datetime_start]]</f>
        <v>1.8454421297064982E-2</v>
      </c>
      <c r="C85" t="s">
        <v>375</v>
      </c>
      <c r="D85" t="s">
        <v>376</v>
      </c>
      <c r="E85" t="s">
        <v>377</v>
      </c>
      <c r="F85">
        <f>2^experimento1[[#This Row],[params_batchind]]</f>
        <v>16</v>
      </c>
      <c r="G85" t="s">
        <v>378</v>
      </c>
      <c r="H85" t="s">
        <v>50</v>
      </c>
      <c r="I85">
        <v>0</v>
      </c>
      <c r="J85">
        <v>1</v>
      </c>
      <c r="K85">
        <v>0</v>
      </c>
      <c r="L85">
        <v>0</v>
      </c>
      <c r="M85">
        <v>0</v>
      </c>
      <c r="Q85">
        <v>0.35202352310814733</v>
      </c>
      <c r="R85">
        <v>66</v>
      </c>
      <c r="S85">
        <v>7</v>
      </c>
      <c r="T85">
        <v>8</v>
      </c>
      <c r="U85">
        <v>8</v>
      </c>
      <c r="V85">
        <v>5</v>
      </c>
      <c r="Z85">
        <v>9</v>
      </c>
      <c r="AA85">
        <v>3</v>
      </c>
      <c r="AB85">
        <v>11</v>
      </c>
      <c r="AC85">
        <v>3</v>
      </c>
      <c r="AG85">
        <v>4</v>
      </c>
      <c r="AH85">
        <v>0</v>
      </c>
      <c r="AI85">
        <v>1</v>
      </c>
      <c r="AJ85">
        <v>0</v>
      </c>
      <c r="AK85">
        <v>1</v>
      </c>
      <c r="AL85">
        <v>0</v>
      </c>
      <c r="AP85">
        <v>5</v>
      </c>
      <c r="AQ85">
        <v>1</v>
      </c>
      <c r="AT85" t="s">
        <v>40</v>
      </c>
    </row>
    <row r="86" spans="1:46" x14ac:dyDescent="0.25">
      <c r="A86" t="s">
        <v>121</v>
      </c>
      <c r="B86" s="2">
        <f>experimento1[[#This Row],[datetime_complete]]-experimento1[[#This Row],[datetime_start]]</f>
        <v>1.2559004630020354E-2</v>
      </c>
      <c r="C86" t="s">
        <v>410</v>
      </c>
      <c r="D86" t="s">
        <v>411</v>
      </c>
      <c r="E86" t="s">
        <v>412</v>
      </c>
      <c r="F86">
        <f>2^experimento1[[#This Row],[params_batchind]]</f>
        <v>128</v>
      </c>
      <c r="G86" t="s">
        <v>413</v>
      </c>
      <c r="H86" t="s">
        <v>44</v>
      </c>
      <c r="I86">
        <v>1</v>
      </c>
      <c r="J86">
        <v>0</v>
      </c>
      <c r="K86">
        <v>0</v>
      </c>
      <c r="L86">
        <v>1</v>
      </c>
      <c r="M86">
        <v>1</v>
      </c>
      <c r="N86">
        <v>1</v>
      </c>
      <c r="Q86">
        <v>1.0943008669461851E-2</v>
      </c>
      <c r="R86">
        <v>10</v>
      </c>
      <c r="S86">
        <v>6</v>
      </c>
      <c r="T86">
        <v>8</v>
      </c>
      <c r="U86">
        <v>6</v>
      </c>
      <c r="V86">
        <v>6</v>
      </c>
      <c r="W86">
        <v>8</v>
      </c>
      <c r="Z86">
        <v>9</v>
      </c>
      <c r="AA86">
        <v>7</v>
      </c>
      <c r="AB86">
        <v>5</v>
      </c>
      <c r="AC86">
        <v>11</v>
      </c>
      <c r="AD86">
        <v>3</v>
      </c>
      <c r="AG86">
        <v>4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1</v>
      </c>
      <c r="AP86">
        <v>6</v>
      </c>
      <c r="AQ86">
        <v>2</v>
      </c>
      <c r="AR86">
        <v>52</v>
      </c>
      <c r="AT86" t="s">
        <v>40</v>
      </c>
    </row>
    <row r="87" spans="1:46" x14ac:dyDescent="0.25">
      <c r="A87" t="s">
        <v>116</v>
      </c>
      <c r="B87" s="2">
        <f>experimento1[[#This Row],[datetime_complete]]-experimento1[[#This Row],[datetime_start]]</f>
        <v>1.2315092586504761E-2</v>
      </c>
      <c r="C87" t="s">
        <v>336</v>
      </c>
      <c r="D87" t="s">
        <v>337</v>
      </c>
      <c r="E87" t="s">
        <v>338</v>
      </c>
      <c r="F87">
        <f>2^experimento1[[#This Row],[params_batchind]]</f>
        <v>32</v>
      </c>
      <c r="G87" t="s">
        <v>339</v>
      </c>
      <c r="H87" t="s">
        <v>46</v>
      </c>
      <c r="I87">
        <v>0</v>
      </c>
      <c r="J87">
        <v>1</v>
      </c>
      <c r="K87">
        <v>0</v>
      </c>
      <c r="L87">
        <v>1</v>
      </c>
      <c r="M87">
        <v>1</v>
      </c>
      <c r="N87">
        <v>1</v>
      </c>
      <c r="Q87">
        <v>0.27147860248361017</v>
      </c>
      <c r="R87">
        <v>114</v>
      </c>
      <c r="S87">
        <v>7</v>
      </c>
      <c r="T87">
        <v>6</v>
      </c>
      <c r="U87">
        <v>7</v>
      </c>
      <c r="V87">
        <v>7</v>
      </c>
      <c r="W87">
        <v>5</v>
      </c>
      <c r="Z87">
        <v>3</v>
      </c>
      <c r="AA87">
        <v>9</v>
      </c>
      <c r="AB87">
        <v>9</v>
      </c>
      <c r="AC87">
        <v>7</v>
      </c>
      <c r="AD87">
        <v>9</v>
      </c>
      <c r="AG87">
        <v>3</v>
      </c>
      <c r="AH87">
        <v>0</v>
      </c>
      <c r="AI87">
        <v>1</v>
      </c>
      <c r="AJ87">
        <v>0</v>
      </c>
      <c r="AK87">
        <v>1</v>
      </c>
      <c r="AL87">
        <v>1</v>
      </c>
      <c r="AM87">
        <v>1</v>
      </c>
      <c r="AP87">
        <v>6</v>
      </c>
      <c r="AQ87">
        <v>2</v>
      </c>
      <c r="AR87">
        <v>4</v>
      </c>
      <c r="AT87" t="s">
        <v>40</v>
      </c>
    </row>
    <row r="88" spans="1:46" x14ac:dyDescent="0.25">
      <c r="A88" t="s">
        <v>69</v>
      </c>
      <c r="B88" s="2">
        <f>experimento1[[#This Row],[datetime_complete]]-experimento1[[#This Row],[datetime_start]]</f>
        <v>7.6627661983366124E-3</v>
      </c>
      <c r="C88" t="s">
        <v>512</v>
      </c>
      <c r="D88" t="s">
        <v>513</v>
      </c>
      <c r="E88" t="s">
        <v>514</v>
      </c>
      <c r="F88">
        <f>2^experimento1[[#This Row],[params_batchind]]</f>
        <v>64</v>
      </c>
      <c r="G88" t="s">
        <v>515</v>
      </c>
      <c r="H88" t="s">
        <v>49</v>
      </c>
      <c r="I88">
        <v>1</v>
      </c>
      <c r="J88">
        <v>1</v>
      </c>
      <c r="K88">
        <v>0</v>
      </c>
      <c r="L88">
        <v>0</v>
      </c>
      <c r="M88">
        <v>1</v>
      </c>
      <c r="N88">
        <v>1</v>
      </c>
      <c r="Q88">
        <v>2.1705545509600639E-2</v>
      </c>
      <c r="R88">
        <v>98</v>
      </c>
      <c r="S88">
        <v>8</v>
      </c>
      <c r="T88">
        <v>7</v>
      </c>
      <c r="U88">
        <v>6</v>
      </c>
      <c r="V88">
        <v>6</v>
      </c>
      <c r="W88">
        <v>6</v>
      </c>
      <c r="Z88">
        <v>3</v>
      </c>
      <c r="AA88">
        <v>11</v>
      </c>
      <c r="AB88">
        <v>9</v>
      </c>
      <c r="AC88">
        <v>5</v>
      </c>
      <c r="AD88">
        <v>9</v>
      </c>
      <c r="AG88">
        <v>4</v>
      </c>
      <c r="AH88">
        <v>0</v>
      </c>
      <c r="AI88">
        <v>1</v>
      </c>
      <c r="AJ88">
        <v>0</v>
      </c>
      <c r="AK88">
        <v>1</v>
      </c>
      <c r="AL88">
        <v>1</v>
      </c>
      <c r="AM88">
        <v>0</v>
      </c>
      <c r="AP88">
        <v>6</v>
      </c>
      <c r="AQ88">
        <v>2</v>
      </c>
      <c r="AR88">
        <v>24</v>
      </c>
      <c r="AT88" t="s">
        <v>40</v>
      </c>
    </row>
    <row r="89" spans="1:46" x14ac:dyDescent="0.25">
      <c r="A89" t="s">
        <v>679</v>
      </c>
      <c r="B89" s="2">
        <f>experimento1[[#This Row],[datetime_complete]]-experimento1[[#This Row],[datetime_start]]</f>
        <v>1.8561226897872984E-3</v>
      </c>
      <c r="C89" t="s">
        <v>680</v>
      </c>
      <c r="D89" t="s">
        <v>681</v>
      </c>
      <c r="E89" t="s">
        <v>682</v>
      </c>
      <c r="F89">
        <f>2^experimento1[[#This Row],[params_batchind]]</f>
        <v>128</v>
      </c>
      <c r="G89" t="s">
        <v>683</v>
      </c>
      <c r="H89" t="s">
        <v>44</v>
      </c>
      <c r="I89">
        <v>1</v>
      </c>
      <c r="J89">
        <v>1</v>
      </c>
      <c r="K89">
        <v>0</v>
      </c>
      <c r="Q89">
        <v>7.9315978384552774E-2</v>
      </c>
      <c r="R89">
        <v>94</v>
      </c>
      <c r="S89">
        <v>8</v>
      </c>
      <c r="T89">
        <v>8</v>
      </c>
      <c r="Z89">
        <v>3</v>
      </c>
      <c r="AA89">
        <v>5</v>
      </c>
      <c r="AG89">
        <v>4</v>
      </c>
      <c r="AH89">
        <v>1</v>
      </c>
      <c r="AI89">
        <v>1</v>
      </c>
      <c r="AJ89">
        <v>0</v>
      </c>
      <c r="AP89">
        <v>3</v>
      </c>
      <c r="AQ89">
        <v>2</v>
      </c>
      <c r="AR89">
        <v>41</v>
      </c>
      <c r="AT89" t="s">
        <v>40</v>
      </c>
    </row>
    <row r="90" spans="1:46" x14ac:dyDescent="0.25">
      <c r="A90" t="s">
        <v>962</v>
      </c>
      <c r="B90" s="2">
        <f>experimento1[[#This Row],[datetime_complete]]-experimento1[[#This Row],[datetime_start]]</f>
        <v>3.3207118052814621E-2</v>
      </c>
      <c r="C90" t="s">
        <v>963</v>
      </c>
      <c r="D90" t="s">
        <v>964</v>
      </c>
      <c r="E90" t="s">
        <v>965</v>
      </c>
      <c r="F90">
        <f>2^experimento1[[#This Row],[params_batchind]]</f>
        <v>16</v>
      </c>
      <c r="G90" t="s">
        <v>966</v>
      </c>
      <c r="H90" t="s">
        <v>50</v>
      </c>
      <c r="I90">
        <v>0</v>
      </c>
      <c r="J90">
        <v>1</v>
      </c>
      <c r="K90">
        <v>0</v>
      </c>
      <c r="L90">
        <v>1</v>
      </c>
      <c r="M90">
        <v>1</v>
      </c>
      <c r="Q90">
        <v>0.49721552459532792</v>
      </c>
      <c r="R90">
        <v>22</v>
      </c>
      <c r="S90">
        <v>8</v>
      </c>
      <c r="T90">
        <v>8</v>
      </c>
      <c r="U90">
        <v>6</v>
      </c>
      <c r="V90">
        <v>7</v>
      </c>
      <c r="Z90">
        <v>5</v>
      </c>
      <c r="AA90">
        <v>9</v>
      </c>
      <c r="AB90">
        <v>7</v>
      </c>
      <c r="AC90">
        <v>7</v>
      </c>
      <c r="AG90">
        <v>3</v>
      </c>
      <c r="AH90">
        <v>0</v>
      </c>
      <c r="AI90">
        <v>1</v>
      </c>
      <c r="AJ90">
        <v>0</v>
      </c>
      <c r="AK90">
        <v>1</v>
      </c>
      <c r="AL90">
        <v>1</v>
      </c>
      <c r="AP90">
        <v>5</v>
      </c>
      <c r="AQ90">
        <v>2</v>
      </c>
      <c r="AR90">
        <v>37</v>
      </c>
      <c r="AT90" t="s">
        <v>40</v>
      </c>
    </row>
    <row r="91" spans="1:46" x14ac:dyDescent="0.25">
      <c r="A91" t="s">
        <v>108</v>
      </c>
      <c r="B91" s="2">
        <f>experimento1[[#This Row],[datetime_complete]]-experimento1[[#This Row],[datetime_start]]</f>
        <v>1.4330081015941687E-2</v>
      </c>
      <c r="C91" t="s">
        <v>304</v>
      </c>
      <c r="D91" t="s">
        <v>305</v>
      </c>
      <c r="E91" t="s">
        <v>306</v>
      </c>
      <c r="F91">
        <f>2^experimento1[[#This Row],[params_batchind]]</f>
        <v>32</v>
      </c>
      <c r="G91" t="s">
        <v>307</v>
      </c>
      <c r="H91" t="s">
        <v>46</v>
      </c>
      <c r="I91">
        <v>1</v>
      </c>
      <c r="J91">
        <v>1</v>
      </c>
      <c r="K91">
        <v>0</v>
      </c>
      <c r="L91">
        <v>1</v>
      </c>
      <c r="M91">
        <v>1</v>
      </c>
      <c r="N91">
        <v>1</v>
      </c>
      <c r="Q91">
        <v>0.26334385019664447</v>
      </c>
      <c r="R91">
        <v>43</v>
      </c>
      <c r="S91">
        <v>7</v>
      </c>
      <c r="T91">
        <v>7</v>
      </c>
      <c r="U91">
        <v>7</v>
      </c>
      <c r="V91">
        <v>6</v>
      </c>
      <c r="W91">
        <v>5</v>
      </c>
      <c r="Z91">
        <v>11</v>
      </c>
      <c r="AA91">
        <v>9</v>
      </c>
      <c r="AB91">
        <v>9</v>
      </c>
      <c r="AC91">
        <v>7</v>
      </c>
      <c r="AD91">
        <v>9</v>
      </c>
      <c r="AG91">
        <v>3</v>
      </c>
      <c r="AH91">
        <v>0</v>
      </c>
      <c r="AI91">
        <v>1</v>
      </c>
      <c r="AJ91">
        <v>0</v>
      </c>
      <c r="AK91">
        <v>1</v>
      </c>
      <c r="AL91">
        <v>1</v>
      </c>
      <c r="AM91">
        <v>1</v>
      </c>
      <c r="AP91">
        <v>6</v>
      </c>
      <c r="AQ91">
        <v>2</v>
      </c>
      <c r="AR91">
        <v>12</v>
      </c>
      <c r="AT91" t="s">
        <v>40</v>
      </c>
    </row>
    <row r="92" spans="1:46" x14ac:dyDescent="0.25">
      <c r="A92" t="s">
        <v>81</v>
      </c>
      <c r="B92" s="2">
        <f>experimento1[[#This Row],[datetime_complete]]-experimento1[[#This Row],[datetime_start]]</f>
        <v>7.344837962591555E-3</v>
      </c>
      <c r="C92" t="s">
        <v>236</v>
      </c>
      <c r="D92" t="s">
        <v>237</v>
      </c>
      <c r="E92" t="s">
        <v>238</v>
      </c>
      <c r="F92">
        <f>2^experimento1[[#This Row],[params_batchind]]</f>
        <v>256</v>
      </c>
      <c r="G92" t="s">
        <v>239</v>
      </c>
      <c r="H92" t="s">
        <v>52</v>
      </c>
      <c r="I92">
        <v>1</v>
      </c>
      <c r="J92">
        <v>1</v>
      </c>
      <c r="K92">
        <v>0</v>
      </c>
      <c r="L92">
        <v>1</v>
      </c>
      <c r="M92">
        <v>1</v>
      </c>
      <c r="Q92">
        <v>0.33896746113919568</v>
      </c>
      <c r="R92">
        <v>62</v>
      </c>
      <c r="S92">
        <v>5</v>
      </c>
      <c r="T92">
        <v>8</v>
      </c>
      <c r="U92">
        <v>6</v>
      </c>
      <c r="V92">
        <v>7</v>
      </c>
      <c r="Z92">
        <v>7</v>
      </c>
      <c r="AA92">
        <v>11</v>
      </c>
      <c r="AB92">
        <v>11</v>
      </c>
      <c r="AC92">
        <v>5</v>
      </c>
      <c r="AG92">
        <v>4</v>
      </c>
      <c r="AH92">
        <v>0</v>
      </c>
      <c r="AI92">
        <v>1</v>
      </c>
      <c r="AJ92">
        <v>0</v>
      </c>
      <c r="AK92">
        <v>1</v>
      </c>
      <c r="AL92">
        <v>1</v>
      </c>
      <c r="AP92">
        <v>5</v>
      </c>
      <c r="AQ92">
        <v>2</v>
      </c>
      <c r="AR92">
        <v>45</v>
      </c>
      <c r="AT92" t="s">
        <v>40</v>
      </c>
    </row>
    <row r="93" spans="1:46" x14ac:dyDescent="0.25">
      <c r="A93" t="s">
        <v>125</v>
      </c>
      <c r="B93" s="2">
        <f>experimento1[[#This Row],[datetime_complete]]-experimento1[[#This Row],[datetime_start]]</f>
        <v>7.2940046302392147E-3</v>
      </c>
      <c r="C93" t="s">
        <v>504</v>
      </c>
      <c r="D93" t="s">
        <v>505</v>
      </c>
      <c r="E93" t="s">
        <v>506</v>
      </c>
      <c r="F93">
        <f>2^experimento1[[#This Row],[params_batchind]]</f>
        <v>128</v>
      </c>
      <c r="G93" t="s">
        <v>507</v>
      </c>
      <c r="H93" t="s">
        <v>44</v>
      </c>
      <c r="I93">
        <v>1</v>
      </c>
      <c r="J93">
        <v>1</v>
      </c>
      <c r="K93">
        <v>0</v>
      </c>
      <c r="L93">
        <v>0</v>
      </c>
      <c r="M93">
        <v>1</v>
      </c>
      <c r="N93">
        <v>1</v>
      </c>
      <c r="Q93">
        <v>3.6178099432133043E-2</v>
      </c>
      <c r="R93">
        <v>32</v>
      </c>
      <c r="S93">
        <v>8</v>
      </c>
      <c r="T93">
        <v>7</v>
      </c>
      <c r="U93">
        <v>6</v>
      </c>
      <c r="V93">
        <v>5</v>
      </c>
      <c r="W93">
        <v>6</v>
      </c>
      <c r="Z93">
        <v>3</v>
      </c>
      <c r="AA93">
        <v>9</v>
      </c>
      <c r="AB93">
        <v>9</v>
      </c>
      <c r="AC93">
        <v>9</v>
      </c>
      <c r="AD93">
        <v>9</v>
      </c>
      <c r="AG93">
        <v>4</v>
      </c>
      <c r="AH93">
        <v>0</v>
      </c>
      <c r="AI93">
        <v>1</v>
      </c>
      <c r="AJ93">
        <v>0</v>
      </c>
      <c r="AK93">
        <v>1</v>
      </c>
      <c r="AL93">
        <v>1</v>
      </c>
      <c r="AM93">
        <v>0</v>
      </c>
      <c r="AP93">
        <v>6</v>
      </c>
      <c r="AQ93">
        <v>2</v>
      </c>
      <c r="AR93">
        <v>19</v>
      </c>
      <c r="AT93" t="s">
        <v>40</v>
      </c>
    </row>
    <row r="94" spans="1:46" x14ac:dyDescent="0.25">
      <c r="A94" t="s">
        <v>129</v>
      </c>
      <c r="B94" s="2">
        <f>experimento1[[#This Row],[datetime_complete]]-experimento1[[#This Row],[datetime_start]]</f>
        <v>1.1206423609110061E-2</v>
      </c>
      <c r="C94" t="s">
        <v>371</v>
      </c>
      <c r="D94" t="s">
        <v>372</v>
      </c>
      <c r="E94" t="s">
        <v>373</v>
      </c>
      <c r="F94">
        <f>2^experimento1[[#This Row],[params_batchind]]</f>
        <v>16</v>
      </c>
      <c r="G94" t="s">
        <v>374</v>
      </c>
      <c r="H94" t="s">
        <v>50</v>
      </c>
      <c r="I94">
        <v>0</v>
      </c>
      <c r="J94">
        <v>1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0.44838039650057238</v>
      </c>
      <c r="R94">
        <v>141</v>
      </c>
      <c r="S94">
        <v>7</v>
      </c>
      <c r="T94">
        <v>8</v>
      </c>
      <c r="U94">
        <v>6</v>
      </c>
      <c r="V94">
        <v>5</v>
      </c>
      <c r="W94">
        <v>6</v>
      </c>
      <c r="X94">
        <v>6</v>
      </c>
      <c r="Y94">
        <v>6</v>
      </c>
      <c r="Z94">
        <v>9</v>
      </c>
      <c r="AA94">
        <v>3</v>
      </c>
      <c r="AB94">
        <v>5</v>
      </c>
      <c r="AC94">
        <v>3</v>
      </c>
      <c r="AD94">
        <v>7</v>
      </c>
      <c r="AE94">
        <v>5</v>
      </c>
      <c r="AF94">
        <v>11</v>
      </c>
      <c r="AG94">
        <v>4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0</v>
      </c>
      <c r="AN94">
        <v>1</v>
      </c>
      <c r="AO94">
        <v>1</v>
      </c>
      <c r="AP94">
        <v>8</v>
      </c>
      <c r="AQ94">
        <v>1</v>
      </c>
      <c r="AT94" t="s">
        <v>40</v>
      </c>
    </row>
    <row r="95" spans="1:46" x14ac:dyDescent="0.25">
      <c r="A95" t="s">
        <v>131</v>
      </c>
      <c r="B95" s="2">
        <f>experimento1[[#This Row],[datetime_complete]]-experimento1[[#This Row],[datetime_start]]</f>
        <v>9.119259259023238E-3</v>
      </c>
      <c r="C95" t="s">
        <v>383</v>
      </c>
      <c r="D95" t="s">
        <v>384</v>
      </c>
      <c r="E95" t="s">
        <v>385</v>
      </c>
      <c r="F95">
        <f>2^experimento1[[#This Row],[params_batchind]]</f>
        <v>16</v>
      </c>
      <c r="G95" t="s">
        <v>386</v>
      </c>
      <c r="H95" t="s">
        <v>50</v>
      </c>
      <c r="I95">
        <v>0</v>
      </c>
      <c r="J95">
        <v>1</v>
      </c>
      <c r="K95">
        <v>0</v>
      </c>
      <c r="L95">
        <v>0</v>
      </c>
      <c r="Q95">
        <v>0.27534104945063964</v>
      </c>
      <c r="R95">
        <v>77</v>
      </c>
      <c r="S95">
        <v>7</v>
      </c>
      <c r="T95">
        <v>7</v>
      </c>
      <c r="U95">
        <v>8</v>
      </c>
      <c r="Z95">
        <v>7</v>
      </c>
      <c r="AA95">
        <v>5</v>
      </c>
      <c r="AB95">
        <v>9</v>
      </c>
      <c r="AG95">
        <v>4</v>
      </c>
      <c r="AH95">
        <v>0</v>
      </c>
      <c r="AI95">
        <v>1</v>
      </c>
      <c r="AJ95">
        <v>0</v>
      </c>
      <c r="AK95">
        <v>1</v>
      </c>
      <c r="AP95">
        <v>4</v>
      </c>
      <c r="AQ95">
        <v>1</v>
      </c>
      <c r="AT95" t="s">
        <v>40</v>
      </c>
    </row>
    <row r="96" spans="1:46" x14ac:dyDescent="0.25">
      <c r="A96" t="s">
        <v>932</v>
      </c>
      <c r="B96" s="2">
        <f>experimento1[[#This Row],[datetime_complete]]-experimento1[[#This Row],[datetime_start]]</f>
        <v>2.7223993056395557E-2</v>
      </c>
      <c r="C96" t="s">
        <v>933</v>
      </c>
      <c r="D96" t="s">
        <v>934</v>
      </c>
      <c r="E96" t="s">
        <v>935</v>
      </c>
      <c r="F96">
        <f>2^experimento1[[#This Row],[params_batchind]]</f>
        <v>16</v>
      </c>
      <c r="G96" t="s">
        <v>936</v>
      </c>
      <c r="H96" t="s">
        <v>50</v>
      </c>
      <c r="I96">
        <v>0</v>
      </c>
      <c r="J96">
        <v>1</v>
      </c>
      <c r="K96">
        <v>0</v>
      </c>
      <c r="L96">
        <v>1</v>
      </c>
      <c r="M96">
        <v>1</v>
      </c>
      <c r="Q96">
        <v>0.13886048709532403</v>
      </c>
      <c r="R96">
        <v>18</v>
      </c>
      <c r="S96">
        <v>8</v>
      </c>
      <c r="T96">
        <v>8</v>
      </c>
      <c r="U96">
        <v>6</v>
      </c>
      <c r="V96">
        <v>7</v>
      </c>
      <c r="Z96">
        <v>5</v>
      </c>
      <c r="AA96">
        <v>9</v>
      </c>
      <c r="AB96">
        <v>7</v>
      </c>
      <c r="AC96">
        <v>7</v>
      </c>
      <c r="AG96">
        <v>3</v>
      </c>
      <c r="AH96">
        <v>0</v>
      </c>
      <c r="AI96">
        <v>1</v>
      </c>
      <c r="AJ96">
        <v>0</v>
      </c>
      <c r="AK96">
        <v>1</v>
      </c>
      <c r="AL96">
        <v>1</v>
      </c>
      <c r="AP96">
        <v>5</v>
      </c>
      <c r="AQ96">
        <v>2</v>
      </c>
      <c r="AR96">
        <v>46</v>
      </c>
      <c r="AT96" t="s">
        <v>40</v>
      </c>
    </row>
    <row r="97" spans="1:46" x14ac:dyDescent="0.25">
      <c r="A97" t="s">
        <v>60</v>
      </c>
      <c r="B97" s="2">
        <f>experimento1[[#This Row],[datetime_complete]]-experimento1[[#This Row],[datetime_start]]</f>
        <v>6.1444097227649763E-3</v>
      </c>
      <c r="C97" t="s">
        <v>572</v>
      </c>
      <c r="D97" t="s">
        <v>573</v>
      </c>
      <c r="E97" t="s">
        <v>574</v>
      </c>
      <c r="F97">
        <f>2^experimento1[[#This Row],[params_batchind]]</f>
        <v>512</v>
      </c>
      <c r="G97" t="s">
        <v>575</v>
      </c>
      <c r="H97" t="s">
        <v>80</v>
      </c>
      <c r="I97">
        <v>1</v>
      </c>
      <c r="J97">
        <v>1</v>
      </c>
      <c r="K97">
        <v>0</v>
      </c>
      <c r="L97">
        <v>0</v>
      </c>
      <c r="M97">
        <v>0</v>
      </c>
      <c r="N97">
        <v>1</v>
      </c>
      <c r="O97">
        <v>1</v>
      </c>
      <c r="P97">
        <v>1</v>
      </c>
      <c r="Q97">
        <v>0.34315817145700628</v>
      </c>
      <c r="R97">
        <v>74</v>
      </c>
      <c r="S97">
        <v>6</v>
      </c>
      <c r="T97">
        <v>7</v>
      </c>
      <c r="U97">
        <v>7</v>
      </c>
      <c r="V97">
        <v>5</v>
      </c>
      <c r="W97">
        <v>5</v>
      </c>
      <c r="X97">
        <v>5</v>
      </c>
      <c r="Y97">
        <v>8</v>
      </c>
      <c r="Z97">
        <v>7</v>
      </c>
      <c r="AA97">
        <v>5</v>
      </c>
      <c r="AB97">
        <v>11</v>
      </c>
      <c r="AC97">
        <v>7</v>
      </c>
      <c r="AD97">
        <v>11</v>
      </c>
      <c r="AE97">
        <v>7</v>
      </c>
      <c r="AF97">
        <v>3</v>
      </c>
      <c r="AG97">
        <v>3</v>
      </c>
      <c r="AH97">
        <v>0</v>
      </c>
      <c r="AI97">
        <v>1</v>
      </c>
      <c r="AJ97">
        <v>0</v>
      </c>
      <c r="AK97">
        <v>1</v>
      </c>
      <c r="AL97">
        <v>1</v>
      </c>
      <c r="AM97">
        <v>1</v>
      </c>
      <c r="AP97">
        <v>8</v>
      </c>
      <c r="AQ97">
        <v>2</v>
      </c>
      <c r="AR97">
        <v>49</v>
      </c>
      <c r="AT97" t="s">
        <v>40</v>
      </c>
    </row>
    <row r="98" spans="1:46" x14ac:dyDescent="0.25">
      <c r="A98" t="s">
        <v>653</v>
      </c>
      <c r="B98" s="2">
        <f>experimento1[[#This Row],[datetime_complete]]-experimento1[[#This Row],[datetime_start]]</f>
        <v>1.9809131947113201E-2</v>
      </c>
      <c r="C98" t="s">
        <v>654</v>
      </c>
      <c r="D98" t="s">
        <v>655</v>
      </c>
      <c r="E98" t="s">
        <v>656</v>
      </c>
      <c r="F98">
        <f>2^experimento1[[#This Row],[params_batchind]]</f>
        <v>256</v>
      </c>
      <c r="G98" t="s">
        <v>657</v>
      </c>
      <c r="H98" t="s">
        <v>52</v>
      </c>
      <c r="I98">
        <v>1</v>
      </c>
      <c r="J98">
        <v>1</v>
      </c>
      <c r="K98">
        <v>0</v>
      </c>
      <c r="L98">
        <v>1</v>
      </c>
      <c r="M98">
        <v>1</v>
      </c>
      <c r="N98">
        <v>1</v>
      </c>
      <c r="Q98">
        <v>0.36911419038871335</v>
      </c>
      <c r="R98">
        <v>102</v>
      </c>
      <c r="S98">
        <v>8</v>
      </c>
      <c r="T98">
        <v>8</v>
      </c>
      <c r="U98">
        <v>6</v>
      </c>
      <c r="V98">
        <v>7</v>
      </c>
      <c r="W98">
        <v>5</v>
      </c>
      <c r="Z98">
        <v>7</v>
      </c>
      <c r="AA98">
        <v>7</v>
      </c>
      <c r="AB98">
        <v>3</v>
      </c>
      <c r="AC98">
        <v>3</v>
      </c>
      <c r="AD98">
        <v>5</v>
      </c>
      <c r="AG98">
        <v>4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1</v>
      </c>
      <c r="AP98">
        <v>6</v>
      </c>
      <c r="AQ98">
        <v>1</v>
      </c>
      <c r="AT98" t="s">
        <v>40</v>
      </c>
    </row>
    <row r="99" spans="1:46" x14ac:dyDescent="0.25">
      <c r="A99" t="s">
        <v>74</v>
      </c>
      <c r="B99" s="2">
        <f>experimento1[[#This Row],[datetime_complete]]-experimento1[[#This Row],[datetime_start]]</f>
        <v>2.2615706016949844E-2</v>
      </c>
      <c r="C99" t="s">
        <v>559</v>
      </c>
      <c r="D99" t="s">
        <v>560</v>
      </c>
      <c r="E99" t="s">
        <v>561</v>
      </c>
      <c r="F99">
        <f>2^experimento1[[#This Row],[params_batchind]]</f>
        <v>256</v>
      </c>
      <c r="G99" t="s">
        <v>562</v>
      </c>
      <c r="H99" t="s">
        <v>52</v>
      </c>
      <c r="I99">
        <v>0</v>
      </c>
      <c r="J99">
        <v>1</v>
      </c>
      <c r="K99">
        <v>0</v>
      </c>
      <c r="L99">
        <v>0</v>
      </c>
      <c r="M99">
        <v>0</v>
      </c>
      <c r="N99">
        <v>1</v>
      </c>
      <c r="Q99">
        <v>0.25810404298391548</v>
      </c>
      <c r="R99">
        <v>67</v>
      </c>
      <c r="S99">
        <v>6</v>
      </c>
      <c r="T99">
        <v>8</v>
      </c>
      <c r="U99">
        <v>6</v>
      </c>
      <c r="V99">
        <v>5</v>
      </c>
      <c r="W99">
        <v>5</v>
      </c>
      <c r="Z99">
        <v>7</v>
      </c>
      <c r="AA99">
        <v>5</v>
      </c>
      <c r="AB99">
        <v>5</v>
      </c>
      <c r="AC99">
        <v>7</v>
      </c>
      <c r="AD99">
        <v>3</v>
      </c>
      <c r="AG99">
        <v>4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1</v>
      </c>
      <c r="AP99">
        <v>6</v>
      </c>
      <c r="AQ99">
        <v>2</v>
      </c>
      <c r="AR99">
        <v>61</v>
      </c>
      <c r="AT99" t="s">
        <v>40</v>
      </c>
    </row>
    <row r="100" spans="1:46" x14ac:dyDescent="0.25">
      <c r="A100" t="s">
        <v>687</v>
      </c>
      <c r="B100" s="2">
        <f>experimento1[[#This Row],[datetime_complete]]-experimento1[[#This Row],[datetime_start]]</f>
        <v>2.2501412036945112E-2</v>
      </c>
      <c r="C100" t="s">
        <v>688</v>
      </c>
      <c r="D100" t="s">
        <v>689</v>
      </c>
      <c r="E100" t="s">
        <v>690</v>
      </c>
      <c r="F100">
        <f>2^experimento1[[#This Row],[params_batchind]]</f>
        <v>16</v>
      </c>
      <c r="G100" t="s">
        <v>691</v>
      </c>
      <c r="H100" t="s">
        <v>50</v>
      </c>
      <c r="I100">
        <v>1</v>
      </c>
      <c r="J100">
        <v>1</v>
      </c>
      <c r="K100">
        <v>0</v>
      </c>
      <c r="L100">
        <v>1</v>
      </c>
      <c r="M100">
        <v>1</v>
      </c>
      <c r="Q100">
        <v>0.21080868168351358</v>
      </c>
      <c r="R100">
        <v>25</v>
      </c>
      <c r="S100">
        <v>8</v>
      </c>
      <c r="T100">
        <v>8</v>
      </c>
      <c r="U100">
        <v>8</v>
      </c>
      <c r="V100">
        <v>6</v>
      </c>
      <c r="Z100">
        <v>9</v>
      </c>
      <c r="AA100">
        <v>9</v>
      </c>
      <c r="AB100">
        <v>5</v>
      </c>
      <c r="AC100">
        <v>5</v>
      </c>
      <c r="AG100">
        <v>3</v>
      </c>
      <c r="AH100">
        <v>0</v>
      </c>
      <c r="AI100">
        <v>1</v>
      </c>
      <c r="AJ100">
        <v>1</v>
      </c>
      <c r="AK100">
        <v>0</v>
      </c>
      <c r="AL100">
        <v>1</v>
      </c>
      <c r="AP100">
        <v>5</v>
      </c>
      <c r="AQ100">
        <v>2</v>
      </c>
      <c r="AR100">
        <v>68</v>
      </c>
      <c r="AT100" t="s">
        <v>40</v>
      </c>
    </row>
    <row r="101" spans="1:46" x14ac:dyDescent="0.25">
      <c r="A101" t="s">
        <v>87</v>
      </c>
      <c r="B101" s="2">
        <f>experimento1[[#This Row],[datetime_complete]]-experimento1[[#This Row],[datetime_start]]</f>
        <v>4.3491273143445142E-2</v>
      </c>
      <c r="C101" t="s">
        <v>240</v>
      </c>
      <c r="D101" t="s">
        <v>241</v>
      </c>
      <c r="E101" t="s">
        <v>242</v>
      </c>
      <c r="F101">
        <f>2^experimento1[[#This Row],[params_batchind]]</f>
        <v>16</v>
      </c>
      <c r="G101" t="s">
        <v>243</v>
      </c>
      <c r="H101" t="s">
        <v>50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0.3534951212170685</v>
      </c>
      <c r="R101">
        <v>168</v>
      </c>
      <c r="S101">
        <v>8</v>
      </c>
      <c r="T101">
        <v>8</v>
      </c>
      <c r="U101">
        <v>7</v>
      </c>
      <c r="V101">
        <v>6</v>
      </c>
      <c r="W101">
        <v>8</v>
      </c>
      <c r="X101">
        <v>8</v>
      </c>
      <c r="Y101">
        <v>5</v>
      </c>
      <c r="Z101">
        <v>9</v>
      </c>
      <c r="AA101">
        <v>11</v>
      </c>
      <c r="AB101">
        <v>11</v>
      </c>
      <c r="AC101">
        <v>7</v>
      </c>
      <c r="AD101">
        <v>7</v>
      </c>
      <c r="AE101">
        <v>9</v>
      </c>
      <c r="AF101">
        <v>7</v>
      </c>
      <c r="AG101">
        <v>4</v>
      </c>
      <c r="AH101">
        <v>0</v>
      </c>
      <c r="AI101">
        <v>1</v>
      </c>
      <c r="AJ101">
        <v>0</v>
      </c>
      <c r="AK101">
        <v>1</v>
      </c>
      <c r="AL101">
        <v>1</v>
      </c>
      <c r="AM101">
        <v>0</v>
      </c>
      <c r="AN101">
        <v>1</v>
      </c>
      <c r="AP101">
        <v>8</v>
      </c>
      <c r="AQ101">
        <v>2</v>
      </c>
      <c r="AR101">
        <v>36</v>
      </c>
      <c r="AT101" t="s">
        <v>40</v>
      </c>
    </row>
    <row r="102" spans="1:46" x14ac:dyDescent="0.25">
      <c r="A102" t="s">
        <v>72</v>
      </c>
      <c r="B102" s="2">
        <f>experimento1[[#This Row],[datetime_complete]]-experimento1[[#This Row],[datetime_start]]</f>
        <v>2.0766516201547347E-2</v>
      </c>
      <c r="C102" t="s">
        <v>729</v>
      </c>
      <c r="D102" t="s">
        <v>730</v>
      </c>
      <c r="E102" t="s">
        <v>731</v>
      </c>
      <c r="F102">
        <f>2^experimento1[[#This Row],[params_batchind]]</f>
        <v>16</v>
      </c>
      <c r="G102" t="s">
        <v>732</v>
      </c>
      <c r="H102" t="s">
        <v>50</v>
      </c>
      <c r="I102">
        <v>0</v>
      </c>
      <c r="J102">
        <v>1</v>
      </c>
      <c r="K102">
        <v>0</v>
      </c>
      <c r="L102">
        <v>1</v>
      </c>
      <c r="M102">
        <v>1</v>
      </c>
      <c r="Q102">
        <v>0.12404955649563285</v>
      </c>
      <c r="R102">
        <v>15</v>
      </c>
      <c r="S102">
        <v>8</v>
      </c>
      <c r="T102">
        <v>8</v>
      </c>
      <c r="U102">
        <v>6</v>
      </c>
      <c r="V102">
        <v>7</v>
      </c>
      <c r="Z102">
        <v>3</v>
      </c>
      <c r="AA102">
        <v>9</v>
      </c>
      <c r="AB102">
        <v>7</v>
      </c>
      <c r="AC102">
        <v>7</v>
      </c>
      <c r="AG102">
        <v>3</v>
      </c>
      <c r="AH102">
        <v>0</v>
      </c>
      <c r="AI102">
        <v>1</v>
      </c>
      <c r="AJ102">
        <v>0</v>
      </c>
      <c r="AK102">
        <v>1</v>
      </c>
      <c r="AL102">
        <v>1</v>
      </c>
      <c r="AP102">
        <v>5</v>
      </c>
      <c r="AQ102">
        <v>2</v>
      </c>
      <c r="AR102">
        <v>16</v>
      </c>
      <c r="AT102" t="s">
        <v>40</v>
      </c>
    </row>
    <row r="103" spans="1:46" x14ac:dyDescent="0.25">
      <c r="A103" t="s">
        <v>136</v>
      </c>
      <c r="B103" s="2">
        <f>experimento1[[#This Row],[datetime_complete]]-experimento1[[#This Row],[datetime_start]]</f>
        <v>1.2623796297702938E-2</v>
      </c>
      <c r="C103" t="s">
        <v>481</v>
      </c>
      <c r="D103" t="s">
        <v>479</v>
      </c>
      <c r="E103" t="s">
        <v>482</v>
      </c>
      <c r="F103">
        <f>2^experimento1[[#This Row],[params_batchind]]</f>
        <v>16</v>
      </c>
      <c r="G103" t="s">
        <v>483</v>
      </c>
      <c r="H103" t="s">
        <v>50</v>
      </c>
      <c r="I103">
        <v>1</v>
      </c>
      <c r="J103">
        <v>1</v>
      </c>
      <c r="K103">
        <v>0</v>
      </c>
      <c r="L103">
        <v>1</v>
      </c>
      <c r="M103">
        <v>1</v>
      </c>
      <c r="Q103">
        <v>2.153775113471465E-3</v>
      </c>
      <c r="R103">
        <v>19</v>
      </c>
      <c r="S103">
        <v>8</v>
      </c>
      <c r="T103">
        <v>8</v>
      </c>
      <c r="U103">
        <v>6</v>
      </c>
      <c r="V103">
        <v>7</v>
      </c>
      <c r="Z103">
        <v>5</v>
      </c>
      <c r="AA103">
        <v>3</v>
      </c>
      <c r="AB103">
        <v>3</v>
      </c>
      <c r="AC103">
        <v>7</v>
      </c>
      <c r="AG103">
        <v>4</v>
      </c>
      <c r="AH103">
        <v>0</v>
      </c>
      <c r="AI103">
        <v>0</v>
      </c>
      <c r="AJ103">
        <v>0</v>
      </c>
      <c r="AK103">
        <v>1</v>
      </c>
      <c r="AL103">
        <v>1</v>
      </c>
      <c r="AP103">
        <v>5</v>
      </c>
      <c r="AQ103">
        <v>2</v>
      </c>
      <c r="AR103">
        <v>47</v>
      </c>
      <c r="AT103" t="s">
        <v>40</v>
      </c>
    </row>
    <row r="104" spans="1:46" x14ac:dyDescent="0.25">
      <c r="A104" t="s">
        <v>607</v>
      </c>
      <c r="B104" s="2">
        <f>experimento1[[#This Row],[datetime_complete]]-experimento1[[#This Row],[datetime_start]]</f>
        <v>3.5558032410335727E-2</v>
      </c>
      <c r="C104" t="s">
        <v>608</v>
      </c>
      <c r="D104" t="s">
        <v>609</v>
      </c>
      <c r="E104" t="s">
        <v>610</v>
      </c>
      <c r="F104">
        <f>2^experimento1[[#This Row],[params_batchind]]</f>
        <v>16</v>
      </c>
      <c r="G104" t="s">
        <v>611</v>
      </c>
      <c r="H104" t="s">
        <v>50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0</v>
      </c>
      <c r="Q104">
        <v>0.3841150445807488</v>
      </c>
      <c r="R104">
        <v>56</v>
      </c>
      <c r="S104">
        <v>7</v>
      </c>
      <c r="T104">
        <v>6</v>
      </c>
      <c r="U104">
        <v>6</v>
      </c>
      <c r="V104">
        <v>7</v>
      </c>
      <c r="W104">
        <v>6</v>
      </c>
      <c r="X104">
        <v>8</v>
      </c>
      <c r="Z104">
        <v>5</v>
      </c>
      <c r="AA104">
        <v>9</v>
      </c>
      <c r="AB104">
        <v>9</v>
      </c>
      <c r="AC104">
        <v>5</v>
      </c>
      <c r="AD104">
        <v>9</v>
      </c>
      <c r="AE104">
        <v>5</v>
      </c>
      <c r="AG104">
        <v>4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P104">
        <v>7</v>
      </c>
      <c r="AQ104">
        <v>3</v>
      </c>
      <c r="AR104">
        <v>44</v>
      </c>
      <c r="AS104">
        <v>10</v>
      </c>
      <c r="AT104" t="s">
        <v>40</v>
      </c>
    </row>
    <row r="105" spans="1:46" x14ac:dyDescent="0.25">
      <c r="A105" t="s">
        <v>134</v>
      </c>
      <c r="B105" s="2">
        <f>experimento1[[#This Row],[datetime_complete]]-experimento1[[#This Row],[datetime_start]]</f>
        <v>5.4817824056954123E-3</v>
      </c>
      <c r="C105" t="s">
        <v>576</v>
      </c>
      <c r="D105" t="s">
        <v>577</v>
      </c>
      <c r="E105" t="s">
        <v>578</v>
      </c>
      <c r="F105">
        <f>2^experimento1[[#This Row],[params_batchind]]</f>
        <v>256</v>
      </c>
      <c r="G105" t="s">
        <v>579</v>
      </c>
      <c r="H105" t="s">
        <v>52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0</v>
      </c>
      <c r="Q105">
        <v>5.2692588899793578E-2</v>
      </c>
      <c r="R105">
        <v>49</v>
      </c>
      <c r="S105">
        <v>7</v>
      </c>
      <c r="T105">
        <v>7</v>
      </c>
      <c r="U105">
        <v>7</v>
      </c>
      <c r="V105">
        <v>5</v>
      </c>
      <c r="W105">
        <v>5</v>
      </c>
      <c r="X105">
        <v>7</v>
      </c>
      <c r="Z105">
        <v>3</v>
      </c>
      <c r="AA105">
        <v>9</v>
      </c>
      <c r="AB105">
        <v>11</v>
      </c>
      <c r="AC105">
        <v>7</v>
      </c>
      <c r="AD105">
        <v>11</v>
      </c>
      <c r="AE105">
        <v>11</v>
      </c>
      <c r="AG105">
        <v>3</v>
      </c>
      <c r="AH105">
        <v>0</v>
      </c>
      <c r="AI105">
        <v>1</v>
      </c>
      <c r="AJ105">
        <v>0</v>
      </c>
      <c r="AK105">
        <v>1</v>
      </c>
      <c r="AL105">
        <v>1</v>
      </c>
      <c r="AM105">
        <v>1</v>
      </c>
      <c r="AP105">
        <v>7</v>
      </c>
      <c r="AQ105">
        <v>2</v>
      </c>
      <c r="AR105">
        <v>50</v>
      </c>
      <c r="AT105" t="s">
        <v>40</v>
      </c>
    </row>
    <row r="106" spans="1:46" x14ac:dyDescent="0.25">
      <c r="A106" t="s">
        <v>91</v>
      </c>
      <c r="B106" s="2">
        <f>experimento1[[#This Row],[datetime_complete]]-experimento1[[#This Row],[datetime_start]]</f>
        <v>9.1918518519378267E-3</v>
      </c>
      <c r="C106" t="s">
        <v>252</v>
      </c>
      <c r="D106" t="s">
        <v>253</v>
      </c>
      <c r="E106" t="s">
        <v>254</v>
      </c>
      <c r="F106">
        <f>2^experimento1[[#This Row],[params_batchind]]</f>
        <v>32</v>
      </c>
      <c r="G106" t="s">
        <v>255</v>
      </c>
      <c r="H106" t="s">
        <v>46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1</v>
      </c>
      <c r="Q106">
        <v>0.41701617943947777</v>
      </c>
      <c r="R106">
        <v>113</v>
      </c>
      <c r="S106">
        <v>7</v>
      </c>
      <c r="T106">
        <v>7</v>
      </c>
      <c r="U106">
        <v>6</v>
      </c>
      <c r="V106">
        <v>6</v>
      </c>
      <c r="W106">
        <v>5</v>
      </c>
      <c r="X106">
        <v>7</v>
      </c>
      <c r="Z106">
        <v>7</v>
      </c>
      <c r="AA106">
        <v>9</v>
      </c>
      <c r="AB106">
        <v>9</v>
      </c>
      <c r="AC106">
        <v>7</v>
      </c>
      <c r="AD106">
        <v>11</v>
      </c>
      <c r="AE106">
        <v>3</v>
      </c>
      <c r="AG106">
        <v>3</v>
      </c>
      <c r="AH106">
        <v>0</v>
      </c>
      <c r="AI106">
        <v>1</v>
      </c>
      <c r="AJ106">
        <v>0</v>
      </c>
      <c r="AK106">
        <v>0</v>
      </c>
      <c r="AL106">
        <v>1</v>
      </c>
      <c r="AM106">
        <v>0</v>
      </c>
      <c r="AN106">
        <v>1</v>
      </c>
      <c r="AP106">
        <v>7</v>
      </c>
      <c r="AQ106">
        <v>1</v>
      </c>
      <c r="AT106" t="s">
        <v>40</v>
      </c>
    </row>
    <row r="107" spans="1:46" x14ac:dyDescent="0.25">
      <c r="A107" t="s">
        <v>905</v>
      </c>
      <c r="B107" s="2">
        <f>experimento1[[#This Row],[datetime_complete]]-experimento1[[#This Row],[datetime_start]]</f>
        <v>1.5129201383388136E-2</v>
      </c>
      <c r="C107" t="s">
        <v>906</v>
      </c>
      <c r="D107" t="s">
        <v>907</v>
      </c>
      <c r="E107" t="s">
        <v>908</v>
      </c>
      <c r="F107">
        <f>2^experimento1[[#This Row],[params_batchind]]</f>
        <v>16</v>
      </c>
      <c r="G107" t="s">
        <v>909</v>
      </c>
      <c r="H107" t="s">
        <v>50</v>
      </c>
      <c r="I107">
        <v>0</v>
      </c>
      <c r="J107">
        <v>1</v>
      </c>
      <c r="K107">
        <v>0</v>
      </c>
      <c r="L107">
        <v>1</v>
      </c>
      <c r="M107">
        <v>1</v>
      </c>
      <c r="Q107">
        <v>0.45930012341443149</v>
      </c>
      <c r="R107">
        <v>10</v>
      </c>
      <c r="S107">
        <v>8</v>
      </c>
      <c r="T107">
        <v>8</v>
      </c>
      <c r="U107">
        <v>6</v>
      </c>
      <c r="V107">
        <v>7</v>
      </c>
      <c r="Z107">
        <v>5</v>
      </c>
      <c r="AA107">
        <v>9</v>
      </c>
      <c r="AB107">
        <v>7</v>
      </c>
      <c r="AC107">
        <v>7</v>
      </c>
      <c r="AG107">
        <v>3</v>
      </c>
      <c r="AH107">
        <v>0</v>
      </c>
      <c r="AI107">
        <v>1</v>
      </c>
      <c r="AJ107">
        <v>0</v>
      </c>
      <c r="AK107">
        <v>1</v>
      </c>
      <c r="AL107">
        <v>1</v>
      </c>
      <c r="AP107">
        <v>5</v>
      </c>
      <c r="AQ107">
        <v>2</v>
      </c>
      <c r="AR107">
        <v>55</v>
      </c>
      <c r="AT107" t="s">
        <v>40</v>
      </c>
    </row>
    <row r="108" spans="1:46" x14ac:dyDescent="0.25">
      <c r="A108" t="s">
        <v>58</v>
      </c>
      <c r="B108" s="2">
        <f>experimento1[[#This Row],[datetime_complete]]-experimento1[[#This Row],[datetime_start]]</f>
        <v>3.0269097187556326E-3</v>
      </c>
      <c r="C108" t="s">
        <v>675</v>
      </c>
      <c r="D108" t="s">
        <v>676</v>
      </c>
      <c r="E108" t="s">
        <v>677</v>
      </c>
      <c r="F108">
        <f>2^experimento1[[#This Row],[params_batchind]]</f>
        <v>128</v>
      </c>
      <c r="G108" t="s">
        <v>678</v>
      </c>
      <c r="H108" t="s">
        <v>44</v>
      </c>
      <c r="I108">
        <v>1</v>
      </c>
      <c r="J108">
        <v>1</v>
      </c>
      <c r="K108">
        <v>0</v>
      </c>
      <c r="L108">
        <v>1</v>
      </c>
      <c r="Q108">
        <v>0.30475887876876251</v>
      </c>
      <c r="R108">
        <v>69</v>
      </c>
      <c r="S108">
        <v>8</v>
      </c>
      <c r="T108">
        <v>8</v>
      </c>
      <c r="U108">
        <v>6</v>
      </c>
      <c r="Z108">
        <v>3</v>
      </c>
      <c r="AA108">
        <v>5</v>
      </c>
      <c r="AB108">
        <v>5</v>
      </c>
      <c r="AG108">
        <v>4</v>
      </c>
      <c r="AH108">
        <v>1</v>
      </c>
      <c r="AI108">
        <v>1</v>
      </c>
      <c r="AJ108">
        <v>0</v>
      </c>
      <c r="AK108">
        <v>0</v>
      </c>
      <c r="AP108">
        <v>4</v>
      </c>
      <c r="AQ108">
        <v>2</v>
      </c>
      <c r="AR108">
        <v>21</v>
      </c>
      <c r="AT108" t="s">
        <v>40</v>
      </c>
    </row>
    <row r="109" spans="1:46" x14ac:dyDescent="0.25">
      <c r="A109" t="s">
        <v>838</v>
      </c>
      <c r="B109" s="2">
        <f>experimento1[[#This Row],[datetime_complete]]-experimento1[[#This Row],[datetime_start]]</f>
        <v>6.8343634266057052E-3</v>
      </c>
      <c r="C109" t="s">
        <v>839</v>
      </c>
      <c r="D109" t="s">
        <v>840</v>
      </c>
      <c r="E109" t="s">
        <v>841</v>
      </c>
      <c r="F109">
        <f>2^experimento1[[#This Row],[params_batchind]]</f>
        <v>16</v>
      </c>
      <c r="G109" t="s">
        <v>842</v>
      </c>
      <c r="H109" t="s">
        <v>50</v>
      </c>
      <c r="I109">
        <v>0</v>
      </c>
      <c r="J109">
        <v>0</v>
      </c>
      <c r="K109">
        <v>0</v>
      </c>
      <c r="L109">
        <v>1</v>
      </c>
      <c r="M109">
        <v>1</v>
      </c>
      <c r="Q109">
        <v>0.18972242022127075</v>
      </c>
      <c r="R109">
        <v>21</v>
      </c>
      <c r="S109">
        <v>5</v>
      </c>
      <c r="T109">
        <v>8</v>
      </c>
      <c r="U109">
        <v>6</v>
      </c>
      <c r="V109">
        <v>7</v>
      </c>
      <c r="Z109">
        <v>5</v>
      </c>
      <c r="AA109">
        <v>9</v>
      </c>
      <c r="AB109">
        <v>7</v>
      </c>
      <c r="AC109">
        <v>7</v>
      </c>
      <c r="AG109">
        <v>3</v>
      </c>
      <c r="AH109">
        <v>0</v>
      </c>
      <c r="AI109">
        <v>1</v>
      </c>
      <c r="AJ109">
        <v>0</v>
      </c>
      <c r="AK109">
        <v>1</v>
      </c>
      <c r="AL109">
        <v>1</v>
      </c>
      <c r="AP109">
        <v>5</v>
      </c>
      <c r="AQ109">
        <v>1</v>
      </c>
      <c r="AT109" t="s">
        <v>40</v>
      </c>
    </row>
    <row r="110" spans="1:46" x14ac:dyDescent="0.25">
      <c r="A110" t="s">
        <v>103</v>
      </c>
      <c r="B110" s="2">
        <f>experimento1[[#This Row],[datetime_complete]]-experimento1[[#This Row],[datetime_start]]</f>
        <v>3.3205092549906112E-3</v>
      </c>
      <c r="C110" t="s">
        <v>666</v>
      </c>
      <c r="D110" t="s">
        <v>667</v>
      </c>
      <c r="E110" t="s">
        <v>668</v>
      </c>
      <c r="F110">
        <f>2^experimento1[[#This Row],[params_batchind]]</f>
        <v>128</v>
      </c>
      <c r="G110" t="s">
        <v>669</v>
      </c>
      <c r="H110" t="s">
        <v>44</v>
      </c>
      <c r="I110">
        <v>1</v>
      </c>
      <c r="J110">
        <v>1</v>
      </c>
      <c r="K110">
        <v>0</v>
      </c>
      <c r="L110">
        <v>1</v>
      </c>
      <c r="Q110">
        <v>0.36033301302359244</v>
      </c>
      <c r="R110">
        <v>83</v>
      </c>
      <c r="S110">
        <v>8</v>
      </c>
      <c r="T110">
        <v>8</v>
      </c>
      <c r="U110">
        <v>6</v>
      </c>
      <c r="Z110">
        <v>3</v>
      </c>
      <c r="AA110">
        <v>5</v>
      </c>
      <c r="AB110">
        <v>5</v>
      </c>
      <c r="AG110">
        <v>4</v>
      </c>
      <c r="AH110">
        <v>1</v>
      </c>
      <c r="AI110">
        <v>1</v>
      </c>
      <c r="AJ110">
        <v>0</v>
      </c>
      <c r="AK110">
        <v>0</v>
      </c>
      <c r="AP110">
        <v>4</v>
      </c>
      <c r="AQ110">
        <v>2</v>
      </c>
      <c r="AR110">
        <v>25</v>
      </c>
      <c r="AT110" t="s">
        <v>40</v>
      </c>
    </row>
    <row r="111" spans="1:46" x14ac:dyDescent="0.25">
      <c r="A111" t="s">
        <v>162</v>
      </c>
      <c r="B111" s="2">
        <f>experimento1[[#This Row],[datetime_complete]]-experimento1[[#This Row],[datetime_start]]</f>
        <v>6.2233912030933425E-3</v>
      </c>
      <c r="C111" t="s">
        <v>492</v>
      </c>
      <c r="D111" t="s">
        <v>493</v>
      </c>
      <c r="E111" t="s">
        <v>494</v>
      </c>
      <c r="F111">
        <f>2^experimento1[[#This Row],[params_batchind]]</f>
        <v>128</v>
      </c>
      <c r="G111" t="s">
        <v>495</v>
      </c>
      <c r="H111" t="s">
        <v>44</v>
      </c>
      <c r="I111">
        <v>1</v>
      </c>
      <c r="J111">
        <v>1</v>
      </c>
      <c r="K111">
        <v>0</v>
      </c>
      <c r="L111">
        <v>0</v>
      </c>
      <c r="M111">
        <v>1</v>
      </c>
      <c r="Q111">
        <v>4.9694492098976452E-2</v>
      </c>
      <c r="R111">
        <v>84</v>
      </c>
      <c r="S111">
        <v>8</v>
      </c>
      <c r="T111">
        <v>7</v>
      </c>
      <c r="U111">
        <v>6</v>
      </c>
      <c r="V111">
        <v>5</v>
      </c>
      <c r="Z111">
        <v>3</v>
      </c>
      <c r="AA111">
        <v>9</v>
      </c>
      <c r="AB111">
        <v>9</v>
      </c>
      <c r="AC111">
        <v>7</v>
      </c>
      <c r="AG111">
        <v>4</v>
      </c>
      <c r="AH111">
        <v>0</v>
      </c>
      <c r="AI111">
        <v>1</v>
      </c>
      <c r="AJ111">
        <v>0</v>
      </c>
      <c r="AK111">
        <v>1</v>
      </c>
      <c r="AL111">
        <v>1</v>
      </c>
      <c r="AP111">
        <v>5</v>
      </c>
      <c r="AQ111">
        <v>2</v>
      </c>
      <c r="AR111">
        <v>63</v>
      </c>
      <c r="AT111" t="s">
        <v>40</v>
      </c>
    </row>
    <row r="112" spans="1:46" x14ac:dyDescent="0.25">
      <c r="A112" t="s">
        <v>126</v>
      </c>
      <c r="B112" s="2">
        <f>experimento1[[#This Row],[datetime_complete]]-experimento1[[#This Row],[datetime_start]]</f>
        <v>1.7102384255849756E-2</v>
      </c>
      <c r="C112" t="s">
        <v>363</v>
      </c>
      <c r="D112" t="s">
        <v>364</v>
      </c>
      <c r="E112" t="s">
        <v>365</v>
      </c>
      <c r="F112">
        <f>2^experimento1[[#This Row],[params_batchind]]</f>
        <v>16</v>
      </c>
      <c r="G112" t="s">
        <v>366</v>
      </c>
      <c r="H112" t="s">
        <v>50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1</v>
      </c>
      <c r="O112">
        <v>0</v>
      </c>
      <c r="Q112">
        <v>0.37318786752512972</v>
      </c>
      <c r="R112">
        <v>87</v>
      </c>
      <c r="S112">
        <v>8</v>
      </c>
      <c r="T112">
        <v>8</v>
      </c>
      <c r="U112">
        <v>8</v>
      </c>
      <c r="V112">
        <v>8</v>
      </c>
      <c r="W112">
        <v>5</v>
      </c>
      <c r="X112">
        <v>5</v>
      </c>
      <c r="Z112">
        <v>9</v>
      </c>
      <c r="AA112">
        <v>3</v>
      </c>
      <c r="AB112">
        <v>5</v>
      </c>
      <c r="AC112">
        <v>3</v>
      </c>
      <c r="AD112">
        <v>11</v>
      </c>
      <c r="AE112">
        <v>7</v>
      </c>
      <c r="AG112">
        <v>5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P112">
        <v>7</v>
      </c>
      <c r="AQ112">
        <v>1</v>
      </c>
      <c r="AT112" t="s">
        <v>40</v>
      </c>
    </row>
    <row r="113" spans="1:46" x14ac:dyDescent="0.25">
      <c r="A113" t="s">
        <v>63</v>
      </c>
      <c r="B113" s="2">
        <f>experimento1[[#This Row],[datetime_complete]]-experimento1[[#This Row],[datetime_start]]</f>
        <v>6.0265393549343571E-3</v>
      </c>
      <c r="C113" t="s">
        <v>599</v>
      </c>
      <c r="D113" t="s">
        <v>600</v>
      </c>
      <c r="E113" t="s">
        <v>601</v>
      </c>
      <c r="F113">
        <f>2^experimento1[[#This Row],[params_batchind]]</f>
        <v>32</v>
      </c>
      <c r="G113" t="s">
        <v>602</v>
      </c>
      <c r="H113" t="s">
        <v>46</v>
      </c>
      <c r="I113">
        <v>1</v>
      </c>
      <c r="J113">
        <v>1</v>
      </c>
      <c r="K113">
        <v>0</v>
      </c>
      <c r="L113">
        <v>1</v>
      </c>
      <c r="M113">
        <v>0</v>
      </c>
      <c r="Q113">
        <v>3.6276518495729042E-2</v>
      </c>
      <c r="R113">
        <v>80</v>
      </c>
      <c r="S113">
        <v>8</v>
      </c>
      <c r="T113">
        <v>5</v>
      </c>
      <c r="U113">
        <v>6</v>
      </c>
      <c r="V113">
        <v>5</v>
      </c>
      <c r="Z113">
        <v>3</v>
      </c>
      <c r="AA113">
        <v>9</v>
      </c>
      <c r="AB113">
        <v>5</v>
      </c>
      <c r="AC113">
        <v>9</v>
      </c>
      <c r="AG113">
        <v>3</v>
      </c>
      <c r="AH113">
        <v>0</v>
      </c>
      <c r="AI113">
        <v>1</v>
      </c>
      <c r="AJ113">
        <v>0</v>
      </c>
      <c r="AK113">
        <v>1</v>
      </c>
      <c r="AL113">
        <v>1</v>
      </c>
      <c r="AP113">
        <v>5</v>
      </c>
      <c r="AQ113">
        <v>2</v>
      </c>
      <c r="AR113">
        <v>73</v>
      </c>
      <c r="AT113" t="s">
        <v>40</v>
      </c>
    </row>
    <row r="114" spans="1:46" x14ac:dyDescent="0.25">
      <c r="A114" t="s">
        <v>161</v>
      </c>
      <c r="B114" s="2">
        <f>experimento1[[#This Row],[datetime_complete]]-experimento1[[#This Row],[datetime_start]]</f>
        <v>1.1922372686967719E-2</v>
      </c>
      <c r="C114" t="s">
        <v>488</v>
      </c>
      <c r="D114" t="s">
        <v>489</v>
      </c>
      <c r="E114" t="s">
        <v>490</v>
      </c>
      <c r="F114">
        <f>2^experimento1[[#This Row],[params_batchind]]</f>
        <v>16</v>
      </c>
      <c r="G114" t="s">
        <v>491</v>
      </c>
      <c r="H114" t="s">
        <v>50</v>
      </c>
      <c r="I114">
        <v>1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Q114">
        <v>0.37921396907807436</v>
      </c>
      <c r="R114">
        <v>41</v>
      </c>
      <c r="S114">
        <v>8</v>
      </c>
      <c r="T114">
        <v>6</v>
      </c>
      <c r="U114">
        <v>5</v>
      </c>
      <c r="V114">
        <v>6</v>
      </c>
      <c r="W114">
        <v>5</v>
      </c>
      <c r="X114">
        <v>6</v>
      </c>
      <c r="Z114">
        <v>3</v>
      </c>
      <c r="AA114">
        <v>9</v>
      </c>
      <c r="AB114">
        <v>5</v>
      </c>
      <c r="AC114">
        <v>3</v>
      </c>
      <c r="AD114">
        <v>11</v>
      </c>
      <c r="AE114">
        <v>5</v>
      </c>
      <c r="AG114">
        <v>4</v>
      </c>
      <c r="AH114">
        <v>0</v>
      </c>
      <c r="AI114">
        <v>1</v>
      </c>
      <c r="AJ114">
        <v>0</v>
      </c>
      <c r="AK114">
        <v>1</v>
      </c>
      <c r="AL114">
        <v>1</v>
      </c>
      <c r="AM114">
        <v>1</v>
      </c>
      <c r="AP114">
        <v>7</v>
      </c>
      <c r="AQ114">
        <v>3</v>
      </c>
      <c r="AR114">
        <v>91</v>
      </c>
      <c r="AS114">
        <v>73</v>
      </c>
      <c r="AT114" t="s">
        <v>40</v>
      </c>
    </row>
    <row r="115" spans="1:46" x14ac:dyDescent="0.25">
      <c r="A115" t="s">
        <v>101</v>
      </c>
      <c r="B115" s="2">
        <f>experimento1[[#This Row],[datetime_complete]]-experimento1[[#This Row],[datetime_start]]</f>
        <v>6.3374317134730518E-2</v>
      </c>
      <c r="C115" t="s">
        <v>977</v>
      </c>
      <c r="D115" t="s">
        <v>978</v>
      </c>
      <c r="E115" t="s">
        <v>979</v>
      </c>
      <c r="F115">
        <f>2^experimento1[[#This Row],[params_batchind]]</f>
        <v>16</v>
      </c>
      <c r="G115" t="s">
        <v>980</v>
      </c>
      <c r="H115" t="s">
        <v>50</v>
      </c>
      <c r="I115">
        <v>0</v>
      </c>
      <c r="J115">
        <v>1</v>
      </c>
      <c r="K115">
        <v>0</v>
      </c>
      <c r="L115">
        <v>1</v>
      </c>
      <c r="M115">
        <v>1</v>
      </c>
      <c r="Q115">
        <v>0.15195991931034242</v>
      </c>
      <c r="R115">
        <v>28</v>
      </c>
      <c r="S115">
        <v>8</v>
      </c>
      <c r="T115">
        <v>8</v>
      </c>
      <c r="U115">
        <v>6</v>
      </c>
      <c r="V115">
        <v>7</v>
      </c>
      <c r="Z115">
        <v>5</v>
      </c>
      <c r="AA115">
        <v>9</v>
      </c>
      <c r="AB115">
        <v>7</v>
      </c>
      <c r="AC115">
        <v>7</v>
      </c>
      <c r="AG115">
        <v>3</v>
      </c>
      <c r="AH115">
        <v>0</v>
      </c>
      <c r="AI115">
        <v>0</v>
      </c>
      <c r="AJ115">
        <v>0</v>
      </c>
      <c r="AK115">
        <v>1</v>
      </c>
      <c r="AL115">
        <v>1</v>
      </c>
      <c r="AP115">
        <v>5</v>
      </c>
      <c r="AQ115">
        <v>2</v>
      </c>
      <c r="AR115">
        <v>43</v>
      </c>
      <c r="AT115" t="s">
        <v>40</v>
      </c>
    </row>
    <row r="116" spans="1:46" x14ac:dyDescent="0.25">
      <c r="A116" t="s">
        <v>833</v>
      </c>
      <c r="B116" s="2">
        <f>experimento1[[#This Row],[datetime_complete]]-experimento1[[#This Row],[datetime_start]]</f>
        <v>6.6931365727214143E-3</v>
      </c>
      <c r="C116" t="s">
        <v>834</v>
      </c>
      <c r="D116" t="s">
        <v>835</v>
      </c>
      <c r="E116" t="s">
        <v>836</v>
      </c>
      <c r="F116">
        <f>2^experimento1[[#This Row],[params_batchind]]</f>
        <v>16</v>
      </c>
      <c r="G116" t="s">
        <v>837</v>
      </c>
      <c r="H116" t="s">
        <v>50</v>
      </c>
      <c r="I116">
        <v>0</v>
      </c>
      <c r="J116">
        <v>1</v>
      </c>
      <c r="K116">
        <v>0</v>
      </c>
      <c r="L116">
        <v>1</v>
      </c>
      <c r="M116">
        <v>1</v>
      </c>
      <c r="Q116">
        <v>9.5928628175360964E-2</v>
      </c>
      <c r="R116">
        <v>19</v>
      </c>
      <c r="S116">
        <v>5</v>
      </c>
      <c r="T116">
        <v>8</v>
      </c>
      <c r="U116">
        <v>6</v>
      </c>
      <c r="V116">
        <v>7</v>
      </c>
      <c r="Z116">
        <v>5</v>
      </c>
      <c r="AA116">
        <v>9</v>
      </c>
      <c r="AB116">
        <v>7</v>
      </c>
      <c r="AC116">
        <v>7</v>
      </c>
      <c r="AG116">
        <v>3</v>
      </c>
      <c r="AH116">
        <v>0</v>
      </c>
      <c r="AI116">
        <v>1</v>
      </c>
      <c r="AJ116">
        <v>0</v>
      </c>
      <c r="AK116">
        <v>1</v>
      </c>
      <c r="AL116">
        <v>1</v>
      </c>
      <c r="AP116">
        <v>5</v>
      </c>
      <c r="AQ116">
        <v>1</v>
      </c>
      <c r="AT116" t="s">
        <v>40</v>
      </c>
    </row>
    <row r="117" spans="1:46" x14ac:dyDescent="0.25">
      <c r="A117" t="s">
        <v>142</v>
      </c>
      <c r="B117" s="2">
        <f>experimento1[[#This Row],[datetime_complete]]-experimento1[[#This Row],[datetime_start]]</f>
        <v>6.2632175904582255E-3</v>
      </c>
      <c r="C117" t="s">
        <v>414</v>
      </c>
      <c r="D117" t="s">
        <v>415</v>
      </c>
      <c r="E117" t="s">
        <v>416</v>
      </c>
      <c r="F117">
        <f>2^experimento1[[#This Row],[params_batchind]]</f>
        <v>512</v>
      </c>
      <c r="G117" t="s">
        <v>417</v>
      </c>
      <c r="H117" t="s">
        <v>80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0</v>
      </c>
      <c r="Q117">
        <v>7.1744375175818442E-2</v>
      </c>
      <c r="R117">
        <v>29</v>
      </c>
      <c r="S117">
        <v>7</v>
      </c>
      <c r="T117">
        <v>8</v>
      </c>
      <c r="U117">
        <v>6</v>
      </c>
      <c r="V117">
        <v>5</v>
      </c>
      <c r="W117">
        <v>8</v>
      </c>
      <c r="Z117">
        <v>3</v>
      </c>
      <c r="AA117">
        <v>9</v>
      </c>
      <c r="AB117">
        <v>5</v>
      </c>
      <c r="AC117">
        <v>7</v>
      </c>
      <c r="AD117">
        <v>3</v>
      </c>
      <c r="AG117">
        <v>3</v>
      </c>
      <c r="AH117">
        <v>0</v>
      </c>
      <c r="AI117">
        <v>1</v>
      </c>
      <c r="AJ117">
        <v>0</v>
      </c>
      <c r="AK117">
        <v>1</v>
      </c>
      <c r="AL117">
        <v>0</v>
      </c>
      <c r="AM117">
        <v>1</v>
      </c>
      <c r="AP117">
        <v>6</v>
      </c>
      <c r="AQ117">
        <v>2</v>
      </c>
      <c r="AR117">
        <v>56</v>
      </c>
      <c r="AT117" t="s">
        <v>40</v>
      </c>
    </row>
    <row r="118" spans="1:46" x14ac:dyDescent="0.25">
      <c r="A118" t="s">
        <v>66</v>
      </c>
      <c r="B118" s="2">
        <f>experimento1[[#This Row],[datetime_complete]]-experimento1[[#This Row],[datetime_start]]</f>
        <v>2.11790856483276E-2</v>
      </c>
      <c r="C118" t="s">
        <v>445</v>
      </c>
      <c r="D118" t="s">
        <v>446</v>
      </c>
      <c r="E118" t="s">
        <v>447</v>
      </c>
      <c r="F118">
        <f>2^experimento1[[#This Row],[params_batchind]]</f>
        <v>1024</v>
      </c>
      <c r="G118" t="s">
        <v>448</v>
      </c>
      <c r="H118" t="s">
        <v>55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Q118">
        <v>0.42779778005351859</v>
      </c>
      <c r="R118">
        <v>153</v>
      </c>
      <c r="S118">
        <v>7</v>
      </c>
      <c r="T118">
        <v>8</v>
      </c>
      <c r="U118">
        <v>7</v>
      </c>
      <c r="V118">
        <v>5</v>
      </c>
      <c r="W118">
        <v>8</v>
      </c>
      <c r="X118">
        <v>7</v>
      </c>
      <c r="Z118">
        <v>7</v>
      </c>
      <c r="AA118">
        <v>9</v>
      </c>
      <c r="AB118">
        <v>9</v>
      </c>
      <c r="AC118">
        <v>7</v>
      </c>
      <c r="AD118">
        <v>7</v>
      </c>
      <c r="AE118">
        <v>3</v>
      </c>
      <c r="AG118">
        <v>3</v>
      </c>
      <c r="AH118">
        <v>0</v>
      </c>
      <c r="AI118">
        <v>1</v>
      </c>
      <c r="AJ118">
        <v>0</v>
      </c>
      <c r="AK118">
        <v>1</v>
      </c>
      <c r="AL118">
        <v>0</v>
      </c>
      <c r="AM118">
        <v>0</v>
      </c>
      <c r="AN118">
        <v>1</v>
      </c>
      <c r="AP118">
        <v>7</v>
      </c>
      <c r="AQ118">
        <v>2</v>
      </c>
      <c r="AR118">
        <v>22</v>
      </c>
      <c r="AT118" t="s">
        <v>40</v>
      </c>
    </row>
    <row r="119" spans="1:46" x14ac:dyDescent="0.25">
      <c r="A119" t="s">
        <v>128</v>
      </c>
      <c r="B119" s="2">
        <f>experimento1[[#This Row],[datetime_complete]]-experimento1[[#This Row],[datetime_start]]</f>
        <v>9.5470023152302019E-3</v>
      </c>
      <c r="C119" t="s">
        <v>563</v>
      </c>
      <c r="D119" t="s">
        <v>564</v>
      </c>
      <c r="E119" t="s">
        <v>565</v>
      </c>
      <c r="F119">
        <f>2^experimento1[[#This Row],[params_batchind]]</f>
        <v>256</v>
      </c>
      <c r="G119" t="s">
        <v>566</v>
      </c>
      <c r="H119" t="s">
        <v>52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1</v>
      </c>
      <c r="Q119">
        <v>0.29598649358945289</v>
      </c>
      <c r="R119">
        <v>132</v>
      </c>
      <c r="S119">
        <v>6</v>
      </c>
      <c r="T119">
        <v>8</v>
      </c>
      <c r="U119">
        <v>5</v>
      </c>
      <c r="V119">
        <v>5</v>
      </c>
      <c r="W119">
        <v>5</v>
      </c>
      <c r="Z119">
        <v>7</v>
      </c>
      <c r="AA119">
        <v>7</v>
      </c>
      <c r="AB119">
        <v>5</v>
      </c>
      <c r="AC119">
        <v>7</v>
      </c>
      <c r="AD119">
        <v>3</v>
      </c>
      <c r="AG119">
        <v>4</v>
      </c>
      <c r="AH119">
        <v>0</v>
      </c>
      <c r="AI119">
        <v>1</v>
      </c>
      <c r="AJ119">
        <v>0</v>
      </c>
      <c r="AK119">
        <v>1</v>
      </c>
      <c r="AL119">
        <v>1</v>
      </c>
      <c r="AM119">
        <v>1</v>
      </c>
      <c r="AP119">
        <v>6</v>
      </c>
      <c r="AQ119">
        <v>2</v>
      </c>
      <c r="AR119">
        <v>63</v>
      </c>
      <c r="AT119" t="s">
        <v>40</v>
      </c>
    </row>
    <row r="120" spans="1:46" x14ac:dyDescent="0.25">
      <c r="A120" t="s">
        <v>95</v>
      </c>
      <c r="B120" s="2">
        <f>experimento1[[#This Row],[datetime_complete]]-experimento1[[#This Row],[datetime_start]]</f>
        <v>3.5793587965599727E-2</v>
      </c>
      <c r="C120" t="s">
        <v>266</v>
      </c>
      <c r="D120" t="s">
        <v>267</v>
      </c>
      <c r="E120" t="s">
        <v>268</v>
      </c>
      <c r="F120">
        <f>2^experimento1[[#This Row],[params_batchind]]</f>
        <v>32</v>
      </c>
      <c r="G120" t="s">
        <v>269</v>
      </c>
      <c r="H120" t="s">
        <v>46</v>
      </c>
      <c r="I120">
        <v>1</v>
      </c>
      <c r="J120">
        <v>1</v>
      </c>
      <c r="K120">
        <v>0</v>
      </c>
      <c r="L120">
        <v>1</v>
      </c>
      <c r="M120">
        <v>0</v>
      </c>
      <c r="N120">
        <v>1</v>
      </c>
      <c r="Q120">
        <v>0.28834033953697585</v>
      </c>
      <c r="R120">
        <v>149</v>
      </c>
      <c r="S120">
        <v>8</v>
      </c>
      <c r="T120">
        <v>7</v>
      </c>
      <c r="U120">
        <v>5</v>
      </c>
      <c r="V120">
        <v>7</v>
      </c>
      <c r="W120">
        <v>6</v>
      </c>
      <c r="Z120">
        <v>3</v>
      </c>
      <c r="AA120">
        <v>9</v>
      </c>
      <c r="AB120">
        <v>9</v>
      </c>
      <c r="AC120">
        <v>5</v>
      </c>
      <c r="AD120">
        <v>11</v>
      </c>
      <c r="AG120">
        <v>3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P120">
        <v>6</v>
      </c>
      <c r="AQ120">
        <v>1</v>
      </c>
      <c r="AT120" t="s">
        <v>40</v>
      </c>
    </row>
    <row r="121" spans="1:46" x14ac:dyDescent="0.25">
      <c r="A121" t="s">
        <v>42</v>
      </c>
      <c r="B121" s="2">
        <f>experimento1[[#This Row],[datetime_complete]]-experimento1[[#This Row],[datetime_start]]</f>
        <v>2.7250659724813886E-2</v>
      </c>
      <c r="C121" t="s">
        <v>332</v>
      </c>
      <c r="D121" t="s">
        <v>333</v>
      </c>
      <c r="E121" t="s">
        <v>334</v>
      </c>
      <c r="F121">
        <f>2^experimento1[[#This Row],[params_batchind]]</f>
        <v>64</v>
      </c>
      <c r="G121" t="s">
        <v>335</v>
      </c>
      <c r="H121" t="s">
        <v>49</v>
      </c>
      <c r="I121">
        <v>0</v>
      </c>
      <c r="J121">
        <v>0</v>
      </c>
      <c r="K121">
        <v>1</v>
      </c>
      <c r="L121">
        <v>1</v>
      </c>
      <c r="M121">
        <v>1</v>
      </c>
      <c r="N121">
        <v>0</v>
      </c>
      <c r="O121">
        <v>1</v>
      </c>
      <c r="Q121">
        <v>0.45191202781062856</v>
      </c>
      <c r="R121">
        <v>124</v>
      </c>
      <c r="S121">
        <v>8</v>
      </c>
      <c r="T121">
        <v>6</v>
      </c>
      <c r="U121">
        <v>5</v>
      </c>
      <c r="V121">
        <v>7</v>
      </c>
      <c r="W121">
        <v>6</v>
      </c>
      <c r="X121">
        <v>7</v>
      </c>
      <c r="Z121">
        <v>11</v>
      </c>
      <c r="AA121">
        <v>9</v>
      </c>
      <c r="AB121">
        <v>9</v>
      </c>
      <c r="AC121">
        <v>9</v>
      </c>
      <c r="AD121">
        <v>9</v>
      </c>
      <c r="AE121">
        <v>5</v>
      </c>
      <c r="AG121">
        <v>4</v>
      </c>
      <c r="AH121">
        <v>0</v>
      </c>
      <c r="AI121">
        <v>1</v>
      </c>
      <c r="AJ121">
        <v>0</v>
      </c>
      <c r="AK121">
        <v>0</v>
      </c>
      <c r="AL121">
        <v>1</v>
      </c>
      <c r="AM121">
        <v>0</v>
      </c>
      <c r="AN121">
        <v>0</v>
      </c>
      <c r="AP121">
        <v>7</v>
      </c>
      <c r="AQ121">
        <v>3</v>
      </c>
      <c r="AR121">
        <v>17</v>
      </c>
      <c r="AS121">
        <v>52</v>
      </c>
      <c r="AT121" t="s">
        <v>40</v>
      </c>
    </row>
    <row r="122" spans="1:46" x14ac:dyDescent="0.25">
      <c r="A122" t="s">
        <v>70</v>
      </c>
      <c r="B122" s="2">
        <f>experimento1[[#This Row],[datetime_complete]]-experimento1[[#This Row],[datetime_start]]</f>
        <v>7.3601273106760345E-3</v>
      </c>
      <c r="C122" t="s">
        <v>540</v>
      </c>
      <c r="D122" t="s">
        <v>541</v>
      </c>
      <c r="E122" t="s">
        <v>542</v>
      </c>
      <c r="F122">
        <f>2^experimento1[[#This Row],[params_batchind]]</f>
        <v>128</v>
      </c>
      <c r="G122" t="s">
        <v>543</v>
      </c>
      <c r="H122" t="s">
        <v>44</v>
      </c>
      <c r="I122">
        <v>1</v>
      </c>
      <c r="J122">
        <v>1</v>
      </c>
      <c r="K122">
        <v>0</v>
      </c>
      <c r="L122">
        <v>0</v>
      </c>
      <c r="M122">
        <v>1</v>
      </c>
      <c r="Q122">
        <v>0.35952804007319905</v>
      </c>
      <c r="R122">
        <v>86</v>
      </c>
      <c r="S122">
        <v>8</v>
      </c>
      <c r="T122">
        <v>7</v>
      </c>
      <c r="U122">
        <v>6</v>
      </c>
      <c r="V122">
        <v>5</v>
      </c>
      <c r="Z122">
        <v>3</v>
      </c>
      <c r="AA122">
        <v>9</v>
      </c>
      <c r="AB122">
        <v>9</v>
      </c>
      <c r="AC122">
        <v>7</v>
      </c>
      <c r="AG122">
        <v>3</v>
      </c>
      <c r="AH122">
        <v>0</v>
      </c>
      <c r="AI122">
        <v>1</v>
      </c>
      <c r="AJ122">
        <v>0</v>
      </c>
      <c r="AK122">
        <v>1</v>
      </c>
      <c r="AL122">
        <v>1</v>
      </c>
      <c r="AP122">
        <v>5</v>
      </c>
      <c r="AQ122">
        <v>2</v>
      </c>
      <c r="AR122">
        <v>31</v>
      </c>
      <c r="AT122" t="s">
        <v>40</v>
      </c>
    </row>
    <row r="123" spans="1:46" x14ac:dyDescent="0.25">
      <c r="A123" t="s">
        <v>96</v>
      </c>
      <c r="B123" s="2">
        <f>experimento1[[#This Row],[datetime_complete]]-experimento1[[#This Row],[datetime_start]]</f>
        <v>7.3073344909062143E-2</v>
      </c>
      <c r="C123" t="s">
        <v>270</v>
      </c>
      <c r="D123" t="s">
        <v>264</v>
      </c>
      <c r="E123" t="s">
        <v>271</v>
      </c>
      <c r="F123">
        <f>2^experimento1[[#This Row],[params_batchind]]</f>
        <v>64</v>
      </c>
      <c r="G123" t="s">
        <v>272</v>
      </c>
      <c r="H123" t="s">
        <v>49</v>
      </c>
      <c r="I123">
        <v>1</v>
      </c>
      <c r="J123">
        <v>1</v>
      </c>
      <c r="K123">
        <v>0</v>
      </c>
      <c r="L123">
        <v>1</v>
      </c>
      <c r="M123">
        <v>0</v>
      </c>
      <c r="N123">
        <v>1</v>
      </c>
      <c r="Q123">
        <v>0.28541075096636348</v>
      </c>
      <c r="R123">
        <v>140</v>
      </c>
      <c r="S123">
        <v>8</v>
      </c>
      <c r="T123">
        <v>7</v>
      </c>
      <c r="U123">
        <v>5</v>
      </c>
      <c r="V123">
        <v>8</v>
      </c>
      <c r="W123">
        <v>6</v>
      </c>
      <c r="Z123">
        <v>3</v>
      </c>
      <c r="AA123">
        <v>9</v>
      </c>
      <c r="AB123">
        <v>9</v>
      </c>
      <c r="AC123">
        <v>5</v>
      </c>
      <c r="AD123">
        <v>11</v>
      </c>
      <c r="AG123">
        <v>2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P123">
        <v>6</v>
      </c>
      <c r="AQ123">
        <v>1</v>
      </c>
      <c r="AT123" t="s">
        <v>40</v>
      </c>
    </row>
    <row r="124" spans="1:46" x14ac:dyDescent="0.25">
      <c r="A124" t="s">
        <v>159</v>
      </c>
      <c r="B124" s="2">
        <f>experimento1[[#This Row],[datetime_complete]]-experimento1[[#This Row],[datetime_start]]</f>
        <v>5.5202893490786664E-3</v>
      </c>
      <c r="C124" t="s">
        <v>484</v>
      </c>
      <c r="D124" t="s">
        <v>485</v>
      </c>
      <c r="E124" t="s">
        <v>486</v>
      </c>
      <c r="F124">
        <f>2^experimento1[[#This Row],[params_batchind]]</f>
        <v>256</v>
      </c>
      <c r="G124" t="s">
        <v>487</v>
      </c>
      <c r="H124" t="s">
        <v>52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1</v>
      </c>
      <c r="O124">
        <v>0</v>
      </c>
      <c r="Q124">
        <v>1.4076007673499242E-3</v>
      </c>
      <c r="R124">
        <v>39</v>
      </c>
      <c r="S124">
        <v>8</v>
      </c>
      <c r="T124">
        <v>6</v>
      </c>
      <c r="U124">
        <v>6</v>
      </c>
      <c r="V124">
        <v>7</v>
      </c>
      <c r="W124">
        <v>5</v>
      </c>
      <c r="X124">
        <v>6</v>
      </c>
      <c r="Z124">
        <v>3</v>
      </c>
      <c r="AA124">
        <v>3</v>
      </c>
      <c r="AB124">
        <v>5</v>
      </c>
      <c r="AC124">
        <v>3</v>
      </c>
      <c r="AD124">
        <v>11</v>
      </c>
      <c r="AE124">
        <v>5</v>
      </c>
      <c r="AG124">
        <v>4</v>
      </c>
      <c r="AH124">
        <v>0</v>
      </c>
      <c r="AI124">
        <v>0</v>
      </c>
      <c r="AJ124">
        <v>0</v>
      </c>
      <c r="AK124">
        <v>1</v>
      </c>
      <c r="AL124">
        <v>1</v>
      </c>
      <c r="AM124">
        <v>1</v>
      </c>
      <c r="AN124">
        <v>0</v>
      </c>
      <c r="AP124">
        <v>7</v>
      </c>
      <c r="AQ124">
        <v>3</v>
      </c>
      <c r="AR124">
        <v>47</v>
      </c>
      <c r="AS124">
        <v>69</v>
      </c>
      <c r="AT124" t="s">
        <v>40</v>
      </c>
    </row>
    <row r="125" spans="1:46" x14ac:dyDescent="0.25">
      <c r="A125" t="s">
        <v>102</v>
      </c>
      <c r="B125" s="2">
        <f>experimento1[[#This Row],[datetime_complete]]-experimento1[[#This Row],[datetime_start]]</f>
        <v>1.973516203725012E-2</v>
      </c>
      <c r="C125" t="s">
        <v>288</v>
      </c>
      <c r="D125" t="s">
        <v>289</v>
      </c>
      <c r="E125" t="s">
        <v>290</v>
      </c>
      <c r="F125">
        <f>2^experimento1[[#This Row],[params_batchind]]</f>
        <v>16</v>
      </c>
      <c r="G125" t="s">
        <v>291</v>
      </c>
      <c r="H125" t="s">
        <v>50</v>
      </c>
      <c r="I125">
        <v>1</v>
      </c>
      <c r="J125">
        <v>1</v>
      </c>
      <c r="K125">
        <v>0</v>
      </c>
      <c r="L125">
        <v>1</v>
      </c>
      <c r="M125">
        <v>0</v>
      </c>
      <c r="N125">
        <v>1</v>
      </c>
      <c r="O125">
        <v>1</v>
      </c>
      <c r="Q125">
        <v>0.13408746827664453</v>
      </c>
      <c r="R125">
        <v>196</v>
      </c>
      <c r="S125">
        <v>7</v>
      </c>
      <c r="T125">
        <v>6</v>
      </c>
      <c r="U125">
        <v>6</v>
      </c>
      <c r="V125">
        <v>6</v>
      </c>
      <c r="W125">
        <v>7</v>
      </c>
      <c r="X125">
        <v>6</v>
      </c>
      <c r="Z125">
        <v>3</v>
      </c>
      <c r="AA125">
        <v>9</v>
      </c>
      <c r="AB125">
        <v>9</v>
      </c>
      <c r="AC125">
        <v>3</v>
      </c>
      <c r="AD125">
        <v>7</v>
      </c>
      <c r="AE125">
        <v>11</v>
      </c>
      <c r="AG125">
        <v>3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1</v>
      </c>
      <c r="AP125">
        <v>7</v>
      </c>
      <c r="AQ125">
        <v>1</v>
      </c>
      <c r="AT125" t="s">
        <v>40</v>
      </c>
    </row>
    <row r="126" spans="1:46" x14ac:dyDescent="0.25">
      <c r="A126" t="s">
        <v>88</v>
      </c>
      <c r="B126" s="2">
        <f>experimento1[[#This Row],[datetime_complete]]-experimento1[[#This Row],[datetime_start]]</f>
        <v>5.9610451389744412E-2</v>
      </c>
      <c r="C126" t="s">
        <v>244</v>
      </c>
      <c r="D126" t="s">
        <v>245</v>
      </c>
      <c r="E126" t="s">
        <v>246</v>
      </c>
      <c r="F126">
        <f>2^experimento1[[#This Row],[params_batchind]]</f>
        <v>16</v>
      </c>
      <c r="G126" t="s">
        <v>247</v>
      </c>
      <c r="H126" t="s">
        <v>50</v>
      </c>
      <c r="I126">
        <v>1</v>
      </c>
      <c r="J126">
        <v>1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0.37542409618633921</v>
      </c>
      <c r="R126">
        <v>170</v>
      </c>
      <c r="S126">
        <v>8</v>
      </c>
      <c r="T126">
        <v>8</v>
      </c>
      <c r="U126">
        <v>7</v>
      </c>
      <c r="V126">
        <v>6</v>
      </c>
      <c r="W126">
        <v>8</v>
      </c>
      <c r="X126">
        <v>8</v>
      </c>
      <c r="Y126">
        <v>5</v>
      </c>
      <c r="Z126">
        <v>9</v>
      </c>
      <c r="AA126">
        <v>11</v>
      </c>
      <c r="AB126">
        <v>9</v>
      </c>
      <c r="AC126">
        <v>7</v>
      </c>
      <c r="AD126">
        <v>7</v>
      </c>
      <c r="AE126">
        <v>9</v>
      </c>
      <c r="AF126">
        <v>7</v>
      </c>
      <c r="AG126">
        <v>3</v>
      </c>
      <c r="AH126">
        <v>0</v>
      </c>
      <c r="AI126">
        <v>1</v>
      </c>
      <c r="AJ126">
        <v>0</v>
      </c>
      <c r="AK126">
        <v>1</v>
      </c>
      <c r="AL126">
        <v>1</v>
      </c>
      <c r="AM126">
        <v>1</v>
      </c>
      <c r="AP126">
        <v>8</v>
      </c>
      <c r="AQ126">
        <v>2</v>
      </c>
      <c r="AR126">
        <v>29</v>
      </c>
      <c r="AT126" t="s">
        <v>40</v>
      </c>
    </row>
    <row r="127" spans="1:46" x14ac:dyDescent="0.25">
      <c r="A127" t="s">
        <v>967</v>
      </c>
      <c r="B127" s="2">
        <f>experimento1[[#This Row],[datetime_complete]]-experimento1[[#This Row],[datetime_start]]</f>
        <v>2.0138263891567476E-2</v>
      </c>
      <c r="C127" t="s">
        <v>968</v>
      </c>
      <c r="D127" t="s">
        <v>969</v>
      </c>
      <c r="E127" t="s">
        <v>970</v>
      </c>
      <c r="F127">
        <f>2^experimento1[[#This Row],[params_batchind]]</f>
        <v>16</v>
      </c>
      <c r="G127" t="s">
        <v>971</v>
      </c>
      <c r="H127" t="s">
        <v>50</v>
      </c>
      <c r="I127">
        <v>0</v>
      </c>
      <c r="J127">
        <v>1</v>
      </c>
      <c r="K127">
        <v>0</v>
      </c>
      <c r="L127">
        <v>1</v>
      </c>
      <c r="M127">
        <v>1</v>
      </c>
      <c r="Q127">
        <v>0.49490356656289763</v>
      </c>
      <c r="R127">
        <v>39</v>
      </c>
      <c r="S127">
        <v>8</v>
      </c>
      <c r="T127">
        <v>8</v>
      </c>
      <c r="U127">
        <v>6</v>
      </c>
      <c r="V127">
        <v>7</v>
      </c>
      <c r="Z127">
        <v>5</v>
      </c>
      <c r="AA127">
        <v>9</v>
      </c>
      <c r="AB127">
        <v>7</v>
      </c>
      <c r="AC127">
        <v>7</v>
      </c>
      <c r="AG127">
        <v>3</v>
      </c>
      <c r="AH127">
        <v>0</v>
      </c>
      <c r="AI127">
        <v>1</v>
      </c>
      <c r="AJ127">
        <v>1</v>
      </c>
      <c r="AK127">
        <v>1</v>
      </c>
      <c r="AL127">
        <v>1</v>
      </c>
      <c r="AP127">
        <v>5</v>
      </c>
      <c r="AQ127">
        <v>2</v>
      </c>
      <c r="AR127">
        <v>48</v>
      </c>
      <c r="AT127" t="s">
        <v>40</v>
      </c>
    </row>
    <row r="128" spans="1:46" x14ac:dyDescent="0.25">
      <c r="A128" t="s">
        <v>52</v>
      </c>
      <c r="B128" s="2">
        <f>experimento1[[#This Row],[datetime_complete]]-experimento1[[#This Row],[datetime_start]]</f>
        <v>5.5638194462517276E-3</v>
      </c>
      <c r="C128" t="s">
        <v>205</v>
      </c>
      <c r="D128" t="s">
        <v>206</v>
      </c>
      <c r="E128" t="s">
        <v>207</v>
      </c>
      <c r="F128">
        <f>2^experimento1[[#This Row],[params_batchind]]</f>
        <v>128</v>
      </c>
      <c r="G128" t="s">
        <v>208</v>
      </c>
      <c r="H128" t="s">
        <v>44</v>
      </c>
      <c r="I128">
        <v>1</v>
      </c>
      <c r="J128">
        <v>1</v>
      </c>
      <c r="Q128">
        <v>0.25294802208464573</v>
      </c>
      <c r="R128">
        <v>52</v>
      </c>
      <c r="S128">
        <v>5</v>
      </c>
      <c r="Z128">
        <v>7</v>
      </c>
      <c r="AG128">
        <v>5</v>
      </c>
      <c r="AH128">
        <v>0</v>
      </c>
      <c r="AI128">
        <v>1</v>
      </c>
      <c r="AP128">
        <v>2</v>
      </c>
      <c r="AQ128">
        <v>2</v>
      </c>
      <c r="AR128">
        <v>114</v>
      </c>
      <c r="AT128" t="s">
        <v>40</v>
      </c>
    </row>
    <row r="129" spans="1:46" x14ac:dyDescent="0.25">
      <c r="A129" t="s">
        <v>163</v>
      </c>
      <c r="B129" s="2">
        <f>experimento1[[#This Row],[datetime_complete]]-experimento1[[#This Row],[datetime_start]]</f>
        <v>5.0850115803768858E-3</v>
      </c>
      <c r="C129" t="s">
        <v>500</v>
      </c>
      <c r="D129" t="s">
        <v>501</v>
      </c>
      <c r="E129" t="s">
        <v>502</v>
      </c>
      <c r="F129">
        <f>2^experimento1[[#This Row],[params_batchind]]</f>
        <v>128</v>
      </c>
      <c r="G129" t="s">
        <v>503</v>
      </c>
      <c r="H129" t="s">
        <v>44</v>
      </c>
      <c r="I129">
        <v>1</v>
      </c>
      <c r="J129">
        <v>1</v>
      </c>
      <c r="K129">
        <v>0</v>
      </c>
      <c r="L129">
        <v>0</v>
      </c>
      <c r="M129">
        <v>1</v>
      </c>
      <c r="Q129">
        <v>2.4436703772890235E-2</v>
      </c>
      <c r="R129">
        <v>122</v>
      </c>
      <c r="S129">
        <v>7</v>
      </c>
      <c r="T129">
        <v>7</v>
      </c>
      <c r="U129">
        <v>6</v>
      </c>
      <c r="V129">
        <v>5</v>
      </c>
      <c r="Z129">
        <v>3</v>
      </c>
      <c r="AA129">
        <v>9</v>
      </c>
      <c r="AB129">
        <v>9</v>
      </c>
      <c r="AC129">
        <v>7</v>
      </c>
      <c r="AG129">
        <v>3</v>
      </c>
      <c r="AH129">
        <v>0</v>
      </c>
      <c r="AI129">
        <v>1</v>
      </c>
      <c r="AJ129">
        <v>0</v>
      </c>
      <c r="AK129">
        <v>1</v>
      </c>
      <c r="AL129">
        <v>1</v>
      </c>
      <c r="AP129">
        <v>5</v>
      </c>
      <c r="AQ129">
        <v>2</v>
      </c>
      <c r="AR129">
        <v>28</v>
      </c>
      <c r="AT129" t="s">
        <v>40</v>
      </c>
    </row>
    <row r="130" spans="1:46" x14ac:dyDescent="0.25">
      <c r="A130" t="s">
        <v>61</v>
      </c>
      <c r="B130" s="2">
        <f>experimento1[[#This Row],[datetime_complete]]-experimento1[[#This Row],[datetime_start]]</f>
        <v>1.9255555554991588E-2</v>
      </c>
      <c r="C130" t="s">
        <v>379</v>
      </c>
      <c r="D130" t="s">
        <v>380</v>
      </c>
      <c r="E130" t="s">
        <v>381</v>
      </c>
      <c r="F130">
        <f>2^experimento1[[#This Row],[params_batchind]]</f>
        <v>16</v>
      </c>
      <c r="G130" t="s">
        <v>382</v>
      </c>
      <c r="H130" t="s">
        <v>50</v>
      </c>
      <c r="I130">
        <v>0</v>
      </c>
      <c r="J130">
        <v>1</v>
      </c>
      <c r="K130">
        <v>0</v>
      </c>
      <c r="L130">
        <v>0</v>
      </c>
      <c r="M130">
        <v>0</v>
      </c>
      <c r="Q130">
        <v>0.35160152791571364</v>
      </c>
      <c r="R130">
        <v>70</v>
      </c>
      <c r="S130">
        <v>7</v>
      </c>
      <c r="T130">
        <v>8</v>
      </c>
      <c r="U130">
        <v>8</v>
      </c>
      <c r="V130">
        <v>5</v>
      </c>
      <c r="Z130">
        <v>9</v>
      </c>
      <c r="AA130">
        <v>3</v>
      </c>
      <c r="AB130">
        <v>11</v>
      </c>
      <c r="AC130">
        <v>9</v>
      </c>
      <c r="AG130">
        <v>4</v>
      </c>
      <c r="AH130">
        <v>0</v>
      </c>
      <c r="AI130">
        <v>1</v>
      </c>
      <c r="AJ130">
        <v>0</v>
      </c>
      <c r="AK130">
        <v>1</v>
      </c>
      <c r="AL130">
        <v>0</v>
      </c>
      <c r="AP130">
        <v>5</v>
      </c>
      <c r="AQ130">
        <v>1</v>
      </c>
      <c r="AT130" t="s">
        <v>40</v>
      </c>
    </row>
    <row r="131" spans="1:46" x14ac:dyDescent="0.25">
      <c r="A131" t="s">
        <v>148</v>
      </c>
      <c r="B131" s="2">
        <f>experimento1[[#This Row],[datetime_complete]]-experimento1[[#This Row],[datetime_start]]</f>
        <v>2.983168981882045E-2</v>
      </c>
      <c r="C131" t="s">
        <v>437</v>
      </c>
      <c r="D131" t="s">
        <v>438</v>
      </c>
      <c r="E131" t="s">
        <v>439</v>
      </c>
      <c r="F131">
        <f>2^experimento1[[#This Row],[params_batchind]]</f>
        <v>512</v>
      </c>
      <c r="G131" t="s">
        <v>440</v>
      </c>
      <c r="H131" t="s">
        <v>80</v>
      </c>
      <c r="I131">
        <v>1</v>
      </c>
      <c r="J131">
        <v>1</v>
      </c>
      <c r="K131">
        <v>0</v>
      </c>
      <c r="L131">
        <v>1</v>
      </c>
      <c r="M131">
        <v>0</v>
      </c>
      <c r="N131">
        <v>0</v>
      </c>
      <c r="Q131">
        <v>9.2924044100646502E-2</v>
      </c>
      <c r="R131">
        <v>136</v>
      </c>
      <c r="S131">
        <v>5</v>
      </c>
      <c r="T131">
        <v>8</v>
      </c>
      <c r="U131">
        <v>6</v>
      </c>
      <c r="V131">
        <v>6</v>
      </c>
      <c r="W131">
        <v>8</v>
      </c>
      <c r="Z131">
        <v>11</v>
      </c>
      <c r="AA131">
        <v>9</v>
      </c>
      <c r="AB131">
        <v>9</v>
      </c>
      <c r="AC131">
        <v>7</v>
      </c>
      <c r="AD131">
        <v>3</v>
      </c>
      <c r="AG131">
        <v>4</v>
      </c>
      <c r="AH131">
        <v>0</v>
      </c>
      <c r="AI131">
        <v>0</v>
      </c>
      <c r="AJ131">
        <v>1</v>
      </c>
      <c r="AK131">
        <v>1</v>
      </c>
      <c r="AL131">
        <v>0</v>
      </c>
      <c r="AM131">
        <v>0</v>
      </c>
      <c r="AP131">
        <v>6</v>
      </c>
      <c r="AQ131">
        <v>2</v>
      </c>
      <c r="AR131">
        <v>22</v>
      </c>
      <c r="AT131" t="s">
        <v>40</v>
      </c>
    </row>
    <row r="132" spans="1:46" x14ac:dyDescent="0.25">
      <c r="A132" t="s">
        <v>112</v>
      </c>
      <c r="B132" s="2">
        <f>experimento1[[#This Row],[datetime_complete]]-experimento1[[#This Row],[datetime_start]]</f>
        <v>8.1756018553278409E-3</v>
      </c>
      <c r="C132" t="s">
        <v>316</v>
      </c>
      <c r="D132" t="s">
        <v>317</v>
      </c>
      <c r="E132" t="s">
        <v>318</v>
      </c>
      <c r="F132">
        <f>2^experimento1[[#This Row],[params_batchind]]</f>
        <v>16</v>
      </c>
      <c r="G132" t="s">
        <v>319</v>
      </c>
      <c r="H132" t="s">
        <v>50</v>
      </c>
      <c r="I132">
        <v>0</v>
      </c>
      <c r="J132">
        <v>1</v>
      </c>
      <c r="K132">
        <v>0</v>
      </c>
      <c r="L132">
        <v>1</v>
      </c>
      <c r="M132">
        <v>1</v>
      </c>
      <c r="N132">
        <v>1</v>
      </c>
      <c r="O132">
        <v>0</v>
      </c>
      <c r="Q132">
        <v>0.16540713450300687</v>
      </c>
      <c r="R132">
        <v>159</v>
      </c>
      <c r="S132">
        <v>8</v>
      </c>
      <c r="T132">
        <v>8</v>
      </c>
      <c r="U132">
        <v>6</v>
      </c>
      <c r="V132">
        <v>6</v>
      </c>
      <c r="W132">
        <v>5</v>
      </c>
      <c r="X132">
        <v>6</v>
      </c>
      <c r="Z132">
        <v>3</v>
      </c>
      <c r="AA132">
        <v>3</v>
      </c>
      <c r="AB132">
        <v>3</v>
      </c>
      <c r="AC132">
        <v>5</v>
      </c>
      <c r="AD132">
        <v>5</v>
      </c>
      <c r="AE132">
        <v>7</v>
      </c>
      <c r="AG132">
        <v>5</v>
      </c>
      <c r="AH132">
        <v>0</v>
      </c>
      <c r="AI132">
        <v>1</v>
      </c>
      <c r="AJ132">
        <v>1</v>
      </c>
      <c r="AK132">
        <v>1</v>
      </c>
      <c r="AL132">
        <v>1</v>
      </c>
      <c r="AP132">
        <v>7</v>
      </c>
      <c r="AQ132">
        <v>3</v>
      </c>
      <c r="AR132">
        <v>29</v>
      </c>
      <c r="AS132">
        <v>126</v>
      </c>
      <c r="AT132" t="s">
        <v>40</v>
      </c>
    </row>
    <row r="133" spans="1:46" x14ac:dyDescent="0.25">
      <c r="A133" t="s">
        <v>165</v>
      </c>
      <c r="B133" s="2">
        <f>experimento1[[#This Row],[datetime_complete]]-experimento1[[#This Row],[datetime_start]]</f>
        <v>1.8043460644548759E-2</v>
      </c>
      <c r="C133" t="s">
        <v>528</v>
      </c>
      <c r="D133" t="s">
        <v>529</v>
      </c>
      <c r="E133" t="s">
        <v>530</v>
      </c>
      <c r="F133">
        <f>2^experimento1[[#This Row],[params_batchind]]</f>
        <v>16</v>
      </c>
      <c r="G133" t="s">
        <v>531</v>
      </c>
      <c r="H133" t="s">
        <v>50</v>
      </c>
      <c r="I133">
        <v>1</v>
      </c>
      <c r="J133">
        <v>1</v>
      </c>
      <c r="K133">
        <v>0</v>
      </c>
      <c r="L133">
        <v>1</v>
      </c>
      <c r="M133">
        <v>1</v>
      </c>
      <c r="Q133">
        <v>0.19615354178666713</v>
      </c>
      <c r="R133">
        <v>119</v>
      </c>
      <c r="S133">
        <v>8</v>
      </c>
      <c r="T133">
        <v>8</v>
      </c>
      <c r="U133">
        <v>6</v>
      </c>
      <c r="V133">
        <v>7</v>
      </c>
      <c r="Z133">
        <v>9</v>
      </c>
      <c r="AA133">
        <v>3</v>
      </c>
      <c r="AB133">
        <v>9</v>
      </c>
      <c r="AC133">
        <v>11</v>
      </c>
      <c r="AG133">
        <v>5</v>
      </c>
      <c r="AH133">
        <v>0</v>
      </c>
      <c r="AI133">
        <v>1</v>
      </c>
      <c r="AJ133">
        <v>1</v>
      </c>
      <c r="AK133">
        <v>0</v>
      </c>
      <c r="AL133">
        <v>1</v>
      </c>
      <c r="AP133">
        <v>5</v>
      </c>
      <c r="AQ133">
        <v>1</v>
      </c>
      <c r="AT133" t="s">
        <v>40</v>
      </c>
    </row>
    <row r="134" spans="1:46" x14ac:dyDescent="0.25">
      <c r="A134" t="s">
        <v>47</v>
      </c>
      <c r="B134" s="2">
        <f>experimento1[[#This Row],[datetime_complete]]-experimento1[[#This Row],[datetime_start]]</f>
        <v>2.3026967610348947E-3</v>
      </c>
      <c r="C134" t="s">
        <v>181</v>
      </c>
      <c r="D134" t="s">
        <v>182</v>
      </c>
      <c r="E134" t="s">
        <v>183</v>
      </c>
      <c r="F134">
        <f>2^experimento1[[#This Row],[params_batchind]]</f>
        <v>32</v>
      </c>
      <c r="G134" t="s">
        <v>184</v>
      </c>
      <c r="H134" t="s">
        <v>46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0</v>
      </c>
      <c r="Q134">
        <v>7.3501436712474166E-2</v>
      </c>
      <c r="R134">
        <v>128</v>
      </c>
      <c r="S134">
        <v>8</v>
      </c>
      <c r="T134">
        <v>6</v>
      </c>
      <c r="U134">
        <v>8</v>
      </c>
      <c r="V134">
        <v>5</v>
      </c>
      <c r="W134">
        <v>8</v>
      </c>
      <c r="X134">
        <v>8</v>
      </c>
      <c r="Z134">
        <v>3</v>
      </c>
      <c r="AA134">
        <v>3</v>
      </c>
      <c r="AB134">
        <v>5</v>
      </c>
      <c r="AC134">
        <v>7</v>
      </c>
      <c r="AD134">
        <v>3</v>
      </c>
      <c r="AE134">
        <v>5</v>
      </c>
      <c r="AG134">
        <v>3</v>
      </c>
      <c r="AH134">
        <v>1</v>
      </c>
      <c r="AI134">
        <v>1</v>
      </c>
      <c r="AJ134">
        <v>0</v>
      </c>
      <c r="AK134">
        <v>1</v>
      </c>
      <c r="AL134">
        <v>1</v>
      </c>
      <c r="AP134">
        <v>7</v>
      </c>
      <c r="AQ134">
        <v>1</v>
      </c>
      <c r="AT134" t="s">
        <v>40</v>
      </c>
    </row>
    <row r="135" spans="1:46" x14ac:dyDescent="0.25">
      <c r="A135" t="s">
        <v>64</v>
      </c>
      <c r="B135" s="2">
        <f>experimento1[[#This Row],[datetime_complete]]-experimento1[[#This Row],[datetime_start]]</f>
        <v>1.022314814326819E-2</v>
      </c>
      <c r="C135" t="s">
        <v>391</v>
      </c>
      <c r="D135" t="s">
        <v>392</v>
      </c>
      <c r="E135" t="s">
        <v>393</v>
      </c>
      <c r="F135">
        <f>2^experimento1[[#This Row],[params_batchind]]</f>
        <v>32</v>
      </c>
      <c r="G135" t="s">
        <v>394</v>
      </c>
      <c r="H135" t="s">
        <v>46</v>
      </c>
      <c r="I135">
        <v>0</v>
      </c>
      <c r="J135">
        <v>1</v>
      </c>
      <c r="K135">
        <v>0</v>
      </c>
      <c r="Q135">
        <v>0.39178857595358119</v>
      </c>
      <c r="R135">
        <v>116</v>
      </c>
      <c r="S135">
        <v>8</v>
      </c>
      <c r="T135">
        <v>7</v>
      </c>
      <c r="Z135">
        <v>7</v>
      </c>
      <c r="AA135">
        <v>11</v>
      </c>
      <c r="AG135">
        <v>4</v>
      </c>
      <c r="AH135">
        <v>0</v>
      </c>
      <c r="AI135">
        <v>1</v>
      </c>
      <c r="AJ135">
        <v>0</v>
      </c>
      <c r="AP135">
        <v>3</v>
      </c>
      <c r="AQ135">
        <v>1</v>
      </c>
      <c r="AT135" t="s">
        <v>40</v>
      </c>
    </row>
    <row r="136" spans="1:46" x14ac:dyDescent="0.25">
      <c r="A136" t="s">
        <v>53</v>
      </c>
      <c r="B136" s="2">
        <f>experimento1[[#This Row],[datetime_complete]]-experimento1[[#This Row],[datetime_start]]</f>
        <v>1.208881944330642E-2</v>
      </c>
      <c r="C136" t="s">
        <v>221</v>
      </c>
      <c r="D136" t="s">
        <v>219</v>
      </c>
      <c r="E136" t="s">
        <v>222</v>
      </c>
      <c r="F136">
        <f>2^experimento1[[#This Row],[params_batchind]]</f>
        <v>512</v>
      </c>
      <c r="G136" t="s">
        <v>223</v>
      </c>
      <c r="H136" t="s">
        <v>80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Q136">
        <v>2.5462294808840991E-2</v>
      </c>
      <c r="R136">
        <v>115</v>
      </c>
      <c r="S136">
        <v>8</v>
      </c>
      <c r="T136">
        <v>7</v>
      </c>
      <c r="U136">
        <v>6</v>
      </c>
      <c r="V136">
        <v>5</v>
      </c>
      <c r="W136">
        <v>8</v>
      </c>
      <c r="Z136">
        <v>9</v>
      </c>
      <c r="AA136">
        <v>3</v>
      </c>
      <c r="AB136">
        <v>5</v>
      </c>
      <c r="AC136">
        <v>7</v>
      </c>
      <c r="AD136">
        <v>3</v>
      </c>
      <c r="AG136">
        <v>4</v>
      </c>
      <c r="AH136">
        <v>0</v>
      </c>
      <c r="AI136">
        <v>1</v>
      </c>
      <c r="AJ136">
        <v>0</v>
      </c>
      <c r="AK136">
        <v>0</v>
      </c>
      <c r="AL136">
        <v>1</v>
      </c>
      <c r="AM136">
        <v>1</v>
      </c>
      <c r="AP136">
        <v>6</v>
      </c>
      <c r="AQ136">
        <v>1</v>
      </c>
      <c r="AT136" t="s">
        <v>40</v>
      </c>
    </row>
    <row r="137" spans="1:46" x14ac:dyDescent="0.25">
      <c r="A137" t="s">
        <v>612</v>
      </c>
      <c r="B137" s="2">
        <f>experimento1[[#This Row],[datetime_complete]]-experimento1[[#This Row],[datetime_start]]</f>
        <v>2.0057986112078652E-2</v>
      </c>
      <c r="C137" t="s">
        <v>613</v>
      </c>
      <c r="D137" t="s">
        <v>614</v>
      </c>
      <c r="E137" t="s">
        <v>615</v>
      </c>
      <c r="F137">
        <f>2^experimento1[[#This Row],[params_batchind]]</f>
        <v>16</v>
      </c>
      <c r="G137" t="s">
        <v>616</v>
      </c>
      <c r="H137" t="s">
        <v>50</v>
      </c>
      <c r="I137">
        <v>1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0</v>
      </c>
      <c r="Q137">
        <v>0.43416859382471251</v>
      </c>
      <c r="R137">
        <v>14</v>
      </c>
      <c r="S137">
        <v>8</v>
      </c>
      <c r="T137">
        <v>6</v>
      </c>
      <c r="U137">
        <v>6</v>
      </c>
      <c r="V137">
        <v>7</v>
      </c>
      <c r="W137">
        <v>6</v>
      </c>
      <c r="X137">
        <v>8</v>
      </c>
      <c r="Z137">
        <v>9</v>
      </c>
      <c r="AA137">
        <v>9</v>
      </c>
      <c r="AB137">
        <v>5</v>
      </c>
      <c r="AC137">
        <v>9</v>
      </c>
      <c r="AD137">
        <v>9</v>
      </c>
      <c r="AE137">
        <v>5</v>
      </c>
      <c r="AG137">
        <v>4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P137">
        <v>7</v>
      </c>
      <c r="AQ137">
        <v>3</v>
      </c>
      <c r="AR137">
        <v>44</v>
      </c>
      <c r="AS137">
        <v>8</v>
      </c>
      <c r="AT137" t="s">
        <v>40</v>
      </c>
    </row>
    <row r="138" spans="1:46" x14ac:dyDescent="0.25">
      <c r="A138" t="s">
        <v>146</v>
      </c>
      <c r="B138" s="2">
        <f>experimento1[[#This Row],[datetime_complete]]-experimento1[[#This Row],[datetime_start]]</f>
        <v>1.2045833333104383E-2</v>
      </c>
      <c r="C138" t="s">
        <v>433</v>
      </c>
      <c r="D138" t="s">
        <v>434</v>
      </c>
      <c r="E138" t="s">
        <v>435</v>
      </c>
      <c r="F138">
        <f>2^experimento1[[#This Row],[params_batchind]]</f>
        <v>512</v>
      </c>
      <c r="G138" t="s">
        <v>436</v>
      </c>
      <c r="H138" t="s">
        <v>80</v>
      </c>
      <c r="I138">
        <v>1</v>
      </c>
      <c r="J138">
        <v>1</v>
      </c>
      <c r="K138">
        <v>0</v>
      </c>
      <c r="L138">
        <v>1</v>
      </c>
      <c r="M138">
        <v>0</v>
      </c>
      <c r="N138">
        <v>1</v>
      </c>
      <c r="Q138">
        <v>4.1477036256454936E-2</v>
      </c>
      <c r="R138">
        <v>137</v>
      </c>
      <c r="S138">
        <v>7</v>
      </c>
      <c r="T138">
        <v>8</v>
      </c>
      <c r="U138">
        <v>6</v>
      </c>
      <c r="V138">
        <v>6</v>
      </c>
      <c r="W138">
        <v>6</v>
      </c>
      <c r="Z138">
        <v>11</v>
      </c>
      <c r="AA138">
        <v>9</v>
      </c>
      <c r="AB138">
        <v>7</v>
      </c>
      <c r="AC138">
        <v>5</v>
      </c>
      <c r="AD138">
        <v>3</v>
      </c>
      <c r="AG138">
        <v>2</v>
      </c>
      <c r="AH138">
        <v>0</v>
      </c>
      <c r="AI138">
        <v>1</v>
      </c>
      <c r="AJ138">
        <v>1</v>
      </c>
      <c r="AK138">
        <v>1</v>
      </c>
      <c r="AL138">
        <v>0</v>
      </c>
      <c r="AM138">
        <v>0</v>
      </c>
      <c r="AP138">
        <v>6</v>
      </c>
      <c r="AQ138">
        <v>2</v>
      </c>
      <c r="AR138">
        <v>22</v>
      </c>
      <c r="AT138" t="s">
        <v>40</v>
      </c>
    </row>
    <row r="139" spans="1:46" x14ac:dyDescent="0.25">
      <c r="A139" t="s">
        <v>696</v>
      </c>
      <c r="B139" s="2">
        <f>experimento1[[#This Row],[datetime_complete]]-experimento1[[#This Row],[datetime_start]]</f>
        <v>1.6295775465550832E-2</v>
      </c>
      <c r="C139" t="s">
        <v>697</v>
      </c>
      <c r="D139" t="s">
        <v>698</v>
      </c>
      <c r="E139" t="s">
        <v>699</v>
      </c>
      <c r="F139">
        <f>2^experimento1[[#This Row],[params_batchind]]</f>
        <v>256</v>
      </c>
      <c r="G139" t="s">
        <v>700</v>
      </c>
      <c r="H139" t="s">
        <v>52</v>
      </c>
      <c r="I139">
        <v>0</v>
      </c>
      <c r="J139">
        <v>1</v>
      </c>
      <c r="K139">
        <v>0</v>
      </c>
      <c r="L139">
        <v>1</v>
      </c>
      <c r="M139">
        <v>1</v>
      </c>
      <c r="Q139">
        <v>5.8150235821084341E-2</v>
      </c>
      <c r="R139">
        <v>184</v>
      </c>
      <c r="S139">
        <v>8</v>
      </c>
      <c r="T139">
        <v>8</v>
      </c>
      <c r="U139">
        <v>6</v>
      </c>
      <c r="V139">
        <v>7</v>
      </c>
      <c r="Z139">
        <v>3</v>
      </c>
      <c r="AA139">
        <v>11</v>
      </c>
      <c r="AB139">
        <v>7</v>
      </c>
      <c r="AC139">
        <v>7</v>
      </c>
      <c r="AG139">
        <v>3</v>
      </c>
      <c r="AH139">
        <v>0</v>
      </c>
      <c r="AI139">
        <v>1</v>
      </c>
      <c r="AJ139">
        <v>0</v>
      </c>
      <c r="AK139">
        <v>1</v>
      </c>
      <c r="AL139">
        <v>1</v>
      </c>
      <c r="AP139">
        <v>5</v>
      </c>
      <c r="AQ139">
        <v>2</v>
      </c>
      <c r="AR139">
        <v>48</v>
      </c>
      <c r="AT139" t="s">
        <v>40</v>
      </c>
    </row>
    <row r="140" spans="1:46" x14ac:dyDescent="0.25">
      <c r="A140" t="s">
        <v>972</v>
      </c>
      <c r="B140" s="2">
        <f>experimento1[[#This Row],[datetime_complete]]-experimento1[[#This Row],[datetime_start]]</f>
        <v>5.5327245368971489E-2</v>
      </c>
      <c r="C140" t="s">
        <v>973</v>
      </c>
      <c r="D140" t="s">
        <v>974</v>
      </c>
      <c r="E140" t="s">
        <v>975</v>
      </c>
      <c r="F140">
        <f>2^experimento1[[#This Row],[params_batchind]]</f>
        <v>16</v>
      </c>
      <c r="G140" t="s">
        <v>976</v>
      </c>
      <c r="H140" t="s">
        <v>50</v>
      </c>
      <c r="I140">
        <v>0</v>
      </c>
      <c r="J140">
        <v>1</v>
      </c>
      <c r="K140">
        <v>0</v>
      </c>
      <c r="L140">
        <v>1</v>
      </c>
      <c r="M140">
        <v>1</v>
      </c>
      <c r="Q140">
        <v>0.15226743695902875</v>
      </c>
      <c r="R140">
        <v>15</v>
      </c>
      <c r="S140">
        <v>8</v>
      </c>
      <c r="T140">
        <v>8</v>
      </c>
      <c r="U140">
        <v>6</v>
      </c>
      <c r="V140">
        <v>7</v>
      </c>
      <c r="Z140">
        <v>5</v>
      </c>
      <c r="AA140">
        <v>9</v>
      </c>
      <c r="AB140">
        <v>7</v>
      </c>
      <c r="AC140">
        <v>7</v>
      </c>
      <c r="AG140">
        <v>3</v>
      </c>
      <c r="AH140">
        <v>0</v>
      </c>
      <c r="AI140">
        <v>0</v>
      </c>
      <c r="AJ140">
        <v>0</v>
      </c>
      <c r="AK140">
        <v>1</v>
      </c>
      <c r="AL140">
        <v>1</v>
      </c>
      <c r="AP140">
        <v>5</v>
      </c>
      <c r="AQ140">
        <v>2</v>
      </c>
      <c r="AR140">
        <v>43</v>
      </c>
      <c r="AT140" t="s">
        <v>40</v>
      </c>
    </row>
    <row r="141" spans="1:46" x14ac:dyDescent="0.25">
      <c r="A141" t="s">
        <v>138</v>
      </c>
      <c r="B141" s="2">
        <f>experimento1[[#This Row],[datetime_complete]]-experimento1[[#This Row],[datetime_start]]</f>
        <v>5.6845601866370998E-3</v>
      </c>
      <c r="C141" t="s">
        <v>520</v>
      </c>
      <c r="D141" t="s">
        <v>521</v>
      </c>
      <c r="E141" t="s">
        <v>522</v>
      </c>
      <c r="F141">
        <f>2^experimento1[[#This Row],[params_batchind]]</f>
        <v>16</v>
      </c>
      <c r="G141" t="s">
        <v>523</v>
      </c>
      <c r="H141" t="s">
        <v>50</v>
      </c>
      <c r="I141">
        <v>1</v>
      </c>
      <c r="J141">
        <v>1</v>
      </c>
      <c r="K141">
        <v>0</v>
      </c>
      <c r="L141">
        <v>1</v>
      </c>
      <c r="M141">
        <v>1</v>
      </c>
      <c r="Q141">
        <v>1.9231563874926694E-2</v>
      </c>
      <c r="R141">
        <v>47</v>
      </c>
      <c r="S141">
        <v>8</v>
      </c>
      <c r="T141">
        <v>8</v>
      </c>
      <c r="U141">
        <v>6</v>
      </c>
      <c r="V141">
        <v>6</v>
      </c>
      <c r="Z141">
        <v>3</v>
      </c>
      <c r="AA141">
        <v>9</v>
      </c>
      <c r="AB141">
        <v>9</v>
      </c>
      <c r="AC141">
        <v>7</v>
      </c>
      <c r="AG141">
        <v>2</v>
      </c>
      <c r="AH141">
        <v>1</v>
      </c>
      <c r="AI141">
        <v>1</v>
      </c>
      <c r="AJ141">
        <v>0</v>
      </c>
      <c r="AK141">
        <v>1</v>
      </c>
      <c r="AL141">
        <v>1</v>
      </c>
      <c r="AP141">
        <v>5</v>
      </c>
      <c r="AQ141">
        <v>1</v>
      </c>
      <c r="AT141" t="s">
        <v>40</v>
      </c>
    </row>
    <row r="142" spans="1:46" x14ac:dyDescent="0.25">
      <c r="A142" t="s">
        <v>99</v>
      </c>
      <c r="B142" s="2">
        <f>experimento1[[#This Row],[datetime_complete]]-experimento1[[#This Row],[datetime_start]]</f>
        <v>0.13605421296233544</v>
      </c>
      <c r="C142" t="s">
        <v>281</v>
      </c>
      <c r="D142" t="s">
        <v>282</v>
      </c>
      <c r="E142" t="s">
        <v>283</v>
      </c>
      <c r="F142">
        <f>2^experimento1[[#This Row],[params_batchind]]</f>
        <v>32</v>
      </c>
      <c r="G142" t="s">
        <v>284</v>
      </c>
      <c r="H142" t="s">
        <v>46</v>
      </c>
      <c r="I142">
        <v>1</v>
      </c>
      <c r="J142">
        <v>1</v>
      </c>
      <c r="K142">
        <v>0</v>
      </c>
      <c r="L142">
        <v>1</v>
      </c>
      <c r="Q142">
        <v>0.39790459329833106</v>
      </c>
      <c r="R142">
        <v>130</v>
      </c>
      <c r="S142">
        <v>8</v>
      </c>
      <c r="T142">
        <v>7</v>
      </c>
      <c r="U142">
        <v>7</v>
      </c>
      <c r="Z142">
        <v>7</v>
      </c>
      <c r="AA142">
        <v>9</v>
      </c>
      <c r="AB142">
        <v>7</v>
      </c>
      <c r="AG142">
        <v>4</v>
      </c>
      <c r="AH142">
        <v>0</v>
      </c>
      <c r="AI142">
        <v>0</v>
      </c>
      <c r="AJ142">
        <v>0</v>
      </c>
      <c r="AK142">
        <v>0</v>
      </c>
      <c r="AP142">
        <v>4</v>
      </c>
      <c r="AQ142">
        <v>2</v>
      </c>
      <c r="AR142">
        <v>9</v>
      </c>
      <c r="AT142" t="s">
        <v>40</v>
      </c>
    </row>
    <row r="143" spans="1:46" x14ac:dyDescent="0.25">
      <c r="A143" t="s">
        <v>157</v>
      </c>
      <c r="B143" s="2">
        <f>experimento1[[#This Row],[datetime_complete]]-experimento1[[#This Row],[datetime_start]]</f>
        <v>6.8095717579126358E-3</v>
      </c>
      <c r="C143" t="s">
        <v>477</v>
      </c>
      <c r="D143" t="s">
        <v>478</v>
      </c>
      <c r="E143" t="s">
        <v>479</v>
      </c>
      <c r="F143">
        <f>2^experimento1[[#This Row],[params_batchind]]</f>
        <v>16</v>
      </c>
      <c r="G143" t="s">
        <v>480</v>
      </c>
      <c r="H143" t="s">
        <v>50</v>
      </c>
      <c r="I143">
        <v>1</v>
      </c>
      <c r="J143">
        <v>1</v>
      </c>
      <c r="K143">
        <v>0</v>
      </c>
      <c r="L143">
        <v>1</v>
      </c>
      <c r="M143">
        <v>1</v>
      </c>
      <c r="N143">
        <v>1</v>
      </c>
      <c r="Q143">
        <v>1.0566224241591694E-2</v>
      </c>
      <c r="R143">
        <v>23</v>
      </c>
      <c r="S143">
        <v>8</v>
      </c>
      <c r="T143">
        <v>8</v>
      </c>
      <c r="U143">
        <v>6</v>
      </c>
      <c r="V143">
        <v>5</v>
      </c>
      <c r="W143">
        <v>5</v>
      </c>
      <c r="Z143">
        <v>3</v>
      </c>
      <c r="AA143">
        <v>9</v>
      </c>
      <c r="AB143">
        <v>9</v>
      </c>
      <c r="AC143">
        <v>5</v>
      </c>
      <c r="AD143">
        <v>9</v>
      </c>
      <c r="AG143">
        <v>5</v>
      </c>
      <c r="AH143">
        <v>1</v>
      </c>
      <c r="AI143">
        <v>1</v>
      </c>
      <c r="AJ143">
        <v>0</v>
      </c>
      <c r="AK143">
        <v>0</v>
      </c>
      <c r="AL143">
        <v>1</v>
      </c>
      <c r="AM143">
        <v>1</v>
      </c>
      <c r="AP143">
        <v>6</v>
      </c>
      <c r="AQ143">
        <v>1</v>
      </c>
      <c r="AT143" t="s">
        <v>40</v>
      </c>
    </row>
    <row r="144" spans="1:46" x14ac:dyDescent="0.25">
      <c r="A144" t="s">
        <v>120</v>
      </c>
      <c r="B144" s="2">
        <f>experimento1[[#This Row],[datetime_complete]]-experimento1[[#This Row],[datetime_start]]</f>
        <v>1.1114236112916842E-2</v>
      </c>
      <c r="C144" t="s">
        <v>348</v>
      </c>
      <c r="D144" t="s">
        <v>342</v>
      </c>
      <c r="E144" t="s">
        <v>349</v>
      </c>
      <c r="F144">
        <f>2^experimento1[[#This Row],[params_batchind]]</f>
        <v>32</v>
      </c>
      <c r="G144" t="s">
        <v>350</v>
      </c>
      <c r="H144" t="s">
        <v>46</v>
      </c>
      <c r="I144">
        <v>1</v>
      </c>
      <c r="J144">
        <v>1</v>
      </c>
      <c r="K144">
        <v>0</v>
      </c>
      <c r="L144">
        <v>0</v>
      </c>
      <c r="M144">
        <v>1</v>
      </c>
      <c r="N144">
        <v>1</v>
      </c>
      <c r="Q144">
        <v>0.17551432332006273</v>
      </c>
      <c r="R144">
        <v>293</v>
      </c>
      <c r="S144">
        <v>6</v>
      </c>
      <c r="T144">
        <v>5</v>
      </c>
      <c r="U144">
        <v>7</v>
      </c>
      <c r="V144">
        <v>5</v>
      </c>
      <c r="W144">
        <v>5</v>
      </c>
      <c r="Z144">
        <v>3</v>
      </c>
      <c r="AA144">
        <v>9</v>
      </c>
      <c r="AB144">
        <v>5</v>
      </c>
      <c r="AC144">
        <v>7</v>
      </c>
      <c r="AD144">
        <v>9</v>
      </c>
      <c r="AG144">
        <v>5</v>
      </c>
      <c r="AH144">
        <v>0</v>
      </c>
      <c r="AI144">
        <v>1</v>
      </c>
      <c r="AJ144">
        <v>0</v>
      </c>
      <c r="AK144">
        <v>1</v>
      </c>
      <c r="AL144">
        <v>1</v>
      </c>
      <c r="AM144">
        <v>1</v>
      </c>
      <c r="AP144">
        <v>6</v>
      </c>
      <c r="AQ144">
        <v>2</v>
      </c>
      <c r="AR144">
        <v>17</v>
      </c>
      <c r="AT144" t="s">
        <v>40</v>
      </c>
    </row>
    <row r="145" spans="1:46" x14ac:dyDescent="0.25">
      <c r="A145" t="s">
        <v>158</v>
      </c>
      <c r="B145" s="2">
        <f>experimento1[[#This Row],[datetime_complete]]-experimento1[[#This Row],[datetime_start]]</f>
        <v>1.0610578705382068E-2</v>
      </c>
      <c r="C145" t="s">
        <v>684</v>
      </c>
      <c r="D145" t="s">
        <v>677</v>
      </c>
      <c r="E145" t="s">
        <v>685</v>
      </c>
      <c r="F145">
        <f>2^experimento1[[#This Row],[params_batchind]]</f>
        <v>16</v>
      </c>
      <c r="G145" t="s">
        <v>686</v>
      </c>
      <c r="H145" t="s">
        <v>50</v>
      </c>
      <c r="I145">
        <v>1</v>
      </c>
      <c r="J145">
        <v>1</v>
      </c>
      <c r="K145">
        <v>0</v>
      </c>
      <c r="L145">
        <v>1</v>
      </c>
      <c r="M145">
        <v>1</v>
      </c>
      <c r="Q145">
        <v>0.41681080465767012</v>
      </c>
      <c r="R145">
        <v>89</v>
      </c>
      <c r="S145">
        <v>8</v>
      </c>
      <c r="T145">
        <v>8</v>
      </c>
      <c r="U145">
        <v>8</v>
      </c>
      <c r="V145">
        <v>6</v>
      </c>
      <c r="Z145">
        <v>9</v>
      </c>
      <c r="AA145">
        <v>9</v>
      </c>
      <c r="AB145">
        <v>5</v>
      </c>
      <c r="AC145">
        <v>5</v>
      </c>
      <c r="AG145">
        <v>3</v>
      </c>
      <c r="AH145">
        <v>1</v>
      </c>
      <c r="AI145">
        <v>1</v>
      </c>
      <c r="AJ145">
        <v>1</v>
      </c>
      <c r="AK145">
        <v>0</v>
      </c>
      <c r="AL145">
        <v>1</v>
      </c>
      <c r="AP145">
        <v>5</v>
      </c>
      <c r="AQ145">
        <v>2</v>
      </c>
      <c r="AR145">
        <v>18</v>
      </c>
      <c r="AT145" t="s">
        <v>40</v>
      </c>
    </row>
    <row r="146" spans="1:46" x14ac:dyDescent="0.25">
      <c r="A146" t="s">
        <v>139</v>
      </c>
      <c r="B146" s="2">
        <f>experimento1[[#This Row],[datetime_complete]]-experimento1[[#This Row],[datetime_start]]</f>
        <v>5.1780208377749659E-3</v>
      </c>
      <c r="C146" t="s">
        <v>407</v>
      </c>
      <c r="D146" t="s">
        <v>405</v>
      </c>
      <c r="E146" t="s">
        <v>408</v>
      </c>
      <c r="F146">
        <f>2^experimento1[[#This Row],[params_batchind]]</f>
        <v>512</v>
      </c>
      <c r="G146" t="s">
        <v>409</v>
      </c>
      <c r="H146" t="s">
        <v>80</v>
      </c>
      <c r="I146">
        <v>1</v>
      </c>
      <c r="J146">
        <v>1</v>
      </c>
      <c r="K146">
        <v>0</v>
      </c>
      <c r="L146">
        <v>1</v>
      </c>
      <c r="M146">
        <v>1</v>
      </c>
      <c r="N146">
        <v>1</v>
      </c>
      <c r="Q146">
        <v>3.0017981980699937E-2</v>
      </c>
      <c r="R146">
        <v>11</v>
      </c>
      <c r="S146">
        <v>6</v>
      </c>
      <c r="T146">
        <v>8</v>
      </c>
      <c r="U146">
        <v>6</v>
      </c>
      <c r="V146">
        <v>5</v>
      </c>
      <c r="W146">
        <v>7</v>
      </c>
      <c r="Z146">
        <v>9</v>
      </c>
      <c r="AA146">
        <v>7</v>
      </c>
      <c r="AB146">
        <v>5</v>
      </c>
      <c r="AC146">
        <v>7</v>
      </c>
      <c r="AD146">
        <v>3</v>
      </c>
      <c r="AG146">
        <v>4</v>
      </c>
      <c r="AH146">
        <v>0</v>
      </c>
      <c r="AI146">
        <v>1</v>
      </c>
      <c r="AJ146">
        <v>0</v>
      </c>
      <c r="AK146">
        <v>1</v>
      </c>
      <c r="AL146">
        <v>0</v>
      </c>
      <c r="AM146">
        <v>1</v>
      </c>
      <c r="AP146">
        <v>6</v>
      </c>
      <c r="AQ146">
        <v>1</v>
      </c>
      <c r="AT146" t="s">
        <v>40</v>
      </c>
    </row>
    <row r="147" spans="1:46" x14ac:dyDescent="0.25">
      <c r="A147" t="s">
        <v>114</v>
      </c>
      <c r="B147" s="2">
        <f>experimento1[[#This Row],[datetime_complete]]-experimento1[[#This Row],[datetime_start]]</f>
        <v>1.043877314805286E-2</v>
      </c>
      <c r="C147" t="s">
        <v>328</v>
      </c>
      <c r="D147" t="s">
        <v>329</v>
      </c>
      <c r="E147" t="s">
        <v>330</v>
      </c>
      <c r="F147">
        <f>2^experimento1[[#This Row],[params_batchind]]</f>
        <v>16</v>
      </c>
      <c r="G147" t="s">
        <v>331</v>
      </c>
      <c r="H147" t="s">
        <v>50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0</v>
      </c>
      <c r="O147">
        <v>1</v>
      </c>
      <c r="Q147">
        <v>0.2242993047479242</v>
      </c>
      <c r="R147">
        <v>126</v>
      </c>
      <c r="S147">
        <v>8</v>
      </c>
      <c r="T147">
        <v>8</v>
      </c>
      <c r="U147">
        <v>5</v>
      </c>
      <c r="V147">
        <v>7</v>
      </c>
      <c r="W147">
        <v>6</v>
      </c>
      <c r="X147">
        <v>7</v>
      </c>
      <c r="Z147">
        <v>5</v>
      </c>
      <c r="AA147">
        <v>5</v>
      </c>
      <c r="AB147">
        <v>9</v>
      </c>
      <c r="AC147">
        <v>5</v>
      </c>
      <c r="AD147">
        <v>7</v>
      </c>
      <c r="AE147">
        <v>11</v>
      </c>
      <c r="AG147">
        <v>4</v>
      </c>
      <c r="AH147">
        <v>1</v>
      </c>
      <c r="AI147">
        <v>1</v>
      </c>
      <c r="AJ147">
        <v>0</v>
      </c>
      <c r="AK147">
        <v>1</v>
      </c>
      <c r="AL147">
        <v>1</v>
      </c>
      <c r="AP147">
        <v>7</v>
      </c>
      <c r="AQ147">
        <v>3</v>
      </c>
      <c r="AR147">
        <v>7</v>
      </c>
      <c r="AS147">
        <v>45</v>
      </c>
      <c r="AT147" t="s">
        <v>40</v>
      </c>
    </row>
    <row r="148" spans="1:46" x14ac:dyDescent="0.25">
      <c r="A148" t="s">
        <v>149</v>
      </c>
      <c r="B148" s="2">
        <f>experimento1[[#This Row],[datetime_complete]]-experimento1[[#This Row],[datetime_start]]</f>
        <v>1.5221875000861473E-3</v>
      </c>
      <c r="C148" t="s">
        <v>441</v>
      </c>
      <c r="D148" t="s">
        <v>442</v>
      </c>
      <c r="E148" t="s">
        <v>443</v>
      </c>
      <c r="F148">
        <f>2^experimento1[[#This Row],[params_batchind]]</f>
        <v>512</v>
      </c>
      <c r="G148" t="s">
        <v>444</v>
      </c>
      <c r="H148" t="s">
        <v>80</v>
      </c>
      <c r="I148">
        <v>1</v>
      </c>
      <c r="J148">
        <v>1</v>
      </c>
      <c r="Q148">
        <v>8.9179290903919017E-2</v>
      </c>
      <c r="R148">
        <v>93</v>
      </c>
      <c r="S148">
        <v>5</v>
      </c>
      <c r="Z148">
        <v>3</v>
      </c>
      <c r="AG148">
        <v>4</v>
      </c>
      <c r="AH148">
        <v>0</v>
      </c>
      <c r="AI148">
        <v>0</v>
      </c>
      <c r="AP148">
        <v>2</v>
      </c>
      <c r="AQ148">
        <v>2</v>
      </c>
      <c r="AR148">
        <v>57</v>
      </c>
      <c r="AT148" t="s">
        <v>40</v>
      </c>
    </row>
    <row r="149" spans="1:46" x14ac:dyDescent="0.25">
      <c r="A149" t="s">
        <v>567</v>
      </c>
      <c r="B149" s="2">
        <f>experimento1[[#This Row],[datetime_complete]]-experimento1[[#This Row],[datetime_start]]</f>
        <v>5.0860532428487204E-3</v>
      </c>
      <c r="C149" t="s">
        <v>568</v>
      </c>
      <c r="D149" t="s">
        <v>569</v>
      </c>
      <c r="E149" t="s">
        <v>570</v>
      </c>
      <c r="F149">
        <f>2^experimento1[[#This Row],[params_batchind]]</f>
        <v>512</v>
      </c>
      <c r="G149" t="s">
        <v>571</v>
      </c>
      <c r="H149" t="s">
        <v>80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0.2620596840751907</v>
      </c>
      <c r="R149">
        <v>73</v>
      </c>
      <c r="S149">
        <v>6</v>
      </c>
      <c r="T149">
        <v>8</v>
      </c>
      <c r="U149">
        <v>6</v>
      </c>
      <c r="V149">
        <v>5</v>
      </c>
      <c r="W149">
        <v>5</v>
      </c>
      <c r="X149">
        <v>5</v>
      </c>
      <c r="Y149">
        <v>8</v>
      </c>
      <c r="Z149">
        <v>7</v>
      </c>
      <c r="AA149">
        <v>5</v>
      </c>
      <c r="AB149">
        <v>5</v>
      </c>
      <c r="AC149">
        <v>5</v>
      </c>
      <c r="AD149">
        <v>3</v>
      </c>
      <c r="AE149">
        <v>7</v>
      </c>
      <c r="AF149">
        <v>5</v>
      </c>
      <c r="AG149">
        <v>4</v>
      </c>
      <c r="AH149">
        <v>0</v>
      </c>
      <c r="AI149">
        <v>1</v>
      </c>
      <c r="AJ149">
        <v>0</v>
      </c>
      <c r="AK149">
        <v>1</v>
      </c>
      <c r="AL149">
        <v>0</v>
      </c>
      <c r="AM149">
        <v>1</v>
      </c>
      <c r="AN149">
        <v>1</v>
      </c>
      <c r="AP149">
        <v>8</v>
      </c>
      <c r="AQ149">
        <v>2</v>
      </c>
      <c r="AR149">
        <v>43</v>
      </c>
      <c r="AT149" t="s">
        <v>40</v>
      </c>
    </row>
    <row r="150" spans="1:46" x14ac:dyDescent="0.25">
      <c r="A150" t="s">
        <v>122</v>
      </c>
      <c r="B150" s="2">
        <f>experimento1[[#This Row],[datetime_complete]]-experimento1[[#This Row],[datetime_start]]</f>
        <v>2.4094317122944631E-2</v>
      </c>
      <c r="C150" t="s">
        <v>351</v>
      </c>
      <c r="D150" t="s">
        <v>352</v>
      </c>
      <c r="E150" t="s">
        <v>353</v>
      </c>
      <c r="F150">
        <f>2^experimento1[[#This Row],[params_batchind]]</f>
        <v>32</v>
      </c>
      <c r="G150" t="s">
        <v>354</v>
      </c>
      <c r="H150" t="s">
        <v>46</v>
      </c>
      <c r="I150">
        <v>0</v>
      </c>
      <c r="J150">
        <v>1</v>
      </c>
      <c r="K150">
        <v>1</v>
      </c>
      <c r="L150">
        <v>0</v>
      </c>
      <c r="M150">
        <v>1</v>
      </c>
      <c r="Q150">
        <v>0.36674057312479269</v>
      </c>
      <c r="R150">
        <v>87</v>
      </c>
      <c r="S150">
        <v>6</v>
      </c>
      <c r="T150">
        <v>5</v>
      </c>
      <c r="U150">
        <v>8</v>
      </c>
      <c r="V150">
        <v>5</v>
      </c>
      <c r="Z150">
        <v>3</v>
      </c>
      <c r="AA150">
        <v>3</v>
      </c>
      <c r="AB150">
        <v>5</v>
      </c>
      <c r="AC150">
        <v>11</v>
      </c>
      <c r="AG150">
        <v>5</v>
      </c>
      <c r="AH150">
        <v>0</v>
      </c>
      <c r="AI150">
        <v>1</v>
      </c>
      <c r="AJ150">
        <v>0</v>
      </c>
      <c r="AK150">
        <v>1</v>
      </c>
      <c r="AL150">
        <v>1</v>
      </c>
      <c r="AP150">
        <v>5</v>
      </c>
      <c r="AQ150">
        <v>2</v>
      </c>
      <c r="AR150">
        <v>6</v>
      </c>
      <c r="AT150" t="s">
        <v>40</v>
      </c>
    </row>
    <row r="151" spans="1:46" x14ac:dyDescent="0.25">
      <c r="A151" t="s">
        <v>54</v>
      </c>
      <c r="B151" s="2">
        <f>experimento1[[#This Row],[datetime_complete]]-experimento1[[#This Row],[datetime_start]]</f>
        <v>3.5136805599904619E-3</v>
      </c>
      <c r="C151" t="s">
        <v>217</v>
      </c>
      <c r="D151" t="s">
        <v>218</v>
      </c>
      <c r="E151" t="s">
        <v>219</v>
      </c>
      <c r="F151">
        <f>2^experimento1[[#This Row],[params_batchind]]</f>
        <v>1024</v>
      </c>
      <c r="G151" t="s">
        <v>220</v>
      </c>
      <c r="H151" t="s">
        <v>55</v>
      </c>
      <c r="I151">
        <v>1</v>
      </c>
      <c r="Q151">
        <v>0.3635438643179314</v>
      </c>
      <c r="R151">
        <v>83</v>
      </c>
      <c r="AG151">
        <v>5</v>
      </c>
      <c r="AH151">
        <v>0</v>
      </c>
      <c r="AP151">
        <v>1</v>
      </c>
      <c r="AQ151">
        <v>2</v>
      </c>
      <c r="AR151">
        <v>121</v>
      </c>
      <c r="AT151" t="s">
        <v>40</v>
      </c>
    </row>
    <row r="152" spans="1:46" x14ac:dyDescent="0.25">
      <c r="A152" t="s">
        <v>46</v>
      </c>
      <c r="B152" s="2">
        <f>experimento1[[#This Row],[datetime_complete]]-experimento1[[#This Row],[datetime_start]]</f>
        <v>5.5553437494381797E-2</v>
      </c>
      <c r="C152" t="s">
        <v>193</v>
      </c>
      <c r="D152" t="s">
        <v>194</v>
      </c>
      <c r="E152" t="s">
        <v>195</v>
      </c>
      <c r="F152">
        <f>2^experimento1[[#This Row],[params_batchind]]</f>
        <v>64</v>
      </c>
      <c r="G152" t="s">
        <v>196</v>
      </c>
      <c r="H152" t="s">
        <v>49</v>
      </c>
      <c r="I152">
        <v>1</v>
      </c>
      <c r="J152">
        <v>0</v>
      </c>
      <c r="K152">
        <v>1</v>
      </c>
      <c r="Q152">
        <v>0.45893688643083741</v>
      </c>
      <c r="R152">
        <v>250</v>
      </c>
      <c r="S152">
        <v>7</v>
      </c>
      <c r="T152">
        <v>6</v>
      </c>
      <c r="Z152">
        <v>5</v>
      </c>
      <c r="AA152">
        <v>11</v>
      </c>
      <c r="AG152">
        <v>5</v>
      </c>
      <c r="AH152">
        <v>1</v>
      </c>
      <c r="AI152">
        <v>0</v>
      </c>
      <c r="AJ152">
        <v>0</v>
      </c>
      <c r="AP152">
        <v>3</v>
      </c>
      <c r="AQ152">
        <v>3</v>
      </c>
      <c r="AR152">
        <v>102</v>
      </c>
      <c r="AS152">
        <v>4</v>
      </c>
      <c r="AT152" t="s">
        <v>40</v>
      </c>
    </row>
    <row r="153" spans="1:46" x14ac:dyDescent="0.25">
      <c r="A153" t="s">
        <v>41</v>
      </c>
      <c r="B153" s="2">
        <f>experimento1[[#This Row],[datetime_complete]]-experimento1[[#This Row],[datetime_start]]</f>
        <v>3.1002546311356127E-3</v>
      </c>
      <c r="C153" t="s">
        <v>173</v>
      </c>
      <c r="D153" t="s">
        <v>174</v>
      </c>
      <c r="E153" t="s">
        <v>175</v>
      </c>
      <c r="F153">
        <f>2^experimento1[[#This Row],[params_batchind]]</f>
        <v>128</v>
      </c>
      <c r="G153" t="s">
        <v>176</v>
      </c>
      <c r="H153" t="s">
        <v>44</v>
      </c>
      <c r="I153">
        <v>0</v>
      </c>
      <c r="J153">
        <v>1</v>
      </c>
      <c r="K153">
        <v>1</v>
      </c>
      <c r="L153">
        <v>1</v>
      </c>
      <c r="Q153">
        <v>0.10561810656895571</v>
      </c>
      <c r="R153">
        <v>234</v>
      </c>
      <c r="S153">
        <v>5</v>
      </c>
      <c r="T153">
        <v>5</v>
      </c>
      <c r="U153">
        <v>5</v>
      </c>
      <c r="Z153">
        <v>11</v>
      </c>
      <c r="AA153">
        <v>9</v>
      </c>
      <c r="AB153">
        <v>3</v>
      </c>
      <c r="AG153">
        <v>2</v>
      </c>
      <c r="AH153">
        <v>0</v>
      </c>
      <c r="AI153">
        <v>1</v>
      </c>
      <c r="AJ153">
        <v>1</v>
      </c>
      <c r="AK153">
        <v>1</v>
      </c>
      <c r="AP153">
        <v>4</v>
      </c>
      <c r="AQ153">
        <v>1</v>
      </c>
      <c r="AT153" t="s">
        <v>40</v>
      </c>
    </row>
    <row r="154" spans="1:46" x14ac:dyDescent="0.25">
      <c r="A154" t="s">
        <v>147</v>
      </c>
      <c r="B154" s="2">
        <f>experimento1[[#This Row],[datetime_complete]]-experimento1[[#This Row],[datetime_start]]</f>
        <v>7.4690625042421743E-3</v>
      </c>
      <c r="C154" t="s">
        <v>524</v>
      </c>
      <c r="D154" t="s">
        <v>525</v>
      </c>
      <c r="E154" t="s">
        <v>526</v>
      </c>
      <c r="F154">
        <f>2^experimento1[[#This Row],[params_batchind]]</f>
        <v>16</v>
      </c>
      <c r="G154" t="s">
        <v>527</v>
      </c>
      <c r="H154" t="s">
        <v>50</v>
      </c>
      <c r="I154">
        <v>1</v>
      </c>
      <c r="J154">
        <v>1</v>
      </c>
      <c r="K154">
        <v>0</v>
      </c>
      <c r="L154">
        <v>1</v>
      </c>
      <c r="M154">
        <v>1</v>
      </c>
      <c r="Q154">
        <v>8.4366450468979753E-2</v>
      </c>
      <c r="R154">
        <v>76</v>
      </c>
      <c r="S154">
        <v>8</v>
      </c>
      <c r="T154">
        <v>8</v>
      </c>
      <c r="U154">
        <v>6</v>
      </c>
      <c r="V154">
        <v>7</v>
      </c>
      <c r="Z154">
        <v>9</v>
      </c>
      <c r="AA154">
        <v>9</v>
      </c>
      <c r="AB154">
        <v>9</v>
      </c>
      <c r="AC154">
        <v>11</v>
      </c>
      <c r="AG154">
        <v>5</v>
      </c>
      <c r="AH154">
        <v>1</v>
      </c>
      <c r="AI154">
        <v>1</v>
      </c>
      <c r="AJ154">
        <v>1</v>
      </c>
      <c r="AK154">
        <v>0</v>
      </c>
      <c r="AL154">
        <v>1</v>
      </c>
      <c r="AP154">
        <v>5</v>
      </c>
      <c r="AQ154">
        <v>1</v>
      </c>
      <c r="AT154" t="s">
        <v>40</v>
      </c>
    </row>
    <row r="155" spans="1:46" x14ac:dyDescent="0.25">
      <c r="A155" t="s">
        <v>85</v>
      </c>
      <c r="B155" s="2">
        <f>experimento1[[#This Row],[datetime_complete]]-experimento1[[#This Row],[datetime_start]]</f>
        <v>2.6028240754385479E-3</v>
      </c>
      <c r="C155" t="s">
        <v>232</v>
      </c>
      <c r="D155" t="s">
        <v>233</v>
      </c>
      <c r="E155" t="s">
        <v>234</v>
      </c>
      <c r="F155">
        <f>2^experimento1[[#This Row],[params_batchind]]</f>
        <v>16</v>
      </c>
      <c r="G155" t="s">
        <v>235</v>
      </c>
      <c r="H155" t="s">
        <v>50</v>
      </c>
      <c r="I155">
        <v>1</v>
      </c>
      <c r="Q155">
        <v>0.33734677322038342</v>
      </c>
      <c r="R155">
        <v>78</v>
      </c>
      <c r="AG155">
        <v>4</v>
      </c>
      <c r="AH155">
        <v>0</v>
      </c>
      <c r="AP155">
        <v>1</v>
      </c>
      <c r="AQ155">
        <v>2</v>
      </c>
      <c r="AR155">
        <v>42</v>
      </c>
      <c r="AT155" t="s">
        <v>40</v>
      </c>
    </row>
    <row r="156" spans="1:46" x14ac:dyDescent="0.25">
      <c r="A156" t="s">
        <v>98</v>
      </c>
      <c r="B156" s="2">
        <f>experimento1[[#This Row],[datetime_complete]]-experimento1[[#This Row],[datetime_start]]</f>
        <v>2.6923171295493376E-2</v>
      </c>
      <c r="C156" t="s">
        <v>277</v>
      </c>
      <c r="D156" t="s">
        <v>278</v>
      </c>
      <c r="E156" t="s">
        <v>279</v>
      </c>
      <c r="F156">
        <f>2^experimento1[[#This Row],[params_batchind]]</f>
        <v>16</v>
      </c>
      <c r="G156" t="s">
        <v>280</v>
      </c>
      <c r="H156" t="s">
        <v>50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Q156">
        <v>0.29720095426884263</v>
      </c>
      <c r="R156">
        <v>182</v>
      </c>
      <c r="S156">
        <v>7</v>
      </c>
      <c r="T156">
        <v>7</v>
      </c>
      <c r="U156">
        <v>6</v>
      </c>
      <c r="V156">
        <v>7</v>
      </c>
      <c r="W156">
        <v>6</v>
      </c>
      <c r="Z156">
        <v>11</v>
      </c>
      <c r="AA156">
        <v>9</v>
      </c>
      <c r="AB156">
        <v>9</v>
      </c>
      <c r="AC156">
        <v>11</v>
      </c>
      <c r="AD156">
        <v>11</v>
      </c>
      <c r="AG156">
        <v>4</v>
      </c>
      <c r="AH156">
        <v>0</v>
      </c>
      <c r="AI156">
        <v>0</v>
      </c>
      <c r="AJ156">
        <v>1</v>
      </c>
      <c r="AK156">
        <v>0</v>
      </c>
      <c r="AL156">
        <v>1</v>
      </c>
      <c r="AM156">
        <v>0</v>
      </c>
      <c r="AP156">
        <v>6</v>
      </c>
      <c r="AQ156">
        <v>1</v>
      </c>
      <c r="AT156" t="s">
        <v>40</v>
      </c>
    </row>
    <row r="157" spans="1:46" x14ac:dyDescent="0.25">
      <c r="A157" t="s">
        <v>140</v>
      </c>
      <c r="B157" s="2">
        <f>experimento1[[#This Row],[datetime_complete]]-experimento1[[#This Row],[datetime_start]]</f>
        <v>3.0749687495699618E-2</v>
      </c>
      <c r="C157" t="s">
        <v>649</v>
      </c>
      <c r="D157" t="s">
        <v>650</v>
      </c>
      <c r="E157" t="s">
        <v>651</v>
      </c>
      <c r="F157">
        <f>2^experimento1[[#This Row],[params_batchind]]</f>
        <v>64</v>
      </c>
      <c r="G157" t="s">
        <v>652</v>
      </c>
      <c r="H157" t="s">
        <v>49</v>
      </c>
      <c r="I157">
        <v>1</v>
      </c>
      <c r="J157">
        <v>1</v>
      </c>
      <c r="K157">
        <v>0</v>
      </c>
      <c r="L157">
        <v>1</v>
      </c>
      <c r="M157">
        <v>0</v>
      </c>
      <c r="N157">
        <v>1</v>
      </c>
      <c r="Q157">
        <v>1.5686178229174012E-2</v>
      </c>
      <c r="R157">
        <v>145</v>
      </c>
      <c r="S157">
        <v>8</v>
      </c>
      <c r="T157">
        <v>6</v>
      </c>
      <c r="U157">
        <v>6</v>
      </c>
      <c r="V157">
        <v>8</v>
      </c>
      <c r="W157">
        <v>5</v>
      </c>
      <c r="Z157">
        <v>7</v>
      </c>
      <c r="AA157">
        <v>7</v>
      </c>
      <c r="AB157">
        <v>3</v>
      </c>
      <c r="AC157">
        <v>3</v>
      </c>
      <c r="AD157">
        <v>3</v>
      </c>
      <c r="AG157">
        <v>2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P157">
        <v>6</v>
      </c>
      <c r="AQ157">
        <v>1</v>
      </c>
      <c r="AT157" t="s">
        <v>40</v>
      </c>
    </row>
    <row r="158" spans="1:46" x14ac:dyDescent="0.25">
      <c r="A158" t="s">
        <v>736</v>
      </c>
      <c r="B158" s="2">
        <f>experimento1[[#This Row],[datetime_complete]]-experimento1[[#This Row],[datetime_start]]</f>
        <v>6.8078703770879656E-4</v>
      </c>
      <c r="C158" t="s">
        <v>737</v>
      </c>
      <c r="D158" t="s">
        <v>738</v>
      </c>
      <c r="E158" t="s">
        <v>739</v>
      </c>
      <c r="F158">
        <f>2^experimento1[[#This Row],[params_batchind]]</f>
        <v>16</v>
      </c>
      <c r="G158" t="s">
        <v>740</v>
      </c>
      <c r="H158" t="s">
        <v>50</v>
      </c>
      <c r="I158">
        <v>0</v>
      </c>
      <c r="Q158">
        <v>0.14555378080839826</v>
      </c>
      <c r="R158">
        <v>29</v>
      </c>
      <c r="AG158">
        <v>3</v>
      </c>
      <c r="AH158">
        <v>0</v>
      </c>
      <c r="AP158">
        <v>1</v>
      </c>
      <c r="AQ158">
        <v>2</v>
      </c>
      <c r="AR158">
        <v>60</v>
      </c>
      <c r="AT158" t="s">
        <v>40</v>
      </c>
    </row>
    <row r="159" spans="1:46" x14ac:dyDescent="0.25">
      <c r="A159" t="s">
        <v>111</v>
      </c>
      <c r="B159" s="2">
        <f>experimento1[[#This Row],[datetime_complete]]-experimento1[[#This Row],[datetime_start]]</f>
        <v>8.3833333337679505E-4</v>
      </c>
      <c r="C159" t="s">
        <v>733</v>
      </c>
      <c r="D159" t="s">
        <v>731</v>
      </c>
      <c r="E159" t="s">
        <v>734</v>
      </c>
      <c r="F159">
        <f>2^experimento1[[#This Row],[params_batchind]]</f>
        <v>16</v>
      </c>
      <c r="G159" t="s">
        <v>735</v>
      </c>
      <c r="H159" t="s">
        <v>50</v>
      </c>
      <c r="I159">
        <v>0</v>
      </c>
      <c r="Q159">
        <v>0.13808921080611641</v>
      </c>
      <c r="R159">
        <v>29</v>
      </c>
      <c r="AG159">
        <v>3</v>
      </c>
      <c r="AH159">
        <v>0</v>
      </c>
      <c r="AP159">
        <v>1</v>
      </c>
      <c r="AQ159">
        <v>2</v>
      </c>
      <c r="AR159">
        <v>60</v>
      </c>
      <c r="AT159" t="s">
        <v>40</v>
      </c>
    </row>
    <row r="160" spans="1:46" x14ac:dyDescent="0.25">
      <c r="A160" t="s">
        <v>44</v>
      </c>
      <c r="B160" s="2">
        <f>experimento1[[#This Row],[datetime_complete]]-experimento1[[#This Row],[datetime_start]]</f>
        <v>1.0801145836012438E-2</v>
      </c>
      <c r="C160" t="s">
        <v>201</v>
      </c>
      <c r="D160" t="s">
        <v>202</v>
      </c>
      <c r="E160" t="s">
        <v>203</v>
      </c>
      <c r="F160">
        <f>2^experimento1[[#This Row],[params_batchind]]</f>
        <v>64</v>
      </c>
      <c r="G160" t="s">
        <v>204</v>
      </c>
      <c r="H160" t="s">
        <v>49</v>
      </c>
      <c r="I160">
        <v>0</v>
      </c>
      <c r="J160">
        <v>0</v>
      </c>
      <c r="K160">
        <v>1</v>
      </c>
      <c r="L160">
        <v>0</v>
      </c>
      <c r="M160">
        <v>1</v>
      </c>
      <c r="Q160">
        <v>0.19468806394254384</v>
      </c>
      <c r="R160">
        <v>18</v>
      </c>
      <c r="S160">
        <v>6</v>
      </c>
      <c r="T160">
        <v>6</v>
      </c>
      <c r="U160">
        <v>7</v>
      </c>
      <c r="V160">
        <v>7</v>
      </c>
      <c r="Z160">
        <v>11</v>
      </c>
      <c r="AA160">
        <v>5</v>
      </c>
      <c r="AB160">
        <v>3</v>
      </c>
      <c r="AC160">
        <v>9</v>
      </c>
      <c r="AG160">
        <v>5</v>
      </c>
      <c r="AH160">
        <v>0</v>
      </c>
      <c r="AI160">
        <v>0</v>
      </c>
      <c r="AJ160">
        <v>0</v>
      </c>
      <c r="AK160">
        <v>1</v>
      </c>
      <c r="AL160">
        <v>0</v>
      </c>
      <c r="AP160">
        <v>5</v>
      </c>
      <c r="AQ160">
        <v>3</v>
      </c>
      <c r="AR160">
        <v>67</v>
      </c>
      <c r="AS160">
        <v>4</v>
      </c>
      <c r="AT160" t="s">
        <v>40</v>
      </c>
    </row>
    <row r="161" spans="1:46" x14ac:dyDescent="0.25">
      <c r="A161" t="s">
        <v>123</v>
      </c>
      <c r="B161" s="2">
        <f>experimento1[[#This Row],[datetime_complete]]-experimento1[[#This Row],[datetime_start]]</f>
        <v>1.0035578699898906E-2</v>
      </c>
      <c r="C161" t="s">
        <v>355</v>
      </c>
      <c r="D161" t="s">
        <v>356</v>
      </c>
      <c r="E161" t="s">
        <v>357</v>
      </c>
      <c r="F161">
        <f>2^experimento1[[#This Row],[params_batchind]]</f>
        <v>128</v>
      </c>
      <c r="G161" t="s">
        <v>358</v>
      </c>
      <c r="H161" t="s">
        <v>44</v>
      </c>
      <c r="I161">
        <v>0</v>
      </c>
      <c r="J161">
        <v>0</v>
      </c>
      <c r="K161">
        <v>1</v>
      </c>
      <c r="L161">
        <v>0</v>
      </c>
      <c r="M161">
        <v>1</v>
      </c>
      <c r="Q161">
        <v>0.32690990794861741</v>
      </c>
      <c r="R161">
        <v>27</v>
      </c>
      <c r="S161">
        <v>8</v>
      </c>
      <c r="T161">
        <v>6</v>
      </c>
      <c r="U161">
        <v>8</v>
      </c>
      <c r="V161">
        <v>5</v>
      </c>
      <c r="Z161">
        <v>3</v>
      </c>
      <c r="AA161">
        <v>7</v>
      </c>
      <c r="AB161">
        <v>7</v>
      </c>
      <c r="AC161">
        <v>7</v>
      </c>
      <c r="AG161">
        <v>2</v>
      </c>
      <c r="AH161">
        <v>0</v>
      </c>
      <c r="AI161">
        <v>1</v>
      </c>
      <c r="AJ161">
        <v>0</v>
      </c>
      <c r="AK161">
        <v>1</v>
      </c>
      <c r="AL161">
        <v>1</v>
      </c>
      <c r="AP161">
        <v>5</v>
      </c>
      <c r="AQ161">
        <v>2</v>
      </c>
      <c r="AR161">
        <v>6</v>
      </c>
      <c r="AT161" t="s">
        <v>40</v>
      </c>
    </row>
    <row r="162" spans="1:46" x14ac:dyDescent="0.25">
      <c r="A162" t="s">
        <v>107</v>
      </c>
      <c r="B162" s="2">
        <f>experimento1[[#This Row],[datetime_complete]]-experimento1[[#This Row],[datetime_start]]</f>
        <v>1.1570949078304693E-2</v>
      </c>
      <c r="C162" t="s">
        <v>300</v>
      </c>
      <c r="D162" t="s">
        <v>301</v>
      </c>
      <c r="E162" t="s">
        <v>302</v>
      </c>
      <c r="F162">
        <f>2^experimento1[[#This Row],[params_batchind]]</f>
        <v>32</v>
      </c>
      <c r="G162" t="s">
        <v>303</v>
      </c>
      <c r="H162" t="s">
        <v>46</v>
      </c>
      <c r="I162">
        <v>1</v>
      </c>
      <c r="J162">
        <v>1</v>
      </c>
      <c r="K162">
        <v>0</v>
      </c>
      <c r="L162">
        <v>1</v>
      </c>
      <c r="M162">
        <v>1</v>
      </c>
      <c r="Q162">
        <v>0.31453526952714028</v>
      </c>
      <c r="R162">
        <v>126</v>
      </c>
      <c r="S162">
        <v>7</v>
      </c>
      <c r="T162">
        <v>7</v>
      </c>
      <c r="U162">
        <v>7</v>
      </c>
      <c r="V162">
        <v>7</v>
      </c>
      <c r="Z162">
        <v>3</v>
      </c>
      <c r="AA162">
        <v>9</v>
      </c>
      <c r="AB162">
        <v>9</v>
      </c>
      <c r="AC162">
        <v>7</v>
      </c>
      <c r="AG162">
        <v>2</v>
      </c>
      <c r="AH162">
        <v>0</v>
      </c>
      <c r="AI162">
        <v>1</v>
      </c>
      <c r="AJ162">
        <v>0</v>
      </c>
      <c r="AK162">
        <v>1</v>
      </c>
      <c r="AL162">
        <v>1</v>
      </c>
      <c r="AP162">
        <v>5</v>
      </c>
      <c r="AQ162">
        <v>2</v>
      </c>
      <c r="AR162">
        <v>20</v>
      </c>
      <c r="AT162" t="s">
        <v>40</v>
      </c>
    </row>
    <row r="163" spans="1:46" x14ac:dyDescent="0.25">
      <c r="A163" t="s">
        <v>589</v>
      </c>
      <c r="B163" s="2">
        <f>experimento1[[#This Row],[datetime_complete]]-experimento1[[#This Row],[datetime_start]]</f>
        <v>1.7039201389707159E-2</v>
      </c>
      <c r="C163" t="s">
        <v>590</v>
      </c>
      <c r="D163" t="s">
        <v>591</v>
      </c>
      <c r="E163" t="s">
        <v>592</v>
      </c>
      <c r="F163">
        <f>2^experimento1[[#This Row],[params_batchind]]</f>
        <v>64</v>
      </c>
      <c r="G163" t="s">
        <v>593</v>
      </c>
      <c r="H163" t="s">
        <v>49</v>
      </c>
      <c r="I163">
        <v>1</v>
      </c>
      <c r="J163">
        <v>1</v>
      </c>
      <c r="K163">
        <v>0</v>
      </c>
      <c r="L163">
        <v>0</v>
      </c>
      <c r="M163">
        <v>1</v>
      </c>
      <c r="N163">
        <v>1</v>
      </c>
      <c r="Q163">
        <v>0.18420697892173504</v>
      </c>
      <c r="R163">
        <v>90</v>
      </c>
      <c r="S163">
        <v>8</v>
      </c>
      <c r="T163">
        <v>7</v>
      </c>
      <c r="U163">
        <v>7</v>
      </c>
      <c r="V163">
        <v>7</v>
      </c>
      <c r="W163">
        <v>7</v>
      </c>
      <c r="Z163">
        <v>11</v>
      </c>
      <c r="AA163">
        <v>3</v>
      </c>
      <c r="AB163">
        <v>7</v>
      </c>
      <c r="AC163">
        <v>7</v>
      </c>
      <c r="AD163">
        <v>7</v>
      </c>
      <c r="AG163">
        <v>2</v>
      </c>
      <c r="AH163">
        <v>0</v>
      </c>
      <c r="AI163">
        <v>1</v>
      </c>
      <c r="AJ163">
        <v>0</v>
      </c>
      <c r="AK163">
        <v>1</v>
      </c>
      <c r="AL163">
        <v>1</v>
      </c>
      <c r="AM163">
        <v>0</v>
      </c>
      <c r="AP163">
        <v>6</v>
      </c>
      <c r="AQ163">
        <v>2</v>
      </c>
      <c r="AR163">
        <v>39</v>
      </c>
      <c r="AT163" t="s">
        <v>40</v>
      </c>
    </row>
    <row r="164" spans="1:46" x14ac:dyDescent="0.25">
      <c r="A164" t="s">
        <v>62</v>
      </c>
      <c r="B164" s="2">
        <f>experimento1[[#This Row],[datetime_complete]]-experimento1[[#This Row],[datetime_start]]</f>
        <v>2.407503472204553E-2</v>
      </c>
      <c r="C164" t="s">
        <v>473</v>
      </c>
      <c r="D164" t="s">
        <v>474</v>
      </c>
      <c r="E164" t="s">
        <v>475</v>
      </c>
      <c r="F164">
        <f>2^experimento1[[#This Row],[params_batchind]]</f>
        <v>16</v>
      </c>
      <c r="G164" t="s">
        <v>476</v>
      </c>
      <c r="H164" t="s">
        <v>50</v>
      </c>
      <c r="I164">
        <v>1</v>
      </c>
      <c r="J164">
        <v>1</v>
      </c>
      <c r="K164">
        <v>0</v>
      </c>
      <c r="L164">
        <v>0</v>
      </c>
      <c r="M164">
        <v>1</v>
      </c>
      <c r="Q164">
        <v>0.10519181418245177</v>
      </c>
      <c r="R164">
        <v>20</v>
      </c>
      <c r="S164">
        <v>8</v>
      </c>
      <c r="T164">
        <v>8</v>
      </c>
      <c r="U164">
        <v>6</v>
      </c>
      <c r="V164">
        <v>5</v>
      </c>
      <c r="Z164">
        <v>5</v>
      </c>
      <c r="AA164">
        <v>9</v>
      </c>
      <c r="AB164">
        <v>3</v>
      </c>
      <c r="AC164">
        <v>7</v>
      </c>
      <c r="AG164">
        <v>2</v>
      </c>
      <c r="AH164">
        <v>0</v>
      </c>
      <c r="AI164">
        <v>1</v>
      </c>
      <c r="AJ164">
        <v>0</v>
      </c>
      <c r="AK164">
        <v>0</v>
      </c>
      <c r="AL164">
        <v>1</v>
      </c>
      <c r="AP164">
        <v>5</v>
      </c>
      <c r="AQ164">
        <v>2</v>
      </c>
      <c r="AR164">
        <v>26</v>
      </c>
      <c r="AT164" t="s">
        <v>40</v>
      </c>
    </row>
    <row r="165" spans="1:46" x14ac:dyDescent="0.25">
      <c r="A165" t="s">
        <v>113</v>
      </c>
      <c r="B165" s="2">
        <f>experimento1[[#This Row],[datetime_complete]]-experimento1[[#This Row],[datetime_start]]</f>
        <v>8.6251273096422665E-3</v>
      </c>
      <c r="C165" t="s">
        <v>324</v>
      </c>
      <c r="D165" t="s">
        <v>325</v>
      </c>
      <c r="E165" t="s">
        <v>326</v>
      </c>
      <c r="F165">
        <f>2^experimento1[[#This Row],[params_batchind]]</f>
        <v>16</v>
      </c>
      <c r="G165" t="s">
        <v>327</v>
      </c>
      <c r="H165" t="s">
        <v>50</v>
      </c>
      <c r="I165">
        <v>0</v>
      </c>
      <c r="J165">
        <v>1</v>
      </c>
      <c r="K165">
        <v>0</v>
      </c>
      <c r="L165">
        <v>1</v>
      </c>
      <c r="M165">
        <v>0</v>
      </c>
      <c r="N165">
        <v>1</v>
      </c>
      <c r="O165">
        <v>0</v>
      </c>
      <c r="P165">
        <v>1</v>
      </c>
      <c r="Q165">
        <v>0.22704626314053014</v>
      </c>
      <c r="R165">
        <v>226</v>
      </c>
      <c r="S165">
        <v>8</v>
      </c>
      <c r="T165">
        <v>8</v>
      </c>
      <c r="U165">
        <v>5</v>
      </c>
      <c r="V165">
        <v>6</v>
      </c>
      <c r="W165">
        <v>7</v>
      </c>
      <c r="X165">
        <v>7</v>
      </c>
      <c r="Y165">
        <v>7</v>
      </c>
      <c r="Z165">
        <v>5</v>
      </c>
      <c r="AA165">
        <v>5</v>
      </c>
      <c r="AB165">
        <v>3</v>
      </c>
      <c r="AC165">
        <v>5</v>
      </c>
      <c r="AD165">
        <v>7</v>
      </c>
      <c r="AE165">
        <v>11</v>
      </c>
      <c r="AF165">
        <v>9</v>
      </c>
      <c r="AG165">
        <v>0</v>
      </c>
      <c r="AH165">
        <v>1</v>
      </c>
      <c r="AI165">
        <v>1</v>
      </c>
      <c r="AJ165">
        <v>0</v>
      </c>
      <c r="AK165">
        <v>1</v>
      </c>
      <c r="AL165">
        <v>1</v>
      </c>
      <c r="AP165">
        <v>8</v>
      </c>
      <c r="AQ165">
        <v>3</v>
      </c>
      <c r="AR165">
        <v>8</v>
      </c>
      <c r="AS165">
        <v>43</v>
      </c>
      <c r="AT165" t="s">
        <v>40</v>
      </c>
    </row>
    <row r="166" spans="1:46" x14ac:dyDescent="0.25">
      <c r="A166" t="s">
        <v>644</v>
      </c>
      <c r="B166" s="2">
        <f>experimento1[[#This Row],[datetime_complete]]-experimento1[[#This Row],[datetime_start]]</f>
        <v>1.557604166737292E-2</v>
      </c>
      <c r="C166" t="s">
        <v>645</v>
      </c>
      <c r="D166" t="s">
        <v>646</v>
      </c>
      <c r="E166" t="s">
        <v>647</v>
      </c>
      <c r="F166">
        <f>2^experimento1[[#This Row],[params_batchind]]</f>
        <v>64</v>
      </c>
      <c r="G166" t="s">
        <v>648</v>
      </c>
      <c r="H166" t="s">
        <v>49</v>
      </c>
      <c r="I166">
        <v>0</v>
      </c>
      <c r="J166">
        <v>1</v>
      </c>
      <c r="K166">
        <v>1</v>
      </c>
      <c r="L166">
        <v>1</v>
      </c>
      <c r="M166">
        <v>0</v>
      </c>
      <c r="N166">
        <v>1</v>
      </c>
      <c r="Q166">
        <v>1.0976508030973442E-2</v>
      </c>
      <c r="R166">
        <v>112</v>
      </c>
      <c r="S166">
        <v>8</v>
      </c>
      <c r="T166">
        <v>6</v>
      </c>
      <c r="U166">
        <v>6</v>
      </c>
      <c r="V166">
        <v>8</v>
      </c>
      <c r="W166">
        <v>5</v>
      </c>
      <c r="Z166">
        <v>3</v>
      </c>
      <c r="AA166">
        <v>3</v>
      </c>
      <c r="AB166">
        <v>5</v>
      </c>
      <c r="AC166">
        <v>9</v>
      </c>
      <c r="AD166">
        <v>3</v>
      </c>
      <c r="AG166">
        <v>2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P166">
        <v>6</v>
      </c>
      <c r="AQ166">
        <v>2</v>
      </c>
      <c r="AR166">
        <v>30</v>
      </c>
      <c r="AT166" t="s">
        <v>40</v>
      </c>
    </row>
    <row r="167" spans="1:46" x14ac:dyDescent="0.25">
      <c r="A167" t="s">
        <v>145</v>
      </c>
      <c r="B167" s="2">
        <f>experimento1[[#This Row],[datetime_complete]]-experimento1[[#This Row],[datetime_start]]</f>
        <v>1.2216134258778766E-2</v>
      </c>
      <c r="C167" t="s">
        <v>425</v>
      </c>
      <c r="D167" t="s">
        <v>426</v>
      </c>
      <c r="E167" t="s">
        <v>427</v>
      </c>
      <c r="F167">
        <f>2^experimento1[[#This Row],[params_batchind]]</f>
        <v>256</v>
      </c>
      <c r="G167" t="s">
        <v>428</v>
      </c>
      <c r="H167" t="s">
        <v>52</v>
      </c>
      <c r="I167">
        <v>1</v>
      </c>
      <c r="J167">
        <v>1</v>
      </c>
      <c r="K167">
        <v>0</v>
      </c>
      <c r="L167">
        <v>0</v>
      </c>
      <c r="M167">
        <v>1</v>
      </c>
      <c r="N167">
        <v>1</v>
      </c>
      <c r="O167">
        <v>1</v>
      </c>
      <c r="P167">
        <v>0</v>
      </c>
      <c r="Q167">
        <v>6.3696565725175902E-2</v>
      </c>
      <c r="R167">
        <v>106</v>
      </c>
      <c r="S167">
        <v>8</v>
      </c>
      <c r="T167">
        <v>8</v>
      </c>
      <c r="U167">
        <v>6</v>
      </c>
      <c r="V167">
        <v>5</v>
      </c>
      <c r="W167">
        <v>7</v>
      </c>
      <c r="X167">
        <v>8</v>
      </c>
      <c r="Y167">
        <v>6</v>
      </c>
      <c r="Z167">
        <v>3</v>
      </c>
      <c r="AA167">
        <v>9</v>
      </c>
      <c r="AB167">
        <v>9</v>
      </c>
      <c r="AC167">
        <v>7</v>
      </c>
      <c r="AD167">
        <v>5</v>
      </c>
      <c r="AE167">
        <v>9</v>
      </c>
      <c r="AF167">
        <v>7</v>
      </c>
      <c r="AG167">
        <v>3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8</v>
      </c>
      <c r="AQ167">
        <v>2</v>
      </c>
      <c r="AR167">
        <v>35</v>
      </c>
      <c r="AT167" t="s">
        <v>40</v>
      </c>
    </row>
    <row r="168" spans="1:46" x14ac:dyDescent="0.25">
      <c r="A168" t="s">
        <v>45</v>
      </c>
      <c r="B168" s="2">
        <f>experimento1[[#This Row],[datetime_complete]]-experimento1[[#This Row],[datetime_start]]</f>
        <v>4.243449067871552E-3</v>
      </c>
      <c r="C168" t="s">
        <v>177</v>
      </c>
      <c r="D168" t="s">
        <v>178</v>
      </c>
      <c r="E168" t="s">
        <v>179</v>
      </c>
      <c r="F168">
        <f>2^experimento1[[#This Row],[params_batchind]]</f>
        <v>32</v>
      </c>
      <c r="G168" t="s">
        <v>180</v>
      </c>
      <c r="H168" t="s">
        <v>46</v>
      </c>
      <c r="I168">
        <v>0</v>
      </c>
      <c r="J168">
        <v>1</v>
      </c>
      <c r="K168">
        <v>1</v>
      </c>
      <c r="Q168">
        <v>0.2419648705045957</v>
      </c>
      <c r="R168">
        <v>205</v>
      </c>
      <c r="S168">
        <v>8</v>
      </c>
      <c r="T168">
        <v>6</v>
      </c>
      <c r="Z168">
        <v>7</v>
      </c>
      <c r="AA168">
        <v>5</v>
      </c>
      <c r="AG168">
        <v>2</v>
      </c>
      <c r="AH168">
        <v>1</v>
      </c>
      <c r="AI168">
        <v>1</v>
      </c>
      <c r="AJ168">
        <v>1</v>
      </c>
      <c r="AP168">
        <v>3</v>
      </c>
      <c r="AQ168">
        <v>3</v>
      </c>
      <c r="AR168">
        <v>5</v>
      </c>
      <c r="AS168">
        <v>9</v>
      </c>
      <c r="AT168" t="s">
        <v>40</v>
      </c>
    </row>
    <row r="169" spans="1:46" x14ac:dyDescent="0.25">
      <c r="A169" t="s">
        <v>97</v>
      </c>
      <c r="B169" s="2">
        <f>experimento1[[#This Row],[datetime_complete]]-experimento1[[#This Row],[datetime_start]]</f>
        <v>1.3360648146772292E-2</v>
      </c>
      <c r="C169" t="s">
        <v>273</v>
      </c>
      <c r="D169" t="s">
        <v>274</v>
      </c>
      <c r="E169" t="s">
        <v>275</v>
      </c>
      <c r="F169">
        <f>2^experimento1[[#This Row],[params_batchind]]</f>
        <v>64</v>
      </c>
      <c r="G169" t="s">
        <v>276</v>
      </c>
      <c r="H169" t="s">
        <v>49</v>
      </c>
      <c r="I169">
        <v>1</v>
      </c>
      <c r="J169">
        <v>1</v>
      </c>
      <c r="K169">
        <v>0</v>
      </c>
      <c r="L169">
        <v>1</v>
      </c>
      <c r="M169">
        <v>0</v>
      </c>
      <c r="Q169">
        <v>0.4121860563059096</v>
      </c>
      <c r="R169">
        <v>51</v>
      </c>
      <c r="S169">
        <v>8</v>
      </c>
      <c r="T169">
        <v>8</v>
      </c>
      <c r="U169">
        <v>6</v>
      </c>
      <c r="V169">
        <v>8</v>
      </c>
      <c r="Z169">
        <v>3</v>
      </c>
      <c r="AA169">
        <v>3</v>
      </c>
      <c r="AB169">
        <v>9</v>
      </c>
      <c r="AC169">
        <v>5</v>
      </c>
      <c r="AG169">
        <v>2</v>
      </c>
      <c r="AH169">
        <v>0</v>
      </c>
      <c r="AI169">
        <v>0</v>
      </c>
      <c r="AJ169">
        <v>0</v>
      </c>
      <c r="AK169">
        <v>0</v>
      </c>
      <c r="AL169">
        <v>0</v>
      </c>
      <c r="AP169">
        <v>5</v>
      </c>
      <c r="AQ169">
        <v>1</v>
      </c>
      <c r="AT169" t="s">
        <v>40</v>
      </c>
    </row>
    <row r="170" spans="1:46" x14ac:dyDescent="0.25">
      <c r="A170" t="s">
        <v>104</v>
      </c>
      <c r="B170" s="2">
        <f>experimento1[[#This Row],[datetime_complete]]-experimento1[[#This Row],[datetime_start]]</f>
        <v>1.1515567130118143E-2</v>
      </c>
      <c r="C170" t="s">
        <v>292</v>
      </c>
      <c r="D170" t="s">
        <v>293</v>
      </c>
      <c r="E170" t="s">
        <v>294</v>
      </c>
      <c r="F170">
        <f>2^experimento1[[#This Row],[params_batchind]]</f>
        <v>256</v>
      </c>
      <c r="G170" t="s">
        <v>295</v>
      </c>
      <c r="H170" t="s">
        <v>52</v>
      </c>
      <c r="I170">
        <v>1</v>
      </c>
      <c r="J170">
        <v>1</v>
      </c>
      <c r="K170">
        <v>0</v>
      </c>
      <c r="L170">
        <v>0</v>
      </c>
      <c r="Q170">
        <v>0.38517264713406685</v>
      </c>
      <c r="R170">
        <v>65</v>
      </c>
      <c r="S170">
        <v>8</v>
      </c>
      <c r="T170">
        <v>7</v>
      </c>
      <c r="U170">
        <v>8</v>
      </c>
      <c r="Z170">
        <v>7</v>
      </c>
      <c r="AA170">
        <v>7</v>
      </c>
      <c r="AB170">
        <v>9</v>
      </c>
      <c r="AG170">
        <v>3</v>
      </c>
      <c r="AH170">
        <v>0</v>
      </c>
      <c r="AI170">
        <v>0</v>
      </c>
      <c r="AJ170">
        <v>1</v>
      </c>
      <c r="AK170">
        <v>1</v>
      </c>
      <c r="AP170">
        <v>4</v>
      </c>
      <c r="AQ170">
        <v>2</v>
      </c>
      <c r="AR170">
        <v>74</v>
      </c>
      <c r="AT170" t="s">
        <v>40</v>
      </c>
    </row>
    <row r="171" spans="1:46" x14ac:dyDescent="0.25">
      <c r="A171" t="s">
        <v>49</v>
      </c>
      <c r="B171" s="2">
        <f>experimento1[[#This Row],[datetime_complete]]-experimento1[[#This Row],[datetime_start]]</f>
        <v>1.404780094162561E-3</v>
      </c>
      <c r="C171" t="s">
        <v>197</v>
      </c>
      <c r="D171" t="s">
        <v>198</v>
      </c>
      <c r="E171" t="s">
        <v>199</v>
      </c>
      <c r="F171">
        <f>2^experimento1[[#This Row],[params_batchind]]</f>
        <v>256</v>
      </c>
      <c r="G171" t="s">
        <v>200</v>
      </c>
      <c r="H171" t="s">
        <v>52</v>
      </c>
      <c r="I171">
        <v>1</v>
      </c>
      <c r="J171">
        <v>0</v>
      </c>
      <c r="Q171">
        <v>0.20150137995872347</v>
      </c>
      <c r="R171">
        <v>250</v>
      </c>
      <c r="S171">
        <v>7</v>
      </c>
      <c r="Z171">
        <v>7</v>
      </c>
      <c r="AG171">
        <v>2</v>
      </c>
      <c r="AH171">
        <v>1</v>
      </c>
      <c r="AI171">
        <v>1</v>
      </c>
      <c r="AP171">
        <v>2</v>
      </c>
      <c r="AQ171">
        <v>3</v>
      </c>
      <c r="AR171">
        <v>5</v>
      </c>
      <c r="AS171">
        <v>5</v>
      </c>
      <c r="AT171" t="s">
        <v>40</v>
      </c>
    </row>
    <row r="172" spans="1:46" x14ac:dyDescent="0.25">
      <c r="A172" t="s">
        <v>166</v>
      </c>
      <c r="B172" s="2">
        <f>experimento1[[#This Row],[datetime_complete]]-experimento1[[#This Row],[datetime_start]]</f>
        <v>6.599259257200174E-3</v>
      </c>
      <c r="C172" t="s">
        <v>544</v>
      </c>
      <c r="D172" t="s">
        <v>530</v>
      </c>
      <c r="E172" t="s">
        <v>545</v>
      </c>
      <c r="F172">
        <f>2^experimento1[[#This Row],[params_batchind]]</f>
        <v>128</v>
      </c>
      <c r="G172" t="s">
        <v>546</v>
      </c>
      <c r="H172" t="s">
        <v>44</v>
      </c>
      <c r="I172">
        <v>1</v>
      </c>
      <c r="J172">
        <v>1</v>
      </c>
      <c r="K172">
        <v>0</v>
      </c>
      <c r="L172">
        <v>0</v>
      </c>
      <c r="Q172">
        <v>0.40567339844115946</v>
      </c>
      <c r="R172">
        <v>108</v>
      </c>
      <c r="S172">
        <v>7</v>
      </c>
      <c r="T172">
        <v>7</v>
      </c>
      <c r="U172">
        <v>7</v>
      </c>
      <c r="Z172">
        <v>3</v>
      </c>
      <c r="AA172">
        <v>9</v>
      </c>
      <c r="AB172">
        <v>9</v>
      </c>
      <c r="AG172">
        <v>3</v>
      </c>
      <c r="AH172">
        <v>0</v>
      </c>
      <c r="AI172">
        <v>1</v>
      </c>
      <c r="AJ172">
        <v>0</v>
      </c>
      <c r="AK172">
        <v>1</v>
      </c>
      <c r="AP172">
        <v>4</v>
      </c>
      <c r="AQ172">
        <v>2</v>
      </c>
      <c r="AR172">
        <v>32</v>
      </c>
      <c r="AT172" t="s">
        <v>40</v>
      </c>
    </row>
    <row r="173" spans="1:46" x14ac:dyDescent="0.25">
      <c r="A173" t="s">
        <v>152</v>
      </c>
      <c r="B173" s="2">
        <f>experimento1[[#This Row],[datetime_complete]]-experimento1[[#This Row],[datetime_start]]</f>
        <v>6.7127083311788738E-3</v>
      </c>
      <c r="C173" t="s">
        <v>461</v>
      </c>
      <c r="D173" t="s">
        <v>462</v>
      </c>
      <c r="E173" t="s">
        <v>463</v>
      </c>
      <c r="F173">
        <f>2^experimento1[[#This Row],[params_batchind]]</f>
        <v>128</v>
      </c>
      <c r="G173" t="s">
        <v>464</v>
      </c>
      <c r="H173" t="s">
        <v>44</v>
      </c>
      <c r="I173">
        <v>1</v>
      </c>
      <c r="J173">
        <v>1</v>
      </c>
      <c r="K173">
        <v>0</v>
      </c>
      <c r="L173">
        <v>0</v>
      </c>
      <c r="Q173">
        <v>0.15196702099092832</v>
      </c>
      <c r="R173">
        <v>50</v>
      </c>
      <c r="S173">
        <v>7</v>
      </c>
      <c r="T173">
        <v>7</v>
      </c>
      <c r="U173">
        <v>7</v>
      </c>
      <c r="Z173">
        <v>3</v>
      </c>
      <c r="AA173">
        <v>9</v>
      </c>
      <c r="AB173">
        <v>9</v>
      </c>
      <c r="AG173">
        <v>3</v>
      </c>
      <c r="AH173">
        <v>0</v>
      </c>
      <c r="AI173">
        <v>1</v>
      </c>
      <c r="AJ173">
        <v>0</v>
      </c>
      <c r="AK173">
        <v>1</v>
      </c>
      <c r="AP173">
        <v>4</v>
      </c>
      <c r="AQ173">
        <v>2</v>
      </c>
      <c r="AR173">
        <v>32</v>
      </c>
      <c r="AT173" t="s">
        <v>40</v>
      </c>
    </row>
    <row r="174" spans="1:46" x14ac:dyDescent="0.25">
      <c r="A174" t="s">
        <v>75</v>
      </c>
      <c r="B174" s="2">
        <f>experimento1[[#This Row],[datetime_complete]]-experimento1[[#This Row],[datetime_start]]</f>
        <v>5.4682754634995945E-3</v>
      </c>
      <c r="C174" t="s">
        <v>516</v>
      </c>
      <c r="D174" t="s">
        <v>517</v>
      </c>
      <c r="E174" t="s">
        <v>518</v>
      </c>
      <c r="F174">
        <f>2^experimento1[[#This Row],[params_batchind]]</f>
        <v>256</v>
      </c>
      <c r="G174" t="s">
        <v>519</v>
      </c>
      <c r="H174" t="s">
        <v>52</v>
      </c>
      <c r="I174">
        <v>1</v>
      </c>
      <c r="J174">
        <v>1</v>
      </c>
      <c r="K174">
        <v>0</v>
      </c>
      <c r="L174">
        <v>0</v>
      </c>
      <c r="Q174">
        <v>0.31127432158757817</v>
      </c>
      <c r="R174">
        <v>98</v>
      </c>
      <c r="S174">
        <v>8</v>
      </c>
      <c r="T174">
        <v>7</v>
      </c>
      <c r="U174">
        <v>6</v>
      </c>
      <c r="Z174">
        <v>3</v>
      </c>
      <c r="AA174">
        <v>11</v>
      </c>
      <c r="AB174">
        <v>9</v>
      </c>
      <c r="AG174">
        <v>3</v>
      </c>
      <c r="AH174">
        <v>0</v>
      </c>
      <c r="AI174">
        <v>1</v>
      </c>
      <c r="AJ174">
        <v>0</v>
      </c>
      <c r="AK174">
        <v>1</v>
      </c>
      <c r="AP174">
        <v>4</v>
      </c>
      <c r="AQ174">
        <v>2</v>
      </c>
      <c r="AR174">
        <v>24</v>
      </c>
      <c r="AT174" t="s">
        <v>40</v>
      </c>
    </row>
    <row r="175" spans="1:46" x14ac:dyDescent="0.25">
      <c r="A175" t="s">
        <v>167</v>
      </c>
      <c r="B175" s="2">
        <f>experimento1[[#This Row],[datetime_complete]]-experimento1[[#This Row],[datetime_start]]</f>
        <v>8.6469097223016433E-3</v>
      </c>
      <c r="C175" t="s">
        <v>547</v>
      </c>
      <c r="D175" t="s">
        <v>548</v>
      </c>
      <c r="E175" t="s">
        <v>549</v>
      </c>
      <c r="F175">
        <f>2^experimento1[[#This Row],[params_batchind]]</f>
        <v>128</v>
      </c>
      <c r="G175" t="s">
        <v>550</v>
      </c>
      <c r="H175" t="s">
        <v>44</v>
      </c>
      <c r="I175">
        <v>1</v>
      </c>
      <c r="J175">
        <v>1</v>
      </c>
      <c r="K175">
        <v>0</v>
      </c>
      <c r="L175">
        <v>0</v>
      </c>
      <c r="Q175">
        <v>0.23360308354690104</v>
      </c>
      <c r="R175">
        <v>251</v>
      </c>
      <c r="S175">
        <v>7</v>
      </c>
      <c r="T175">
        <v>7</v>
      </c>
      <c r="U175">
        <v>7</v>
      </c>
      <c r="Z175">
        <v>7</v>
      </c>
      <c r="AA175">
        <v>5</v>
      </c>
      <c r="AB175">
        <v>5</v>
      </c>
      <c r="AG175">
        <v>3</v>
      </c>
      <c r="AH175">
        <v>0</v>
      </c>
      <c r="AI175">
        <v>1</v>
      </c>
      <c r="AJ175">
        <v>0</v>
      </c>
      <c r="AK175">
        <v>1</v>
      </c>
      <c r="AP175">
        <v>4</v>
      </c>
      <c r="AQ175">
        <v>2</v>
      </c>
      <c r="AR175">
        <v>36</v>
      </c>
      <c r="AT175" t="s">
        <v>40</v>
      </c>
    </row>
    <row r="176" spans="1:46" x14ac:dyDescent="0.25">
      <c r="A176" t="s">
        <v>154</v>
      </c>
      <c r="B176" s="2">
        <f>experimento1[[#This Row],[datetime_complete]]-experimento1[[#This Row],[datetime_start]]</f>
        <v>4.1220254643121734E-3</v>
      </c>
      <c r="C176" t="s">
        <v>465</v>
      </c>
      <c r="D176" t="s">
        <v>466</v>
      </c>
      <c r="E176" t="s">
        <v>467</v>
      </c>
      <c r="F176">
        <f>2^experimento1[[#This Row],[params_batchind]]</f>
        <v>128</v>
      </c>
      <c r="G176" t="s">
        <v>468</v>
      </c>
      <c r="H176" t="s">
        <v>44</v>
      </c>
      <c r="I176">
        <v>1</v>
      </c>
      <c r="J176">
        <v>1</v>
      </c>
      <c r="K176">
        <v>0</v>
      </c>
      <c r="L176">
        <v>0</v>
      </c>
      <c r="Q176">
        <v>5.9581860511623397E-2</v>
      </c>
      <c r="R176">
        <v>93</v>
      </c>
      <c r="S176">
        <v>7</v>
      </c>
      <c r="T176">
        <v>8</v>
      </c>
      <c r="U176">
        <v>7</v>
      </c>
      <c r="Z176">
        <v>3</v>
      </c>
      <c r="AA176">
        <v>9</v>
      </c>
      <c r="AB176">
        <v>9</v>
      </c>
      <c r="AG176">
        <v>3</v>
      </c>
      <c r="AH176">
        <v>0</v>
      </c>
      <c r="AI176">
        <v>1</v>
      </c>
      <c r="AJ176">
        <v>0</v>
      </c>
      <c r="AK176">
        <v>1</v>
      </c>
      <c r="AP176">
        <v>4</v>
      </c>
      <c r="AQ176">
        <v>2</v>
      </c>
      <c r="AR176">
        <v>31</v>
      </c>
      <c r="AT176" t="s">
        <v>40</v>
      </c>
    </row>
    <row r="177" spans="1:46" x14ac:dyDescent="0.25">
      <c r="A177" t="s">
        <v>57</v>
      </c>
      <c r="B177" s="2">
        <f>experimento1[[#This Row],[datetime_complete]]-experimento1[[#This Row],[datetime_start]]</f>
        <v>9.2336574089131318E-3</v>
      </c>
      <c r="C177" t="s">
        <v>395</v>
      </c>
      <c r="D177" t="s">
        <v>396</v>
      </c>
      <c r="E177" t="s">
        <v>397</v>
      </c>
      <c r="F177">
        <f>2^experimento1[[#This Row],[params_batchind]]</f>
        <v>32</v>
      </c>
      <c r="G177" t="s">
        <v>398</v>
      </c>
      <c r="H177" t="s">
        <v>46</v>
      </c>
      <c r="I177">
        <v>0</v>
      </c>
      <c r="J177">
        <v>1</v>
      </c>
      <c r="K177">
        <v>0</v>
      </c>
      <c r="Q177">
        <v>0.39724515271621574</v>
      </c>
      <c r="R177">
        <v>54</v>
      </c>
      <c r="S177">
        <v>8</v>
      </c>
      <c r="T177">
        <v>8</v>
      </c>
      <c r="Z177">
        <v>3</v>
      </c>
      <c r="AA177">
        <v>11</v>
      </c>
      <c r="AG177">
        <v>3</v>
      </c>
      <c r="AH177">
        <v>0</v>
      </c>
      <c r="AI177">
        <v>1</v>
      </c>
      <c r="AJ177">
        <v>0</v>
      </c>
      <c r="AP177">
        <v>3</v>
      </c>
      <c r="AQ177">
        <v>3</v>
      </c>
      <c r="AR177">
        <v>70</v>
      </c>
      <c r="AS177">
        <v>20</v>
      </c>
      <c r="AT177" t="s">
        <v>40</v>
      </c>
    </row>
    <row r="178" spans="1:46" x14ac:dyDescent="0.25">
      <c r="A178" t="s">
        <v>118</v>
      </c>
      <c r="B178" s="2">
        <f>experimento1[[#This Row],[datetime_complete]]-experimento1[[#This Row],[datetime_start]]</f>
        <v>1.1806354166765232E-2</v>
      </c>
      <c r="C178" t="s">
        <v>429</v>
      </c>
      <c r="D178" t="s">
        <v>430</v>
      </c>
      <c r="E178" t="s">
        <v>431</v>
      </c>
      <c r="F178">
        <f>2^experimento1[[#This Row],[params_batchind]]</f>
        <v>256</v>
      </c>
      <c r="G178" t="s">
        <v>432</v>
      </c>
      <c r="H178" t="s">
        <v>52</v>
      </c>
      <c r="I178">
        <v>1</v>
      </c>
      <c r="J178">
        <v>1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0</v>
      </c>
      <c r="Q178">
        <v>4.5431024571008644E-2</v>
      </c>
      <c r="R178">
        <v>104</v>
      </c>
      <c r="S178">
        <v>8</v>
      </c>
      <c r="T178">
        <v>8</v>
      </c>
      <c r="U178">
        <v>6</v>
      </c>
      <c r="V178">
        <v>6</v>
      </c>
      <c r="W178">
        <v>7</v>
      </c>
      <c r="X178">
        <v>8</v>
      </c>
      <c r="Y178">
        <v>6</v>
      </c>
      <c r="Z178">
        <v>3</v>
      </c>
      <c r="AA178">
        <v>9</v>
      </c>
      <c r="AB178">
        <v>7</v>
      </c>
      <c r="AC178">
        <v>5</v>
      </c>
      <c r="AD178">
        <v>5</v>
      </c>
      <c r="AE178">
        <v>9</v>
      </c>
      <c r="AF178">
        <v>7</v>
      </c>
      <c r="AG178">
        <v>2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0</v>
      </c>
      <c r="AP178">
        <v>8</v>
      </c>
      <c r="AQ178">
        <v>2</v>
      </c>
      <c r="AR178">
        <v>34</v>
      </c>
      <c r="AT178" t="s">
        <v>40</v>
      </c>
    </row>
    <row r="179" spans="1:46" x14ac:dyDescent="0.25">
      <c r="A179" t="s">
        <v>127</v>
      </c>
      <c r="B179" s="2">
        <f>experimento1[[#This Row],[datetime_complete]]-experimento1[[#This Row],[datetime_start]]</f>
        <v>5.5784374999348074E-3</v>
      </c>
      <c r="C179" t="s">
        <v>367</v>
      </c>
      <c r="D179" t="s">
        <v>368</v>
      </c>
      <c r="E179" t="s">
        <v>369</v>
      </c>
      <c r="F179">
        <f>2^experimento1[[#This Row],[params_batchind]]</f>
        <v>16</v>
      </c>
      <c r="G179" t="s">
        <v>370</v>
      </c>
      <c r="H179" t="s">
        <v>50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Q179">
        <v>0.49992445183826884</v>
      </c>
      <c r="R179">
        <v>44</v>
      </c>
      <c r="S179">
        <v>8</v>
      </c>
      <c r="T179">
        <v>8</v>
      </c>
      <c r="U179">
        <v>6</v>
      </c>
      <c r="V179">
        <v>8</v>
      </c>
      <c r="W179">
        <v>5</v>
      </c>
      <c r="X179">
        <v>5</v>
      </c>
      <c r="Z179">
        <v>9</v>
      </c>
      <c r="AA179">
        <v>3</v>
      </c>
      <c r="AB179">
        <v>5</v>
      </c>
      <c r="AC179">
        <v>3</v>
      </c>
      <c r="AD179">
        <v>11</v>
      </c>
      <c r="AE179">
        <v>7</v>
      </c>
      <c r="AG179">
        <v>1</v>
      </c>
      <c r="AH179">
        <v>1</v>
      </c>
      <c r="AI179">
        <v>0</v>
      </c>
      <c r="AJ179">
        <v>1</v>
      </c>
      <c r="AK179">
        <v>0</v>
      </c>
      <c r="AL179">
        <v>0</v>
      </c>
      <c r="AM179">
        <v>0</v>
      </c>
      <c r="AN179">
        <v>1</v>
      </c>
      <c r="AP179">
        <v>7</v>
      </c>
      <c r="AQ179">
        <v>1</v>
      </c>
      <c r="AT179" t="s">
        <v>40</v>
      </c>
    </row>
    <row r="180" spans="1:46" x14ac:dyDescent="0.25">
      <c r="A180" t="s">
        <v>794</v>
      </c>
      <c r="B180" s="2">
        <f>experimento1[[#This Row],[datetime_complete]]-experimento1[[#This Row],[datetime_start]]</f>
        <v>1.7679756943834946E-2</v>
      </c>
      <c r="C180" t="s">
        <v>795</v>
      </c>
      <c r="D180" t="s">
        <v>796</v>
      </c>
      <c r="E180" t="s">
        <v>797</v>
      </c>
      <c r="F180">
        <f>2^experimento1[[#This Row],[params_batchind]]</f>
        <v>16</v>
      </c>
      <c r="G180" t="s">
        <v>798</v>
      </c>
      <c r="H180" t="s">
        <v>50</v>
      </c>
      <c r="I180">
        <v>0</v>
      </c>
      <c r="J180">
        <v>1</v>
      </c>
      <c r="K180">
        <v>0</v>
      </c>
      <c r="L180">
        <v>1</v>
      </c>
      <c r="M180">
        <v>0</v>
      </c>
      <c r="Q180">
        <v>0.10486476758991442</v>
      </c>
      <c r="R180">
        <v>17</v>
      </c>
      <c r="S180">
        <v>5</v>
      </c>
      <c r="T180">
        <v>8</v>
      </c>
      <c r="U180">
        <v>6</v>
      </c>
      <c r="V180">
        <v>7</v>
      </c>
      <c r="Z180">
        <v>5</v>
      </c>
      <c r="AA180">
        <v>9</v>
      </c>
      <c r="AB180">
        <v>7</v>
      </c>
      <c r="AC180">
        <v>7</v>
      </c>
      <c r="AG180">
        <v>3</v>
      </c>
      <c r="AH180">
        <v>0</v>
      </c>
      <c r="AI180">
        <v>0</v>
      </c>
      <c r="AJ180">
        <v>0</v>
      </c>
      <c r="AK180">
        <v>1</v>
      </c>
      <c r="AL180">
        <v>1</v>
      </c>
      <c r="AP180">
        <v>5</v>
      </c>
      <c r="AQ180">
        <v>2</v>
      </c>
      <c r="AR180">
        <v>108</v>
      </c>
      <c r="AT180" t="s">
        <v>40</v>
      </c>
    </row>
    <row r="181" spans="1:46" x14ac:dyDescent="0.25">
      <c r="A181" t="s">
        <v>83</v>
      </c>
      <c r="B181" s="2">
        <f>experimento1[[#This Row],[datetime_complete]]-experimento1[[#This Row],[datetime_start]]</f>
        <v>8.7210763886105269E-3</v>
      </c>
      <c r="C181" t="s">
        <v>790</v>
      </c>
      <c r="D181" t="s">
        <v>791</v>
      </c>
      <c r="E181" t="s">
        <v>792</v>
      </c>
      <c r="F181">
        <f>2^experimento1[[#This Row],[params_batchind]]</f>
        <v>16</v>
      </c>
      <c r="G181" t="s">
        <v>793</v>
      </c>
      <c r="H181" t="s">
        <v>50</v>
      </c>
      <c r="I181">
        <v>0</v>
      </c>
      <c r="J181">
        <v>1</v>
      </c>
      <c r="K181">
        <v>0</v>
      </c>
      <c r="L181">
        <v>1</v>
      </c>
      <c r="M181">
        <v>0</v>
      </c>
      <c r="Q181">
        <v>0.10461501193618727</v>
      </c>
      <c r="R181">
        <v>22</v>
      </c>
      <c r="S181">
        <v>5</v>
      </c>
      <c r="T181">
        <v>8</v>
      </c>
      <c r="U181">
        <v>6</v>
      </c>
      <c r="V181">
        <v>7</v>
      </c>
      <c r="Z181">
        <v>5</v>
      </c>
      <c r="AA181">
        <v>9</v>
      </c>
      <c r="AB181">
        <v>7</v>
      </c>
      <c r="AC181">
        <v>7</v>
      </c>
      <c r="AG181">
        <v>3</v>
      </c>
      <c r="AH181">
        <v>0</v>
      </c>
      <c r="AI181">
        <v>0</v>
      </c>
      <c r="AJ181">
        <v>0</v>
      </c>
      <c r="AK181">
        <v>1</v>
      </c>
      <c r="AL181">
        <v>1</v>
      </c>
      <c r="AP181">
        <v>5</v>
      </c>
      <c r="AQ181">
        <v>2</v>
      </c>
      <c r="AR181">
        <v>87</v>
      </c>
      <c r="AT181" t="s">
        <v>40</v>
      </c>
    </row>
    <row r="182" spans="1:46" x14ac:dyDescent="0.25">
      <c r="A182" t="s">
        <v>133</v>
      </c>
      <c r="B182" s="2">
        <f>experimento1[[#This Row],[datetime_complete]]-experimento1[[#This Row],[datetime_start]]</f>
        <v>5.487673610332422E-3</v>
      </c>
      <c r="C182" t="s">
        <v>387</v>
      </c>
      <c r="D182" t="s">
        <v>388</v>
      </c>
      <c r="E182" t="s">
        <v>389</v>
      </c>
      <c r="F182">
        <f>2^experimento1[[#This Row],[params_batchind]]</f>
        <v>1024</v>
      </c>
      <c r="G182" t="s">
        <v>390</v>
      </c>
      <c r="H182" t="s">
        <v>55</v>
      </c>
      <c r="I182">
        <v>0</v>
      </c>
      <c r="J182">
        <v>1</v>
      </c>
      <c r="K182">
        <v>0</v>
      </c>
      <c r="L182">
        <v>0</v>
      </c>
      <c r="Q182">
        <v>0.25112069709940249</v>
      </c>
      <c r="R182">
        <v>78</v>
      </c>
      <c r="S182">
        <v>7</v>
      </c>
      <c r="T182">
        <v>7</v>
      </c>
      <c r="U182">
        <v>8</v>
      </c>
      <c r="Z182">
        <v>7</v>
      </c>
      <c r="AA182">
        <v>5</v>
      </c>
      <c r="AB182">
        <v>9</v>
      </c>
      <c r="AG182">
        <v>3</v>
      </c>
      <c r="AH182">
        <v>0</v>
      </c>
      <c r="AI182">
        <v>1</v>
      </c>
      <c r="AJ182">
        <v>0</v>
      </c>
      <c r="AK182">
        <v>1</v>
      </c>
      <c r="AP182">
        <v>4</v>
      </c>
      <c r="AQ182">
        <v>2</v>
      </c>
      <c r="AR182">
        <v>4</v>
      </c>
      <c r="AT182" t="s">
        <v>40</v>
      </c>
    </row>
    <row r="183" spans="1:46" x14ac:dyDescent="0.25">
      <c r="A183" t="s">
        <v>50</v>
      </c>
      <c r="B183" s="2">
        <f>experimento1[[#This Row],[datetime_complete]]-experimento1[[#This Row],[datetime_start]]</f>
        <v>1.4449305526795797E-3</v>
      </c>
      <c r="C183" t="s">
        <v>189</v>
      </c>
      <c r="D183" t="s">
        <v>190</v>
      </c>
      <c r="E183" t="s">
        <v>191</v>
      </c>
      <c r="F183">
        <f>2^experimento1[[#This Row],[params_batchind]]</f>
        <v>128</v>
      </c>
      <c r="G183" t="s">
        <v>192</v>
      </c>
      <c r="H183" t="s">
        <v>44</v>
      </c>
      <c r="I183">
        <v>0</v>
      </c>
      <c r="J183">
        <v>0</v>
      </c>
      <c r="K183">
        <v>1</v>
      </c>
      <c r="Q183">
        <v>0.48110726986805702</v>
      </c>
      <c r="R183">
        <v>13</v>
      </c>
      <c r="S183">
        <v>6</v>
      </c>
      <c r="T183">
        <v>8</v>
      </c>
      <c r="Z183">
        <v>5</v>
      </c>
      <c r="AA183">
        <v>5</v>
      </c>
      <c r="AG183">
        <v>1</v>
      </c>
      <c r="AH183">
        <v>1</v>
      </c>
      <c r="AI183">
        <v>0</v>
      </c>
      <c r="AJ183">
        <v>0</v>
      </c>
      <c r="AP183">
        <v>3</v>
      </c>
      <c r="AQ183">
        <v>3</v>
      </c>
      <c r="AR183">
        <v>5</v>
      </c>
      <c r="AS183">
        <v>20</v>
      </c>
      <c r="AT183" t="s">
        <v>40</v>
      </c>
    </row>
    <row r="184" spans="1:46" x14ac:dyDescent="0.25">
      <c r="A184" t="s">
        <v>110</v>
      </c>
      <c r="B184" s="2">
        <f>experimento1[[#This Row],[datetime_complete]]-experimento1[[#This Row],[datetime_start]]</f>
        <v>8.3009606532868929E-3</v>
      </c>
      <c r="C184" t="s">
        <v>312</v>
      </c>
      <c r="D184" t="s">
        <v>313</v>
      </c>
      <c r="E184" t="s">
        <v>314</v>
      </c>
      <c r="F184">
        <f>2^experimento1[[#This Row],[params_batchind]]</f>
        <v>16</v>
      </c>
      <c r="G184" t="s">
        <v>315</v>
      </c>
      <c r="H184" t="s">
        <v>50</v>
      </c>
      <c r="I184">
        <v>0</v>
      </c>
      <c r="J184">
        <v>1</v>
      </c>
      <c r="K184">
        <v>0</v>
      </c>
      <c r="L184">
        <v>1</v>
      </c>
      <c r="M184">
        <v>1</v>
      </c>
      <c r="N184">
        <v>1</v>
      </c>
      <c r="O184">
        <v>0</v>
      </c>
      <c r="Q184">
        <v>0.21092389128892891</v>
      </c>
      <c r="R184">
        <v>97</v>
      </c>
      <c r="S184">
        <v>6</v>
      </c>
      <c r="T184">
        <v>8</v>
      </c>
      <c r="U184">
        <v>6</v>
      </c>
      <c r="V184">
        <v>7</v>
      </c>
      <c r="W184">
        <v>5</v>
      </c>
      <c r="X184">
        <v>6</v>
      </c>
      <c r="Z184">
        <v>3</v>
      </c>
      <c r="AA184">
        <v>9</v>
      </c>
      <c r="AB184">
        <v>9</v>
      </c>
      <c r="AC184">
        <v>5</v>
      </c>
      <c r="AD184">
        <v>9</v>
      </c>
      <c r="AE184">
        <v>7</v>
      </c>
      <c r="AG184">
        <v>2</v>
      </c>
      <c r="AH184">
        <v>0</v>
      </c>
      <c r="AI184">
        <v>1</v>
      </c>
      <c r="AJ184">
        <v>0</v>
      </c>
      <c r="AK184">
        <v>1</v>
      </c>
      <c r="AL184">
        <v>1</v>
      </c>
      <c r="AM184">
        <v>1</v>
      </c>
      <c r="AP184">
        <v>7</v>
      </c>
      <c r="AQ184">
        <v>3</v>
      </c>
      <c r="AR184">
        <v>26</v>
      </c>
      <c r="AS184">
        <v>118</v>
      </c>
      <c r="AT184" t="s">
        <v>40</v>
      </c>
    </row>
    <row r="185" spans="1:46" x14ac:dyDescent="0.25">
      <c r="A185" t="s">
        <v>55</v>
      </c>
      <c r="B185" s="2">
        <f>experimento1[[#This Row],[datetime_complete]]-experimento1[[#This Row],[datetime_start]]</f>
        <v>1.1696180590661243E-3</v>
      </c>
      <c r="C185" t="s">
        <v>213</v>
      </c>
      <c r="D185" t="s">
        <v>214</v>
      </c>
      <c r="E185" t="s">
        <v>215</v>
      </c>
      <c r="F185">
        <f>2^experimento1[[#This Row],[params_batchind]]</f>
        <v>64</v>
      </c>
      <c r="G185" t="s">
        <v>216</v>
      </c>
      <c r="H185" t="s">
        <v>49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0.47920517343282076</v>
      </c>
      <c r="R185">
        <v>30</v>
      </c>
      <c r="S185">
        <v>5</v>
      </c>
      <c r="T185">
        <v>7</v>
      </c>
      <c r="U185">
        <v>8</v>
      </c>
      <c r="V185">
        <v>5</v>
      </c>
      <c r="W185">
        <v>6</v>
      </c>
      <c r="X185">
        <v>5</v>
      </c>
      <c r="Y185">
        <v>8</v>
      </c>
      <c r="Z185">
        <v>3</v>
      </c>
      <c r="AA185">
        <v>7</v>
      </c>
      <c r="AB185">
        <v>5</v>
      </c>
      <c r="AC185">
        <v>11</v>
      </c>
      <c r="AD185">
        <v>3</v>
      </c>
      <c r="AE185">
        <v>7</v>
      </c>
      <c r="AF185">
        <v>3</v>
      </c>
      <c r="AG185">
        <v>1</v>
      </c>
      <c r="AH185">
        <v>1</v>
      </c>
      <c r="AI185">
        <v>1</v>
      </c>
      <c r="AJ185">
        <v>1</v>
      </c>
      <c r="AK185">
        <v>1</v>
      </c>
      <c r="AP185">
        <v>8</v>
      </c>
      <c r="AQ185">
        <v>1</v>
      </c>
      <c r="AT185" t="s">
        <v>40</v>
      </c>
    </row>
    <row r="186" spans="1:46" x14ac:dyDescent="0.25">
      <c r="A186" t="s">
        <v>68</v>
      </c>
      <c r="B186" s="2">
        <f>experimento1[[#This Row],[datetime_complete]]-experimento1[[#This Row],[datetime_start]]</f>
        <v>1.2452916671463754E-2</v>
      </c>
      <c r="C186" t="s">
        <v>320</v>
      </c>
      <c r="D186" t="s">
        <v>321</v>
      </c>
      <c r="E186" t="s">
        <v>322</v>
      </c>
      <c r="F186">
        <f>2^experimento1[[#This Row],[params_batchind]]</f>
        <v>16</v>
      </c>
      <c r="G186" t="s">
        <v>323</v>
      </c>
      <c r="H186" t="s">
        <v>50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1</v>
      </c>
      <c r="O186">
        <v>0</v>
      </c>
      <c r="P186">
        <v>1</v>
      </c>
      <c r="Q186">
        <v>0.13189239243436196</v>
      </c>
      <c r="R186">
        <v>215</v>
      </c>
      <c r="S186">
        <v>8</v>
      </c>
      <c r="T186">
        <v>8</v>
      </c>
      <c r="U186">
        <v>6</v>
      </c>
      <c r="V186">
        <v>6</v>
      </c>
      <c r="W186">
        <v>7</v>
      </c>
      <c r="X186">
        <v>6</v>
      </c>
      <c r="Y186">
        <v>7</v>
      </c>
      <c r="Z186">
        <v>5</v>
      </c>
      <c r="AA186">
        <v>3</v>
      </c>
      <c r="AB186">
        <v>3</v>
      </c>
      <c r="AC186">
        <v>5</v>
      </c>
      <c r="AD186">
        <v>5</v>
      </c>
      <c r="AE186">
        <v>7</v>
      </c>
      <c r="AF186">
        <v>9</v>
      </c>
      <c r="AG186">
        <v>0</v>
      </c>
      <c r="AH186">
        <v>1</v>
      </c>
      <c r="AI186">
        <v>1</v>
      </c>
      <c r="AJ186">
        <v>1</v>
      </c>
      <c r="AK186">
        <v>1</v>
      </c>
      <c r="AP186">
        <v>8</v>
      </c>
      <c r="AQ186">
        <v>3</v>
      </c>
      <c r="AR186">
        <v>8</v>
      </c>
      <c r="AS186">
        <v>45</v>
      </c>
      <c r="AT186" t="s">
        <v>40</v>
      </c>
    </row>
    <row r="187" spans="1:46" x14ac:dyDescent="0.25">
      <c r="A187" t="s">
        <v>80</v>
      </c>
      <c r="B187" s="2">
        <f>experimento1[[#This Row],[datetime_complete]]-experimento1[[#This Row],[datetime_start]]</f>
        <v>1.2958911975147203E-3</v>
      </c>
      <c r="C187" t="s">
        <v>209</v>
      </c>
      <c r="D187" t="s">
        <v>210</v>
      </c>
      <c r="E187" t="s">
        <v>211</v>
      </c>
      <c r="F187">
        <f>2^experimento1[[#This Row],[params_batchind]]</f>
        <v>32</v>
      </c>
      <c r="G187" t="s">
        <v>212</v>
      </c>
      <c r="H187" t="s">
        <v>46</v>
      </c>
      <c r="I187">
        <v>1</v>
      </c>
      <c r="J187">
        <v>0</v>
      </c>
      <c r="K187">
        <v>0</v>
      </c>
      <c r="Q187">
        <v>0.24610618128233747</v>
      </c>
      <c r="R187">
        <v>145</v>
      </c>
      <c r="S187">
        <v>6</v>
      </c>
      <c r="T187">
        <v>5</v>
      </c>
      <c r="Z187">
        <v>3</v>
      </c>
      <c r="AA187">
        <v>7</v>
      </c>
      <c r="AG187">
        <v>1</v>
      </c>
      <c r="AH187">
        <v>1</v>
      </c>
      <c r="AI187">
        <v>0</v>
      </c>
      <c r="AJ187">
        <v>1</v>
      </c>
      <c r="AP187">
        <v>3</v>
      </c>
      <c r="AQ187">
        <v>3</v>
      </c>
      <c r="AR187">
        <v>14</v>
      </c>
      <c r="AS187">
        <v>108</v>
      </c>
      <c r="AT187" t="s">
        <v>40</v>
      </c>
    </row>
    <row r="188" spans="1:46" x14ac:dyDescent="0.25">
      <c r="A188" t="s">
        <v>847</v>
      </c>
      <c r="B188" s="2">
        <f>experimento1[[#This Row],[datetime_complete]]-experimento1[[#This Row],[datetime_start]]</f>
        <v>2.1007835646742024E-2</v>
      </c>
      <c r="C188" t="s">
        <v>848</v>
      </c>
      <c r="D188" t="s">
        <v>849</v>
      </c>
      <c r="E188" t="s">
        <v>850</v>
      </c>
      <c r="F188">
        <f>2^experimento1[[#This Row],[params_batchind]]</f>
        <v>16</v>
      </c>
      <c r="G188" t="s">
        <v>851</v>
      </c>
      <c r="H188" t="s">
        <v>50</v>
      </c>
      <c r="I188">
        <v>0</v>
      </c>
      <c r="J188">
        <v>1</v>
      </c>
      <c r="K188">
        <v>0</v>
      </c>
      <c r="L188">
        <v>1</v>
      </c>
      <c r="M188">
        <v>1</v>
      </c>
      <c r="Q188">
        <v>0.11367303510804495</v>
      </c>
      <c r="R188">
        <v>15</v>
      </c>
      <c r="S188">
        <v>8</v>
      </c>
      <c r="T188">
        <v>8</v>
      </c>
      <c r="U188">
        <v>6</v>
      </c>
      <c r="V188">
        <v>7</v>
      </c>
      <c r="Z188">
        <v>5</v>
      </c>
      <c r="AA188">
        <v>9</v>
      </c>
      <c r="AB188">
        <v>7</v>
      </c>
      <c r="AC188">
        <v>7</v>
      </c>
      <c r="AG188">
        <v>1</v>
      </c>
      <c r="AH188">
        <v>0</v>
      </c>
      <c r="AI188">
        <v>1</v>
      </c>
      <c r="AJ188">
        <v>0</v>
      </c>
      <c r="AK188">
        <v>1</v>
      </c>
      <c r="AL188">
        <v>1</v>
      </c>
      <c r="AP188">
        <v>5</v>
      </c>
      <c r="AQ188">
        <v>2</v>
      </c>
      <c r="AR188">
        <v>58</v>
      </c>
      <c r="AT188" t="s">
        <v>40</v>
      </c>
    </row>
    <row r="189" spans="1:46" x14ac:dyDescent="0.25">
      <c r="A189" t="s">
        <v>150</v>
      </c>
      <c r="B189" s="2">
        <f>experimento1[[#This Row],[datetime_complete]]-experimento1[[#This Row],[datetime_start]]</f>
        <v>6.3706712971907109E-3</v>
      </c>
      <c r="C189" t="s">
        <v>449</v>
      </c>
      <c r="D189" t="s">
        <v>450</v>
      </c>
      <c r="E189" t="s">
        <v>451</v>
      </c>
      <c r="F189">
        <f>2^experimento1[[#This Row],[params_batchind]]</f>
        <v>1024</v>
      </c>
      <c r="G189" t="s">
        <v>452</v>
      </c>
      <c r="H189" t="s">
        <v>55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Q189">
        <v>0.11538370976490381</v>
      </c>
      <c r="R189">
        <v>111</v>
      </c>
      <c r="S189">
        <v>7</v>
      </c>
      <c r="T189">
        <v>8</v>
      </c>
      <c r="U189">
        <v>7</v>
      </c>
      <c r="V189">
        <v>7</v>
      </c>
      <c r="W189">
        <v>8</v>
      </c>
      <c r="X189">
        <v>7</v>
      </c>
      <c r="Z189">
        <v>7</v>
      </c>
      <c r="AA189">
        <v>3</v>
      </c>
      <c r="AB189">
        <v>11</v>
      </c>
      <c r="AC189">
        <v>7</v>
      </c>
      <c r="AD189">
        <v>7</v>
      </c>
      <c r="AE189">
        <v>3</v>
      </c>
      <c r="AG189">
        <v>3</v>
      </c>
      <c r="AH189">
        <v>0</v>
      </c>
      <c r="AI189">
        <v>1</v>
      </c>
      <c r="AJ189">
        <v>0</v>
      </c>
      <c r="AK189">
        <v>1</v>
      </c>
      <c r="AL189">
        <v>0</v>
      </c>
      <c r="AM189">
        <v>1</v>
      </c>
      <c r="AN189">
        <v>1</v>
      </c>
      <c r="AP189">
        <v>7</v>
      </c>
      <c r="AQ189">
        <v>2</v>
      </c>
      <c r="AR189">
        <v>43</v>
      </c>
      <c r="AT189" t="s">
        <v>40</v>
      </c>
    </row>
    <row r="190" spans="1:46" x14ac:dyDescent="0.25">
      <c r="A190" t="s">
        <v>639</v>
      </c>
      <c r="B190" s="2">
        <f>experimento1[[#This Row],[datetime_complete]]-experimento1[[#This Row],[datetime_start]]</f>
        <v>2.8603587998077273E-3</v>
      </c>
      <c r="C190" t="s">
        <v>640</v>
      </c>
      <c r="D190" t="s">
        <v>641</v>
      </c>
      <c r="E190" t="s">
        <v>642</v>
      </c>
      <c r="F190">
        <f>2^experimento1[[#This Row],[params_batchind]]</f>
        <v>1024</v>
      </c>
      <c r="G190" t="s">
        <v>643</v>
      </c>
      <c r="H190" t="s">
        <v>55</v>
      </c>
      <c r="I190">
        <v>0</v>
      </c>
      <c r="J190">
        <v>1</v>
      </c>
      <c r="K190">
        <v>1</v>
      </c>
      <c r="L190">
        <v>1</v>
      </c>
      <c r="M190">
        <v>1</v>
      </c>
      <c r="Q190">
        <v>0.33352499437627392</v>
      </c>
      <c r="R190">
        <v>35</v>
      </c>
      <c r="S190">
        <v>8</v>
      </c>
      <c r="T190">
        <v>6</v>
      </c>
      <c r="U190">
        <v>6</v>
      </c>
      <c r="V190">
        <v>7</v>
      </c>
      <c r="Z190">
        <v>3</v>
      </c>
      <c r="AA190">
        <v>3</v>
      </c>
      <c r="AB190">
        <v>5</v>
      </c>
      <c r="AC190">
        <v>9</v>
      </c>
      <c r="AG190">
        <v>3</v>
      </c>
      <c r="AH190">
        <v>0</v>
      </c>
      <c r="AI190">
        <v>1</v>
      </c>
      <c r="AJ190">
        <v>0</v>
      </c>
      <c r="AK190">
        <v>0</v>
      </c>
      <c r="AL190">
        <v>1</v>
      </c>
      <c r="AP190">
        <v>5</v>
      </c>
      <c r="AQ190">
        <v>2</v>
      </c>
      <c r="AR190">
        <v>58</v>
      </c>
      <c r="AT190" t="s">
        <v>40</v>
      </c>
    </row>
    <row r="191" spans="1:46" x14ac:dyDescent="0.25">
      <c r="A191" t="s">
        <v>43</v>
      </c>
      <c r="B191" s="2">
        <f>experimento1[[#This Row],[datetime_complete]]-experimento1[[#This Row],[datetime_start]]</f>
        <v>1.0777696763398126E-2</v>
      </c>
      <c r="C191" t="s">
        <v>185</v>
      </c>
      <c r="D191" t="s">
        <v>186</v>
      </c>
      <c r="E191" t="s">
        <v>187</v>
      </c>
      <c r="F191">
        <f>2^experimento1[[#This Row],[params_batchind]]</f>
        <v>16</v>
      </c>
      <c r="G191" t="s">
        <v>188</v>
      </c>
      <c r="H191" t="s">
        <v>50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Q191">
        <v>0.18556950263150168</v>
      </c>
      <c r="R191">
        <v>276</v>
      </c>
      <c r="S191">
        <v>7</v>
      </c>
      <c r="T191">
        <v>5</v>
      </c>
      <c r="U191">
        <v>8</v>
      </c>
      <c r="V191">
        <v>8</v>
      </c>
      <c r="W191">
        <v>7</v>
      </c>
      <c r="X191">
        <v>5</v>
      </c>
      <c r="Z191">
        <v>5</v>
      </c>
      <c r="AA191">
        <v>3</v>
      </c>
      <c r="AB191">
        <v>7</v>
      </c>
      <c r="AC191">
        <v>3</v>
      </c>
      <c r="AD191">
        <v>5</v>
      </c>
      <c r="AE191">
        <v>5</v>
      </c>
      <c r="AG191">
        <v>0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P191">
        <v>7</v>
      </c>
      <c r="AQ191">
        <v>2</v>
      </c>
      <c r="AR191">
        <v>17</v>
      </c>
      <c r="AT191" t="s">
        <v>40</v>
      </c>
    </row>
    <row r="192" spans="1:46" x14ac:dyDescent="0.25">
      <c r="A192" s="3"/>
      <c r="B192" s="4">
        <f>SUBTOTAL(109,experimento1[tempo_total])</f>
        <v>3.128822870348813</v>
      </c>
      <c r="C192" s="3">
        <f>SUBTOTAL(105,experimento1[value])</f>
        <v>0</v>
      </c>
      <c r="D192" s="1">
        <f>SUBTOTAL(105,experimento1[datetime_start])</f>
        <v>0</v>
      </c>
      <c r="E192" s="1">
        <f>SUBTOTAL(104,experimento1[datetime_complete])</f>
        <v>0</v>
      </c>
      <c r="AR192">
        <f>SUBTOTAL(105,experimento1[params_num_hidden_neurons0])</f>
        <v>4</v>
      </c>
      <c r="AT192">
        <f>SUBTOTAL(103,experimento1[state])</f>
        <v>190</v>
      </c>
    </row>
    <row r="194" spans="5:9" x14ac:dyDescent="0.25">
      <c r="F194" s="2">
        <f>experimento1[[#Totals],[datetime_complete]]-experimento1[[#Totals],[datetime_start]]</f>
        <v>0</v>
      </c>
    </row>
    <row r="197" spans="5:9" x14ac:dyDescent="0.25">
      <c r="G197">
        <v>39</v>
      </c>
      <c r="H197">
        <v>1</v>
      </c>
      <c r="I197">
        <f t="shared" ref="I197:I199" si="0">G197*H197</f>
        <v>39</v>
      </c>
    </row>
    <row r="198" spans="5:9" x14ac:dyDescent="0.25">
      <c r="G198">
        <v>6</v>
      </c>
      <c r="H198">
        <v>60</v>
      </c>
      <c r="I198">
        <f t="shared" si="0"/>
        <v>360</v>
      </c>
    </row>
    <row r="199" spans="5:9" x14ac:dyDescent="0.25">
      <c r="G199">
        <v>17</v>
      </c>
      <c r="H199">
        <f>H198*60</f>
        <v>3600</v>
      </c>
      <c r="I199">
        <f t="shared" si="0"/>
        <v>61200</v>
      </c>
    </row>
    <row r="200" spans="5:9" x14ac:dyDescent="0.25">
      <c r="G200">
        <v>0</v>
      </c>
      <c r="H200">
        <f>H199*24</f>
        <v>86400</v>
      </c>
      <c r="I200">
        <f>G200*H200</f>
        <v>0</v>
      </c>
    </row>
    <row r="201" spans="5:9" x14ac:dyDescent="0.25">
      <c r="I201">
        <f>SUM(I197:I200)</f>
        <v>61599</v>
      </c>
    </row>
    <row r="202" spans="5:9" x14ac:dyDescent="0.25">
      <c r="E202" s="5">
        <v>0.91597222222222219</v>
      </c>
      <c r="F202" s="5">
        <v>0.53472222222222221</v>
      </c>
    </row>
    <row r="203" spans="5:9" x14ac:dyDescent="0.25">
      <c r="F203" s="5">
        <f>E202-F202</f>
        <v>0.38124999999999998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373B-BC90-49D1-902C-FB4E8DC863A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2 b d 6 d 1 - 9 6 a 2 - 4 d 1 7 - a 1 d 7 - 8 2 0 3 7 2 8 e 3 d 9 1 "   x m l n s = " h t t p : / / s c h e m a s . m i c r o s o f t . c o m / D a t a M a s h u p " > A A A A A C g G A A B Q S w M E F A A C A A g A n K P e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J y j 3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o 9 5 Y K m D + L C E D A A D t E A A A E w A c A E Z v c m 1 1 b G F z L 1 N l Y 3 R p b 2 4 x L m 0 g o h g A K K A U A A A A A A A A A A A A A A A A A A A A A A A A A A A A 7 V b d b p s w G L 2 P l H e w 2 E 0 q s S g Q S K V V u a j S V t v N f p p s N 2 W K H P i 6 W D M 2 s 0 3 U t O r z 7 G p P 0 R e b S b o W q A 1 l d 9 W W m 6 D z H R t / B / s c S 4 g V 4 Q z N 9 / / e U b / X 7 8 k 1 F p A g u M p A k B S Y 4 h 6 a I g q q 3 0 P 6 d 8 a Z A g 3 M 5 G Z 4 w u O 8 Y A z O C I X h r K g w J Q f O 7 E 3 0 W Y K Q U Y z T d B t 9 Y H A i y A a i F K Q S O O F R B v J H T i S O e K Z y h q O Y X G L x 2 h t F p w 9 v D Y a x 3 D g H 7 s U J U J I S B W L q u I 6 L Z p z m K Z P T I H T R K Y t 5 Q t i 3 q e e H v o s + 5 V z B X G 0 p T B 8 f h + 8 5 g 6 8 H 7 n 7 1 r 5 w Z X s H d T 0 z X X K K P g q d 8 Q x I u H d 3 R A q 8 0 f Y c p e A s 4 0 R 0 M d u 2 6 6 O I e P q Z 0 H m O K h Z w q k Z f n / Y I p F 2 i e r 6 Q i K r / 7 l f D H O c 8 h o z g G T c l h Y F 2 C 6 w y L D h 3 3 n i 7 + j F v A l X J v n E 0 x X C v g J F i B 0 i I t p c J C V Z C Y p 5 n + V H t a L n D x W Y v n D A u c y u U K q 3 h N W F K H G B c p p u R 6 x x 8 1 V r 3 G q t 9 Y H T d W g 8 Z q 2 F i d N F Y P S 9 V E 8 I z n q o R A x u O 1 L A G X h O r t J r V O n h H 1 j e j Y i A Z G N D S i E y N a X v x 3 E A z o U p J r 8 M y w b 4 b H Z j g w w 6 E Z n p j h 8 g I p Y M G q G y z F V x n n V B / T k R H 1 j K h v R M d G N D C i o R G d G N F y C 0 w f I r Z Z U r z V + l f w B J g E Q y F P l 2 u S 6 O q S Q S 4 4 k 6 P G q u f c l u x I 2 x n D E p 3 D z g a w L L u G h u D e 7 w Z G h 9 G u U J 7 s K c O z m 9 C T F 7 v O Q h Q G 4 3 h W C / q n P K N R W N 8 q r O k j u M 4 Z p r L Q d v R f 2 5 q 2 C 5 J x d F y 4 H S 5 n 5 k J g J i / 1 q P 0 B W G z 1 n c G o r m 7 x p k W 9 d 0 x N g m E x x a 2 L G r h e B 6 7 f g T v u w A 0 6 c M M O 3 E k H 7 q G V + 5 i e S l e Q N r c V i D L h I U z N 4 6 v R 2 s a x a 1 y N 3 T a O X d N q J L d x 7 B p W 4 9 r M q Y V 3 K 8 n e f S 3 Y W 0 n 2 / m u h 3 0 q y K 1 C 7 E J h J p e t B i d B o t G O r 0 V a N 4 / n p 9 T I u J I 2 i B B 3 S Z 9 w l f V 6 c N p V N 4 P 1 F f A T l + K i 2 b 9 7 D V T H a O P Z D X B W q j W M / w l U R 2 z j 2 A 1 y 9 D Z s 5 9 b u x J Q S e X J V t P O P N + d l k r 0 a + P e j 3 C L P s j K P f U E s B A i 0 A F A A C A A g A n K P e W M 2 F Y N q l A A A A 9 g A A A B I A A A A A A A A A A A A A A A A A A A A A A E N v b m Z p Z y 9 Q Y W N r Y W d l L n h t b F B L A Q I t A B Q A A g A I A J y j 3 l g P y u m r p A A A A O k A A A A T A A A A A A A A A A A A A A A A A P E A A A B b Q 2 9 u d G V u d F 9 U e X B l c 1 0 u e G 1 s U E s B A i 0 A F A A C A A g A n K P e W C p g / i w h A w A A 7 R A A A B M A A A A A A A A A A A A A A A A A 4 g E A A E Z v c m 1 1 b G F z L 1 N l Y 3 R p b 2 4 x L m 1 Q S w U G A A A A A A M A A w D C A A A A U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y 0 A A A A A A A D 1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z Y W Y 1 M j Q y L T Q w O T M t N D F h Z S 1 h Z T g x L T U 0 Z W Q 5 N j c 1 Y z Z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V 4 c G V y a W 1 l b n R v M S I g L z 4 8 R W 5 0 c n k g V H l w Z T 0 i R m l s b G V k Q 2 9 t c G x l d G V S Z X N 1 b H R U b 1 d v c m t z a G V l d C I g V m F s d W U 9 I m w x I i A v P j x F b n R y e S B U e X B l P S J G a W x s Q 2 9 1 b n Q i I F Z h b H V l P S J s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M w V D I z O j I 4 O j U 3 L j E z N j A 5 O D R a I i A v P j x F b n R y e S B U e X B l P S J G a W x s Q 2 9 s d W 1 u V H l w Z X M i I F Z h b H V l P S J z Q m d Z R 0 J n W U d B d 0 1 E Q X d N R E F 3 T U Z B d 0 1 E Q X d N R E F 3 T U R B d 0 1 E Q X d N R E F 3 T U R B d 0 1 E Q X d N R E J R V U Z C U V k 9 I i A v P j x F b n R y e S B U e X B l P S J G a W x s Q 2 9 s d W 1 u T m F t Z X M i I F Z h b H V l P S J z W y Z x d W 9 0 O 2 5 1 b W J l c i Z x d W 9 0 O y w m c X V v d D t 2 Y W x 1 Z S Z x d W 9 0 O y w m c X V v d D t k Y X R l d G l t Z V 9 z d G F y d C Z x d W 9 0 O y w m c X V v d D t k Y X R l d G l t Z V 9 j b 2 1 w b G V 0 Z S Z x d W 9 0 O y w m c X V v d D t k d X J h d G l v b i Z x d W 9 0 O y w m c X V v d D t w Y X J h b X N f Y m F 0 Y 2 h p b m Q m c X V v d D s s J n F 1 b 3 Q 7 c G F y Y W 1 z X 2 J h d G N o b m 9 y b W F s a X p h d G l v b j A m c X V v d D s s J n F 1 b 3 Q 7 c G F y Y W 1 z X 2 J h d G N o b m 9 y b W F s a X p h d G l v b j E m c X V v d D s s J n F 1 b 3 Q 7 c G F y Y W 1 z X 2 J h d G N o b m 9 y b W F s a X p h d G l v b j I m c X V v d D s s J n F 1 b 3 Q 7 c G F y Y W 1 z X 2 J h d G N o b m 9 y b W F s a X p h d G l v b j M m c X V v d D s s J n F 1 b 3 Q 7 c G F y Y W 1 z X 2 J h d G N o b m 9 y b W F s a X p h d G l v b j Q m c X V v d D s s J n F 1 b 3 Q 7 c G F y Y W 1 z X 2 J h d G N o b m 9 y b W F s a X p h d G l v b j U m c X V v d D s s J n F 1 b 3 Q 7 c G F y Y W 1 z X 2 J h d G N o b m 9 y b W F s a X p h d G l v b j Y m c X V v d D s s J n F 1 b 3 Q 7 c G F y Y W 1 z X 2 J h d G N o b m 9 y b W F s a X p h d G l v b j c m c X V v d D s s J n F 1 b 3 Q 7 c G F y Y W 1 z X 2 R y b 3 B v d X Q m c X V v d D s s J n F 1 b 3 Q 7 c G F y Y W 1 z X 2 V w b 2 N o c y Z x d W 9 0 O y w m c X V v d D t w Y X J h b X N f Z m l s d G V y c 2 l u Z D E m c X V v d D s s J n F 1 b 3 Q 7 c G F y Y W 1 z X 2 Z p b H R l c n N p b m Q y J n F 1 b 3 Q 7 L C Z x d W 9 0 O 3 B h c m F t c 1 9 m a W x 0 Z X J z a W 5 k M y Z x d W 9 0 O y w m c X V v d D t w Y X J h b X N f Z m l s d G V y c 2 l u Z D Q m c X V v d D s s J n F 1 b 3 Q 7 c G F y Y W 1 z X 2 Z p b H R l c n N p b m Q 1 J n F 1 b 3 Q 7 L C Z x d W 9 0 O 3 B h c m F t c 1 9 m a W x 0 Z X J z a W 5 k N i Z x d W 9 0 O y w m c X V v d D t w Y X J h b X N f Z m l s d G V y c 2 l u Z D c m c X V v d D s s J n F 1 b 3 Q 7 c G F y Y W 1 z X 2 t l c m 5 l b F 9 z a X p l M S Z x d W 9 0 O y w m c X V v d D t w Y X J h b X N f a 2 V y b m V s X 3 N p e m U y J n F 1 b 3 Q 7 L C Z x d W 9 0 O 3 B h c m F t c 1 9 r Z X J u Z W x f c 2 l 6 Z T M m c X V v d D s s J n F 1 b 3 Q 7 c G F y Y W 1 z X 2 t l c m 5 l b F 9 z a X p l N C Z x d W 9 0 O y w m c X V v d D t w Y X J h b X N f a 2 V y b m V s X 3 N p e m U 1 J n F 1 b 3 Q 7 L C Z x d W 9 0 O 3 B h c m F t c 1 9 r Z X J u Z W x f c 2 l 6 Z T Y m c X V v d D s s J n F 1 b 3 Q 7 c G F y Y W 1 z X 2 t l c m 5 l b F 9 z a X p l N y Z x d W 9 0 O y w m c X V v d D t w Y X J h b X N f b G V h c m 5 p b m Q m c X V v d D s s J n F 1 b 3 Q 7 c G F y Y W 1 z X 2 1 h e H B v b 2 x p b m c w J n F 1 b 3 Q 7 L C Z x d W 9 0 O 3 B h c m F t c 1 9 t Y X h w b 2 9 s a W 5 n M S Z x d W 9 0 O y w m c X V v d D t w Y X J h b X N f b W F 4 c G 9 v b G l u Z z I m c X V v d D s s J n F 1 b 3 Q 7 c G F y Y W 1 z X 2 1 h e H B v b 2 x p b m c z J n F 1 b 3 Q 7 L C Z x d W 9 0 O 3 B h c m F t c 1 9 t Y X h w b 2 9 s a W 5 n N C Z x d W 9 0 O y w m c X V v d D t w Y X J h b X N f b W F 4 c G 9 v b G l u Z z U m c X V v d D s s J n F 1 b 3 Q 7 c G F y Y W 1 z X 2 1 h e H B v b 2 x p b m c 2 J n F 1 b 3 Q 7 L C Z x d W 9 0 O 3 B h c m F t c 1 9 t Y X h w b 2 9 s a W 5 n N y Z x d W 9 0 O y w m c X V v d D t w Y X J h b X N f b l 9 j b 2 5 2 X 2 x h e W V y c y Z x d W 9 0 O y w m c X V v d D t w Y X J h b X N f b l 9 k Z W 5 z Z V 9 s Y X l l c n M m c X V v d D s s J n F 1 b 3 Q 7 c G F y Y W 1 z X 2 5 1 b V 9 o a W R k Z W 5 f b m V 1 c m 9 u c z A m c X V v d D s s J n F 1 b 3 Q 7 c G F y Y W 1 z X 2 5 1 b V 9 o a W R k Z W 5 f b m V 1 c m 9 u c z E m c X V v d D s s J n F 1 b 3 Q 7 c 3 R h d G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c m l t Z W 5 0 b z E v Q X V 0 b 1 J l b W 9 2 Z W R D b 2 x 1 b W 5 z M S 5 7 b n V t Y m V y L D B 9 J n F 1 b 3 Q 7 L C Z x d W 9 0 O 1 N l Y 3 R p b 2 4 x L 2 V 4 c G V y a W 1 l b n R v M S 9 B d X R v U m V t b 3 Z l Z E N v b H V t b n M x L n t 2 Y W x 1 Z S w x f S Z x d W 9 0 O y w m c X V v d D t T Z W N 0 a W 9 u M S 9 l e H B l c m l t Z W 5 0 b z E v Q X V 0 b 1 J l b W 9 2 Z W R D b 2 x 1 b W 5 z M S 5 7 Z G F 0 Z X R p b W V f c 3 R h c n Q s M n 0 m c X V v d D s s J n F 1 b 3 Q 7 U 2 V j d G l v b j E v Z X h w Z X J p b W V u d G 8 x L 0 F 1 d G 9 S Z W 1 v d m V k Q 2 9 s d W 1 u c z E u e 2 R h d G V 0 a W 1 l X 2 N v b X B s Z X R l L D N 9 J n F 1 b 3 Q 7 L C Z x d W 9 0 O 1 N l Y 3 R p b 2 4 x L 2 V 4 c G V y a W 1 l b n R v M S 9 B d X R v U m V t b 3 Z l Z E N v b H V t b n M x L n t k d X J h d G l v b i w 0 f S Z x d W 9 0 O y w m c X V v d D t T Z W N 0 a W 9 u M S 9 l e H B l c m l t Z W 5 0 b z E v Q X V 0 b 1 J l b W 9 2 Z W R D b 2 x 1 b W 5 z M S 5 7 c G F y Y W 1 z X 2 J h d G N o a W 5 k L D V 9 J n F 1 b 3 Q 7 L C Z x d W 9 0 O 1 N l Y 3 R p b 2 4 x L 2 V 4 c G V y a W 1 l b n R v M S 9 B d X R v U m V t b 3 Z l Z E N v b H V t b n M x L n t w Y X J h b X N f Y m F 0 Y 2 h u b 3 J t Y W x p e m F 0 a W 9 u M C w 2 f S Z x d W 9 0 O y w m c X V v d D t T Z W N 0 a W 9 u M S 9 l e H B l c m l t Z W 5 0 b z E v Q X V 0 b 1 J l b W 9 2 Z W R D b 2 x 1 b W 5 z M S 5 7 c G F y Y W 1 z X 2 J h d G N o b m 9 y b W F s a X p h d G l v b j E s N 3 0 m c X V v d D s s J n F 1 b 3 Q 7 U 2 V j d G l v b j E v Z X h w Z X J p b W V u d G 8 x L 0 F 1 d G 9 S Z W 1 v d m V k Q 2 9 s d W 1 u c z E u e 3 B h c m F t c 1 9 i Y X R j a G 5 v c m 1 h b G l 6 Y X R p b 2 4 y L D h 9 J n F 1 b 3 Q 7 L C Z x d W 9 0 O 1 N l Y 3 R p b 2 4 x L 2 V 4 c G V y a W 1 l b n R v M S 9 B d X R v U m V t b 3 Z l Z E N v b H V t b n M x L n t w Y X J h b X N f Y m F 0 Y 2 h u b 3 J t Y W x p e m F 0 a W 9 u M y w 5 f S Z x d W 9 0 O y w m c X V v d D t T Z W N 0 a W 9 u M S 9 l e H B l c m l t Z W 5 0 b z E v Q X V 0 b 1 J l b W 9 2 Z W R D b 2 x 1 b W 5 z M S 5 7 c G F y Y W 1 z X 2 J h d G N o b m 9 y b W F s a X p h d G l v b j Q s M T B 9 J n F 1 b 3 Q 7 L C Z x d W 9 0 O 1 N l Y 3 R p b 2 4 x L 2 V 4 c G V y a W 1 l b n R v M S 9 B d X R v U m V t b 3 Z l Z E N v b H V t b n M x L n t w Y X J h b X N f Y m F 0 Y 2 h u b 3 J t Y W x p e m F 0 a W 9 u N S w x M X 0 m c X V v d D s s J n F 1 b 3 Q 7 U 2 V j d G l v b j E v Z X h w Z X J p b W V u d G 8 x L 0 F 1 d G 9 S Z W 1 v d m V k Q 2 9 s d W 1 u c z E u e 3 B h c m F t c 1 9 i Y X R j a G 5 v c m 1 h b G l 6 Y X R p b 2 4 2 L D E y f S Z x d W 9 0 O y w m c X V v d D t T Z W N 0 a W 9 u M S 9 l e H B l c m l t Z W 5 0 b z E v Q X V 0 b 1 J l b W 9 2 Z W R D b 2 x 1 b W 5 z M S 5 7 c G F y Y W 1 z X 2 J h d G N o b m 9 y b W F s a X p h d G l v b j c s M T N 9 J n F 1 b 3 Q 7 L C Z x d W 9 0 O 1 N l Y 3 R p b 2 4 x L 2 V 4 c G V y a W 1 l b n R v M S 9 B d X R v U m V t b 3 Z l Z E N v b H V t b n M x L n t w Y X J h b X N f Z H J v c G 9 1 d C w x N H 0 m c X V v d D s s J n F 1 b 3 Q 7 U 2 V j d G l v b j E v Z X h w Z X J p b W V u d G 8 x L 0 F 1 d G 9 S Z W 1 v d m V k Q 2 9 s d W 1 u c z E u e 3 B h c m F t c 1 9 l c G 9 j a H M s M T V 9 J n F 1 b 3 Q 7 L C Z x d W 9 0 O 1 N l Y 3 R p b 2 4 x L 2 V 4 c G V y a W 1 l b n R v M S 9 B d X R v U m V t b 3 Z l Z E N v b H V t b n M x L n t w Y X J h b X N f Z m l s d G V y c 2 l u Z D E s M T Z 9 J n F 1 b 3 Q 7 L C Z x d W 9 0 O 1 N l Y 3 R p b 2 4 x L 2 V 4 c G V y a W 1 l b n R v M S 9 B d X R v U m V t b 3 Z l Z E N v b H V t b n M x L n t w Y X J h b X N f Z m l s d G V y c 2 l u Z D I s M T d 9 J n F 1 b 3 Q 7 L C Z x d W 9 0 O 1 N l Y 3 R p b 2 4 x L 2 V 4 c G V y a W 1 l b n R v M S 9 B d X R v U m V t b 3 Z l Z E N v b H V t b n M x L n t w Y X J h b X N f Z m l s d G V y c 2 l u Z D M s M T h 9 J n F 1 b 3 Q 7 L C Z x d W 9 0 O 1 N l Y 3 R p b 2 4 x L 2 V 4 c G V y a W 1 l b n R v M S 9 B d X R v U m V t b 3 Z l Z E N v b H V t b n M x L n t w Y X J h b X N f Z m l s d G V y c 2 l u Z D Q s M T l 9 J n F 1 b 3 Q 7 L C Z x d W 9 0 O 1 N l Y 3 R p b 2 4 x L 2 V 4 c G V y a W 1 l b n R v M S 9 B d X R v U m V t b 3 Z l Z E N v b H V t b n M x L n t w Y X J h b X N f Z m l s d G V y c 2 l u Z D U s M j B 9 J n F 1 b 3 Q 7 L C Z x d W 9 0 O 1 N l Y 3 R p b 2 4 x L 2 V 4 c G V y a W 1 l b n R v M S 9 B d X R v U m V t b 3 Z l Z E N v b H V t b n M x L n t w Y X J h b X N f Z m l s d G V y c 2 l u Z D Y s M j F 9 J n F 1 b 3 Q 7 L C Z x d W 9 0 O 1 N l Y 3 R p b 2 4 x L 2 V 4 c G V y a W 1 l b n R v M S 9 B d X R v U m V t b 3 Z l Z E N v b H V t b n M x L n t w Y X J h b X N f Z m l s d G V y c 2 l u Z D c s M j J 9 J n F 1 b 3 Q 7 L C Z x d W 9 0 O 1 N l Y 3 R p b 2 4 x L 2 V 4 c G V y a W 1 l b n R v M S 9 B d X R v U m V t b 3 Z l Z E N v b H V t b n M x L n t w Y X J h b X N f a 2 V y b m V s X 3 N p e m U x L D I z f S Z x d W 9 0 O y w m c X V v d D t T Z W N 0 a W 9 u M S 9 l e H B l c m l t Z W 5 0 b z E v Q X V 0 b 1 J l b W 9 2 Z W R D b 2 x 1 b W 5 z M S 5 7 c G F y Y W 1 z X 2 t l c m 5 l b F 9 z a X p l M i w y N H 0 m c X V v d D s s J n F 1 b 3 Q 7 U 2 V j d G l v b j E v Z X h w Z X J p b W V u d G 8 x L 0 F 1 d G 9 S Z W 1 v d m V k Q 2 9 s d W 1 u c z E u e 3 B h c m F t c 1 9 r Z X J u Z W x f c 2 l 6 Z T M s M j V 9 J n F 1 b 3 Q 7 L C Z x d W 9 0 O 1 N l Y 3 R p b 2 4 x L 2 V 4 c G V y a W 1 l b n R v M S 9 B d X R v U m V t b 3 Z l Z E N v b H V t b n M x L n t w Y X J h b X N f a 2 V y b m V s X 3 N p e m U 0 L D I 2 f S Z x d W 9 0 O y w m c X V v d D t T Z W N 0 a W 9 u M S 9 l e H B l c m l t Z W 5 0 b z E v Q X V 0 b 1 J l b W 9 2 Z W R D b 2 x 1 b W 5 z M S 5 7 c G F y Y W 1 z X 2 t l c m 5 l b F 9 z a X p l N S w y N 3 0 m c X V v d D s s J n F 1 b 3 Q 7 U 2 V j d G l v b j E v Z X h w Z X J p b W V u d G 8 x L 0 F 1 d G 9 S Z W 1 v d m V k Q 2 9 s d W 1 u c z E u e 3 B h c m F t c 1 9 r Z X J u Z W x f c 2 l 6 Z T Y s M j h 9 J n F 1 b 3 Q 7 L C Z x d W 9 0 O 1 N l Y 3 R p b 2 4 x L 2 V 4 c G V y a W 1 l b n R v M S 9 B d X R v U m V t b 3 Z l Z E N v b H V t b n M x L n t w Y X J h b X N f a 2 V y b m V s X 3 N p e m U 3 L D I 5 f S Z x d W 9 0 O y w m c X V v d D t T Z W N 0 a W 9 u M S 9 l e H B l c m l t Z W 5 0 b z E v Q X V 0 b 1 J l b W 9 2 Z W R D b 2 x 1 b W 5 z M S 5 7 c G F y Y W 1 z X 2 x l Y X J u a W 5 k L D M w f S Z x d W 9 0 O y w m c X V v d D t T Z W N 0 a W 9 u M S 9 l e H B l c m l t Z W 5 0 b z E v Q X V 0 b 1 J l b W 9 2 Z W R D b 2 x 1 b W 5 z M S 5 7 c G F y Y W 1 z X 2 1 h e H B v b 2 x p b m c w L D M x f S Z x d W 9 0 O y w m c X V v d D t T Z W N 0 a W 9 u M S 9 l e H B l c m l t Z W 5 0 b z E v Q X V 0 b 1 J l b W 9 2 Z W R D b 2 x 1 b W 5 z M S 5 7 c G F y Y W 1 z X 2 1 h e H B v b 2 x p b m c x L D M y f S Z x d W 9 0 O y w m c X V v d D t T Z W N 0 a W 9 u M S 9 l e H B l c m l t Z W 5 0 b z E v Q X V 0 b 1 J l b W 9 2 Z W R D b 2 x 1 b W 5 z M S 5 7 c G F y Y W 1 z X 2 1 h e H B v b 2 x p b m c y L D M z f S Z x d W 9 0 O y w m c X V v d D t T Z W N 0 a W 9 u M S 9 l e H B l c m l t Z W 5 0 b z E v Q X V 0 b 1 J l b W 9 2 Z W R D b 2 x 1 b W 5 z M S 5 7 c G F y Y W 1 z X 2 1 h e H B v b 2 x p b m c z L D M 0 f S Z x d W 9 0 O y w m c X V v d D t T Z W N 0 a W 9 u M S 9 l e H B l c m l t Z W 5 0 b z E v Q X V 0 b 1 J l b W 9 2 Z W R D b 2 x 1 b W 5 z M S 5 7 c G F y Y W 1 z X 2 1 h e H B v b 2 x p b m c 0 L D M 1 f S Z x d W 9 0 O y w m c X V v d D t T Z W N 0 a W 9 u M S 9 l e H B l c m l t Z W 5 0 b z E v Q X V 0 b 1 J l b W 9 2 Z W R D b 2 x 1 b W 5 z M S 5 7 c G F y Y W 1 z X 2 1 h e H B v b 2 x p b m c 1 L D M 2 f S Z x d W 9 0 O y w m c X V v d D t T Z W N 0 a W 9 u M S 9 l e H B l c m l t Z W 5 0 b z E v Q X V 0 b 1 J l b W 9 2 Z W R D b 2 x 1 b W 5 z M S 5 7 c G F y Y W 1 z X 2 1 h e H B v b 2 x p b m c 2 L D M 3 f S Z x d W 9 0 O y w m c X V v d D t T Z W N 0 a W 9 u M S 9 l e H B l c m l t Z W 5 0 b z E v Q X V 0 b 1 J l b W 9 2 Z W R D b 2 x 1 b W 5 z M S 5 7 c G F y Y W 1 z X 2 1 h e H B v b 2 x p b m c 3 L D M 4 f S Z x d W 9 0 O y w m c X V v d D t T Z W N 0 a W 9 u M S 9 l e H B l c m l t Z W 5 0 b z E v Q X V 0 b 1 J l b W 9 2 Z W R D b 2 x 1 b W 5 z M S 5 7 c G F y Y W 1 z X 2 5 f Y 2 9 u d l 9 s Y X l l c n M s M z l 9 J n F 1 b 3 Q 7 L C Z x d W 9 0 O 1 N l Y 3 R p b 2 4 x L 2 V 4 c G V y a W 1 l b n R v M S 9 B d X R v U m V t b 3 Z l Z E N v b H V t b n M x L n t w Y X J h b X N f b l 9 k Z W 5 z Z V 9 s Y X l l c n M s N D B 9 J n F 1 b 3 Q 7 L C Z x d W 9 0 O 1 N l Y 3 R p b 2 4 x L 2 V 4 c G V y a W 1 l b n R v M S 9 B d X R v U m V t b 3 Z l Z E N v b H V t b n M x L n t w Y X J h b X N f b n V t X 2 h p Z G R l b l 9 u Z X V y b 2 5 z M C w 0 M X 0 m c X V v d D s s J n F 1 b 3 Q 7 U 2 V j d G l v b j E v Z X h w Z X J p b W V u d G 8 x L 0 F 1 d G 9 S Z W 1 v d m V k Q 2 9 s d W 1 u c z E u e 3 B h c m F t c 1 9 u d W 1 f a G l k Z G V u X 2 5 l d X J v b n M x L D Q y f S Z x d W 9 0 O y w m c X V v d D t T Z W N 0 a W 9 u M S 9 l e H B l c m l t Z W 5 0 b z E v Q X V 0 b 1 J l b W 9 2 Z W R D b 2 x 1 b W 5 z M S 5 7 c 3 R h d G U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l e H B l c m l t Z W 5 0 b z E v Q X V 0 b 1 J l b W 9 2 Z W R D b 2 x 1 b W 5 z M S 5 7 b n V t Y m V y L D B 9 J n F 1 b 3 Q 7 L C Z x d W 9 0 O 1 N l Y 3 R p b 2 4 x L 2 V 4 c G V y a W 1 l b n R v M S 9 B d X R v U m V t b 3 Z l Z E N v b H V t b n M x L n t 2 Y W x 1 Z S w x f S Z x d W 9 0 O y w m c X V v d D t T Z W N 0 a W 9 u M S 9 l e H B l c m l t Z W 5 0 b z E v Q X V 0 b 1 J l b W 9 2 Z W R D b 2 x 1 b W 5 z M S 5 7 Z G F 0 Z X R p b W V f c 3 R h c n Q s M n 0 m c X V v d D s s J n F 1 b 3 Q 7 U 2 V j d G l v b j E v Z X h w Z X J p b W V u d G 8 x L 0 F 1 d G 9 S Z W 1 v d m V k Q 2 9 s d W 1 u c z E u e 2 R h d G V 0 a W 1 l X 2 N v b X B s Z X R l L D N 9 J n F 1 b 3 Q 7 L C Z x d W 9 0 O 1 N l Y 3 R p b 2 4 x L 2 V 4 c G V y a W 1 l b n R v M S 9 B d X R v U m V t b 3 Z l Z E N v b H V t b n M x L n t k d X J h d G l v b i w 0 f S Z x d W 9 0 O y w m c X V v d D t T Z W N 0 a W 9 u M S 9 l e H B l c m l t Z W 5 0 b z E v Q X V 0 b 1 J l b W 9 2 Z W R D b 2 x 1 b W 5 z M S 5 7 c G F y Y W 1 z X 2 J h d G N o a W 5 k L D V 9 J n F 1 b 3 Q 7 L C Z x d W 9 0 O 1 N l Y 3 R p b 2 4 x L 2 V 4 c G V y a W 1 l b n R v M S 9 B d X R v U m V t b 3 Z l Z E N v b H V t b n M x L n t w Y X J h b X N f Y m F 0 Y 2 h u b 3 J t Y W x p e m F 0 a W 9 u M C w 2 f S Z x d W 9 0 O y w m c X V v d D t T Z W N 0 a W 9 u M S 9 l e H B l c m l t Z W 5 0 b z E v Q X V 0 b 1 J l b W 9 2 Z W R D b 2 x 1 b W 5 z M S 5 7 c G F y Y W 1 z X 2 J h d G N o b m 9 y b W F s a X p h d G l v b j E s N 3 0 m c X V v d D s s J n F 1 b 3 Q 7 U 2 V j d G l v b j E v Z X h w Z X J p b W V u d G 8 x L 0 F 1 d G 9 S Z W 1 v d m V k Q 2 9 s d W 1 u c z E u e 3 B h c m F t c 1 9 i Y X R j a G 5 v c m 1 h b G l 6 Y X R p b 2 4 y L D h 9 J n F 1 b 3 Q 7 L C Z x d W 9 0 O 1 N l Y 3 R p b 2 4 x L 2 V 4 c G V y a W 1 l b n R v M S 9 B d X R v U m V t b 3 Z l Z E N v b H V t b n M x L n t w Y X J h b X N f Y m F 0 Y 2 h u b 3 J t Y W x p e m F 0 a W 9 u M y w 5 f S Z x d W 9 0 O y w m c X V v d D t T Z W N 0 a W 9 u M S 9 l e H B l c m l t Z W 5 0 b z E v Q X V 0 b 1 J l b W 9 2 Z W R D b 2 x 1 b W 5 z M S 5 7 c G F y Y W 1 z X 2 J h d G N o b m 9 y b W F s a X p h d G l v b j Q s M T B 9 J n F 1 b 3 Q 7 L C Z x d W 9 0 O 1 N l Y 3 R p b 2 4 x L 2 V 4 c G V y a W 1 l b n R v M S 9 B d X R v U m V t b 3 Z l Z E N v b H V t b n M x L n t w Y X J h b X N f Y m F 0 Y 2 h u b 3 J t Y W x p e m F 0 a W 9 u N S w x M X 0 m c X V v d D s s J n F 1 b 3 Q 7 U 2 V j d G l v b j E v Z X h w Z X J p b W V u d G 8 x L 0 F 1 d G 9 S Z W 1 v d m V k Q 2 9 s d W 1 u c z E u e 3 B h c m F t c 1 9 i Y X R j a G 5 v c m 1 h b G l 6 Y X R p b 2 4 2 L D E y f S Z x d W 9 0 O y w m c X V v d D t T Z W N 0 a W 9 u M S 9 l e H B l c m l t Z W 5 0 b z E v Q X V 0 b 1 J l b W 9 2 Z W R D b 2 x 1 b W 5 z M S 5 7 c G F y Y W 1 z X 2 J h d G N o b m 9 y b W F s a X p h d G l v b j c s M T N 9 J n F 1 b 3 Q 7 L C Z x d W 9 0 O 1 N l Y 3 R p b 2 4 x L 2 V 4 c G V y a W 1 l b n R v M S 9 B d X R v U m V t b 3 Z l Z E N v b H V t b n M x L n t w Y X J h b X N f Z H J v c G 9 1 d C w x N H 0 m c X V v d D s s J n F 1 b 3 Q 7 U 2 V j d G l v b j E v Z X h w Z X J p b W V u d G 8 x L 0 F 1 d G 9 S Z W 1 v d m V k Q 2 9 s d W 1 u c z E u e 3 B h c m F t c 1 9 l c G 9 j a H M s M T V 9 J n F 1 b 3 Q 7 L C Z x d W 9 0 O 1 N l Y 3 R p b 2 4 x L 2 V 4 c G V y a W 1 l b n R v M S 9 B d X R v U m V t b 3 Z l Z E N v b H V t b n M x L n t w Y X J h b X N f Z m l s d G V y c 2 l u Z D E s M T Z 9 J n F 1 b 3 Q 7 L C Z x d W 9 0 O 1 N l Y 3 R p b 2 4 x L 2 V 4 c G V y a W 1 l b n R v M S 9 B d X R v U m V t b 3 Z l Z E N v b H V t b n M x L n t w Y X J h b X N f Z m l s d G V y c 2 l u Z D I s M T d 9 J n F 1 b 3 Q 7 L C Z x d W 9 0 O 1 N l Y 3 R p b 2 4 x L 2 V 4 c G V y a W 1 l b n R v M S 9 B d X R v U m V t b 3 Z l Z E N v b H V t b n M x L n t w Y X J h b X N f Z m l s d G V y c 2 l u Z D M s M T h 9 J n F 1 b 3 Q 7 L C Z x d W 9 0 O 1 N l Y 3 R p b 2 4 x L 2 V 4 c G V y a W 1 l b n R v M S 9 B d X R v U m V t b 3 Z l Z E N v b H V t b n M x L n t w Y X J h b X N f Z m l s d G V y c 2 l u Z D Q s M T l 9 J n F 1 b 3 Q 7 L C Z x d W 9 0 O 1 N l Y 3 R p b 2 4 x L 2 V 4 c G V y a W 1 l b n R v M S 9 B d X R v U m V t b 3 Z l Z E N v b H V t b n M x L n t w Y X J h b X N f Z m l s d G V y c 2 l u Z D U s M j B 9 J n F 1 b 3 Q 7 L C Z x d W 9 0 O 1 N l Y 3 R p b 2 4 x L 2 V 4 c G V y a W 1 l b n R v M S 9 B d X R v U m V t b 3 Z l Z E N v b H V t b n M x L n t w Y X J h b X N f Z m l s d G V y c 2 l u Z D Y s M j F 9 J n F 1 b 3 Q 7 L C Z x d W 9 0 O 1 N l Y 3 R p b 2 4 x L 2 V 4 c G V y a W 1 l b n R v M S 9 B d X R v U m V t b 3 Z l Z E N v b H V t b n M x L n t w Y X J h b X N f Z m l s d G V y c 2 l u Z D c s M j J 9 J n F 1 b 3 Q 7 L C Z x d W 9 0 O 1 N l Y 3 R p b 2 4 x L 2 V 4 c G V y a W 1 l b n R v M S 9 B d X R v U m V t b 3 Z l Z E N v b H V t b n M x L n t w Y X J h b X N f a 2 V y b m V s X 3 N p e m U x L D I z f S Z x d W 9 0 O y w m c X V v d D t T Z W N 0 a W 9 u M S 9 l e H B l c m l t Z W 5 0 b z E v Q X V 0 b 1 J l b W 9 2 Z W R D b 2 x 1 b W 5 z M S 5 7 c G F y Y W 1 z X 2 t l c m 5 l b F 9 z a X p l M i w y N H 0 m c X V v d D s s J n F 1 b 3 Q 7 U 2 V j d G l v b j E v Z X h w Z X J p b W V u d G 8 x L 0 F 1 d G 9 S Z W 1 v d m V k Q 2 9 s d W 1 u c z E u e 3 B h c m F t c 1 9 r Z X J u Z W x f c 2 l 6 Z T M s M j V 9 J n F 1 b 3 Q 7 L C Z x d W 9 0 O 1 N l Y 3 R p b 2 4 x L 2 V 4 c G V y a W 1 l b n R v M S 9 B d X R v U m V t b 3 Z l Z E N v b H V t b n M x L n t w Y X J h b X N f a 2 V y b m V s X 3 N p e m U 0 L D I 2 f S Z x d W 9 0 O y w m c X V v d D t T Z W N 0 a W 9 u M S 9 l e H B l c m l t Z W 5 0 b z E v Q X V 0 b 1 J l b W 9 2 Z W R D b 2 x 1 b W 5 z M S 5 7 c G F y Y W 1 z X 2 t l c m 5 l b F 9 z a X p l N S w y N 3 0 m c X V v d D s s J n F 1 b 3 Q 7 U 2 V j d G l v b j E v Z X h w Z X J p b W V u d G 8 x L 0 F 1 d G 9 S Z W 1 v d m V k Q 2 9 s d W 1 u c z E u e 3 B h c m F t c 1 9 r Z X J u Z W x f c 2 l 6 Z T Y s M j h 9 J n F 1 b 3 Q 7 L C Z x d W 9 0 O 1 N l Y 3 R p b 2 4 x L 2 V 4 c G V y a W 1 l b n R v M S 9 B d X R v U m V t b 3 Z l Z E N v b H V t b n M x L n t w Y X J h b X N f a 2 V y b m V s X 3 N p e m U 3 L D I 5 f S Z x d W 9 0 O y w m c X V v d D t T Z W N 0 a W 9 u M S 9 l e H B l c m l t Z W 5 0 b z E v Q X V 0 b 1 J l b W 9 2 Z W R D b 2 x 1 b W 5 z M S 5 7 c G F y Y W 1 z X 2 x l Y X J u a W 5 k L D M w f S Z x d W 9 0 O y w m c X V v d D t T Z W N 0 a W 9 u M S 9 l e H B l c m l t Z W 5 0 b z E v Q X V 0 b 1 J l b W 9 2 Z W R D b 2 x 1 b W 5 z M S 5 7 c G F y Y W 1 z X 2 1 h e H B v b 2 x p b m c w L D M x f S Z x d W 9 0 O y w m c X V v d D t T Z W N 0 a W 9 u M S 9 l e H B l c m l t Z W 5 0 b z E v Q X V 0 b 1 J l b W 9 2 Z W R D b 2 x 1 b W 5 z M S 5 7 c G F y Y W 1 z X 2 1 h e H B v b 2 x p b m c x L D M y f S Z x d W 9 0 O y w m c X V v d D t T Z W N 0 a W 9 u M S 9 l e H B l c m l t Z W 5 0 b z E v Q X V 0 b 1 J l b W 9 2 Z W R D b 2 x 1 b W 5 z M S 5 7 c G F y Y W 1 z X 2 1 h e H B v b 2 x p b m c y L D M z f S Z x d W 9 0 O y w m c X V v d D t T Z W N 0 a W 9 u M S 9 l e H B l c m l t Z W 5 0 b z E v Q X V 0 b 1 J l b W 9 2 Z W R D b 2 x 1 b W 5 z M S 5 7 c G F y Y W 1 z X 2 1 h e H B v b 2 x p b m c z L D M 0 f S Z x d W 9 0 O y w m c X V v d D t T Z W N 0 a W 9 u M S 9 l e H B l c m l t Z W 5 0 b z E v Q X V 0 b 1 J l b W 9 2 Z W R D b 2 x 1 b W 5 z M S 5 7 c G F y Y W 1 z X 2 1 h e H B v b 2 x p b m c 0 L D M 1 f S Z x d W 9 0 O y w m c X V v d D t T Z W N 0 a W 9 u M S 9 l e H B l c m l t Z W 5 0 b z E v Q X V 0 b 1 J l b W 9 2 Z W R D b 2 x 1 b W 5 z M S 5 7 c G F y Y W 1 z X 2 1 h e H B v b 2 x p b m c 1 L D M 2 f S Z x d W 9 0 O y w m c X V v d D t T Z W N 0 a W 9 u M S 9 l e H B l c m l t Z W 5 0 b z E v Q X V 0 b 1 J l b W 9 2 Z W R D b 2 x 1 b W 5 z M S 5 7 c G F y Y W 1 z X 2 1 h e H B v b 2 x p b m c 2 L D M 3 f S Z x d W 9 0 O y w m c X V v d D t T Z W N 0 a W 9 u M S 9 l e H B l c m l t Z W 5 0 b z E v Q X V 0 b 1 J l b W 9 2 Z W R D b 2 x 1 b W 5 z M S 5 7 c G F y Y W 1 z X 2 1 h e H B v b 2 x p b m c 3 L D M 4 f S Z x d W 9 0 O y w m c X V v d D t T Z W N 0 a W 9 u M S 9 l e H B l c m l t Z W 5 0 b z E v Q X V 0 b 1 J l b W 9 2 Z W R D b 2 x 1 b W 5 z M S 5 7 c G F y Y W 1 z X 2 5 f Y 2 9 u d l 9 s Y X l l c n M s M z l 9 J n F 1 b 3 Q 7 L C Z x d W 9 0 O 1 N l Y 3 R p b 2 4 x L 2 V 4 c G V y a W 1 l b n R v M S 9 B d X R v U m V t b 3 Z l Z E N v b H V t b n M x L n t w Y X J h b X N f b l 9 k Z W 5 z Z V 9 s Y X l l c n M s N D B 9 J n F 1 b 3 Q 7 L C Z x d W 9 0 O 1 N l Y 3 R p b 2 4 x L 2 V 4 c G V y a W 1 l b n R v M S 9 B d X R v U m V t b 3 Z l Z E N v b H V t b n M x L n t w Y X J h b X N f b n V t X 2 h p Z G R l b l 9 u Z X V y b 2 5 z M C w 0 M X 0 m c X V v d D s s J n F 1 b 3 Q 7 U 2 V j d G l v b j E v Z X h w Z X J p b W V u d G 8 x L 0 F 1 d G 9 S Z W 1 v d m V k Q 2 9 s d W 1 u c z E u e 3 B h c m F t c 1 9 u d W 1 f a G l k Z G V u X 2 5 l d X J v b n M x L D Q y f S Z x d W 9 0 O y w m c X V v d D t T Z W N 0 a W 9 u M S 9 l e H B l c m l t Z W 5 0 b z E v Q X V 0 b 1 J l b W 9 2 Z W R D b 2 x 1 b W 5 z M S 5 7 c 3 R h d G U s N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c m l t Z W 5 0 b z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b z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b z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x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b z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x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b z E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5 + Y f a U Y d O q u G N f R B J H v k A A A A A A g A A A A A A E G Y A A A A B A A A g A A A A y f x R J C A x l S x / L Q 0 + G 9 a h c y P 6 q x S Q I + M e P y T J b O X i 0 y 0 A A A A A D o A A A A A C A A A g A A A A O Z K M K T N Z E e P 5 3 c e M n T 1 / m I n b D 5 R 9 N 6 Q i z n r L D C A A Q i 1 Q A A A A 4 3 k G k g i G 6 Z 3 h T O U Y z c O + 2 d 9 d C h F N V s 5 S w b w o / M L L S O R B 9 W V d D P c / h Y k h e Z a i M c f i l G M k 6 v o z 3 0 R b s 1 t n j j a k B Q W U H C 1 Q 9 q v g p k C 8 x z V h V Z F A A A A A y e v 3 m m H C h d 9 x v l K h T M T Y + b f u l x o F C u u v 0 6 H M H R b j l C M 5 P r E 3 c I K Q j e O Y g f y L d + W + p a f c N F 7 Y O 8 K D u Y 2 t 6 H z V O Q = = < / D a t a M a s h u p > 
</file>

<file path=customXml/itemProps1.xml><?xml version="1.0" encoding="utf-8"?>
<ds:datastoreItem xmlns:ds="http://schemas.openxmlformats.org/officeDocument/2006/customXml" ds:itemID="{5F9279CE-E227-47D1-85E1-7BBCBB954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experimento4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Melo</dc:creator>
  <cp:lastModifiedBy>Camilla Melo</cp:lastModifiedBy>
  <dcterms:created xsi:type="dcterms:W3CDTF">2024-06-07T02:47:46Z</dcterms:created>
  <dcterms:modified xsi:type="dcterms:W3CDTF">2024-07-17T02:49:07Z</dcterms:modified>
</cp:coreProperties>
</file>