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irace/cifar10-irace - exp7/"/>
    </mc:Choice>
  </mc:AlternateContent>
  <xr:revisionPtr revIDLastSave="138" documentId="8_{D3B68454-B90C-4C09-ABFC-702B6AFCE6B8}" xr6:coauthVersionLast="47" xr6:coauthVersionMax="47" xr10:uidLastSave="{48764F98-4F41-4E9B-9826-452C71CAC509}"/>
  <bookViews>
    <workbookView xWindow="-108" yWindow="12852" windowWidth="23256" windowHeight="12456" xr2:uid="{75EC95DC-E21A-48DD-A16D-45E057A3E822}"/>
  </bookViews>
  <sheets>
    <sheet name="allconfig" sheetId="2" r:id="rId1"/>
    <sheet name="results" sheetId="3" r:id="rId2"/>
    <sheet name="logs" sheetId="7" r:id="rId3"/>
    <sheet name="gráfico" sheetId="5" r:id="rId4"/>
    <sheet name="Planilha1" sheetId="6" r:id="rId5"/>
  </sheets>
  <definedNames>
    <definedName name="DadosExternos_1" localSheetId="0" hidden="1">allconfig!$A$1:$AN$467</definedName>
    <definedName name="DadosExternos_1" localSheetId="2" hidden="1">logs!$A$1:$B$467</definedName>
    <definedName name="DadosExternos_1" localSheetId="1" hidden="1">'results'!$A$1:$L$467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8" i="3" l="1"/>
  <c r="K468" i="3"/>
  <c r="J468" i="3"/>
  <c r="I468" i="3"/>
  <c r="H468" i="3"/>
  <c r="G468" i="3"/>
  <c r="F468" i="3"/>
  <c r="E468" i="3"/>
  <c r="D468" i="3"/>
  <c r="C468" i="3"/>
  <c r="B46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6D1BFE-CAB4-4E30-9AB3-92B403B6A4F9}" keepAlive="1" name="Consulta - allconfig" description="Conexão com a consulta 'allconfig' na pasta de trabalho." type="5" refreshedVersion="8" background="1" saveData="1">
    <dbPr connection="Provider=Microsoft.Mashup.OleDb.1;Data Source=$Workbook$;Location=allconfig;Extended Properties=&quot;&quot;" command="SELECT * FROM [allconfig]"/>
  </connection>
  <connection id="2" xr16:uid="{A60B8F8A-5145-44C3-A440-CBA6E12975CD}" keepAlive="1" name="Consulta - logs" description="Conexão com a consulta 'logs' na pasta de trabalho." type="5" refreshedVersion="8" background="1" saveData="1">
    <dbPr connection="Provider=Microsoft.Mashup.OleDb.1;Data Source=$Workbook$;Location=logs;Extended Properties=&quot;&quot;" command="SELECT * FROM [logs]"/>
  </connection>
  <connection id="3" xr16:uid="{FDE9576C-8CC0-429F-81C0-263BC45DE6D5}" keepAlive="1" name="Consulta - results" description="Conexão com a consulta 'results' na pasta de trabalh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<sst xmlns="http://schemas.openxmlformats.org/spreadsheetml/2006/main" count="104" uniqueCount="60">
  <si>
    <t>.ID.</t>
  </si>
  <si>
    <t>camadasConvolucionais</t>
  </si>
  <si>
    <t>maxpooling1</t>
  </si>
  <si>
    <t>batchNormalization1</t>
  </si>
  <si>
    <t>camadasDensas</t>
  </si>
  <si>
    <t>dropout</t>
  </si>
  <si>
    <t>learningIndex</t>
  </si>
  <si>
    <t>batchIndex</t>
  </si>
  <si>
    <t>numEpocas</t>
  </si>
  <si>
    <t>maxpooling2</t>
  </si>
  <si>
    <t>maxpooling3</t>
  </si>
  <si>
    <t>maxpooling4</t>
  </si>
  <si>
    <t>maxpooling5</t>
  </si>
  <si>
    <t>maxpooling6</t>
  </si>
  <si>
    <t>maxpooling7</t>
  </si>
  <si>
    <t>maxpooling8</t>
  </si>
  <si>
    <t>batchNormalization2</t>
  </si>
  <si>
    <t>batchNormalization3</t>
  </si>
  <si>
    <t>batchNormalization4</t>
  </si>
  <si>
    <t>batchNormalization5</t>
  </si>
  <si>
    <t>batchNormalization6</t>
  </si>
  <si>
    <t>batchNormalization7</t>
  </si>
  <si>
    <t>batchNormalization8</t>
  </si>
  <si>
    <t>numFiltrosInd2</t>
  </si>
  <si>
    <t>numFiltrosInd3</t>
  </si>
  <si>
    <t>numFiltrosInd4</t>
  </si>
  <si>
    <t>numFiltrosInd5</t>
  </si>
  <si>
    <t>numFiltrosInd6</t>
  </si>
  <si>
    <t>numFiltrosInd7</t>
  </si>
  <si>
    <t>numFiltrosInd8</t>
  </si>
  <si>
    <t>tamanhoFiltros2</t>
  </si>
  <si>
    <t>tamanhoFiltros3</t>
  </si>
  <si>
    <t>tamanhoFiltros4</t>
  </si>
  <si>
    <t>tamanhoFiltros5</t>
  </si>
  <si>
    <t>tamanhoFiltros6</t>
  </si>
  <si>
    <t>tamanhoFiltros7</t>
  </si>
  <si>
    <t>tamanhoFiltros8</t>
  </si>
  <si>
    <t>neuroniosDensos1</t>
  </si>
  <si>
    <t>neuroniosDensos2</t>
  </si>
  <si>
    <t>.PARENT.</t>
  </si>
  <si>
    <t>ID</t>
  </si>
  <si>
    <t>1</t>
  </si>
  <si>
    <t>2</t>
  </si>
  <si>
    <t>3</t>
  </si>
  <si>
    <t>4</t>
  </si>
  <si>
    <t>5</t>
  </si>
  <si>
    <t>Média</t>
  </si>
  <si>
    <t>Rótulos de Linha</t>
  </si>
  <si>
    <t>Total Geral</t>
  </si>
  <si>
    <t>configuration</t>
  </si>
  <si>
    <t>tempo medio</t>
  </si>
  <si>
    <t>Soma de Média</t>
  </si>
  <si>
    <t>Soma de tempo medio</t>
  </si>
  <si>
    <t>6</t>
  </si>
  <si>
    <t>7</t>
  </si>
  <si>
    <t>8</t>
  </si>
  <si>
    <t>9</t>
  </si>
  <si>
    <t>10</t>
  </si>
  <si>
    <t>Total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</si>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</sst>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  <xf numFmtId="1" fontId="0" fillId="0" borderId="1" xfId="0" applyNumberFormat="1" applyBorder="1"/>
    <xf numFmtId="0" fontId="1" fillId="3" borderId="2" xfId="0" applyFont="1" applyFill="1" applyBorder="1"/>
    <xf numFmtId="1" fontId="0" fillId="0" borderId="3" xfId="0" applyNumberFormat="1" applyBorder="1"/>
    <xf numFmtId="0" fontId="0" fillId="0" borderId="3" xfId="0" applyBorder="1"/>
    <xf numFmtId="0" fontId="0" fillId="4" borderId="0" xfId="0" applyFill="1"/>
    <xf numFmtId="1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52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[análise.xlsx]gráfico!Tabela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gráfico!$C$3</c:f>
              <c:strCache>
                <c:ptCount val="1"/>
                <c:pt idx="0">
                  <c:v>Soma de tempo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gráfico!$C$4:$C$54</c:f>
              <c:numCache>
                <c:formatCode>General</c:formatCode>
                <c:ptCount val="50"/>
                <c:pt idx="0">
                  <c:v>759.97562170028652</c:v>
                </c:pt>
                <c:pt idx="1">
                  <c:v>1110.4525318145752</c:v>
                </c:pt>
                <c:pt idx="2">
                  <c:v>35.214128971099846</c:v>
                </c:pt>
                <c:pt idx="3">
                  <c:v>96.870995998382654</c:v>
                </c:pt>
                <c:pt idx="4">
                  <c:v>44.869354844093351</c:v>
                </c:pt>
                <c:pt idx="5">
                  <c:v>279.97450625896454</c:v>
                </c:pt>
                <c:pt idx="6">
                  <c:v>365.84479689598095</c:v>
                </c:pt>
                <c:pt idx="7">
                  <c:v>403.4119765758515</c:v>
                </c:pt>
                <c:pt idx="8">
                  <c:v>241.858729505539</c:v>
                </c:pt>
                <c:pt idx="9">
                  <c:v>222.9194499015808</c:v>
                </c:pt>
                <c:pt idx="10">
                  <c:v>237.40590095520048</c:v>
                </c:pt>
                <c:pt idx="11">
                  <c:v>438.65029358863819</c:v>
                </c:pt>
                <c:pt idx="12">
                  <c:v>189.42043471336351</c:v>
                </c:pt>
                <c:pt idx="13">
                  <c:v>967.80585622787703</c:v>
                </c:pt>
                <c:pt idx="14">
                  <c:v>1654.6013046503049</c:v>
                </c:pt>
                <c:pt idx="15">
                  <c:v>171.9132895469665</c:v>
                </c:pt>
                <c:pt idx="16">
                  <c:v>207.3651266098025</c:v>
                </c:pt>
                <c:pt idx="17">
                  <c:v>320.16464054584497</c:v>
                </c:pt>
                <c:pt idx="18">
                  <c:v>57.743939161300645</c:v>
                </c:pt>
                <c:pt idx="19">
                  <c:v>312.80249845981598</c:v>
                </c:pt>
                <c:pt idx="20">
                  <c:v>231.34691131114948</c:v>
                </c:pt>
                <c:pt idx="21">
                  <c:v>297.20837211608853</c:v>
                </c:pt>
                <c:pt idx="22">
                  <c:v>385.73561918735504</c:v>
                </c:pt>
                <c:pt idx="23">
                  <c:v>395.29843759536749</c:v>
                </c:pt>
                <c:pt idx="24">
                  <c:v>132.58180737495451</c:v>
                </c:pt>
                <c:pt idx="25">
                  <c:v>109.1490952968598</c:v>
                </c:pt>
                <c:pt idx="26">
                  <c:v>168.44133806228649</c:v>
                </c:pt>
                <c:pt idx="27">
                  <c:v>83.884570956230164</c:v>
                </c:pt>
                <c:pt idx="28">
                  <c:v>185.70748877525301</c:v>
                </c:pt>
                <c:pt idx="29">
                  <c:v>123.79344701766951</c:v>
                </c:pt>
                <c:pt idx="30">
                  <c:v>148.13990521431001</c:v>
                </c:pt>
                <c:pt idx="31">
                  <c:v>844.76633393764496</c:v>
                </c:pt>
                <c:pt idx="32">
                  <c:v>342.4445874691005</c:v>
                </c:pt>
                <c:pt idx="33">
                  <c:v>435.97902572154999</c:v>
                </c:pt>
                <c:pt idx="34">
                  <c:v>1710.1533192992224</c:v>
                </c:pt>
                <c:pt idx="35">
                  <c:v>123.72795104980449</c:v>
                </c:pt>
                <c:pt idx="36">
                  <c:v>77.1702365875244</c:v>
                </c:pt>
                <c:pt idx="37">
                  <c:v>122.62383902072901</c:v>
                </c:pt>
                <c:pt idx="38">
                  <c:v>607.65942025184654</c:v>
                </c:pt>
                <c:pt idx="39">
                  <c:v>1124.65449011326</c:v>
                </c:pt>
                <c:pt idx="40">
                  <c:v>68.375723242759705</c:v>
                </c:pt>
                <c:pt idx="41">
                  <c:v>48.547091484069853</c:v>
                </c:pt>
                <c:pt idx="42">
                  <c:v>153.52735249201433</c:v>
                </c:pt>
                <c:pt idx="43">
                  <c:v>1582.70820379257</c:v>
                </c:pt>
                <c:pt idx="44">
                  <c:v>67.089287519454928</c:v>
                </c:pt>
                <c:pt idx="45">
                  <c:v>210.6716179847715</c:v>
                </c:pt>
                <c:pt idx="46">
                  <c:v>33.416635910669967</c:v>
                </c:pt>
                <c:pt idx="47">
                  <c:v>29.133209705352748</c:v>
                </c:pt>
                <c:pt idx="48">
                  <c:v>64.613764643669157</c:v>
                </c:pt>
                <c:pt idx="49">
                  <c:v>118.85743689537034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6047"/>
        <c:axId val="567415087"/>
      </c:barChart>
      <c:lineChart>
        <c:grouping val="standar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Soma de 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gráfico!$B$4:$B$54</c:f>
              <c:numCache>
                <c:formatCode>General</c:formatCode>
                <c:ptCount val="50"/>
                <c:pt idx="0">
                  <c:v>0.96466690301895097</c:v>
                </c:pt>
                <c:pt idx="1">
                  <c:v>0.76469906568527224</c:v>
                </c:pt>
                <c:pt idx="2">
                  <c:v>1.9527700543403599</c:v>
                </c:pt>
                <c:pt idx="3">
                  <c:v>0.96687379479408309</c:v>
                </c:pt>
                <c:pt idx="4">
                  <c:v>1.6158711910247849</c:v>
                </c:pt>
                <c:pt idx="5">
                  <c:v>0.94247695803642295</c:v>
                </c:pt>
                <c:pt idx="6">
                  <c:v>1.1712895035743749</c:v>
                </c:pt>
                <c:pt idx="7">
                  <c:v>1.1152212023735051</c:v>
                </c:pt>
                <c:pt idx="8">
                  <c:v>0.75296533107757557</c:v>
                </c:pt>
                <c:pt idx="9">
                  <c:v>0.78984035253524776</c:v>
                </c:pt>
                <c:pt idx="10">
                  <c:v>0.79153627157211304</c:v>
                </c:pt>
                <c:pt idx="11">
                  <c:v>0.79672435522079443</c:v>
                </c:pt>
                <c:pt idx="12">
                  <c:v>0.80645683407783497</c:v>
                </c:pt>
                <c:pt idx="13">
                  <c:v>0.81932044029235851</c:v>
                </c:pt>
                <c:pt idx="14">
                  <c:v>0.851278215646744</c:v>
                </c:pt>
                <c:pt idx="15">
                  <c:v>1.6779610514640848</c:v>
                </c:pt>
                <c:pt idx="16">
                  <c:v>1.5422530770301801</c:v>
                </c:pt>
                <c:pt idx="17">
                  <c:v>0.9808446168899535</c:v>
                </c:pt>
                <c:pt idx="18">
                  <c:v>1.12651175260544</c:v>
                </c:pt>
                <c:pt idx="19">
                  <c:v>0.97130012512207053</c:v>
                </c:pt>
                <c:pt idx="20">
                  <c:v>1.19983106851578</c:v>
                </c:pt>
                <c:pt idx="21">
                  <c:v>0.94909858703613303</c:v>
                </c:pt>
                <c:pt idx="22">
                  <c:v>1.0296513438224801</c:v>
                </c:pt>
                <c:pt idx="23">
                  <c:v>0.8907177746295929</c:v>
                </c:pt>
                <c:pt idx="24">
                  <c:v>0.88621884584426858</c:v>
                </c:pt>
                <c:pt idx="25">
                  <c:v>1.711022853851315</c:v>
                </c:pt>
                <c:pt idx="26">
                  <c:v>1.5940940976142901</c:v>
                </c:pt>
                <c:pt idx="27">
                  <c:v>1.03638732433319</c:v>
                </c:pt>
                <c:pt idx="28">
                  <c:v>0.90862318873405445</c:v>
                </c:pt>
                <c:pt idx="29">
                  <c:v>1.4595974683761601</c:v>
                </c:pt>
                <c:pt idx="30">
                  <c:v>1.01349937915802</c:v>
                </c:pt>
                <c:pt idx="31">
                  <c:v>0.98888421058654807</c:v>
                </c:pt>
                <c:pt idx="32">
                  <c:v>1.0133644342422501</c:v>
                </c:pt>
                <c:pt idx="33">
                  <c:v>0.96660369634628296</c:v>
                </c:pt>
                <c:pt idx="34">
                  <c:v>0.66541944444179524</c:v>
                </c:pt>
                <c:pt idx="35">
                  <c:v>0.83004119992256142</c:v>
                </c:pt>
                <c:pt idx="36">
                  <c:v>0.86117330193519592</c:v>
                </c:pt>
                <c:pt idx="37">
                  <c:v>0.93345111608505249</c:v>
                </c:pt>
                <c:pt idx="38">
                  <c:v>0.94426611065864552</c:v>
                </c:pt>
                <c:pt idx="39">
                  <c:v>0.94557100534439098</c:v>
                </c:pt>
                <c:pt idx="40">
                  <c:v>1.1077719926834151</c:v>
                </c:pt>
                <c:pt idx="41">
                  <c:v>1.143988192081455</c:v>
                </c:pt>
                <c:pt idx="42">
                  <c:v>1.1459908882776899</c:v>
                </c:pt>
                <c:pt idx="43">
                  <c:v>1.15646708011627</c:v>
                </c:pt>
                <c:pt idx="44">
                  <c:v>1.1576234499613434</c:v>
                </c:pt>
                <c:pt idx="45">
                  <c:v>1.2092764973640451</c:v>
                </c:pt>
                <c:pt idx="46">
                  <c:v>1.22573939959208</c:v>
                </c:pt>
                <c:pt idx="47">
                  <c:v>1.2264902591705349</c:v>
                </c:pt>
                <c:pt idx="48">
                  <c:v>1.2497820854187001</c:v>
                </c:pt>
                <c:pt idx="49">
                  <c:v>1.2558864752451566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73439"/>
        <c:axId val="281073919"/>
      </c:lineChart>
      <c:catAx>
        <c:axId val="2810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919"/>
        <c:crosses val="autoZero"/>
        <c:auto val="1"/>
        <c:lblAlgn val="ctr"/>
        <c:lblOffset val="100"/>
        <c:noMultiLvlLbl val="0"/>
      </c:catAx>
      <c:valAx>
        <c:axId val="2810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439"/>
        <c:crosses val="autoZero"/>
        <c:crossBetween val="between"/>
      </c:valAx>
      <c:valAx>
        <c:axId val="56741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416047"/>
        <c:crosses val="max"/>
        <c:crossBetween val="between"/>
      </c:valAx>
      <c:catAx>
        <c:axId val="56741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415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1</xdr:row>
      <xdr:rowOff>163830</xdr:rowOff>
    </xdr:from>
    <xdr:to>
      <xdr:col>11</xdr:col>
      <xdr:colOff>723900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7D03BC-60B5-22A8-EC19-B4DD793B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Melo" refreshedDate="45554.02883275463" createdVersion="8" refreshedVersion="8" minRefreshableVersion="3" recordCount="50" xr:uid="{C016D437-E2F1-4C5F-A5C2-44413E335B62}">
  <cacheSource type="worksheet">
    <worksheetSource name="Tabela4"/>
  </cacheSource>
  <cacheFields count="42">
    <cacheField name=".ID." numFmtId="1">
      <sharedItems containsSemiMixedTypes="0" containsString="0" containsNumber="1" containsInteger="1" minValue="1" maxValue="59" count="55">
        <n v="51"/>
        <n v="25"/>
        <n v="1"/>
        <n v="39"/>
        <n v="22"/>
        <n v="32"/>
        <n v="17"/>
        <n v="29"/>
        <n v="50"/>
        <n v="15"/>
        <n v="49"/>
        <n v="27"/>
        <n v="26"/>
        <n v="34"/>
        <n v="52"/>
        <n v="6"/>
        <n v="45"/>
        <n v="46"/>
        <n v="20"/>
        <n v="28"/>
        <n v="43"/>
        <n v="4"/>
        <n v="18"/>
        <n v="13"/>
        <n v="38"/>
        <n v="40"/>
        <n v="37"/>
        <n v="24"/>
        <n v="33"/>
        <n v="47"/>
        <n v="9"/>
        <n v="14"/>
        <n v="48"/>
        <n v="57"/>
        <n v="58"/>
        <n v="56"/>
        <n v="8"/>
        <n v="19"/>
        <n v="44"/>
        <n v="59"/>
        <n v="53"/>
        <n v="54"/>
        <n v="55"/>
        <n v="35"/>
        <n v="12"/>
        <n v="31"/>
        <n v="5"/>
        <n v="11"/>
        <n v="30"/>
        <n v="2"/>
        <n v="41" u="1"/>
        <n v="36" u="1"/>
        <n v="23" u="1"/>
        <n v="7" u="1"/>
        <n v="3" u="1"/>
      </sharedItems>
    </cacheField>
    <cacheField name="camadasConvolucionais" numFmtId="0">
      <sharedItems containsSemiMixedTypes="0" containsString="0" containsNumber="1" containsInteger="1" minValue="1" maxValue="5"/>
    </cacheField>
    <cacheField name="maxpooling1" numFmtId="0">
      <sharedItems containsSemiMixedTypes="0" containsString="0" containsNumber="1" containsInteger="1" minValue="0" maxValue="1"/>
    </cacheField>
    <cacheField name="batchNormalization1" numFmtId="0">
      <sharedItems containsSemiMixedTypes="0" containsString="0" containsNumber="1" containsInteger="1" minValue="0" maxValue="1"/>
    </cacheField>
    <cacheField name="camadasDensas" numFmtId="0">
      <sharedItems containsSemiMixedTypes="0" containsString="0" containsNumber="1" containsInteger="1" minValue="1" maxValue="3"/>
    </cacheField>
    <cacheField name="dropout" numFmtId="0">
      <sharedItems containsSemiMixedTypes="0" containsString="0" containsNumber="1" minValue="0.02" maxValue="0.47"/>
    </cacheField>
    <cacheField name="learningIndex" numFmtId="0">
      <sharedItems containsSemiMixedTypes="0" containsString="0" containsNumber="1" containsInteger="1" minValue="1" maxValue="5"/>
    </cacheField>
    <cacheField name="batchIndex" numFmtId="0">
      <sharedItems containsSemiMixedTypes="0" containsString="0" containsNumber="1" containsInteger="1" minValue="4" maxValue="10"/>
    </cacheField>
    <cacheField name="numEpocas" numFmtId="0">
      <sharedItems containsSemiMixedTypes="0" containsString="0" containsNumber="1" containsInteger="1" minValue="34" maxValue="295"/>
    </cacheField>
    <cacheField name="maxpooling2" numFmtId="0">
      <sharedItems containsString="0" containsBlank="1" containsNumber="1" containsInteger="1" minValue="0" maxValue="1"/>
    </cacheField>
    <cacheField name="maxpooling3" numFmtId="0">
      <sharedItems containsString="0" containsBlank="1" containsNumber="1" containsInteger="1" minValue="0" maxValue="1"/>
    </cacheField>
    <cacheField name="maxpooling4" numFmtId="0">
      <sharedItems containsString="0" containsBlank="1" containsNumber="1" containsInteger="1" minValue="0" maxValue="1"/>
    </cacheField>
    <cacheField name="maxpooling5" numFmtId="0">
      <sharedItems containsString="0" containsBlank="1" containsNumber="1" containsInteger="1" minValue="0" maxValue="1"/>
    </cacheField>
    <cacheField name="maxpooling6" numFmtId="0">
      <sharedItems containsNonDate="0" containsString="0" containsBlank="1"/>
    </cacheField>
    <cacheField name="maxpooling7" numFmtId="0">
      <sharedItems containsNonDate="0" containsString="0" containsBlank="1"/>
    </cacheField>
    <cacheField name="maxpooling8" numFmtId="0">
      <sharedItems containsNonDate="0" containsString="0" containsBlank="1"/>
    </cacheField>
    <cacheField name="batchNormalization2" numFmtId="0">
      <sharedItems containsString="0" containsBlank="1" containsNumber="1" containsInteger="1" minValue="0" maxValue="1"/>
    </cacheField>
    <cacheField name="batchNormalization3" numFmtId="0">
      <sharedItems containsString="0" containsBlank="1" containsNumber="1" containsInteger="1" minValue="0" maxValue="1"/>
    </cacheField>
    <cacheField name="batchNormalization4" numFmtId="0">
      <sharedItems containsString="0" containsBlank="1" containsNumber="1" containsInteger="1" minValue="0" maxValue="1"/>
    </cacheField>
    <cacheField name="batchNormalization5" numFmtId="0">
      <sharedItems containsString="0" containsBlank="1" containsNumber="1" containsInteger="1" minValue="0" maxValue="1"/>
    </cacheField>
    <cacheField name="batchNormalization6" numFmtId="0">
      <sharedItems containsNonDate="0" containsString="0" containsBlank="1"/>
    </cacheField>
    <cacheField name="batchNormalization7" numFmtId="0">
      <sharedItems containsNonDate="0" containsString="0" containsBlank="1"/>
    </cacheField>
    <cacheField name="batchNormalization8" numFmtId="0">
      <sharedItems containsNonDate="0" containsString="0" containsBlank="1"/>
    </cacheField>
    <cacheField name="numFiltrosInd2" numFmtId="0">
      <sharedItems containsString="0" containsBlank="1" containsNumber="1" containsInteger="1" minValue="5" maxValue="8"/>
    </cacheField>
    <cacheField name="numFiltrosInd3" numFmtId="0">
      <sharedItems containsString="0" containsBlank="1" containsNumber="1" containsInteger="1" minValue="5" maxValue="8"/>
    </cacheField>
    <cacheField name="numFiltrosInd4" numFmtId="0">
      <sharedItems containsString="0" containsBlank="1" containsNumber="1" containsInteger="1" minValue="6" maxValue="8"/>
    </cacheField>
    <cacheField name="numFiltrosInd5" numFmtId="0">
      <sharedItems containsString="0" containsBlank="1" containsNumber="1" containsInteger="1" minValue="7" maxValue="8"/>
    </cacheField>
    <cacheField name="numFiltrosInd6" numFmtId="0">
      <sharedItems containsNonDate="0" containsString="0" containsBlank="1"/>
    </cacheField>
    <cacheField name="numFiltrosInd7" numFmtId="0">
      <sharedItems containsNonDate="0" containsString="0" containsBlank="1"/>
    </cacheField>
    <cacheField name="numFiltrosInd8" numFmtId="0">
      <sharedItems containsNonDate="0" containsString="0" containsBlank="1"/>
    </cacheField>
    <cacheField name="tamanhoFiltros2" numFmtId="0">
      <sharedItems containsString="0" containsBlank="1" containsNumber="1" containsInteger="1" minValue="3" maxValue="11"/>
    </cacheField>
    <cacheField name="tamanhoFiltros3" numFmtId="0">
      <sharedItems containsString="0" containsBlank="1" containsNumber="1" containsInteger="1" minValue="3" maxValue="11"/>
    </cacheField>
    <cacheField name="tamanhoFiltros4" numFmtId="0">
      <sharedItems containsString="0" containsBlank="1" containsNumber="1" containsInteger="1" minValue="3" maxValue="11"/>
    </cacheField>
    <cacheField name="tamanhoFiltros5" numFmtId="0">
      <sharedItems containsString="0" containsBlank="1" containsNumber="1" containsInteger="1" minValue="5" maxValue="11"/>
    </cacheField>
    <cacheField name="tamanhoFiltros6" numFmtId="0">
      <sharedItems containsNonDate="0" containsString="0" containsBlank="1"/>
    </cacheField>
    <cacheField name="tamanhoFiltros7" numFmtId="0">
      <sharedItems containsNonDate="0" containsString="0" containsBlank="1"/>
    </cacheField>
    <cacheField name="tamanhoFiltros8" numFmtId="0">
      <sharedItems containsNonDate="0" containsString="0" containsBlank="1"/>
    </cacheField>
    <cacheField name="neuroniosDensos1" numFmtId="0">
      <sharedItems containsString="0" containsBlank="1" containsNumber="1" containsInteger="1" minValue="4" maxValue="124"/>
    </cacheField>
    <cacheField name="neuroniosDensos2" numFmtId="0">
      <sharedItems containsString="0" containsBlank="1" containsNumber="1" containsInteger="1" minValue="28" maxValue="72"/>
    </cacheField>
    <cacheField name=".PARENT." numFmtId="0">
      <sharedItems containsString="0" containsBlank="1" containsNumber="1" containsInteger="1" minValue="1" maxValue="39"/>
    </cacheField>
    <cacheField name="Média" numFmtId="0">
      <sharedItems containsSemiMixedTypes="0" containsString="0" containsNumber="1" minValue="0.66541944444179524" maxValue="1.9527700543403599"/>
    </cacheField>
    <cacheField name="tempo medio" numFmtId="0">
      <sharedItems containsSemiMixedTypes="0" containsString="0" containsNumber="1" minValue="29.133209705352748" maxValue="1710.1533192992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"/>
    <n v="1"/>
    <n v="1"/>
    <n v="2"/>
    <n v="0.44"/>
    <n v="5"/>
    <n v="4"/>
    <n v="227"/>
    <n v="1"/>
    <m/>
    <m/>
    <m/>
    <m/>
    <m/>
    <m/>
    <n v="0"/>
    <m/>
    <m/>
    <m/>
    <m/>
    <m/>
    <m/>
    <n v="7"/>
    <m/>
    <m/>
    <m/>
    <m/>
    <m/>
    <m/>
    <n v="7"/>
    <m/>
    <m/>
    <m/>
    <m/>
    <m/>
    <m/>
    <n v="26"/>
    <m/>
    <n v="25"/>
    <n v="0.66541944444179524"/>
    <n v="1710.1533192992224"/>
  </r>
  <r>
    <x v="1"/>
    <n v="2"/>
    <n v="1"/>
    <n v="1"/>
    <n v="2"/>
    <n v="0.38"/>
    <n v="4"/>
    <n v="5"/>
    <n v="101"/>
    <n v="1"/>
    <m/>
    <m/>
    <m/>
    <m/>
    <m/>
    <m/>
    <n v="0"/>
    <m/>
    <m/>
    <m/>
    <m/>
    <m/>
    <m/>
    <n v="7"/>
    <m/>
    <m/>
    <m/>
    <m/>
    <m/>
    <m/>
    <n v="9"/>
    <m/>
    <m/>
    <m/>
    <m/>
    <m/>
    <m/>
    <n v="40"/>
    <m/>
    <n v="1"/>
    <n v="0.75296533107757557"/>
    <n v="241.858729505539"/>
  </r>
  <r>
    <x v="2"/>
    <n v="2"/>
    <n v="1"/>
    <n v="1"/>
    <n v="2"/>
    <n v="0.24"/>
    <n v="5"/>
    <n v="5"/>
    <n v="187"/>
    <n v="1"/>
    <m/>
    <m/>
    <m/>
    <m/>
    <m/>
    <m/>
    <n v="0"/>
    <m/>
    <m/>
    <m/>
    <m/>
    <m/>
    <m/>
    <n v="5"/>
    <m/>
    <m/>
    <m/>
    <m/>
    <m/>
    <m/>
    <n v="7"/>
    <m/>
    <m/>
    <m/>
    <m/>
    <m/>
    <m/>
    <n v="68"/>
    <m/>
    <m/>
    <n v="0.76469906568527224"/>
    <n v="1110.4525318145752"/>
  </r>
  <r>
    <x v="3"/>
    <n v="2"/>
    <n v="1"/>
    <n v="1"/>
    <n v="1"/>
    <n v="0.34"/>
    <n v="4"/>
    <n v="6"/>
    <n v="207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m/>
    <m/>
    <n v="1"/>
    <n v="0.78984035253524776"/>
    <n v="222.9194499015808"/>
  </r>
  <r>
    <x v="4"/>
    <n v="2"/>
    <n v="1"/>
    <n v="1"/>
    <n v="2"/>
    <n v="0.28000000000000003"/>
    <n v="4"/>
    <n v="9"/>
    <n v="285"/>
    <n v="1"/>
    <m/>
    <m/>
    <m/>
    <m/>
    <m/>
    <m/>
    <n v="0"/>
    <m/>
    <m/>
    <m/>
    <m/>
    <m/>
    <m/>
    <n v="5"/>
    <m/>
    <m/>
    <m/>
    <m/>
    <m/>
    <m/>
    <n v="11"/>
    <m/>
    <m/>
    <m/>
    <m/>
    <m/>
    <m/>
    <n v="62"/>
    <m/>
    <n v="1"/>
    <n v="0.79153627157211304"/>
    <n v="237.40590095520048"/>
  </r>
  <r>
    <x v="5"/>
    <n v="4"/>
    <n v="1"/>
    <n v="0"/>
    <n v="2"/>
    <n v="0.34"/>
    <n v="4"/>
    <n v="9"/>
    <n v="150"/>
    <n v="1"/>
    <n v="1"/>
    <n v="0"/>
    <m/>
    <m/>
    <m/>
    <m/>
    <n v="0"/>
    <n v="0"/>
    <n v="0"/>
    <m/>
    <m/>
    <m/>
    <m/>
    <n v="7"/>
    <n v="6"/>
    <n v="7"/>
    <m/>
    <m/>
    <m/>
    <m/>
    <n v="9"/>
    <n v="7"/>
    <n v="11"/>
    <m/>
    <m/>
    <m/>
    <m/>
    <n v="100"/>
    <m/>
    <n v="1"/>
    <n v="0.79672435522079443"/>
    <n v="438.65029358863819"/>
  </r>
  <r>
    <x v="6"/>
    <n v="2"/>
    <n v="1"/>
    <n v="1"/>
    <n v="2"/>
    <n v="0.32"/>
    <n v="4"/>
    <n v="6"/>
    <n v="123"/>
    <n v="0"/>
    <m/>
    <m/>
    <m/>
    <m/>
    <m/>
    <m/>
    <n v="0"/>
    <m/>
    <m/>
    <m/>
    <m/>
    <m/>
    <m/>
    <n v="8"/>
    <m/>
    <m/>
    <m/>
    <m/>
    <m/>
    <m/>
    <n v="7"/>
    <m/>
    <m/>
    <m/>
    <m/>
    <m/>
    <m/>
    <n v="28"/>
    <m/>
    <n v="1"/>
    <n v="0.80645683407783497"/>
    <n v="189.42043471336351"/>
  </r>
  <r>
    <x v="7"/>
    <n v="3"/>
    <n v="1"/>
    <n v="0"/>
    <n v="1"/>
    <n v="0.39"/>
    <n v="5"/>
    <n v="9"/>
    <n v="272"/>
    <n v="1"/>
    <n v="0"/>
    <m/>
    <m/>
    <m/>
    <m/>
    <m/>
    <n v="0"/>
    <n v="1"/>
    <m/>
    <m/>
    <m/>
    <m/>
    <m/>
    <n v="5"/>
    <n v="8"/>
    <m/>
    <m/>
    <m/>
    <m/>
    <m/>
    <n v="9"/>
    <n v="3"/>
    <m/>
    <m/>
    <m/>
    <m/>
    <m/>
    <m/>
    <m/>
    <n v="1"/>
    <n v="0.81932044029235851"/>
    <n v="967.80585622787703"/>
  </r>
  <r>
    <x v="8"/>
    <n v="3"/>
    <n v="1"/>
    <n v="0"/>
    <n v="1"/>
    <n v="0.32"/>
    <n v="3"/>
    <n v="8"/>
    <n v="235"/>
    <n v="1"/>
    <n v="1"/>
    <m/>
    <m/>
    <m/>
    <m/>
    <m/>
    <n v="0"/>
    <n v="0"/>
    <m/>
    <m/>
    <m/>
    <m/>
    <m/>
    <n v="7"/>
    <n v="5"/>
    <m/>
    <m/>
    <m/>
    <m/>
    <m/>
    <n v="3"/>
    <n v="11"/>
    <m/>
    <m/>
    <m/>
    <m/>
    <m/>
    <m/>
    <m/>
    <n v="32"/>
    <n v="0.83004119992256142"/>
    <n v="123.72795104980449"/>
  </r>
  <r>
    <x v="9"/>
    <n v="2"/>
    <n v="1"/>
    <n v="0"/>
    <n v="2"/>
    <n v="0.38"/>
    <n v="5"/>
    <n v="4"/>
    <n v="128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n v="124"/>
    <m/>
    <n v="1"/>
    <n v="0.851278215646744"/>
    <n v="1654.6013046503049"/>
  </r>
  <r>
    <x v="10"/>
    <n v="2"/>
    <n v="1"/>
    <n v="1"/>
    <n v="2"/>
    <n v="0.27"/>
    <n v="3"/>
    <n v="9"/>
    <n v="218"/>
    <n v="1"/>
    <m/>
    <m/>
    <m/>
    <m/>
    <m/>
    <m/>
    <n v="1"/>
    <m/>
    <m/>
    <m/>
    <m/>
    <m/>
    <m/>
    <n v="6"/>
    <m/>
    <m/>
    <m/>
    <m/>
    <m/>
    <m/>
    <n v="7"/>
    <m/>
    <m/>
    <m/>
    <m/>
    <m/>
    <m/>
    <n v="42"/>
    <m/>
    <n v="1"/>
    <n v="0.86117330193519592"/>
    <n v="77.1702365875244"/>
  </r>
  <r>
    <x v="11"/>
    <n v="4"/>
    <n v="1"/>
    <n v="0"/>
    <n v="1"/>
    <n v="0.3"/>
    <n v="3"/>
    <n v="10"/>
    <n v="90"/>
    <n v="1"/>
    <n v="1"/>
    <n v="1"/>
    <m/>
    <m/>
    <m/>
    <m/>
    <n v="0"/>
    <n v="0"/>
    <n v="0"/>
    <m/>
    <m/>
    <m/>
    <m/>
    <n v="6"/>
    <n v="8"/>
    <n v="6"/>
    <m/>
    <m/>
    <m/>
    <m/>
    <n v="7"/>
    <n v="7"/>
    <n v="3"/>
    <m/>
    <m/>
    <m/>
    <m/>
    <m/>
    <m/>
    <n v="1"/>
    <n v="0.88621884584426858"/>
    <n v="132.58180737495451"/>
  </r>
  <r>
    <x v="12"/>
    <n v="2"/>
    <n v="1"/>
    <n v="1"/>
    <n v="2"/>
    <n v="0.34"/>
    <n v="3"/>
    <n v="4"/>
    <n v="160"/>
    <n v="1"/>
    <m/>
    <m/>
    <m/>
    <m/>
    <m/>
    <m/>
    <n v="1"/>
    <m/>
    <m/>
    <m/>
    <m/>
    <m/>
    <m/>
    <n v="5"/>
    <m/>
    <m/>
    <m/>
    <m/>
    <m/>
    <m/>
    <n v="11"/>
    <m/>
    <m/>
    <m/>
    <m/>
    <m/>
    <m/>
    <n v="88"/>
    <m/>
    <n v="1"/>
    <n v="0.8907177746295929"/>
    <n v="395.29843759536749"/>
  </r>
  <r>
    <x v="13"/>
    <n v="3"/>
    <n v="0"/>
    <n v="1"/>
    <n v="3"/>
    <n v="0.18"/>
    <n v="3"/>
    <n v="6"/>
    <n v="142"/>
    <n v="1"/>
    <n v="1"/>
    <m/>
    <m/>
    <m/>
    <m/>
    <m/>
    <n v="0"/>
    <n v="0"/>
    <m/>
    <m/>
    <m/>
    <m/>
    <m/>
    <n v="5"/>
    <n v="5"/>
    <m/>
    <m/>
    <m/>
    <m/>
    <m/>
    <n v="9"/>
    <n v="3"/>
    <m/>
    <m/>
    <m/>
    <m/>
    <m/>
    <n v="12"/>
    <n v="34"/>
    <n v="1"/>
    <n v="0.90862318873405445"/>
    <n v="185.70748877525301"/>
  </r>
  <r>
    <x v="14"/>
    <n v="3"/>
    <n v="1"/>
    <n v="1"/>
    <n v="3"/>
    <n v="0.23"/>
    <n v="4"/>
    <n v="8"/>
    <n v="235"/>
    <n v="1"/>
    <n v="1"/>
    <m/>
    <m/>
    <m/>
    <m/>
    <m/>
    <n v="1"/>
    <n v="1"/>
    <m/>
    <m/>
    <m/>
    <m/>
    <m/>
    <n v="6"/>
    <n v="5"/>
    <m/>
    <m/>
    <m/>
    <m/>
    <m/>
    <n v="9"/>
    <n v="5"/>
    <m/>
    <m/>
    <m/>
    <m/>
    <m/>
    <n v="72"/>
    <n v="28"/>
    <n v="1"/>
    <n v="0.93345111608505249"/>
    <n v="122.62383902072901"/>
  </r>
  <r>
    <x v="15"/>
    <n v="2"/>
    <n v="1"/>
    <n v="1"/>
    <n v="2"/>
    <n v="0.24"/>
    <n v="3"/>
    <n v="8"/>
    <n v="253"/>
    <n v="0"/>
    <m/>
    <m/>
    <m/>
    <m/>
    <m/>
    <m/>
    <n v="1"/>
    <m/>
    <m/>
    <m/>
    <m/>
    <m/>
    <m/>
    <n v="5"/>
    <m/>
    <m/>
    <m/>
    <m/>
    <m/>
    <m/>
    <n v="5"/>
    <m/>
    <m/>
    <m/>
    <m/>
    <m/>
    <m/>
    <n v="8"/>
    <m/>
    <m/>
    <n v="0.94247695803642295"/>
    <n v="279.97450625896454"/>
  </r>
  <r>
    <x v="16"/>
    <n v="1"/>
    <n v="1"/>
    <n v="1"/>
    <n v="2"/>
    <n v="0.35"/>
    <n v="5"/>
    <n v="6"/>
    <n v="177"/>
    <m/>
    <m/>
    <m/>
    <m/>
    <m/>
    <m/>
    <m/>
    <m/>
    <m/>
    <m/>
    <m/>
    <m/>
    <m/>
    <m/>
    <m/>
    <m/>
    <m/>
    <m/>
    <m/>
    <m/>
    <m/>
    <m/>
    <m/>
    <m/>
    <m/>
    <m/>
    <m/>
    <m/>
    <n v="88"/>
    <m/>
    <n v="1"/>
    <n v="0.94426611065864552"/>
    <n v="607.65942025184654"/>
  </r>
  <r>
    <x v="17"/>
    <n v="1"/>
    <n v="1"/>
    <n v="1"/>
    <n v="2"/>
    <n v="0.34"/>
    <n v="5"/>
    <n v="5"/>
    <n v="277"/>
    <m/>
    <m/>
    <m/>
    <m/>
    <m/>
    <m/>
    <m/>
    <m/>
    <m/>
    <m/>
    <m/>
    <m/>
    <m/>
    <m/>
    <m/>
    <m/>
    <m/>
    <m/>
    <m/>
    <m/>
    <m/>
    <m/>
    <m/>
    <m/>
    <m/>
    <m/>
    <m/>
    <m/>
    <n v="66"/>
    <m/>
    <n v="1"/>
    <n v="0.94557100534439098"/>
    <n v="1124.65449011326"/>
  </r>
  <r>
    <x v="18"/>
    <n v="5"/>
    <n v="0"/>
    <n v="1"/>
    <n v="2"/>
    <n v="0.26"/>
    <n v="4"/>
    <n v="5"/>
    <n v="239"/>
    <n v="1"/>
    <n v="1"/>
    <n v="1"/>
    <n v="1"/>
    <m/>
    <m/>
    <m/>
    <n v="0"/>
    <n v="1"/>
    <n v="0"/>
    <n v="0"/>
    <m/>
    <m/>
    <m/>
    <n v="5"/>
    <n v="6"/>
    <n v="6"/>
    <n v="7"/>
    <m/>
    <m/>
    <m/>
    <n v="7"/>
    <n v="7"/>
    <n v="3"/>
    <n v="9"/>
    <m/>
    <m/>
    <m/>
    <n v="66"/>
    <m/>
    <n v="1"/>
    <n v="0.94909858703613303"/>
    <n v="297.20837211608853"/>
  </r>
  <r>
    <x v="19"/>
    <n v="1"/>
    <n v="1"/>
    <n v="1"/>
    <n v="2"/>
    <n v="0.28999999999999998"/>
    <n v="5"/>
    <n v="6"/>
    <n v="230"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n v="1"/>
    <n v="0.96466690301895097"/>
    <n v="759.97562170028652"/>
  </r>
  <r>
    <x v="20"/>
    <n v="1"/>
    <n v="1"/>
    <n v="1"/>
    <n v="2"/>
    <n v="0.2"/>
    <n v="5"/>
    <n v="5"/>
    <n v="275"/>
    <m/>
    <m/>
    <m/>
    <m/>
    <m/>
    <m/>
    <m/>
    <m/>
    <m/>
    <m/>
    <m/>
    <m/>
    <m/>
    <m/>
    <m/>
    <m/>
    <m/>
    <m/>
    <m/>
    <m/>
    <m/>
    <m/>
    <m/>
    <m/>
    <m/>
    <m/>
    <m/>
    <m/>
    <n v="64"/>
    <m/>
    <n v="1"/>
    <n v="0.96660369634628296"/>
    <n v="435.97902572154999"/>
  </r>
  <r>
    <x v="21"/>
    <n v="2"/>
    <n v="1"/>
    <n v="1"/>
    <n v="1"/>
    <n v="0.47"/>
    <n v="3"/>
    <n v="8"/>
    <n v="141"/>
    <n v="1"/>
    <m/>
    <m/>
    <m/>
    <m/>
    <m/>
    <m/>
    <n v="1"/>
    <m/>
    <m/>
    <m/>
    <m/>
    <m/>
    <m/>
    <n v="7"/>
    <m/>
    <m/>
    <m/>
    <m/>
    <m/>
    <m/>
    <n v="5"/>
    <m/>
    <m/>
    <m/>
    <m/>
    <m/>
    <m/>
    <m/>
    <m/>
    <m/>
    <n v="0.96687379479408309"/>
    <n v="96.870995998382654"/>
  </r>
  <r>
    <x v="22"/>
    <n v="4"/>
    <n v="1"/>
    <n v="1"/>
    <n v="1"/>
    <n v="0.09"/>
    <n v="5"/>
    <n v="5"/>
    <n v="171"/>
    <n v="1"/>
    <n v="0"/>
    <n v="1"/>
    <m/>
    <m/>
    <m/>
    <m/>
    <n v="1"/>
    <n v="1"/>
    <n v="0"/>
    <m/>
    <m/>
    <m/>
    <m/>
    <n v="5"/>
    <n v="7"/>
    <n v="7"/>
    <m/>
    <m/>
    <m/>
    <m/>
    <n v="7"/>
    <n v="7"/>
    <n v="11"/>
    <m/>
    <m/>
    <m/>
    <m/>
    <m/>
    <m/>
    <n v="1"/>
    <n v="0.97130012512207053"/>
    <n v="312.80249845981598"/>
  </r>
  <r>
    <x v="23"/>
    <n v="5"/>
    <n v="1"/>
    <n v="1"/>
    <n v="1"/>
    <n v="0.28000000000000003"/>
    <n v="5"/>
    <n v="5"/>
    <n v="146"/>
    <n v="1"/>
    <n v="1"/>
    <n v="0"/>
    <n v="1"/>
    <m/>
    <m/>
    <m/>
    <n v="0"/>
    <n v="0"/>
    <n v="0"/>
    <n v="1"/>
    <m/>
    <m/>
    <m/>
    <n v="5"/>
    <n v="8"/>
    <n v="6"/>
    <n v="7"/>
    <m/>
    <m/>
    <m/>
    <n v="5"/>
    <n v="5"/>
    <n v="3"/>
    <n v="11"/>
    <m/>
    <m/>
    <m/>
    <m/>
    <m/>
    <n v="1"/>
    <n v="0.9808446168899535"/>
    <n v="320.16464054584497"/>
  </r>
  <r>
    <x v="24"/>
    <n v="1"/>
    <n v="1"/>
    <n v="1"/>
    <n v="1"/>
    <n v="0.18"/>
    <n v="5"/>
    <n v="5"/>
    <n v="2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.98888421058654807"/>
    <n v="844.76633393764496"/>
  </r>
  <r>
    <x v="25"/>
    <n v="1"/>
    <n v="1"/>
    <n v="1"/>
    <n v="1"/>
    <n v="0.36"/>
    <n v="5"/>
    <n v="8"/>
    <n v="1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3644342422501"/>
    <n v="342.4445874691005"/>
  </r>
  <r>
    <x v="26"/>
    <n v="1"/>
    <n v="1"/>
    <n v="1"/>
    <n v="1"/>
    <n v="0.25"/>
    <n v="4"/>
    <n v="6"/>
    <n v="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49937915802"/>
    <n v="148.13990521431001"/>
  </r>
  <r>
    <x v="27"/>
    <n v="1"/>
    <n v="1"/>
    <n v="1"/>
    <n v="1"/>
    <n v="0.24"/>
    <n v="5"/>
    <n v="9"/>
    <n v="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296513438224801"/>
    <n v="385.73561918735504"/>
  </r>
  <r>
    <x v="28"/>
    <n v="5"/>
    <n v="1"/>
    <n v="1"/>
    <n v="2"/>
    <n v="0.11"/>
    <n v="4"/>
    <n v="8"/>
    <n v="69"/>
    <n v="1"/>
    <n v="0"/>
    <n v="1"/>
    <n v="1"/>
    <m/>
    <m/>
    <m/>
    <n v="0"/>
    <n v="0"/>
    <n v="1"/>
    <n v="0"/>
    <m/>
    <m/>
    <m/>
    <n v="6"/>
    <n v="6"/>
    <n v="6"/>
    <n v="7"/>
    <m/>
    <m/>
    <m/>
    <n v="7"/>
    <n v="11"/>
    <n v="7"/>
    <n v="5"/>
    <m/>
    <m/>
    <m/>
    <n v="94"/>
    <m/>
    <n v="1"/>
    <n v="1.03638732433319"/>
    <n v="83.884570956230164"/>
  </r>
  <r>
    <x v="29"/>
    <n v="1"/>
    <n v="1"/>
    <n v="1"/>
    <n v="1"/>
    <n v="0.31"/>
    <n v="3"/>
    <n v="5"/>
    <n v="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1077719926834151"/>
    <n v="68.375723242759705"/>
  </r>
  <r>
    <x v="30"/>
    <n v="1"/>
    <n v="0"/>
    <n v="1"/>
    <n v="1"/>
    <n v="0.25"/>
    <n v="5"/>
    <n v="10"/>
    <n v="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1152212023735051"/>
    <n v="403.4119765758515"/>
  </r>
  <r>
    <x v="31"/>
    <n v="1"/>
    <n v="1"/>
    <n v="1"/>
    <n v="3"/>
    <n v="0.04"/>
    <n v="4"/>
    <n v="6"/>
    <n v="58"/>
    <m/>
    <m/>
    <m/>
    <m/>
    <m/>
    <m/>
    <m/>
    <m/>
    <m/>
    <m/>
    <m/>
    <m/>
    <m/>
    <m/>
    <m/>
    <m/>
    <m/>
    <m/>
    <m/>
    <m/>
    <m/>
    <m/>
    <m/>
    <m/>
    <m/>
    <m/>
    <m/>
    <m/>
    <n v="48"/>
    <n v="72"/>
    <n v="1"/>
    <n v="1.12651175260544"/>
    <n v="57.743939161300645"/>
  </r>
  <r>
    <x v="32"/>
    <n v="1"/>
    <n v="0"/>
    <n v="1"/>
    <n v="1"/>
    <n v="0.28000000000000003"/>
    <n v="4"/>
    <n v="7"/>
    <n v="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43988192081455"/>
    <n v="48.547091484069853"/>
  </r>
  <r>
    <x v="33"/>
    <n v="2"/>
    <n v="0"/>
    <n v="1"/>
    <n v="1"/>
    <n v="0.31"/>
    <n v="3"/>
    <n v="9"/>
    <n v="261"/>
    <n v="1"/>
    <m/>
    <m/>
    <m/>
    <m/>
    <m/>
    <m/>
    <n v="0"/>
    <m/>
    <m/>
    <m/>
    <m/>
    <m/>
    <m/>
    <n v="7"/>
    <m/>
    <m/>
    <m/>
    <m/>
    <m/>
    <m/>
    <n v="3"/>
    <m/>
    <m/>
    <m/>
    <m/>
    <m/>
    <m/>
    <m/>
    <m/>
    <n v="39"/>
    <n v="1.1459908882776899"/>
    <n v="153.52735249201433"/>
  </r>
  <r>
    <x v="34"/>
    <n v="3"/>
    <n v="1"/>
    <n v="1"/>
    <n v="2"/>
    <n v="0.35"/>
    <n v="5"/>
    <n v="5"/>
    <n v="263"/>
    <n v="1"/>
    <n v="1"/>
    <m/>
    <m/>
    <m/>
    <m/>
    <m/>
    <n v="0"/>
    <n v="1"/>
    <m/>
    <m/>
    <m/>
    <m/>
    <m/>
    <n v="5"/>
    <n v="5"/>
    <m/>
    <m/>
    <m/>
    <m/>
    <m/>
    <n v="7"/>
    <n v="9"/>
    <m/>
    <m/>
    <m/>
    <m/>
    <m/>
    <n v="4"/>
    <m/>
    <n v="1"/>
    <n v="1.15646708011627"/>
    <n v="1582.70820379257"/>
  </r>
  <r>
    <x v="35"/>
    <n v="1"/>
    <n v="1"/>
    <n v="1"/>
    <n v="1"/>
    <n v="0.39"/>
    <n v="3"/>
    <n v="6"/>
    <n v="2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576234499613434"/>
    <n v="67.089287519454928"/>
  </r>
  <r>
    <x v="36"/>
    <n v="3"/>
    <n v="1"/>
    <n v="1"/>
    <n v="1"/>
    <n v="0.26"/>
    <n v="4"/>
    <n v="5"/>
    <n v="295"/>
    <n v="1"/>
    <n v="1"/>
    <m/>
    <m/>
    <m/>
    <m/>
    <m/>
    <n v="0"/>
    <n v="1"/>
    <m/>
    <m/>
    <m/>
    <m/>
    <m/>
    <n v="7"/>
    <n v="5"/>
    <m/>
    <m/>
    <m/>
    <m/>
    <m/>
    <n v="11"/>
    <n v="3"/>
    <m/>
    <m/>
    <m/>
    <m/>
    <m/>
    <m/>
    <m/>
    <m/>
    <n v="1.1712895035743749"/>
    <n v="365.84479689598095"/>
  </r>
  <r>
    <x v="37"/>
    <n v="3"/>
    <n v="1"/>
    <n v="1"/>
    <n v="2"/>
    <n v="0.09"/>
    <n v="3"/>
    <n v="5"/>
    <n v="252"/>
    <n v="1"/>
    <n v="0"/>
    <m/>
    <m/>
    <m/>
    <m/>
    <m/>
    <n v="1"/>
    <n v="1"/>
    <m/>
    <m/>
    <m/>
    <m/>
    <m/>
    <n v="6"/>
    <n v="7"/>
    <m/>
    <m/>
    <m/>
    <m/>
    <m/>
    <n v="3"/>
    <n v="7"/>
    <m/>
    <m/>
    <m/>
    <m/>
    <m/>
    <n v="122"/>
    <m/>
    <n v="1"/>
    <n v="1.19983106851578"/>
    <n v="231.34691131114948"/>
  </r>
  <r>
    <x v="38"/>
    <n v="3"/>
    <n v="1"/>
    <n v="1"/>
    <n v="1"/>
    <n v="0.23"/>
    <n v="4"/>
    <n v="6"/>
    <n v="242"/>
    <n v="1"/>
    <n v="1"/>
    <m/>
    <m/>
    <m/>
    <m/>
    <m/>
    <n v="0"/>
    <n v="1"/>
    <m/>
    <m/>
    <m/>
    <m/>
    <m/>
    <n v="7"/>
    <n v="5"/>
    <m/>
    <m/>
    <m/>
    <m/>
    <m/>
    <n v="11"/>
    <n v="11"/>
    <m/>
    <m/>
    <m/>
    <m/>
    <m/>
    <m/>
    <m/>
    <n v="25"/>
    <n v="1.2092764973640451"/>
    <n v="210.6716179847715"/>
  </r>
  <r>
    <x v="39"/>
    <n v="1"/>
    <n v="1"/>
    <n v="1"/>
    <n v="1"/>
    <n v="0.14000000000000001"/>
    <n v="3"/>
    <n v="6"/>
    <n v="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573939959208"/>
    <n v="33.416635910669967"/>
  </r>
  <r>
    <x v="40"/>
    <n v="1"/>
    <n v="0"/>
    <n v="1"/>
    <n v="1"/>
    <n v="0.02"/>
    <n v="4"/>
    <n v="6"/>
    <n v="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64902591705349"/>
    <n v="29.133209705352748"/>
  </r>
  <r>
    <x v="41"/>
    <n v="1"/>
    <n v="0"/>
    <n v="1"/>
    <n v="2"/>
    <n v="0.26"/>
    <n v="5"/>
    <n v="9"/>
    <n v="34"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n v="25"/>
    <n v="1.2497820854187001"/>
    <n v="64.613764643669157"/>
  </r>
  <r>
    <x v="42"/>
    <n v="4"/>
    <n v="0"/>
    <n v="0"/>
    <n v="1"/>
    <n v="0.16"/>
    <n v="3"/>
    <n v="8"/>
    <n v="47"/>
    <n v="1"/>
    <n v="1"/>
    <n v="0"/>
    <m/>
    <m/>
    <m/>
    <m/>
    <n v="0"/>
    <n v="0"/>
    <n v="1"/>
    <m/>
    <m/>
    <m/>
    <m/>
    <n v="5"/>
    <n v="5"/>
    <n v="6"/>
    <m/>
    <m/>
    <m/>
    <m/>
    <n v="9"/>
    <n v="11"/>
    <n v="11"/>
    <m/>
    <m/>
    <m/>
    <m/>
    <m/>
    <m/>
    <n v="32"/>
    <n v="1.2558864752451566"/>
    <n v="118.85743689537034"/>
  </r>
  <r>
    <x v="43"/>
    <n v="4"/>
    <n v="1"/>
    <n v="1"/>
    <n v="1"/>
    <n v="0.22"/>
    <n v="2"/>
    <n v="9"/>
    <n v="249"/>
    <n v="1"/>
    <n v="1"/>
    <n v="0"/>
    <m/>
    <m/>
    <m/>
    <m/>
    <n v="0"/>
    <n v="0"/>
    <n v="0"/>
    <m/>
    <m/>
    <m/>
    <m/>
    <n v="6"/>
    <n v="8"/>
    <n v="7"/>
    <m/>
    <m/>
    <m/>
    <m/>
    <n v="5"/>
    <n v="3"/>
    <n v="7"/>
    <m/>
    <m/>
    <m/>
    <m/>
    <m/>
    <m/>
    <n v="1"/>
    <n v="1.4595974683761601"/>
    <n v="123.79344701766951"/>
  </r>
  <r>
    <x v="44"/>
    <n v="5"/>
    <n v="1"/>
    <n v="1"/>
    <n v="1"/>
    <n v="0.15"/>
    <n v="3"/>
    <n v="7"/>
    <n v="230"/>
    <n v="1"/>
    <n v="1"/>
    <n v="1"/>
    <n v="0"/>
    <m/>
    <m/>
    <m/>
    <n v="0"/>
    <n v="0"/>
    <n v="1"/>
    <n v="0"/>
    <m/>
    <m/>
    <m/>
    <n v="6"/>
    <n v="5"/>
    <n v="8"/>
    <n v="8"/>
    <m/>
    <m/>
    <m/>
    <n v="9"/>
    <n v="9"/>
    <n v="11"/>
    <n v="9"/>
    <m/>
    <m/>
    <m/>
    <m/>
    <m/>
    <n v="1"/>
    <n v="1.5422530770301801"/>
    <n v="207.3651266098025"/>
  </r>
  <r>
    <x v="45"/>
    <n v="1"/>
    <n v="0"/>
    <n v="1"/>
    <n v="1"/>
    <n v="0.34"/>
    <n v="3"/>
    <n v="4"/>
    <n v="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5940940976142901"/>
    <n v="168.44133806228649"/>
  </r>
  <r>
    <x v="46"/>
    <n v="1"/>
    <n v="1"/>
    <n v="0"/>
    <n v="1"/>
    <n v="0.17"/>
    <n v="2"/>
    <n v="6"/>
    <n v="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6158711910247849"/>
    <n v="44.869354844093351"/>
  </r>
  <r>
    <x v="47"/>
    <n v="2"/>
    <n v="1"/>
    <n v="0"/>
    <n v="1"/>
    <n v="0.14000000000000001"/>
    <n v="1"/>
    <n v="10"/>
    <n v="35"/>
    <n v="0"/>
    <m/>
    <m/>
    <m/>
    <m/>
    <m/>
    <m/>
    <n v="1"/>
    <m/>
    <m/>
    <m/>
    <m/>
    <m/>
    <m/>
    <n v="6"/>
    <m/>
    <m/>
    <m/>
    <m/>
    <m/>
    <m/>
    <n v="11"/>
    <m/>
    <m/>
    <m/>
    <m/>
    <m/>
    <m/>
    <m/>
    <m/>
    <m/>
    <n v="1.6779610514640848"/>
    <n v="171.9132895469665"/>
  </r>
  <r>
    <x v="48"/>
    <n v="1"/>
    <n v="1"/>
    <n v="1"/>
    <n v="1"/>
    <n v="0.2"/>
    <n v="2"/>
    <n v="5"/>
    <n v="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711022853851315"/>
    <n v="109.1490952968598"/>
  </r>
  <r>
    <x v="49"/>
    <n v="1"/>
    <n v="0"/>
    <n v="1"/>
    <n v="2"/>
    <n v="0.28999999999999998"/>
    <n v="2"/>
    <n v="8"/>
    <n v="70"/>
    <m/>
    <m/>
    <m/>
    <m/>
    <m/>
    <m/>
    <m/>
    <m/>
    <m/>
    <m/>
    <m/>
    <m/>
    <m/>
    <m/>
    <m/>
    <m/>
    <m/>
    <m/>
    <m/>
    <m/>
    <m/>
    <m/>
    <m/>
    <m/>
    <m/>
    <m/>
    <m/>
    <m/>
    <n v="116"/>
    <m/>
    <m/>
    <n v="1.9527700543403599"/>
    <n v="35.2141289710998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C8BE2-99F6-4E2E-9402-93AFFC02B789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C54" firstHeaderRow="0" firstDataRow="1" firstDataCol="1"/>
  <pivotFields count="42">
    <pivotField axis="axisRow" numFmtId="1" showAll="0">
      <items count="56">
        <item x="19"/>
        <item x="2"/>
        <item x="49"/>
        <item m="1" x="54"/>
        <item x="21"/>
        <item x="46"/>
        <item x="15"/>
        <item m="1" x="53"/>
        <item x="36"/>
        <item x="30"/>
        <item x="1"/>
        <item x="3"/>
        <item x="4"/>
        <item x="5"/>
        <item x="6"/>
        <item x="7"/>
        <item x="9"/>
        <item x="47"/>
        <item x="44"/>
        <item x="23"/>
        <item x="31"/>
        <item x="22"/>
        <item x="37"/>
        <item x="18"/>
        <item m="1" x="52"/>
        <item x="27"/>
        <item x="12"/>
        <item x="11"/>
        <item x="48"/>
        <item x="45"/>
        <item x="28"/>
        <item x="13"/>
        <item x="43"/>
        <item m="1" x="51"/>
        <item x="26"/>
        <item x="24"/>
        <item x="25"/>
        <item m="1" x="50"/>
        <item x="20"/>
        <item x="0"/>
        <item x="8"/>
        <item x="10"/>
        <item x="14"/>
        <item x="16"/>
        <item x="17"/>
        <item x="29"/>
        <item x="32"/>
        <item x="33"/>
        <item x="34"/>
        <item x="35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édia" fld="40" baseField="0" baseItem="0"/>
    <dataField name="Soma de tempo medio" fld="41" baseField="0" baseItem="0"/>
  </dataFields>
  <chartFormats count="2">
    <chartFormat chart="0" format="16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4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A4C2A90-AC35-4697-A3E0-B17DC0DDA033}" autoFormatId="16" applyNumberFormats="0" applyBorderFormats="0" applyFontFormats="0" applyPatternFormats="0" applyAlignmentFormats="0" applyWidthHeightFormats="0">
  <queryTableRefresh nextId="44" unboundColumnsRight="2">
    <queryTableFields count="42">
      <queryTableField id="1" name=".ID." tableColumnId="1"/>
      <queryTableField id="2" name="camadasConvolucionais" tableColumnId="2"/>
      <queryTableField id="3" name="maxpooling1" tableColumnId="3"/>
      <queryTableField id="4" name="batchNormalization1" tableColumnId="4"/>
      <queryTableField id="5" name="camadasDensas" tableColumnId="5"/>
      <queryTableField id="6" name="dropout" tableColumnId="6"/>
      <queryTableField id="7" name="learningIndex" tableColumnId="7"/>
      <queryTableField id="8" name="batchIndex" tableColumnId="8"/>
      <queryTableField id="9" name="numEpocas" tableColumnId="9"/>
      <queryTableField id="10" name="maxpooling2" tableColumnId="10"/>
      <queryTableField id="11" name="maxpooling3" tableColumnId="11"/>
      <queryTableField id="12" name="maxpooling4" tableColumnId="12"/>
      <queryTableField id="13" name="maxpooling5" tableColumnId="13"/>
      <queryTableField id="14" name="maxpooling6" tableColumnId="14"/>
      <queryTableField id="15" name="maxpooling7" tableColumnId="15"/>
      <queryTableField id="16" name="maxpooling8" tableColumnId="16"/>
      <queryTableField id="17" name="batchNormalization2" tableColumnId="17"/>
      <queryTableField id="18" name="batchNormalization3" tableColumnId="18"/>
      <queryTableField id="19" name="batchNormalization4" tableColumnId="19"/>
      <queryTableField id="20" name="batchNormalization5" tableColumnId="20"/>
      <queryTableField id="21" name="batchNormalization6" tableColumnId="21"/>
      <queryTableField id="22" name="batchNormalization7" tableColumnId="22"/>
      <queryTableField id="23" name="batchNormalization8" tableColumnId="23"/>
      <queryTableField id="24" name="numFiltrosInd2" tableColumnId="24"/>
      <queryTableField id="25" name="numFiltrosInd3" tableColumnId="25"/>
      <queryTableField id="26" name="numFiltrosInd4" tableColumnId="26"/>
      <queryTableField id="27" name="numFiltrosInd5" tableColumnId="27"/>
      <queryTableField id="28" name="numFiltrosInd6" tableColumnId="28"/>
      <queryTableField id="29" name="numFiltrosInd7" tableColumnId="29"/>
      <queryTableField id="30" name="numFiltrosInd8" tableColumnId="30"/>
      <queryTableField id="31" name="tamanhoFiltros2" tableColumnId="31"/>
      <queryTableField id="32" name="tamanhoFiltros3" tableColumnId="32"/>
      <queryTableField id="33" name="tamanhoFiltros4" tableColumnId="33"/>
      <queryTableField id="34" name="tamanhoFiltros5" tableColumnId="34"/>
      <queryTableField id="35" name="tamanhoFiltros6" tableColumnId="35"/>
      <queryTableField id="36" name="tamanhoFiltros7" tableColumnId="36"/>
      <queryTableField id="37" name="tamanhoFiltros8" tableColumnId="37"/>
      <queryTableField id="38" name="neuroniosDensos1" tableColumnId="38"/>
      <queryTableField id="39" name="neuroniosDensos2" tableColumnId="39"/>
      <queryTableField id="40" name=".PARENT." tableColumnId="40"/>
      <queryTableField id="42" dataBound="0" tableColumnId="42"/>
      <queryTableField id="43" dataBound="0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E0EBEA9-85FF-45CE-B070-0E7B722BC3B2}" autoFormatId="16" applyNumberFormats="0" applyBorderFormats="0" applyFontFormats="0" applyPatternFormats="0" applyAlignmentFormats="0" applyWidthHeightFormats="0">
  <queryTableRefresh nextId="48" unboundColumnsRight="1">
    <queryTableFields count="13">
      <queryTableField id="1" name="ID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15" name="6" tableColumnId="7"/>
      <queryTableField id="16" name="7" tableColumnId="8"/>
      <queryTableField id="17" name="8" tableColumnId="9"/>
      <queryTableField id="18" name="9" tableColumnId="10"/>
      <queryTableField id="19" name="10" tableColumnId="11"/>
      <queryTableField id="14" name="Média" tableColumnId="14"/>
      <queryTableField id="47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EA9A9FC-F6BA-4C6F-96E8-B1A47CB8E68B}" autoFormatId="16" applyNumberFormats="0" applyBorderFormats="0" applyFontFormats="0" applyPatternFormats="0" applyAlignmentFormats="0" applyWidthHeightFormats="0">
  <queryTableRefresh nextId="3">
    <queryTableFields count="2">
      <queryTableField id="1" name="configuration" tableColumnId="1"/>
      <queryTableField id="2" name="temp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84D2E-5F6A-4273-B2D3-AEF3177EA22A}" name="allconfig" displayName="allconfig" ref="A1:AP467" tableType="queryTable" totalsRowShown="0">
  <autoFilter ref="A1:AP467" xr:uid="{6D584D2E-5F6A-4273-B2D3-AEF3177EA22A}"/>
  <sortState xmlns:xlrd2="http://schemas.microsoft.com/office/spreadsheetml/2017/richdata2" ref="A2:AP467">
    <sortCondition ref="AO1:AO467"/>
  </sortState>
  <tableColumns count="42">
    <tableColumn id="1" xr3:uid="{82D4D469-F102-46B4-BD90-63B125377A8E}" uniqueName="1" name=".ID." queryTableFieldId="1" dataDxfId="51"/>
    <tableColumn id="2" xr3:uid="{DFF3D9D5-5632-40D6-AED6-694F6A3F2560}" uniqueName="2" name="camadasConvolucionais" queryTableFieldId="2"/>
    <tableColumn id="3" xr3:uid="{A53F8EF8-B7EA-4CB2-9E48-CB9FB85CEEF5}" uniqueName="3" name="maxpooling1" queryTableFieldId="3"/>
    <tableColumn id="4" xr3:uid="{CEAED654-4668-4ECB-8D8B-80D116B21AF3}" uniqueName="4" name="batchNormalization1" queryTableFieldId="4"/>
    <tableColumn id="5" xr3:uid="{805C299E-C21A-44EE-A9F8-DB5ED86571A3}" uniqueName="5" name="camadasDensas" queryTableFieldId="5"/>
    <tableColumn id="6" xr3:uid="{07EE76A0-6A7C-49B6-9DDA-667FE2B49EA4}" uniqueName="6" name="dropout" queryTableFieldId="6"/>
    <tableColumn id="7" xr3:uid="{7227CC04-E189-4594-8425-910260BF5EFC}" uniqueName="7" name="learningIndex" queryTableFieldId="7"/>
    <tableColumn id="8" xr3:uid="{B8A943D5-A197-4B3C-843B-820064274EC9}" uniqueName="8" name="batchIndex" queryTableFieldId="8"/>
    <tableColumn id="9" xr3:uid="{5575DF36-A32B-43AB-A328-71D5244420BE}" uniqueName="9" name="numEpocas" queryTableFieldId="9"/>
    <tableColumn id="10" xr3:uid="{17747ADD-EBD4-4506-B12D-B6827CD85EAD}" uniqueName="10" name="maxpooling2" queryTableFieldId="10"/>
    <tableColumn id="11" xr3:uid="{91C696BE-8722-48A4-938C-9038AE443C3B}" uniqueName="11" name="maxpooling3" queryTableFieldId="11"/>
    <tableColumn id="12" xr3:uid="{0EBD9C00-8DBA-4B9B-BB61-50B30E8E100C}" uniqueName="12" name="maxpooling4" queryTableFieldId="12"/>
    <tableColumn id="13" xr3:uid="{237C12DA-D82C-4FC6-8614-D973D452F02B}" uniqueName="13" name="maxpooling5" queryTableFieldId="13"/>
    <tableColumn id="14" xr3:uid="{7A8D2A56-4805-4EDF-A7C8-394A06BADAB4}" uniqueName="14" name="maxpooling6" queryTableFieldId="14"/>
    <tableColumn id="15" xr3:uid="{77FF3D65-DD98-4082-8D49-BB48A9B8A8B5}" uniqueName="15" name="maxpooling7" queryTableFieldId="15"/>
    <tableColumn id="16" xr3:uid="{C7A7FE71-C3FA-4755-86DA-AAAE329AF9D6}" uniqueName="16" name="maxpooling8" queryTableFieldId="16"/>
    <tableColumn id="17" xr3:uid="{759AA4E4-EC17-4C2D-B591-1726152AD528}" uniqueName="17" name="batchNormalization2" queryTableFieldId="17"/>
    <tableColumn id="18" xr3:uid="{A11BBDD9-2854-4982-8C32-7DEC7005622E}" uniqueName="18" name="batchNormalization3" queryTableFieldId="18"/>
    <tableColumn id="19" xr3:uid="{D03E3AB0-9B1F-4FBE-8C76-E8AF24B8C3C0}" uniqueName="19" name="batchNormalization4" queryTableFieldId="19"/>
    <tableColumn id="20" xr3:uid="{0E8DBE48-58E1-4946-8BE6-816AD7F8A30E}" uniqueName="20" name="batchNormalization5" queryTableFieldId="20"/>
    <tableColumn id="21" xr3:uid="{7F91E6D4-60A1-490B-A982-D532076261F5}" uniqueName="21" name="batchNormalization6" queryTableFieldId="21"/>
    <tableColumn id="22" xr3:uid="{9EDA982F-C97A-4AF2-938E-9D529E86BA26}" uniqueName="22" name="batchNormalization7" queryTableFieldId="22"/>
    <tableColumn id="23" xr3:uid="{1719EA23-6A59-490D-BBA7-E7C164AC7D58}" uniqueName="23" name="batchNormalization8" queryTableFieldId="23"/>
    <tableColumn id="24" xr3:uid="{B90D5A0F-30EE-4062-9A12-49B3FA7750FC}" uniqueName="24" name="numFiltrosInd2" queryTableFieldId="24"/>
    <tableColumn id="25" xr3:uid="{1A0ABDB6-0E2E-42B7-9C2B-18436A4C20FC}" uniqueName="25" name="numFiltrosInd3" queryTableFieldId="25"/>
    <tableColumn id="26" xr3:uid="{150B56FD-377A-4AE3-903A-77E7FB160579}" uniqueName="26" name="numFiltrosInd4" queryTableFieldId="26"/>
    <tableColumn id="27" xr3:uid="{0DDDD91F-90CA-4E01-955C-936063C447E2}" uniqueName="27" name="numFiltrosInd5" queryTableFieldId="27"/>
    <tableColumn id="28" xr3:uid="{CA5AEE74-F17E-4B77-9179-CF3532F118F0}" uniqueName="28" name="numFiltrosInd6" queryTableFieldId="28"/>
    <tableColumn id="29" xr3:uid="{06A50B5E-EF0B-44CA-ACB8-F1D7659E3FBE}" uniqueName="29" name="numFiltrosInd7" queryTableFieldId="29"/>
    <tableColumn id="30" xr3:uid="{0AB18C2D-ABC1-42CB-9D2B-234E35FAF292}" uniqueName="30" name="numFiltrosInd8" queryTableFieldId="30"/>
    <tableColumn id="31" xr3:uid="{86221049-4B8C-40AA-AEEA-792DF428F71C}" uniqueName="31" name="tamanhoFiltros2" queryTableFieldId="31"/>
    <tableColumn id="32" xr3:uid="{379A4968-94D1-4E1E-A0B4-8BDDF87264B0}" uniqueName="32" name="tamanhoFiltros3" queryTableFieldId="32"/>
    <tableColumn id="33" xr3:uid="{1EFCE9A0-98C3-47A1-A4B2-9351D6F086FC}" uniqueName="33" name="tamanhoFiltros4" queryTableFieldId="33"/>
    <tableColumn id="34" xr3:uid="{926B2EE8-132A-4310-AEF0-786399F65797}" uniqueName="34" name="tamanhoFiltros5" queryTableFieldId="34"/>
    <tableColumn id="35" xr3:uid="{99B4E6BB-A756-419C-8FCD-BA076D78F8C3}" uniqueName="35" name="tamanhoFiltros6" queryTableFieldId="35"/>
    <tableColumn id="36" xr3:uid="{E958B9E4-C5D8-4CC6-AFB8-39E7C4CDD357}" uniqueName="36" name="tamanhoFiltros7" queryTableFieldId="36"/>
    <tableColumn id="37" xr3:uid="{C1254672-E25E-49F1-B827-31F7F256ACFB}" uniqueName="37" name="tamanhoFiltros8" queryTableFieldId="37"/>
    <tableColumn id="38" xr3:uid="{1E67AF47-3713-45C7-9120-1EF8E951E749}" uniqueName="38" name="neuroniosDensos1" queryTableFieldId="38"/>
    <tableColumn id="39" xr3:uid="{7673D601-84C9-4E56-8AAB-903C07E74A4A}" uniqueName="39" name="neuroniosDensos2" queryTableFieldId="39"/>
    <tableColumn id="40" xr3:uid="{258F399F-E760-4100-BDF7-45CC8E4409E1}" uniqueName="40" name=".PARENT." queryTableFieldId="40"/>
    <tableColumn id="42" xr3:uid="{6D5898A2-8D24-494A-AAFD-22583AF11095}" uniqueName="42" name="Média" queryTableFieldId="42" dataDxfId="50"/>
    <tableColumn id="41" xr3:uid="{9FF93B55-D0ED-434E-AC1D-3F57C19EFA8E}" uniqueName="41" name="tempo medio" queryTableField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06F9D-4FFA-4FAA-83F9-9606FAD7C02E}" name="results" displayName="results" ref="A1:M468" tableType="queryTable" totalsRowCount="1">
  <autoFilter ref="A1:M467" xr:uid="{B6306F9D-4FFA-4FAA-83F9-9606FAD7C02E}"/>
  <sortState xmlns:xlrd2="http://schemas.microsoft.com/office/spreadsheetml/2017/richdata2" ref="A2:L467">
    <sortCondition ref="L1:L467"/>
  </sortState>
  <tableColumns count="13">
    <tableColumn id="1" xr3:uid="{3CC9DEDA-E8BF-4198-8EDA-6543D4C00F26}" uniqueName="1" name="ID" totalsRowLabel="Total" queryTableFieldId="1" dataDxfId="49"/>
    <tableColumn id="2" xr3:uid="{06333F88-DAA6-4A95-8744-A115A3A974F0}" uniqueName="2" name="1" totalsRowFunction="count" queryTableFieldId="2"/>
    <tableColumn id="3" xr3:uid="{102C6E2A-89BF-4F6B-8EE8-14AA5C4953E6}" uniqueName="3" name="2" totalsRowFunction="count" queryTableFieldId="3"/>
    <tableColumn id="4" xr3:uid="{82ABDDBC-2F2A-4503-8499-E817C5264BCF}" uniqueName="4" name="3" totalsRowFunction="count" queryTableFieldId="4"/>
    <tableColumn id="5" xr3:uid="{E0156489-87A3-4512-ACC3-BD20E62A20C0}" uniqueName="5" name="4" totalsRowFunction="count" queryTableFieldId="5"/>
    <tableColumn id="6" xr3:uid="{B0143840-F03C-4384-8242-EBB93952819B}" uniqueName="6" name="5" totalsRowFunction="count" queryTableFieldId="6"/>
    <tableColumn id="7" xr3:uid="{AAD8804D-2921-4E17-BBD0-2B599FBC1B0B}" uniqueName="7" name="6" totalsRowFunction="count" queryTableFieldId="15"/>
    <tableColumn id="8" xr3:uid="{C178D77E-6239-4398-A542-EFD626559129}" uniqueName="8" name="7" totalsRowFunction="count" queryTableFieldId="16"/>
    <tableColumn id="9" xr3:uid="{2C547648-5663-4334-B861-83AB66F95054}" uniqueName="9" name="8" totalsRowFunction="count" queryTableFieldId="17"/>
    <tableColumn id="10" xr3:uid="{FA4DBD49-D785-4D8C-8DAE-7056ACD8786A}" uniqueName="10" name="9" totalsRowFunction="count" queryTableFieldId="18"/>
    <tableColumn id="11" xr3:uid="{1C5ED4D9-F2BC-4C65-A102-8B7D4B39F266}" uniqueName="11" name="10" totalsRowFunction="count" queryTableFieldId="19"/>
    <tableColumn id="14" xr3:uid="{088B03C3-496A-47A6-8204-5AE682593F51}" uniqueName="14" name="Média" queryTableFieldId="14" dataDxfId="48" totalsRowDxfId="0"/>
    <tableColumn id="12" xr3:uid="{4513C343-8837-458C-9919-FA98A9584659}" uniqueName="12" name="Coluna1" totalsRowFunction="custom" queryTableFieldId="47">
      <totalsRowFormula>SUM(B468:L468)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D657F7-9222-48A0-9939-67B38C06A64C}" name="logs" displayName="logs" ref="A1:B467" tableType="queryTable" totalsRowShown="0">
  <autoFilter ref="A1:B467" xr:uid="{CED657F7-9222-48A0-9939-67B38C06A64C}"/>
  <tableColumns count="2">
    <tableColumn id="1" xr3:uid="{51A860DF-B3D2-4F8D-90F3-073707592A68}" uniqueName="1" name="configuration" queryTableFieldId="1"/>
    <tableColumn id="2" xr3:uid="{FE90BFF0-56EA-4DD4-B215-C00BF3260A88}" uniqueName="2" name="tempo medi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0D846-DFA9-494F-AFD0-36C2AF7EF35F}" name="Tabela4" displayName="Tabela4" ref="A1:AP51" totalsRowShown="0" headerRowDxfId="47" dataDxfId="45" headerRowBorderDxfId="46" tableBorderDxfId="44" totalsRowBorderDxfId="43">
  <autoFilter ref="A1:AP51" xr:uid="{E390D846-DFA9-494F-AFD0-36C2AF7EF35F}"/>
  <sortState xmlns:xlrd2="http://schemas.microsoft.com/office/spreadsheetml/2017/richdata2" ref="A2:AP51">
    <sortCondition ref="AO1:AO51"/>
  </sortState>
  <tableColumns count="42">
    <tableColumn id="1" xr3:uid="{5EAFCCAD-DB6C-4B05-9F87-FAC2B0BA3F92}" name=".ID." dataDxfId="42"/>
    <tableColumn id="2" xr3:uid="{85ABA99C-C1B8-496A-A32B-844C03A32716}" name="camadasConvolucionais" dataDxfId="41"/>
    <tableColumn id="3" xr3:uid="{52E9368E-76C0-43C4-8EA7-B4F267D9047A}" name="maxpooling1" dataDxfId="40"/>
    <tableColumn id="4" xr3:uid="{875AED1A-1B7F-4822-BD7B-974DA1D7BCBB}" name="batchNormalization1" dataDxfId="39"/>
    <tableColumn id="5" xr3:uid="{5BAEE04B-AE53-4C0B-9FC1-B2497E487653}" name="camadasDensas" dataDxfId="38"/>
    <tableColumn id="6" xr3:uid="{C0D399B1-D353-4679-81E6-2E5F9C3BAC18}" name="dropout" dataDxfId="37"/>
    <tableColumn id="7" xr3:uid="{EC5FC469-AA09-4232-9730-725B42298529}" name="learningIndex" dataDxfId="36"/>
    <tableColumn id="8" xr3:uid="{ACF16876-FF19-4B35-9657-1D44A71C8980}" name="batchIndex" dataDxfId="35"/>
    <tableColumn id="9" xr3:uid="{35358ABB-F883-44F3-A8FC-C6FD4E8C8F32}" name="numEpocas" dataDxfId="34"/>
    <tableColumn id="10" xr3:uid="{45466E5A-125A-4130-B789-CA4E7A46593F}" name="maxpooling2" dataDxfId="33"/>
    <tableColumn id="11" xr3:uid="{07EAA00C-9815-4711-8BF2-34CFA5492CE0}" name="maxpooling3" dataDxfId="32"/>
    <tableColumn id="12" xr3:uid="{BF6A131B-1044-4104-A91C-F0DC2973D9B8}" name="maxpooling4" dataDxfId="31"/>
    <tableColumn id="13" xr3:uid="{200CAB05-8DB7-4718-8B98-2FB00367CE68}" name="maxpooling5" dataDxfId="30"/>
    <tableColumn id="14" xr3:uid="{D0495ED0-801B-4030-A9D5-DAF9B37D3F96}" name="maxpooling6" dataDxfId="29"/>
    <tableColumn id="15" xr3:uid="{7E444363-1A24-4044-8934-99F8F614C5C1}" name="maxpooling7" dataDxfId="28"/>
    <tableColumn id="16" xr3:uid="{25D8B61D-6BA5-46AD-9A00-AA9A9B2EE7AE}" name="maxpooling8" dataDxfId="27"/>
    <tableColumn id="17" xr3:uid="{DBB3FA9D-6075-4A56-A2AF-C0CE64CE150A}" name="batchNormalization2" dataDxfId="26"/>
    <tableColumn id="18" xr3:uid="{6D74BEA9-07A2-4C1C-91B4-A112330DBFDF}" name="batchNormalization3" dataDxfId="25"/>
    <tableColumn id="19" xr3:uid="{EF6018AA-4981-45CF-893C-A54411934E25}" name="batchNormalization4" dataDxfId="24"/>
    <tableColumn id="20" xr3:uid="{7CD5F492-C32A-4314-8092-6CF38007CDC3}" name="batchNormalization5" dataDxfId="23"/>
    <tableColumn id="21" xr3:uid="{746D8870-0F46-4A56-B9A6-8A89D7B4148B}" name="batchNormalization6" dataDxfId="22"/>
    <tableColumn id="22" xr3:uid="{1AC32B95-D442-4F05-9ED2-A997BF729A25}" name="batchNormalization7" dataDxfId="21"/>
    <tableColumn id="23" xr3:uid="{1195183C-994C-40B8-B8F8-F0EB8BD0DA08}" name="batchNormalization8" dataDxfId="20"/>
    <tableColumn id="24" xr3:uid="{432AEB58-ACD4-4471-B130-8F26B572D506}" name="numFiltrosInd2" dataDxfId="19"/>
    <tableColumn id="25" xr3:uid="{16E9C7D0-FF86-40B7-BCEB-A0C6A31BE734}" name="numFiltrosInd3" dataDxfId="18"/>
    <tableColumn id="26" xr3:uid="{E981067D-D772-4883-808C-5E090C26E526}" name="numFiltrosInd4" dataDxfId="17"/>
    <tableColumn id="27" xr3:uid="{7E86E51F-48FF-4BEF-A7B4-5EC2799EF63C}" name="numFiltrosInd5" dataDxfId="16"/>
    <tableColumn id="28" xr3:uid="{0B0EFE32-F5C7-45D5-A2B8-114529CC9D00}" name="numFiltrosInd6" dataDxfId="15"/>
    <tableColumn id="29" xr3:uid="{9CD02C8F-4D37-47F6-9A1F-32E8831AD07B}" name="numFiltrosInd7" dataDxfId="14"/>
    <tableColumn id="30" xr3:uid="{1DA5EA67-173C-48D6-83CE-31702024A040}" name="numFiltrosInd8" dataDxfId="13"/>
    <tableColumn id="31" xr3:uid="{B00218E6-CBB0-4ABC-BE81-3150292B3F26}" name="tamanhoFiltros2" dataDxfId="12"/>
    <tableColumn id="32" xr3:uid="{11603DD3-52B8-4442-9983-430DFE8CD42B}" name="tamanhoFiltros3" dataDxfId="11"/>
    <tableColumn id="33" xr3:uid="{0AC57138-9547-4C30-BB70-4901191BC5A0}" name="tamanhoFiltros4" dataDxfId="10"/>
    <tableColumn id="34" xr3:uid="{A41C0FD4-A20C-4345-920A-F53E4311416D}" name="tamanhoFiltros5" dataDxfId="9"/>
    <tableColumn id="35" xr3:uid="{7B170AF7-CAB5-483E-8594-519B5F19DA88}" name="tamanhoFiltros6" dataDxfId="8"/>
    <tableColumn id="36" xr3:uid="{112BC4AB-B3A0-43CA-8635-47D6F3118286}" name="tamanhoFiltros7" dataDxfId="7"/>
    <tableColumn id="37" xr3:uid="{F79B6DE0-D6EF-4FC9-A620-9BD7D3CA90A9}" name="tamanhoFiltros8" dataDxfId="6"/>
    <tableColumn id="38" xr3:uid="{BA40A2BA-1FF6-4B7F-9CD8-3E963AA737B0}" name="neuroniosDensos1" dataDxfId="5"/>
    <tableColumn id="39" xr3:uid="{E71A64F6-DD56-4A1F-A459-2CAD6C479857}" name="neuroniosDensos2" dataDxfId="4"/>
    <tableColumn id="40" xr3:uid="{EC296F6F-14C8-4EC9-A780-B28A9B226164}" name=".PARENT." dataDxfId="3"/>
    <tableColumn id="41" xr3:uid="{AACE7A3B-3B2B-4E7B-82A7-1762E6F4C0FD}" name="Média" dataDxfId="2"/>
    <tableColumn id="42" xr3:uid="{49B63D7F-069C-4DEF-A5F6-AD83C29D5F2B}" name="tempo medi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A6FC-FE60-4AD0-88B9-7EB307AD0CAE}">
  <dimension ref="A1:AP467"/>
  <sheetViews>
    <sheetView tabSelected="1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O2" sqref="AO2"/>
    </sheetView>
  </sheetViews>
  <sheetFormatPr defaultRowHeight="15" x14ac:dyDescent="0.25"/>
  <cols>
    <col min="1" max="1" width="5.7109375" bestFit="1" customWidth="1"/>
    <col min="2" max="2" width="24.42578125" bestFit="1" customWidth="1"/>
    <col min="3" max="3" width="14.140625" bestFit="1" customWidth="1"/>
    <col min="4" max="4" width="20.85546875" bestFit="1" customWidth="1"/>
    <col min="5" max="5" width="17.28515625" bestFit="1" customWidth="1"/>
    <col min="6" max="6" width="9.7109375" bestFit="1" customWidth="1"/>
    <col min="7" max="7" width="15" bestFit="1" customWidth="1"/>
    <col min="8" max="8" width="12.5703125" bestFit="1" customWidth="1"/>
    <col min="9" max="9" width="13.140625" bestFit="1" customWidth="1"/>
    <col min="10" max="16" width="14.140625" bestFit="1" customWidth="1"/>
    <col min="17" max="23" width="20.85546875" bestFit="1" customWidth="1"/>
    <col min="24" max="30" width="16.140625" bestFit="1" customWidth="1"/>
    <col min="31" max="37" width="17.140625" bestFit="1" customWidth="1"/>
    <col min="38" max="39" width="19.42578125" bestFit="1" customWidth="1"/>
    <col min="40" max="40" width="11.28515625" bestFit="1" customWidth="1"/>
    <col min="41" max="41" width="11.85546875" bestFit="1" customWidth="1"/>
    <col min="42" max="42" width="14.425781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46</v>
      </c>
      <c r="AP1" t="s">
        <v>50</v>
      </c>
    </row>
    <row r="2" spans="1:42" s="11" customFormat="1" x14ac:dyDescent="0.25">
      <c r="A2" s="12">
        <v>236</v>
      </c>
      <c r="B2" s="11">
        <v>4</v>
      </c>
      <c r="C2" s="11">
        <v>0</v>
      </c>
      <c r="D2" s="11">
        <v>0</v>
      </c>
      <c r="E2" s="11">
        <v>3</v>
      </c>
      <c r="F2" s="11">
        <v>0.48</v>
      </c>
      <c r="G2" s="11">
        <v>4</v>
      </c>
      <c r="H2" s="11">
        <v>5</v>
      </c>
      <c r="I2" s="11">
        <v>166</v>
      </c>
      <c r="J2" s="11">
        <v>0</v>
      </c>
      <c r="K2" s="11">
        <v>1</v>
      </c>
      <c r="L2" s="11">
        <v>1</v>
      </c>
      <c r="Q2" s="11">
        <v>0</v>
      </c>
      <c r="R2" s="11">
        <v>0</v>
      </c>
      <c r="S2" s="11">
        <v>0</v>
      </c>
      <c r="X2" s="11">
        <v>7</v>
      </c>
      <c r="Y2" s="11">
        <v>6</v>
      </c>
      <c r="Z2" s="11">
        <v>7</v>
      </c>
      <c r="AE2" s="11">
        <v>5</v>
      </c>
      <c r="AF2" s="11">
        <v>11</v>
      </c>
      <c r="AG2" s="11">
        <v>7</v>
      </c>
      <c r="AL2" s="11">
        <v>102</v>
      </c>
      <c r="AM2" s="11">
        <v>86</v>
      </c>
      <c r="AN2" s="11">
        <v>38</v>
      </c>
      <c r="AO2" s="11">
        <v>0.62185473740100872</v>
      </c>
      <c r="AP2" s="11">
        <v>1395.11982244253</v>
      </c>
    </row>
    <row r="3" spans="1:42" x14ac:dyDescent="0.25">
      <c r="A3" s="1">
        <v>443</v>
      </c>
      <c r="B3">
        <v>3</v>
      </c>
      <c r="C3">
        <v>0</v>
      </c>
      <c r="D3">
        <v>0</v>
      </c>
      <c r="E3">
        <v>3</v>
      </c>
      <c r="F3">
        <v>0.5</v>
      </c>
      <c r="G3">
        <v>4</v>
      </c>
      <c r="H3">
        <v>6</v>
      </c>
      <c r="I3">
        <v>60</v>
      </c>
      <c r="J3">
        <v>0</v>
      </c>
      <c r="K3">
        <v>1</v>
      </c>
      <c r="Q3">
        <v>0</v>
      </c>
      <c r="R3">
        <v>0</v>
      </c>
      <c r="X3">
        <v>7</v>
      </c>
      <c r="Y3">
        <v>6</v>
      </c>
      <c r="AE3">
        <v>3</v>
      </c>
      <c r="AF3">
        <v>11</v>
      </c>
      <c r="AL3">
        <v>120</v>
      </c>
      <c r="AM3">
        <v>120</v>
      </c>
      <c r="AN3">
        <v>38</v>
      </c>
      <c r="AO3">
        <v>0.64106091856956449</v>
      </c>
      <c r="AP3">
        <v>1119.8365230560289</v>
      </c>
    </row>
    <row r="4" spans="1:42" x14ac:dyDescent="0.25">
      <c r="A4" s="1">
        <v>429</v>
      </c>
      <c r="B4">
        <v>4</v>
      </c>
      <c r="C4">
        <v>0</v>
      </c>
      <c r="D4">
        <v>0</v>
      </c>
      <c r="E4">
        <v>3</v>
      </c>
      <c r="F4">
        <v>0.45</v>
      </c>
      <c r="G4">
        <v>4</v>
      </c>
      <c r="H4">
        <v>4</v>
      </c>
      <c r="I4">
        <v>203</v>
      </c>
      <c r="J4">
        <v>0</v>
      </c>
      <c r="K4">
        <v>1</v>
      </c>
      <c r="L4">
        <v>1</v>
      </c>
      <c r="Q4">
        <v>0</v>
      </c>
      <c r="R4">
        <v>0</v>
      </c>
      <c r="S4">
        <v>0</v>
      </c>
      <c r="X4">
        <v>8</v>
      </c>
      <c r="Y4">
        <v>6</v>
      </c>
      <c r="Z4">
        <v>7</v>
      </c>
      <c r="AE4">
        <v>3</v>
      </c>
      <c r="AF4">
        <v>11</v>
      </c>
      <c r="AG4">
        <v>7</v>
      </c>
      <c r="AL4">
        <v>116</v>
      </c>
      <c r="AM4">
        <v>58</v>
      </c>
      <c r="AN4">
        <v>236</v>
      </c>
      <c r="AO4">
        <v>0.64377447962760903</v>
      </c>
      <c r="AP4">
        <v>2610.4215728044501</v>
      </c>
    </row>
    <row r="5" spans="1:42" x14ac:dyDescent="0.25">
      <c r="A5" s="1">
        <v>302</v>
      </c>
      <c r="B5">
        <v>3</v>
      </c>
      <c r="C5">
        <v>0</v>
      </c>
      <c r="D5">
        <v>0</v>
      </c>
      <c r="E5">
        <v>3</v>
      </c>
      <c r="F5">
        <v>0.49</v>
      </c>
      <c r="G5">
        <v>4</v>
      </c>
      <c r="H5">
        <v>4</v>
      </c>
      <c r="I5">
        <v>108</v>
      </c>
      <c r="J5">
        <v>0</v>
      </c>
      <c r="K5">
        <v>1</v>
      </c>
      <c r="Q5">
        <v>0</v>
      </c>
      <c r="R5">
        <v>0</v>
      </c>
      <c r="X5">
        <v>6</v>
      </c>
      <c r="Y5">
        <v>5</v>
      </c>
      <c r="AE5">
        <v>3</v>
      </c>
      <c r="AF5">
        <v>9</v>
      </c>
      <c r="AL5">
        <v>110</v>
      </c>
      <c r="AM5">
        <v>60</v>
      </c>
      <c r="AN5">
        <v>38</v>
      </c>
      <c r="AO5">
        <v>0.64942142367362998</v>
      </c>
      <c r="AP5">
        <v>1069.4009585380541</v>
      </c>
    </row>
    <row r="6" spans="1:42" s="11" customFormat="1" x14ac:dyDescent="0.25">
      <c r="A6" s="12">
        <v>192</v>
      </c>
      <c r="B6" s="11">
        <v>5</v>
      </c>
      <c r="C6" s="11">
        <v>0</v>
      </c>
      <c r="D6" s="11">
        <v>0</v>
      </c>
      <c r="E6" s="11">
        <v>2</v>
      </c>
      <c r="F6" s="11">
        <v>0.48</v>
      </c>
      <c r="G6" s="11">
        <v>4</v>
      </c>
      <c r="H6" s="11">
        <v>5</v>
      </c>
      <c r="I6" s="11">
        <v>111</v>
      </c>
      <c r="J6" s="11">
        <v>0</v>
      </c>
      <c r="K6" s="11">
        <v>1</v>
      </c>
      <c r="L6" s="11">
        <v>0</v>
      </c>
      <c r="M6" s="11">
        <v>1</v>
      </c>
      <c r="Q6" s="11">
        <v>0</v>
      </c>
      <c r="R6" s="11">
        <v>0</v>
      </c>
      <c r="S6" s="11">
        <v>1</v>
      </c>
      <c r="T6" s="11">
        <v>0</v>
      </c>
      <c r="X6" s="11">
        <v>6</v>
      </c>
      <c r="Y6" s="11">
        <v>6</v>
      </c>
      <c r="Z6" s="11">
        <v>6</v>
      </c>
      <c r="AA6" s="11">
        <v>6</v>
      </c>
      <c r="AE6" s="11">
        <v>5</v>
      </c>
      <c r="AF6" s="11">
        <v>11</v>
      </c>
      <c r="AG6" s="11">
        <v>5</v>
      </c>
      <c r="AH6" s="11">
        <v>5</v>
      </c>
      <c r="AL6" s="11">
        <v>128</v>
      </c>
      <c r="AN6" s="11">
        <v>18</v>
      </c>
      <c r="AO6" s="11">
        <v>0.65773727893829337</v>
      </c>
      <c r="AP6" s="11">
        <v>604.93457636833205</v>
      </c>
    </row>
    <row r="7" spans="1:42" x14ac:dyDescent="0.25">
      <c r="A7" s="1">
        <v>463</v>
      </c>
      <c r="B7">
        <v>5</v>
      </c>
      <c r="C7">
        <v>0</v>
      </c>
      <c r="D7">
        <v>0</v>
      </c>
      <c r="E7">
        <v>3</v>
      </c>
      <c r="F7">
        <v>0.4</v>
      </c>
      <c r="G7">
        <v>5</v>
      </c>
      <c r="H7">
        <v>4</v>
      </c>
      <c r="I7">
        <v>150</v>
      </c>
      <c r="J7">
        <v>0</v>
      </c>
      <c r="K7">
        <v>1</v>
      </c>
      <c r="L7">
        <v>1</v>
      </c>
      <c r="M7">
        <v>0</v>
      </c>
      <c r="Q7">
        <v>0</v>
      </c>
      <c r="R7">
        <v>0</v>
      </c>
      <c r="S7">
        <v>0</v>
      </c>
      <c r="T7">
        <v>0</v>
      </c>
      <c r="X7">
        <v>8</v>
      </c>
      <c r="Y7">
        <v>5</v>
      </c>
      <c r="Z7">
        <v>8</v>
      </c>
      <c r="AA7">
        <v>8</v>
      </c>
      <c r="AE7">
        <v>3</v>
      </c>
      <c r="AF7">
        <v>11</v>
      </c>
      <c r="AG7">
        <v>3</v>
      </c>
      <c r="AH7">
        <v>7</v>
      </c>
      <c r="AL7">
        <v>98</v>
      </c>
      <c r="AM7">
        <v>106</v>
      </c>
      <c r="AN7">
        <v>38</v>
      </c>
      <c r="AO7">
        <v>0.66365680098533653</v>
      </c>
      <c r="AP7">
        <v>3512.0555615425151</v>
      </c>
    </row>
    <row r="8" spans="1:42" x14ac:dyDescent="0.25">
      <c r="A8" s="1">
        <v>270</v>
      </c>
      <c r="B8">
        <v>4</v>
      </c>
      <c r="C8">
        <v>0</v>
      </c>
      <c r="D8">
        <v>0</v>
      </c>
      <c r="E8">
        <v>3</v>
      </c>
      <c r="F8">
        <v>0.28000000000000003</v>
      </c>
      <c r="G8">
        <v>4</v>
      </c>
      <c r="H8">
        <v>5</v>
      </c>
      <c r="I8">
        <v>75</v>
      </c>
      <c r="J8">
        <v>0</v>
      </c>
      <c r="K8">
        <v>1</v>
      </c>
      <c r="L8">
        <v>1</v>
      </c>
      <c r="Q8">
        <v>0</v>
      </c>
      <c r="R8">
        <v>0</v>
      </c>
      <c r="S8">
        <v>0</v>
      </c>
      <c r="X8">
        <v>8</v>
      </c>
      <c r="Y8">
        <v>5</v>
      </c>
      <c r="Z8">
        <v>5</v>
      </c>
      <c r="AE8">
        <v>5</v>
      </c>
      <c r="AF8">
        <v>11</v>
      </c>
      <c r="AG8">
        <v>3</v>
      </c>
      <c r="AL8">
        <v>76</v>
      </c>
      <c r="AM8">
        <v>110</v>
      </c>
      <c r="AN8">
        <v>38</v>
      </c>
      <c r="AO8">
        <v>0.66940560936927795</v>
      </c>
      <c r="AP8">
        <v>2727.6666005849802</v>
      </c>
    </row>
    <row r="9" spans="1:42" x14ac:dyDescent="0.25">
      <c r="A9" s="1">
        <v>309</v>
      </c>
      <c r="B9">
        <v>3</v>
      </c>
      <c r="C9">
        <v>0</v>
      </c>
      <c r="D9">
        <v>0</v>
      </c>
      <c r="E9">
        <v>3</v>
      </c>
      <c r="F9">
        <v>0.47</v>
      </c>
      <c r="G9">
        <v>4</v>
      </c>
      <c r="H9">
        <v>4</v>
      </c>
      <c r="I9">
        <v>164</v>
      </c>
      <c r="J9">
        <v>0</v>
      </c>
      <c r="K9">
        <v>1</v>
      </c>
      <c r="Q9">
        <v>0</v>
      </c>
      <c r="R9">
        <v>0</v>
      </c>
      <c r="X9">
        <v>8</v>
      </c>
      <c r="Y9">
        <v>6</v>
      </c>
      <c r="AE9">
        <v>3</v>
      </c>
      <c r="AF9">
        <v>11</v>
      </c>
      <c r="AL9">
        <v>88</v>
      </c>
      <c r="AM9">
        <v>90</v>
      </c>
      <c r="AN9">
        <v>38</v>
      </c>
      <c r="AO9">
        <v>0.67276984453201305</v>
      </c>
      <c r="AP9">
        <v>2932.07532298565</v>
      </c>
    </row>
    <row r="10" spans="1:42" x14ac:dyDescent="0.25">
      <c r="A10" s="1">
        <v>446</v>
      </c>
      <c r="B10">
        <v>4</v>
      </c>
      <c r="C10">
        <v>0</v>
      </c>
      <c r="D10">
        <v>0</v>
      </c>
      <c r="E10">
        <v>3</v>
      </c>
      <c r="F10">
        <v>0.31</v>
      </c>
      <c r="G10">
        <v>4</v>
      </c>
      <c r="H10">
        <v>4</v>
      </c>
      <c r="I10">
        <v>153</v>
      </c>
      <c r="J10">
        <v>0</v>
      </c>
      <c r="K10">
        <v>1</v>
      </c>
      <c r="L10">
        <v>1</v>
      </c>
      <c r="Q10">
        <v>0</v>
      </c>
      <c r="R10">
        <v>0</v>
      </c>
      <c r="S10">
        <v>0</v>
      </c>
      <c r="X10">
        <v>7</v>
      </c>
      <c r="Y10">
        <v>5</v>
      </c>
      <c r="Z10">
        <v>6</v>
      </c>
      <c r="AE10">
        <v>3</v>
      </c>
      <c r="AF10">
        <v>11</v>
      </c>
      <c r="AG10">
        <v>3</v>
      </c>
      <c r="AL10">
        <v>126</v>
      </c>
      <c r="AM10">
        <v>94</v>
      </c>
      <c r="AN10">
        <v>38</v>
      </c>
      <c r="AO10">
        <v>0.67507797479629494</v>
      </c>
      <c r="AP10">
        <v>652.26990807056404</v>
      </c>
    </row>
    <row r="11" spans="1:42" x14ac:dyDescent="0.25">
      <c r="A11" s="1">
        <v>442</v>
      </c>
      <c r="B11">
        <v>5</v>
      </c>
      <c r="C11">
        <v>0</v>
      </c>
      <c r="D11">
        <v>0</v>
      </c>
      <c r="E11">
        <v>2</v>
      </c>
      <c r="F11">
        <v>0.49</v>
      </c>
      <c r="G11">
        <v>4</v>
      </c>
      <c r="H11">
        <v>5</v>
      </c>
      <c r="I11">
        <v>83</v>
      </c>
      <c r="J11">
        <v>0</v>
      </c>
      <c r="K11">
        <v>1</v>
      </c>
      <c r="L11">
        <v>0</v>
      </c>
      <c r="M11">
        <v>1</v>
      </c>
      <c r="Q11">
        <v>0</v>
      </c>
      <c r="R11">
        <v>0</v>
      </c>
      <c r="S11">
        <v>1</v>
      </c>
      <c r="T11">
        <v>0</v>
      </c>
      <c r="X11">
        <v>7</v>
      </c>
      <c r="Y11">
        <v>6</v>
      </c>
      <c r="Z11">
        <v>6</v>
      </c>
      <c r="AA11">
        <v>6</v>
      </c>
      <c r="AE11">
        <v>5</v>
      </c>
      <c r="AF11">
        <v>11</v>
      </c>
      <c r="AG11">
        <v>5</v>
      </c>
      <c r="AH11">
        <v>5</v>
      </c>
      <c r="AL11">
        <v>104</v>
      </c>
      <c r="AN11">
        <v>192</v>
      </c>
      <c r="AO11">
        <v>0.67667490243911743</v>
      </c>
      <c r="AP11">
        <v>417.04622912406899</v>
      </c>
    </row>
    <row r="12" spans="1:42" x14ac:dyDescent="0.25">
      <c r="A12" s="1">
        <v>156</v>
      </c>
      <c r="B12">
        <v>4</v>
      </c>
      <c r="C12">
        <v>0</v>
      </c>
      <c r="D12">
        <v>0</v>
      </c>
      <c r="E12">
        <v>3</v>
      </c>
      <c r="F12">
        <v>0.35</v>
      </c>
      <c r="G12">
        <v>5</v>
      </c>
      <c r="H12">
        <v>5</v>
      </c>
      <c r="I12">
        <v>115</v>
      </c>
      <c r="J12">
        <v>0</v>
      </c>
      <c r="K12">
        <v>1</v>
      </c>
      <c r="L12">
        <v>1</v>
      </c>
      <c r="Q12">
        <v>0</v>
      </c>
      <c r="R12">
        <v>0</v>
      </c>
      <c r="S12">
        <v>0</v>
      </c>
      <c r="X12">
        <v>7</v>
      </c>
      <c r="Y12">
        <v>5</v>
      </c>
      <c r="Z12">
        <v>5</v>
      </c>
      <c r="AE12">
        <v>5</v>
      </c>
      <c r="AF12">
        <v>11</v>
      </c>
      <c r="AG12">
        <v>5</v>
      </c>
      <c r="AL12">
        <v>116</v>
      </c>
      <c r="AM12">
        <v>78</v>
      </c>
      <c r="AN12">
        <v>38</v>
      </c>
      <c r="AO12">
        <v>0.67836201190948497</v>
      </c>
      <c r="AP12">
        <v>4945.2631050348245</v>
      </c>
    </row>
    <row r="13" spans="1:42" x14ac:dyDescent="0.25">
      <c r="A13" s="1">
        <v>377</v>
      </c>
      <c r="B13">
        <v>4</v>
      </c>
      <c r="C13">
        <v>0</v>
      </c>
      <c r="D13">
        <v>0</v>
      </c>
      <c r="E13">
        <v>3</v>
      </c>
      <c r="F13">
        <v>0.47</v>
      </c>
      <c r="G13">
        <v>4</v>
      </c>
      <c r="H13">
        <v>4</v>
      </c>
      <c r="I13">
        <v>165</v>
      </c>
      <c r="J13">
        <v>0</v>
      </c>
      <c r="K13">
        <v>1</v>
      </c>
      <c r="L13">
        <v>0</v>
      </c>
      <c r="Q13">
        <v>0</v>
      </c>
      <c r="R13">
        <v>0</v>
      </c>
      <c r="S13">
        <v>0</v>
      </c>
      <c r="X13">
        <v>7</v>
      </c>
      <c r="Y13">
        <v>6</v>
      </c>
      <c r="Z13">
        <v>5</v>
      </c>
      <c r="AE13">
        <v>5</v>
      </c>
      <c r="AF13">
        <v>11</v>
      </c>
      <c r="AG13">
        <v>3</v>
      </c>
      <c r="AL13">
        <v>112</v>
      </c>
      <c r="AM13">
        <v>102</v>
      </c>
      <c r="AN13">
        <v>38</v>
      </c>
      <c r="AO13">
        <v>0.68110463023185697</v>
      </c>
      <c r="AP13">
        <v>1142.1329189538951</v>
      </c>
    </row>
    <row r="14" spans="1:42" x14ac:dyDescent="0.25">
      <c r="A14" s="1">
        <v>356</v>
      </c>
      <c r="B14">
        <v>5</v>
      </c>
      <c r="C14">
        <v>0</v>
      </c>
      <c r="D14">
        <v>0</v>
      </c>
      <c r="E14">
        <v>3</v>
      </c>
      <c r="F14">
        <v>0.41</v>
      </c>
      <c r="G14">
        <v>5</v>
      </c>
      <c r="H14">
        <v>4</v>
      </c>
      <c r="I14">
        <v>82</v>
      </c>
      <c r="J14">
        <v>0</v>
      </c>
      <c r="K14">
        <v>1</v>
      </c>
      <c r="L14">
        <v>0</v>
      </c>
      <c r="M14">
        <v>1</v>
      </c>
      <c r="Q14">
        <v>0</v>
      </c>
      <c r="R14">
        <v>0</v>
      </c>
      <c r="S14">
        <v>1</v>
      </c>
      <c r="T14">
        <v>0</v>
      </c>
      <c r="X14">
        <v>7</v>
      </c>
      <c r="Y14">
        <v>5</v>
      </c>
      <c r="Z14">
        <v>8</v>
      </c>
      <c r="AA14">
        <v>5</v>
      </c>
      <c r="AE14">
        <v>5</v>
      </c>
      <c r="AF14">
        <v>11</v>
      </c>
      <c r="AG14">
        <v>11</v>
      </c>
      <c r="AH14">
        <v>5</v>
      </c>
      <c r="AL14">
        <v>128</v>
      </c>
      <c r="AM14">
        <v>86</v>
      </c>
      <c r="AN14">
        <v>38</v>
      </c>
      <c r="AO14">
        <v>0.68195909261703447</v>
      </c>
      <c r="AP14">
        <v>2163.6304506063452</v>
      </c>
    </row>
    <row r="15" spans="1:42" x14ac:dyDescent="0.25">
      <c r="A15" s="1">
        <v>182</v>
      </c>
      <c r="B15">
        <v>3</v>
      </c>
      <c r="C15">
        <v>0</v>
      </c>
      <c r="D15">
        <v>0</v>
      </c>
      <c r="E15">
        <v>2</v>
      </c>
      <c r="F15">
        <v>0.44</v>
      </c>
      <c r="G15">
        <v>4</v>
      </c>
      <c r="H15">
        <v>6</v>
      </c>
      <c r="I15">
        <v>145</v>
      </c>
      <c r="J15">
        <v>0</v>
      </c>
      <c r="K15">
        <v>1</v>
      </c>
      <c r="Q15">
        <v>0</v>
      </c>
      <c r="R15">
        <v>0</v>
      </c>
      <c r="X15">
        <v>6</v>
      </c>
      <c r="Y15">
        <v>6</v>
      </c>
      <c r="AE15">
        <v>5</v>
      </c>
      <c r="AF15">
        <v>9</v>
      </c>
      <c r="AL15">
        <v>94</v>
      </c>
      <c r="AN15">
        <v>18</v>
      </c>
      <c r="AO15">
        <v>0.68287813663482644</v>
      </c>
      <c r="AP15">
        <v>879.56329405307793</v>
      </c>
    </row>
    <row r="16" spans="1:42" s="11" customFormat="1" x14ac:dyDescent="0.25">
      <c r="A16" s="12">
        <v>38</v>
      </c>
      <c r="B16" s="11">
        <v>3</v>
      </c>
      <c r="C16" s="11">
        <v>0</v>
      </c>
      <c r="D16" s="11">
        <v>0</v>
      </c>
      <c r="E16" s="11">
        <v>3</v>
      </c>
      <c r="F16" s="11">
        <v>0.45</v>
      </c>
      <c r="G16" s="11">
        <v>4</v>
      </c>
      <c r="H16" s="11">
        <v>4</v>
      </c>
      <c r="I16" s="11">
        <v>139</v>
      </c>
      <c r="J16" s="11">
        <v>0</v>
      </c>
      <c r="K16" s="11">
        <v>1</v>
      </c>
      <c r="Q16" s="11">
        <v>0</v>
      </c>
      <c r="R16" s="11">
        <v>0</v>
      </c>
      <c r="X16" s="11">
        <v>7</v>
      </c>
      <c r="Y16" s="11">
        <v>5</v>
      </c>
      <c r="AE16" s="11">
        <v>3</v>
      </c>
      <c r="AF16" s="11">
        <v>11</v>
      </c>
      <c r="AL16" s="11">
        <v>116</v>
      </c>
      <c r="AM16" s="11">
        <v>112</v>
      </c>
      <c r="AN16" s="11">
        <v>18</v>
      </c>
      <c r="AO16" s="11">
        <v>0.68298611640930196</v>
      </c>
      <c r="AP16" s="11">
        <v>1164.7224348306661</v>
      </c>
    </row>
    <row r="17" spans="1:42" x14ac:dyDescent="0.25">
      <c r="A17" s="1">
        <v>423</v>
      </c>
      <c r="B17">
        <v>4</v>
      </c>
      <c r="C17">
        <v>0</v>
      </c>
      <c r="D17">
        <v>0</v>
      </c>
      <c r="E17">
        <v>2</v>
      </c>
      <c r="F17">
        <v>0.44</v>
      </c>
      <c r="G17">
        <v>4</v>
      </c>
      <c r="H17">
        <v>4</v>
      </c>
      <c r="I17">
        <v>171</v>
      </c>
      <c r="J17">
        <v>0</v>
      </c>
      <c r="K17">
        <v>1</v>
      </c>
      <c r="L17">
        <v>0</v>
      </c>
      <c r="Q17">
        <v>0</v>
      </c>
      <c r="R17">
        <v>0</v>
      </c>
      <c r="S17">
        <v>0</v>
      </c>
      <c r="X17">
        <v>7</v>
      </c>
      <c r="Y17">
        <v>5</v>
      </c>
      <c r="Z17">
        <v>5</v>
      </c>
      <c r="AE17">
        <v>3</v>
      </c>
      <c r="AF17">
        <v>11</v>
      </c>
      <c r="AG17">
        <v>11</v>
      </c>
      <c r="AL17">
        <v>92</v>
      </c>
      <c r="AN17">
        <v>38</v>
      </c>
      <c r="AO17">
        <v>0.6831164658069615</v>
      </c>
      <c r="AP17">
        <v>580.58548820018746</v>
      </c>
    </row>
    <row r="18" spans="1:42" x14ac:dyDescent="0.25">
      <c r="A18" s="1">
        <v>305</v>
      </c>
      <c r="B18">
        <v>3</v>
      </c>
      <c r="C18">
        <v>0</v>
      </c>
      <c r="D18">
        <v>0</v>
      </c>
      <c r="E18">
        <v>3</v>
      </c>
      <c r="F18">
        <v>0.28000000000000003</v>
      </c>
      <c r="G18">
        <v>4</v>
      </c>
      <c r="H18">
        <v>6</v>
      </c>
      <c r="I18">
        <v>202</v>
      </c>
      <c r="J18">
        <v>0</v>
      </c>
      <c r="K18">
        <v>1</v>
      </c>
      <c r="Q18">
        <v>0</v>
      </c>
      <c r="R18">
        <v>0</v>
      </c>
      <c r="X18">
        <v>7</v>
      </c>
      <c r="Y18">
        <v>5</v>
      </c>
      <c r="AE18">
        <v>5</v>
      </c>
      <c r="AF18">
        <v>11</v>
      </c>
      <c r="AL18">
        <v>100</v>
      </c>
      <c r="AM18">
        <v>20</v>
      </c>
      <c r="AN18">
        <v>18</v>
      </c>
      <c r="AO18">
        <v>0.68344828486442544</v>
      </c>
      <c r="AP18">
        <v>1900.3616182804101</v>
      </c>
    </row>
    <row r="19" spans="1:42" x14ac:dyDescent="0.25">
      <c r="A19" s="1">
        <v>418</v>
      </c>
      <c r="B19">
        <v>3</v>
      </c>
      <c r="C19">
        <v>0</v>
      </c>
      <c r="D19">
        <v>0</v>
      </c>
      <c r="E19">
        <v>3</v>
      </c>
      <c r="F19">
        <v>0.44</v>
      </c>
      <c r="G19">
        <v>4</v>
      </c>
      <c r="H19">
        <v>4</v>
      </c>
      <c r="I19">
        <v>174</v>
      </c>
      <c r="J19">
        <v>0</v>
      </c>
      <c r="K19">
        <v>1</v>
      </c>
      <c r="Q19">
        <v>0</v>
      </c>
      <c r="R19">
        <v>0</v>
      </c>
      <c r="X19">
        <v>8</v>
      </c>
      <c r="Y19">
        <v>5</v>
      </c>
      <c r="AE19">
        <v>5</v>
      </c>
      <c r="AF19">
        <v>11</v>
      </c>
      <c r="AL19">
        <v>112</v>
      </c>
      <c r="AM19">
        <v>116</v>
      </c>
      <c r="AN19">
        <v>38</v>
      </c>
      <c r="AO19">
        <v>0.6885587275028231</v>
      </c>
      <c r="AP19">
        <v>2297.3734785318347</v>
      </c>
    </row>
    <row r="20" spans="1:42" x14ac:dyDescent="0.25">
      <c r="A20" s="1">
        <v>359</v>
      </c>
      <c r="B20">
        <v>3</v>
      </c>
      <c r="C20">
        <v>0</v>
      </c>
      <c r="D20">
        <v>0</v>
      </c>
      <c r="E20">
        <v>2</v>
      </c>
      <c r="F20">
        <v>0.42</v>
      </c>
      <c r="G20">
        <v>4</v>
      </c>
      <c r="H20">
        <v>4</v>
      </c>
      <c r="I20">
        <v>81</v>
      </c>
      <c r="J20">
        <v>0</v>
      </c>
      <c r="K20">
        <v>1</v>
      </c>
      <c r="Q20">
        <v>0</v>
      </c>
      <c r="R20">
        <v>0</v>
      </c>
      <c r="X20">
        <v>6</v>
      </c>
      <c r="Y20">
        <v>6</v>
      </c>
      <c r="AE20">
        <v>7</v>
      </c>
      <c r="AF20">
        <v>11</v>
      </c>
      <c r="AL20">
        <v>112</v>
      </c>
      <c r="AN20">
        <v>192</v>
      </c>
      <c r="AO20">
        <v>0.689955234527588</v>
      </c>
      <c r="AP20">
        <v>848.75195145606995</v>
      </c>
    </row>
    <row r="21" spans="1:42" x14ac:dyDescent="0.25">
      <c r="A21" s="1">
        <v>454</v>
      </c>
      <c r="B21">
        <v>3</v>
      </c>
      <c r="C21">
        <v>0</v>
      </c>
      <c r="D21">
        <v>0</v>
      </c>
      <c r="E21">
        <v>3</v>
      </c>
      <c r="F21">
        <v>0.4</v>
      </c>
      <c r="G21">
        <v>4</v>
      </c>
      <c r="H21">
        <v>5</v>
      </c>
      <c r="I21">
        <v>180</v>
      </c>
      <c r="J21">
        <v>0</v>
      </c>
      <c r="K21">
        <v>1</v>
      </c>
      <c r="Q21">
        <v>0</v>
      </c>
      <c r="R21">
        <v>0</v>
      </c>
      <c r="X21">
        <v>7</v>
      </c>
      <c r="Y21">
        <v>5</v>
      </c>
      <c r="AE21">
        <v>3</v>
      </c>
      <c r="AF21">
        <v>11</v>
      </c>
      <c r="AL21">
        <v>116</v>
      </c>
      <c r="AM21">
        <v>122</v>
      </c>
      <c r="AN21">
        <v>38</v>
      </c>
      <c r="AO21">
        <v>0.69028088450431846</v>
      </c>
      <c r="AP21">
        <v>1424.139367461205</v>
      </c>
    </row>
    <row r="22" spans="1:42" x14ac:dyDescent="0.25">
      <c r="A22" s="1">
        <v>333</v>
      </c>
      <c r="B22">
        <v>4</v>
      </c>
      <c r="C22">
        <v>0</v>
      </c>
      <c r="D22">
        <v>0</v>
      </c>
      <c r="E22">
        <v>3</v>
      </c>
      <c r="F22">
        <v>0.42</v>
      </c>
      <c r="G22">
        <v>4</v>
      </c>
      <c r="H22">
        <v>6</v>
      </c>
      <c r="I22">
        <v>197</v>
      </c>
      <c r="J22">
        <v>0</v>
      </c>
      <c r="K22">
        <v>1</v>
      </c>
      <c r="L22">
        <v>1</v>
      </c>
      <c r="Q22">
        <v>0</v>
      </c>
      <c r="R22">
        <v>0</v>
      </c>
      <c r="S22">
        <v>0</v>
      </c>
      <c r="X22">
        <v>8</v>
      </c>
      <c r="Y22">
        <v>5</v>
      </c>
      <c r="Z22">
        <v>7</v>
      </c>
      <c r="AE22">
        <v>3</v>
      </c>
      <c r="AF22">
        <v>11</v>
      </c>
      <c r="AG22">
        <v>11</v>
      </c>
      <c r="AL22">
        <v>84</v>
      </c>
      <c r="AM22">
        <v>96</v>
      </c>
      <c r="AN22">
        <v>38</v>
      </c>
      <c r="AO22">
        <v>0.69966328144073497</v>
      </c>
      <c r="AP22">
        <v>2523.6906882524449</v>
      </c>
    </row>
    <row r="23" spans="1:42" x14ac:dyDescent="0.25">
      <c r="A23" s="1">
        <v>312</v>
      </c>
      <c r="B23">
        <v>3</v>
      </c>
      <c r="C23">
        <v>0</v>
      </c>
      <c r="D23">
        <v>0</v>
      </c>
      <c r="E23">
        <v>1</v>
      </c>
      <c r="F23">
        <v>0.31</v>
      </c>
      <c r="G23">
        <v>4</v>
      </c>
      <c r="H23">
        <v>7</v>
      </c>
      <c r="I23">
        <v>64</v>
      </c>
      <c r="J23">
        <v>0</v>
      </c>
      <c r="K23">
        <v>1</v>
      </c>
      <c r="Q23">
        <v>0</v>
      </c>
      <c r="R23">
        <v>0</v>
      </c>
      <c r="X23">
        <v>7</v>
      </c>
      <c r="Y23">
        <v>5</v>
      </c>
      <c r="AE23">
        <v>7</v>
      </c>
      <c r="AF23">
        <v>7</v>
      </c>
      <c r="AN23">
        <v>18</v>
      </c>
      <c r="AO23">
        <v>0.70137238502502441</v>
      </c>
      <c r="AP23">
        <v>931.40060293674492</v>
      </c>
    </row>
    <row r="24" spans="1:42" x14ac:dyDescent="0.25">
      <c r="A24" s="1">
        <v>412</v>
      </c>
      <c r="B24">
        <v>3</v>
      </c>
      <c r="C24">
        <v>0</v>
      </c>
      <c r="D24">
        <v>0</v>
      </c>
      <c r="E24">
        <v>3</v>
      </c>
      <c r="F24">
        <v>0.41</v>
      </c>
      <c r="G24">
        <v>4</v>
      </c>
      <c r="H24">
        <v>4</v>
      </c>
      <c r="I24">
        <v>106</v>
      </c>
      <c r="J24">
        <v>0</v>
      </c>
      <c r="K24">
        <v>1</v>
      </c>
      <c r="Q24">
        <v>0</v>
      </c>
      <c r="R24">
        <v>0</v>
      </c>
      <c r="X24">
        <v>7</v>
      </c>
      <c r="Y24">
        <v>5</v>
      </c>
      <c r="AE24">
        <v>3</v>
      </c>
      <c r="AF24">
        <v>11</v>
      </c>
      <c r="AL24">
        <v>106</v>
      </c>
      <c r="AM24">
        <v>88</v>
      </c>
      <c r="AN24">
        <v>38</v>
      </c>
      <c r="AO24">
        <v>0.70314148068428051</v>
      </c>
      <c r="AP24">
        <v>1125.95728945732</v>
      </c>
    </row>
    <row r="25" spans="1:42" x14ac:dyDescent="0.25">
      <c r="A25" s="1">
        <v>464</v>
      </c>
      <c r="B25">
        <v>5</v>
      </c>
      <c r="C25">
        <v>0</v>
      </c>
      <c r="D25">
        <v>0</v>
      </c>
      <c r="E25">
        <v>2</v>
      </c>
      <c r="F25">
        <v>0.44</v>
      </c>
      <c r="G25">
        <v>4</v>
      </c>
      <c r="H25">
        <v>5</v>
      </c>
      <c r="I25">
        <v>155</v>
      </c>
      <c r="J25">
        <v>0</v>
      </c>
      <c r="K25">
        <v>1</v>
      </c>
      <c r="L25">
        <v>0</v>
      </c>
      <c r="M25">
        <v>1</v>
      </c>
      <c r="Q25">
        <v>0</v>
      </c>
      <c r="R25">
        <v>0</v>
      </c>
      <c r="S25">
        <v>1</v>
      </c>
      <c r="T25">
        <v>0</v>
      </c>
      <c r="X25">
        <v>6</v>
      </c>
      <c r="Y25">
        <v>6</v>
      </c>
      <c r="Z25">
        <v>6</v>
      </c>
      <c r="AA25">
        <v>6</v>
      </c>
      <c r="AE25">
        <v>5</v>
      </c>
      <c r="AF25">
        <v>11</v>
      </c>
      <c r="AG25">
        <v>5</v>
      </c>
      <c r="AH25">
        <v>5</v>
      </c>
      <c r="AL25">
        <v>124</v>
      </c>
      <c r="AN25">
        <v>192</v>
      </c>
      <c r="AO25">
        <v>0.70486959815025307</v>
      </c>
      <c r="AP25">
        <v>748.52243232727051</v>
      </c>
    </row>
    <row r="26" spans="1:42" x14ac:dyDescent="0.25">
      <c r="A26" s="1">
        <v>334</v>
      </c>
      <c r="B26">
        <v>3</v>
      </c>
      <c r="C26">
        <v>0</v>
      </c>
      <c r="D26">
        <v>0</v>
      </c>
      <c r="E26">
        <v>3</v>
      </c>
      <c r="F26">
        <v>0.39</v>
      </c>
      <c r="G26">
        <v>4</v>
      </c>
      <c r="H26">
        <v>6</v>
      </c>
      <c r="I26">
        <v>266</v>
      </c>
      <c r="J26">
        <v>0</v>
      </c>
      <c r="K26">
        <v>1</v>
      </c>
      <c r="Q26">
        <v>0</v>
      </c>
      <c r="R26">
        <v>0</v>
      </c>
      <c r="X26">
        <v>7</v>
      </c>
      <c r="Y26">
        <v>5</v>
      </c>
      <c r="AE26">
        <v>3</v>
      </c>
      <c r="AF26">
        <v>9</v>
      </c>
      <c r="AL26">
        <v>94</v>
      </c>
      <c r="AM26">
        <v>84</v>
      </c>
      <c r="AN26">
        <v>38</v>
      </c>
      <c r="AO26">
        <v>0.70748129487037648</v>
      </c>
      <c r="AP26">
        <v>1452.06827223301</v>
      </c>
    </row>
    <row r="27" spans="1:42" x14ac:dyDescent="0.25">
      <c r="A27" s="1">
        <v>368</v>
      </c>
      <c r="B27">
        <v>4</v>
      </c>
      <c r="C27">
        <v>0</v>
      </c>
      <c r="D27">
        <v>0</v>
      </c>
      <c r="E27">
        <v>3</v>
      </c>
      <c r="F27">
        <v>0.38</v>
      </c>
      <c r="G27">
        <v>3</v>
      </c>
      <c r="H27">
        <v>6</v>
      </c>
      <c r="I27">
        <v>163</v>
      </c>
      <c r="J27">
        <v>0</v>
      </c>
      <c r="K27">
        <v>1</v>
      </c>
      <c r="L27">
        <v>1</v>
      </c>
      <c r="Q27">
        <v>0</v>
      </c>
      <c r="R27">
        <v>0</v>
      </c>
      <c r="S27">
        <v>1</v>
      </c>
      <c r="X27">
        <v>7</v>
      </c>
      <c r="Y27">
        <v>5</v>
      </c>
      <c r="Z27">
        <v>5</v>
      </c>
      <c r="AE27">
        <v>3</v>
      </c>
      <c r="AF27">
        <v>11</v>
      </c>
      <c r="AG27">
        <v>11</v>
      </c>
      <c r="AL27">
        <v>116</v>
      </c>
      <c r="AM27">
        <v>78</v>
      </c>
      <c r="AN27">
        <v>38</v>
      </c>
      <c r="AO27">
        <v>0.70921951532363903</v>
      </c>
      <c r="AP27">
        <v>687.36672711372398</v>
      </c>
    </row>
    <row r="28" spans="1:42" x14ac:dyDescent="0.25">
      <c r="A28" s="1">
        <v>392</v>
      </c>
      <c r="B28">
        <v>4</v>
      </c>
      <c r="C28">
        <v>0</v>
      </c>
      <c r="D28">
        <v>0</v>
      </c>
      <c r="E28">
        <v>2</v>
      </c>
      <c r="F28">
        <v>0.41</v>
      </c>
      <c r="G28">
        <v>5</v>
      </c>
      <c r="H28">
        <v>4</v>
      </c>
      <c r="I28">
        <v>183</v>
      </c>
      <c r="J28">
        <v>0</v>
      </c>
      <c r="K28">
        <v>1</v>
      </c>
      <c r="L28">
        <v>0</v>
      </c>
      <c r="Q28">
        <v>0</v>
      </c>
      <c r="R28">
        <v>0</v>
      </c>
      <c r="S28">
        <v>0</v>
      </c>
      <c r="X28">
        <v>7</v>
      </c>
      <c r="Y28">
        <v>5</v>
      </c>
      <c r="Z28">
        <v>7</v>
      </c>
      <c r="AE28">
        <v>3</v>
      </c>
      <c r="AF28">
        <v>11</v>
      </c>
      <c r="AG28">
        <v>5</v>
      </c>
      <c r="AL28">
        <v>124</v>
      </c>
      <c r="AN28">
        <v>38</v>
      </c>
      <c r="AO28">
        <v>0.71285018324851945</v>
      </c>
      <c r="AP28">
        <v>1850.9114890098549</v>
      </c>
    </row>
    <row r="29" spans="1:42" x14ac:dyDescent="0.25">
      <c r="A29" s="1">
        <v>354</v>
      </c>
      <c r="B29">
        <v>3</v>
      </c>
      <c r="C29">
        <v>0</v>
      </c>
      <c r="D29">
        <v>0</v>
      </c>
      <c r="E29">
        <v>3</v>
      </c>
      <c r="F29">
        <v>0.42</v>
      </c>
      <c r="G29">
        <v>5</v>
      </c>
      <c r="H29">
        <v>4</v>
      </c>
      <c r="I29">
        <v>186</v>
      </c>
      <c r="J29">
        <v>0</v>
      </c>
      <c r="K29">
        <v>1</v>
      </c>
      <c r="Q29">
        <v>0</v>
      </c>
      <c r="R29">
        <v>0</v>
      </c>
      <c r="X29">
        <v>6</v>
      </c>
      <c r="Y29">
        <v>5</v>
      </c>
      <c r="AE29">
        <v>3</v>
      </c>
      <c r="AF29">
        <v>9</v>
      </c>
      <c r="AL29">
        <v>110</v>
      </c>
      <c r="AM29">
        <v>78</v>
      </c>
      <c r="AN29">
        <v>38</v>
      </c>
      <c r="AO29">
        <v>0.71373510360717796</v>
      </c>
      <c r="AP29">
        <v>4437.8664916753751</v>
      </c>
    </row>
    <row r="30" spans="1:42" x14ac:dyDescent="0.25">
      <c r="A30" s="1">
        <v>465</v>
      </c>
      <c r="B30">
        <v>3</v>
      </c>
      <c r="C30">
        <v>0</v>
      </c>
      <c r="D30">
        <v>0</v>
      </c>
      <c r="E30">
        <v>3</v>
      </c>
      <c r="F30">
        <v>0.35</v>
      </c>
      <c r="G30">
        <v>4</v>
      </c>
      <c r="H30">
        <v>4</v>
      </c>
      <c r="I30">
        <v>129</v>
      </c>
      <c r="J30">
        <v>0</v>
      </c>
      <c r="K30">
        <v>1</v>
      </c>
      <c r="Q30">
        <v>0</v>
      </c>
      <c r="R30">
        <v>0</v>
      </c>
      <c r="X30">
        <v>7</v>
      </c>
      <c r="Y30">
        <v>5</v>
      </c>
      <c r="AE30">
        <v>5</v>
      </c>
      <c r="AF30">
        <v>11</v>
      </c>
      <c r="AL30">
        <v>112</v>
      </c>
      <c r="AM30">
        <v>108</v>
      </c>
      <c r="AN30">
        <v>38</v>
      </c>
      <c r="AO30">
        <v>0.71539774537086442</v>
      </c>
      <c r="AP30">
        <v>1383.03856742382</v>
      </c>
    </row>
    <row r="31" spans="1:42" x14ac:dyDescent="0.25">
      <c r="A31" s="1">
        <v>176</v>
      </c>
      <c r="B31">
        <v>5</v>
      </c>
      <c r="C31">
        <v>0</v>
      </c>
      <c r="D31">
        <v>0</v>
      </c>
      <c r="E31">
        <v>2</v>
      </c>
      <c r="F31">
        <v>0.22</v>
      </c>
      <c r="G31">
        <v>4</v>
      </c>
      <c r="H31">
        <v>5</v>
      </c>
      <c r="I31">
        <v>116</v>
      </c>
      <c r="J31">
        <v>0</v>
      </c>
      <c r="K31">
        <v>1</v>
      </c>
      <c r="L31">
        <v>0</v>
      </c>
      <c r="M31">
        <v>0</v>
      </c>
      <c r="Q31">
        <v>0</v>
      </c>
      <c r="R31">
        <v>0</v>
      </c>
      <c r="S31">
        <v>0</v>
      </c>
      <c r="T31">
        <v>0</v>
      </c>
      <c r="X31">
        <v>6</v>
      </c>
      <c r="Y31">
        <v>5</v>
      </c>
      <c r="Z31">
        <v>5</v>
      </c>
      <c r="AA31">
        <v>5</v>
      </c>
      <c r="AE31">
        <v>3</v>
      </c>
      <c r="AF31">
        <v>9</v>
      </c>
      <c r="AG31">
        <v>3</v>
      </c>
      <c r="AH31">
        <v>3</v>
      </c>
      <c r="AL31">
        <v>80</v>
      </c>
      <c r="AN31">
        <v>18</v>
      </c>
      <c r="AO31">
        <v>0.71562954783439603</v>
      </c>
      <c r="AP31">
        <v>589.33405768871307</v>
      </c>
    </row>
    <row r="32" spans="1:42" x14ac:dyDescent="0.25">
      <c r="A32" s="1">
        <v>352</v>
      </c>
      <c r="B32">
        <v>4</v>
      </c>
      <c r="C32">
        <v>0</v>
      </c>
      <c r="D32">
        <v>0</v>
      </c>
      <c r="E32">
        <v>1</v>
      </c>
      <c r="F32">
        <v>0.18</v>
      </c>
      <c r="G32">
        <v>4</v>
      </c>
      <c r="H32">
        <v>5</v>
      </c>
      <c r="I32">
        <v>107</v>
      </c>
      <c r="J32">
        <v>0</v>
      </c>
      <c r="K32">
        <v>1</v>
      </c>
      <c r="L32">
        <v>1</v>
      </c>
      <c r="Q32">
        <v>0</v>
      </c>
      <c r="R32">
        <v>0</v>
      </c>
      <c r="S32">
        <v>0</v>
      </c>
      <c r="X32">
        <v>5</v>
      </c>
      <c r="Y32">
        <v>5</v>
      </c>
      <c r="Z32">
        <v>5</v>
      </c>
      <c r="AE32">
        <v>5</v>
      </c>
      <c r="AF32">
        <v>11</v>
      </c>
      <c r="AG32">
        <v>9</v>
      </c>
      <c r="AN32">
        <v>18</v>
      </c>
      <c r="AO32">
        <v>0.71697497367858898</v>
      </c>
      <c r="AP32">
        <v>698.40930414199852</v>
      </c>
    </row>
    <row r="33" spans="1:42" x14ac:dyDescent="0.25">
      <c r="A33" s="1">
        <v>400</v>
      </c>
      <c r="B33">
        <v>6</v>
      </c>
      <c r="C33">
        <v>0</v>
      </c>
      <c r="D33">
        <v>0</v>
      </c>
      <c r="E33">
        <v>2</v>
      </c>
      <c r="F33">
        <v>0.41</v>
      </c>
      <c r="G33">
        <v>4</v>
      </c>
      <c r="H33">
        <v>6</v>
      </c>
      <c r="I33">
        <v>161</v>
      </c>
      <c r="J33">
        <v>0</v>
      </c>
      <c r="K33">
        <v>1</v>
      </c>
      <c r="L33">
        <v>0</v>
      </c>
      <c r="M33">
        <v>1</v>
      </c>
      <c r="N33">
        <v>1</v>
      </c>
      <c r="Q33">
        <v>0</v>
      </c>
      <c r="R33">
        <v>0</v>
      </c>
      <c r="S33">
        <v>1</v>
      </c>
      <c r="T33">
        <v>0</v>
      </c>
      <c r="U33">
        <v>0</v>
      </c>
      <c r="X33">
        <v>6</v>
      </c>
      <c r="Y33">
        <v>6</v>
      </c>
      <c r="Z33">
        <v>6</v>
      </c>
      <c r="AA33">
        <v>6</v>
      </c>
      <c r="AB33">
        <v>6</v>
      </c>
      <c r="AE33">
        <v>7</v>
      </c>
      <c r="AF33">
        <v>11</v>
      </c>
      <c r="AG33">
        <v>5</v>
      </c>
      <c r="AH33">
        <v>3</v>
      </c>
      <c r="AI33">
        <v>11</v>
      </c>
      <c r="AL33">
        <v>120</v>
      </c>
      <c r="AN33">
        <v>192</v>
      </c>
      <c r="AO33">
        <v>0.72232234477996804</v>
      </c>
      <c r="AP33">
        <v>893.45871007442497</v>
      </c>
    </row>
    <row r="34" spans="1:42" x14ac:dyDescent="0.25">
      <c r="A34" s="1">
        <v>428</v>
      </c>
      <c r="B34">
        <v>4</v>
      </c>
      <c r="C34">
        <v>0</v>
      </c>
      <c r="D34">
        <v>0</v>
      </c>
      <c r="E34">
        <v>2</v>
      </c>
      <c r="F34">
        <v>0.28999999999999998</v>
      </c>
      <c r="G34">
        <v>5</v>
      </c>
      <c r="H34">
        <v>6</v>
      </c>
      <c r="I34">
        <v>145</v>
      </c>
      <c r="J34">
        <v>0</v>
      </c>
      <c r="K34">
        <v>1</v>
      </c>
      <c r="L34">
        <v>1</v>
      </c>
      <c r="Q34">
        <v>0</v>
      </c>
      <c r="R34">
        <v>0</v>
      </c>
      <c r="S34">
        <v>0</v>
      </c>
      <c r="X34">
        <v>6</v>
      </c>
      <c r="Y34">
        <v>5</v>
      </c>
      <c r="Z34">
        <v>6</v>
      </c>
      <c r="AE34">
        <v>3</v>
      </c>
      <c r="AF34">
        <v>9</v>
      </c>
      <c r="AG34">
        <v>7</v>
      </c>
      <c r="AL34">
        <v>82</v>
      </c>
      <c r="AN34">
        <v>18</v>
      </c>
      <c r="AO34">
        <v>0.72404581308364846</v>
      </c>
      <c r="AP34">
        <v>2874.9280503988248</v>
      </c>
    </row>
    <row r="35" spans="1:42" x14ac:dyDescent="0.25">
      <c r="A35" s="1">
        <v>260</v>
      </c>
      <c r="B35">
        <v>2</v>
      </c>
      <c r="C35">
        <v>1</v>
      </c>
      <c r="D35">
        <v>0</v>
      </c>
      <c r="E35">
        <v>2</v>
      </c>
      <c r="F35">
        <v>0.48</v>
      </c>
      <c r="G35">
        <v>4</v>
      </c>
      <c r="H35">
        <v>5</v>
      </c>
      <c r="I35">
        <v>72</v>
      </c>
      <c r="J35">
        <v>0</v>
      </c>
      <c r="Q35">
        <v>0</v>
      </c>
      <c r="X35">
        <v>7</v>
      </c>
      <c r="AE35">
        <v>3</v>
      </c>
      <c r="AL35">
        <v>22</v>
      </c>
      <c r="AN35">
        <v>18</v>
      </c>
      <c r="AO35">
        <v>0.72419050335884094</v>
      </c>
      <c r="AP35">
        <v>652.70888733863853</v>
      </c>
    </row>
    <row r="36" spans="1:42" x14ac:dyDescent="0.25">
      <c r="A36" s="1">
        <v>244</v>
      </c>
      <c r="B36">
        <v>3</v>
      </c>
      <c r="C36">
        <v>0</v>
      </c>
      <c r="D36">
        <v>0</v>
      </c>
      <c r="E36">
        <v>2</v>
      </c>
      <c r="F36">
        <v>0.38</v>
      </c>
      <c r="G36">
        <v>4</v>
      </c>
      <c r="H36">
        <v>6</v>
      </c>
      <c r="I36">
        <v>26</v>
      </c>
      <c r="J36">
        <v>0</v>
      </c>
      <c r="K36">
        <v>1</v>
      </c>
      <c r="Q36">
        <v>0</v>
      </c>
      <c r="R36">
        <v>0</v>
      </c>
      <c r="X36">
        <v>6</v>
      </c>
      <c r="Y36">
        <v>5</v>
      </c>
      <c r="AE36">
        <v>3</v>
      </c>
      <c r="AF36">
        <v>9</v>
      </c>
      <c r="AL36">
        <v>120</v>
      </c>
      <c r="AN36">
        <v>18</v>
      </c>
      <c r="AO36">
        <v>0.73324918746948253</v>
      </c>
      <c r="AP36">
        <v>411.64162361621902</v>
      </c>
    </row>
    <row r="37" spans="1:42" x14ac:dyDescent="0.25">
      <c r="A37" s="1">
        <v>83</v>
      </c>
      <c r="B37">
        <v>3</v>
      </c>
      <c r="C37">
        <v>0</v>
      </c>
      <c r="D37">
        <v>1</v>
      </c>
      <c r="E37">
        <v>2</v>
      </c>
      <c r="F37">
        <v>0.37</v>
      </c>
      <c r="G37">
        <v>4</v>
      </c>
      <c r="H37">
        <v>4</v>
      </c>
      <c r="I37">
        <v>190</v>
      </c>
      <c r="J37">
        <v>0</v>
      </c>
      <c r="K37">
        <v>1</v>
      </c>
      <c r="Q37">
        <v>0</v>
      </c>
      <c r="R37">
        <v>0</v>
      </c>
      <c r="X37">
        <v>5</v>
      </c>
      <c r="Y37">
        <v>6</v>
      </c>
      <c r="AE37">
        <v>3</v>
      </c>
      <c r="AF37">
        <v>7</v>
      </c>
      <c r="AL37">
        <v>26</v>
      </c>
      <c r="AN37">
        <v>18</v>
      </c>
      <c r="AO37">
        <v>0.73524543642997753</v>
      </c>
      <c r="AP37">
        <v>550.43876636028301</v>
      </c>
    </row>
    <row r="38" spans="1:42" x14ac:dyDescent="0.25">
      <c r="A38" s="1">
        <v>149</v>
      </c>
      <c r="B38">
        <v>3</v>
      </c>
      <c r="C38">
        <v>0</v>
      </c>
      <c r="D38">
        <v>0</v>
      </c>
      <c r="E38">
        <v>2</v>
      </c>
      <c r="F38">
        <v>0.38</v>
      </c>
      <c r="G38">
        <v>4</v>
      </c>
      <c r="H38">
        <v>6</v>
      </c>
      <c r="I38">
        <v>103</v>
      </c>
      <c r="J38">
        <v>0</v>
      </c>
      <c r="K38">
        <v>1</v>
      </c>
      <c r="Q38">
        <v>0</v>
      </c>
      <c r="R38">
        <v>0</v>
      </c>
      <c r="X38">
        <v>5</v>
      </c>
      <c r="Y38">
        <v>5</v>
      </c>
      <c r="AE38">
        <v>9</v>
      </c>
      <c r="AF38">
        <v>9</v>
      </c>
      <c r="AL38">
        <v>108</v>
      </c>
      <c r="AN38">
        <v>18</v>
      </c>
      <c r="AO38">
        <v>0.73858755826950095</v>
      </c>
      <c r="AP38">
        <v>525.29557871818542</v>
      </c>
    </row>
    <row r="39" spans="1:42" x14ac:dyDescent="0.25">
      <c r="A39" s="1">
        <v>252</v>
      </c>
      <c r="B39">
        <v>3</v>
      </c>
      <c r="C39">
        <v>0</v>
      </c>
      <c r="D39">
        <v>0</v>
      </c>
      <c r="E39">
        <v>1</v>
      </c>
      <c r="F39">
        <v>0.28000000000000003</v>
      </c>
      <c r="G39">
        <v>5</v>
      </c>
      <c r="H39">
        <v>6</v>
      </c>
      <c r="I39">
        <v>262</v>
      </c>
      <c r="J39">
        <v>0</v>
      </c>
      <c r="K39">
        <v>1</v>
      </c>
      <c r="Q39">
        <v>0</v>
      </c>
      <c r="R39">
        <v>0</v>
      </c>
      <c r="X39">
        <v>7</v>
      </c>
      <c r="Y39">
        <v>5</v>
      </c>
      <c r="AE39">
        <v>7</v>
      </c>
      <c r="AF39">
        <v>11</v>
      </c>
      <c r="AN39">
        <v>18</v>
      </c>
      <c r="AO39">
        <v>0.73866865038871798</v>
      </c>
      <c r="AP39">
        <v>11697.933411359751</v>
      </c>
    </row>
    <row r="40" spans="1:42" x14ac:dyDescent="0.25">
      <c r="A40" s="1">
        <v>241</v>
      </c>
      <c r="B40">
        <v>4</v>
      </c>
      <c r="C40">
        <v>0</v>
      </c>
      <c r="D40">
        <v>0</v>
      </c>
      <c r="E40">
        <v>2</v>
      </c>
      <c r="F40">
        <v>0.45</v>
      </c>
      <c r="G40">
        <v>5</v>
      </c>
      <c r="H40">
        <v>5</v>
      </c>
      <c r="I40">
        <v>58</v>
      </c>
      <c r="J40">
        <v>0</v>
      </c>
      <c r="K40">
        <v>1</v>
      </c>
      <c r="L40">
        <v>1</v>
      </c>
      <c r="Q40">
        <v>0</v>
      </c>
      <c r="R40">
        <v>0</v>
      </c>
      <c r="S40">
        <v>1</v>
      </c>
      <c r="X40">
        <v>8</v>
      </c>
      <c r="Y40">
        <v>5</v>
      </c>
      <c r="Z40">
        <v>5</v>
      </c>
      <c r="AE40">
        <v>5</v>
      </c>
      <c r="AF40">
        <v>9</v>
      </c>
      <c r="AG40">
        <v>7</v>
      </c>
      <c r="AL40">
        <v>78</v>
      </c>
      <c r="AN40">
        <v>38</v>
      </c>
      <c r="AO40">
        <v>0.74036878347396851</v>
      </c>
      <c r="AP40">
        <v>2763.4040765762347</v>
      </c>
    </row>
    <row r="41" spans="1:42" x14ac:dyDescent="0.25">
      <c r="A41" s="1">
        <v>462</v>
      </c>
      <c r="B41">
        <v>3</v>
      </c>
      <c r="C41">
        <v>0</v>
      </c>
      <c r="D41">
        <v>0</v>
      </c>
      <c r="E41">
        <v>2</v>
      </c>
      <c r="F41">
        <v>0.28999999999999998</v>
      </c>
      <c r="G41">
        <v>4</v>
      </c>
      <c r="H41">
        <v>6</v>
      </c>
      <c r="I41">
        <v>115</v>
      </c>
      <c r="J41">
        <v>0</v>
      </c>
      <c r="K41">
        <v>1</v>
      </c>
      <c r="Q41">
        <v>0</v>
      </c>
      <c r="R41">
        <v>0</v>
      </c>
      <c r="X41">
        <v>6</v>
      </c>
      <c r="Y41">
        <v>5</v>
      </c>
      <c r="AE41">
        <v>5</v>
      </c>
      <c r="AF41">
        <v>11</v>
      </c>
      <c r="AL41">
        <v>102</v>
      </c>
      <c r="AN41">
        <v>18</v>
      </c>
      <c r="AO41">
        <v>0.74084872007369995</v>
      </c>
      <c r="AP41">
        <v>665.3059575557711</v>
      </c>
    </row>
    <row r="42" spans="1:42" x14ac:dyDescent="0.25">
      <c r="A42" s="1">
        <v>401</v>
      </c>
      <c r="B42">
        <v>5</v>
      </c>
      <c r="C42">
        <v>0</v>
      </c>
      <c r="D42">
        <v>0</v>
      </c>
      <c r="E42">
        <v>3</v>
      </c>
      <c r="F42">
        <v>0.4</v>
      </c>
      <c r="G42">
        <v>5</v>
      </c>
      <c r="H42">
        <v>5</v>
      </c>
      <c r="I42">
        <v>82</v>
      </c>
      <c r="J42">
        <v>0</v>
      </c>
      <c r="K42">
        <v>1</v>
      </c>
      <c r="L42">
        <v>1</v>
      </c>
      <c r="M42">
        <v>1</v>
      </c>
      <c r="Q42">
        <v>0</v>
      </c>
      <c r="R42">
        <v>0</v>
      </c>
      <c r="S42">
        <v>0</v>
      </c>
      <c r="T42">
        <v>0</v>
      </c>
      <c r="X42">
        <v>6</v>
      </c>
      <c r="Y42">
        <v>5</v>
      </c>
      <c r="Z42">
        <v>6</v>
      </c>
      <c r="AA42">
        <v>8</v>
      </c>
      <c r="AE42">
        <v>5</v>
      </c>
      <c r="AF42">
        <v>9</v>
      </c>
      <c r="AG42">
        <v>7</v>
      </c>
      <c r="AH42">
        <v>7</v>
      </c>
      <c r="AL42">
        <v>92</v>
      </c>
      <c r="AM42">
        <v>128</v>
      </c>
      <c r="AN42">
        <v>38</v>
      </c>
      <c r="AO42">
        <v>0.74489429593086254</v>
      </c>
      <c r="AP42">
        <v>2094.7581835985147</v>
      </c>
    </row>
    <row r="43" spans="1:42" s="11" customFormat="1" x14ac:dyDescent="0.25">
      <c r="A43" s="12">
        <v>18</v>
      </c>
      <c r="B43" s="11">
        <v>3</v>
      </c>
      <c r="C43" s="11">
        <v>0</v>
      </c>
      <c r="D43" s="11">
        <v>0</v>
      </c>
      <c r="E43" s="11">
        <v>2</v>
      </c>
      <c r="F43" s="11">
        <v>0.28000000000000003</v>
      </c>
      <c r="G43" s="11">
        <v>4</v>
      </c>
      <c r="H43" s="11">
        <v>5</v>
      </c>
      <c r="I43" s="11">
        <v>115</v>
      </c>
      <c r="J43" s="11">
        <v>0</v>
      </c>
      <c r="K43" s="11">
        <v>1</v>
      </c>
      <c r="Q43" s="11">
        <v>0</v>
      </c>
      <c r="R43" s="11">
        <v>0</v>
      </c>
      <c r="X43" s="11">
        <v>6</v>
      </c>
      <c r="Y43" s="11">
        <v>5</v>
      </c>
      <c r="AE43" s="11">
        <v>5</v>
      </c>
      <c r="AF43" s="11">
        <v>11</v>
      </c>
      <c r="AL43" s="11">
        <v>100</v>
      </c>
      <c r="AO43" s="11">
        <v>0.74813476800918588</v>
      </c>
      <c r="AP43" s="11">
        <v>526.0496062755584</v>
      </c>
    </row>
    <row r="44" spans="1:42" x14ac:dyDescent="0.25">
      <c r="A44" s="1">
        <v>421</v>
      </c>
      <c r="B44">
        <v>4</v>
      </c>
      <c r="C44">
        <v>0</v>
      </c>
      <c r="D44">
        <v>0</v>
      </c>
      <c r="E44">
        <v>2</v>
      </c>
      <c r="F44">
        <v>0.39</v>
      </c>
      <c r="G44">
        <v>5</v>
      </c>
      <c r="H44">
        <v>5</v>
      </c>
      <c r="I44">
        <v>155</v>
      </c>
      <c r="J44">
        <v>0</v>
      </c>
      <c r="K44">
        <v>1</v>
      </c>
      <c r="L44">
        <v>0</v>
      </c>
      <c r="Q44">
        <v>0</v>
      </c>
      <c r="R44">
        <v>0</v>
      </c>
      <c r="S44">
        <v>0</v>
      </c>
      <c r="X44">
        <v>7</v>
      </c>
      <c r="Y44">
        <v>5</v>
      </c>
      <c r="Z44">
        <v>7</v>
      </c>
      <c r="AE44">
        <v>5</v>
      </c>
      <c r="AF44">
        <v>11</v>
      </c>
      <c r="AG44">
        <v>3</v>
      </c>
      <c r="AL44">
        <v>110</v>
      </c>
      <c r="AN44">
        <v>38</v>
      </c>
      <c r="AO44">
        <v>0.75016200542449951</v>
      </c>
      <c r="AP44">
        <v>2870.587705135345</v>
      </c>
    </row>
    <row r="45" spans="1:42" x14ac:dyDescent="0.25">
      <c r="A45" s="1">
        <v>231</v>
      </c>
      <c r="B45">
        <v>3</v>
      </c>
      <c r="C45">
        <v>0</v>
      </c>
      <c r="D45">
        <v>0</v>
      </c>
      <c r="E45">
        <v>2</v>
      </c>
      <c r="F45">
        <v>0.38</v>
      </c>
      <c r="G45">
        <v>3</v>
      </c>
      <c r="H45">
        <v>8</v>
      </c>
      <c r="I45">
        <v>37</v>
      </c>
      <c r="J45">
        <v>0</v>
      </c>
      <c r="K45">
        <v>1</v>
      </c>
      <c r="Q45">
        <v>0</v>
      </c>
      <c r="R45">
        <v>0</v>
      </c>
      <c r="X45">
        <v>5</v>
      </c>
      <c r="Y45">
        <v>5</v>
      </c>
      <c r="AE45">
        <v>3</v>
      </c>
      <c r="AF45">
        <v>9</v>
      </c>
      <c r="AL45">
        <v>88</v>
      </c>
      <c r="AN45">
        <v>18</v>
      </c>
      <c r="AO45">
        <v>0.75387910008430503</v>
      </c>
      <c r="AP45">
        <v>273.13699007034302</v>
      </c>
    </row>
    <row r="46" spans="1:42" x14ac:dyDescent="0.25">
      <c r="A46" s="1">
        <v>458</v>
      </c>
      <c r="B46">
        <v>3</v>
      </c>
      <c r="C46">
        <v>0</v>
      </c>
      <c r="D46">
        <v>0</v>
      </c>
      <c r="E46">
        <v>1</v>
      </c>
      <c r="F46">
        <v>0.37</v>
      </c>
      <c r="G46">
        <v>4</v>
      </c>
      <c r="H46">
        <v>6</v>
      </c>
      <c r="I46">
        <v>116</v>
      </c>
      <c r="J46">
        <v>0</v>
      </c>
      <c r="K46">
        <v>1</v>
      </c>
      <c r="Q46">
        <v>0</v>
      </c>
      <c r="R46">
        <v>0</v>
      </c>
      <c r="X46">
        <v>5</v>
      </c>
      <c r="Y46">
        <v>5</v>
      </c>
      <c r="AE46">
        <v>5</v>
      </c>
      <c r="AF46">
        <v>9</v>
      </c>
      <c r="AN46">
        <v>18</v>
      </c>
      <c r="AO46">
        <v>0.75389757752418496</v>
      </c>
      <c r="AP46">
        <v>649.08393502235401</v>
      </c>
    </row>
    <row r="47" spans="1:42" x14ac:dyDescent="0.25">
      <c r="A47" s="1">
        <v>74</v>
      </c>
      <c r="B47">
        <v>6</v>
      </c>
      <c r="C47">
        <v>0</v>
      </c>
      <c r="D47">
        <v>0</v>
      </c>
      <c r="E47">
        <v>2</v>
      </c>
      <c r="F47">
        <v>0.31</v>
      </c>
      <c r="G47">
        <v>3</v>
      </c>
      <c r="H47">
        <v>8</v>
      </c>
      <c r="I47">
        <v>212</v>
      </c>
      <c r="J47">
        <v>0</v>
      </c>
      <c r="K47">
        <v>1</v>
      </c>
      <c r="L47">
        <v>0</v>
      </c>
      <c r="M47">
        <v>1</v>
      </c>
      <c r="N47">
        <v>1</v>
      </c>
      <c r="Q47">
        <v>1</v>
      </c>
      <c r="R47">
        <v>1</v>
      </c>
      <c r="S47">
        <v>0</v>
      </c>
      <c r="T47">
        <v>0</v>
      </c>
      <c r="U47">
        <v>0</v>
      </c>
      <c r="X47">
        <v>6</v>
      </c>
      <c r="Y47">
        <v>5</v>
      </c>
      <c r="Z47">
        <v>8</v>
      </c>
      <c r="AA47">
        <v>6</v>
      </c>
      <c r="AB47">
        <v>7</v>
      </c>
      <c r="AE47">
        <v>11</v>
      </c>
      <c r="AF47">
        <v>9</v>
      </c>
      <c r="AG47">
        <v>3</v>
      </c>
      <c r="AH47">
        <v>3</v>
      </c>
      <c r="AI47">
        <v>3</v>
      </c>
      <c r="AL47">
        <v>68</v>
      </c>
      <c r="AN47">
        <v>38</v>
      </c>
      <c r="AO47">
        <v>0.75496459007263206</v>
      </c>
      <c r="AP47">
        <v>762.30791270732857</v>
      </c>
    </row>
    <row r="48" spans="1:42" x14ac:dyDescent="0.25">
      <c r="A48" s="1">
        <v>281</v>
      </c>
      <c r="B48">
        <v>3</v>
      </c>
      <c r="C48">
        <v>0</v>
      </c>
      <c r="D48">
        <v>0</v>
      </c>
      <c r="E48">
        <v>3</v>
      </c>
      <c r="F48">
        <v>0.49</v>
      </c>
      <c r="G48">
        <v>5</v>
      </c>
      <c r="H48">
        <v>6</v>
      </c>
      <c r="I48">
        <v>154</v>
      </c>
      <c r="J48">
        <v>0</v>
      </c>
      <c r="K48">
        <v>1</v>
      </c>
      <c r="Q48">
        <v>0</v>
      </c>
      <c r="R48">
        <v>0</v>
      </c>
      <c r="X48">
        <v>6</v>
      </c>
      <c r="Y48">
        <v>5</v>
      </c>
      <c r="AE48">
        <v>3</v>
      </c>
      <c r="AF48">
        <v>11</v>
      </c>
      <c r="AL48">
        <v>104</v>
      </c>
      <c r="AM48">
        <v>104</v>
      </c>
      <c r="AN48">
        <v>38</v>
      </c>
      <c r="AO48">
        <v>0.75576472282409646</v>
      </c>
      <c r="AP48">
        <v>3087.5796049833298</v>
      </c>
    </row>
    <row r="49" spans="1:42" x14ac:dyDescent="0.25">
      <c r="A49" s="1">
        <v>353</v>
      </c>
      <c r="B49">
        <v>5</v>
      </c>
      <c r="C49">
        <v>0</v>
      </c>
      <c r="D49">
        <v>0</v>
      </c>
      <c r="E49">
        <v>2</v>
      </c>
      <c r="F49">
        <v>0.48</v>
      </c>
      <c r="G49">
        <v>5</v>
      </c>
      <c r="H49">
        <v>6</v>
      </c>
      <c r="I49">
        <v>216</v>
      </c>
      <c r="J49">
        <v>0</v>
      </c>
      <c r="K49">
        <v>1</v>
      </c>
      <c r="L49">
        <v>0</v>
      </c>
      <c r="M49">
        <v>1</v>
      </c>
      <c r="Q49">
        <v>0</v>
      </c>
      <c r="R49">
        <v>0</v>
      </c>
      <c r="S49">
        <v>1</v>
      </c>
      <c r="T49">
        <v>0</v>
      </c>
      <c r="X49">
        <v>6</v>
      </c>
      <c r="Y49">
        <v>5</v>
      </c>
      <c r="Z49">
        <v>6</v>
      </c>
      <c r="AA49">
        <v>5</v>
      </c>
      <c r="AE49">
        <v>5</v>
      </c>
      <c r="AF49">
        <v>11</v>
      </c>
      <c r="AG49">
        <v>3</v>
      </c>
      <c r="AH49">
        <v>5</v>
      </c>
      <c r="AL49">
        <v>120</v>
      </c>
      <c r="AN49">
        <v>192</v>
      </c>
      <c r="AO49">
        <v>0.75823166966438293</v>
      </c>
      <c r="AP49">
        <v>2024.7967400550851</v>
      </c>
    </row>
    <row r="50" spans="1:42" x14ac:dyDescent="0.25">
      <c r="A50" s="1">
        <v>310</v>
      </c>
      <c r="B50">
        <v>4</v>
      </c>
      <c r="C50">
        <v>0</v>
      </c>
      <c r="D50">
        <v>0</v>
      </c>
      <c r="E50">
        <v>2</v>
      </c>
      <c r="F50">
        <v>0.28000000000000003</v>
      </c>
      <c r="G50">
        <v>3</v>
      </c>
      <c r="H50">
        <v>7</v>
      </c>
      <c r="I50">
        <v>183</v>
      </c>
      <c r="J50">
        <v>0</v>
      </c>
      <c r="K50">
        <v>1</v>
      </c>
      <c r="L50">
        <v>0</v>
      </c>
      <c r="Q50">
        <v>0</v>
      </c>
      <c r="R50">
        <v>0</v>
      </c>
      <c r="S50">
        <v>1</v>
      </c>
      <c r="X50">
        <v>7</v>
      </c>
      <c r="Y50">
        <v>6</v>
      </c>
      <c r="Z50">
        <v>7</v>
      </c>
      <c r="AE50">
        <v>9</v>
      </c>
      <c r="AF50">
        <v>11</v>
      </c>
      <c r="AG50">
        <v>3</v>
      </c>
      <c r="AL50">
        <v>112</v>
      </c>
      <c r="AN50">
        <v>18</v>
      </c>
      <c r="AO50">
        <v>0.76040637493133545</v>
      </c>
      <c r="AP50">
        <v>4662.9368288516998</v>
      </c>
    </row>
    <row r="51" spans="1:42" x14ac:dyDescent="0.25">
      <c r="A51" s="1">
        <v>286</v>
      </c>
      <c r="B51">
        <v>3</v>
      </c>
      <c r="C51">
        <v>0</v>
      </c>
      <c r="D51">
        <v>1</v>
      </c>
      <c r="E51">
        <v>2</v>
      </c>
      <c r="F51">
        <v>0.15</v>
      </c>
      <c r="G51">
        <v>5</v>
      </c>
      <c r="H51">
        <v>4</v>
      </c>
      <c r="I51">
        <v>116</v>
      </c>
      <c r="J51">
        <v>0</v>
      </c>
      <c r="K51">
        <v>1</v>
      </c>
      <c r="Q51">
        <v>0</v>
      </c>
      <c r="R51">
        <v>0</v>
      </c>
      <c r="X51">
        <v>6</v>
      </c>
      <c r="Y51">
        <v>6</v>
      </c>
      <c r="AE51">
        <v>3</v>
      </c>
      <c r="AF51">
        <v>11</v>
      </c>
      <c r="AL51">
        <v>80</v>
      </c>
      <c r="AN51">
        <v>18</v>
      </c>
      <c r="AO51">
        <v>0.76181212067604043</v>
      </c>
      <c r="AP51">
        <v>956.91095280647346</v>
      </c>
    </row>
    <row r="52" spans="1:42" x14ac:dyDescent="0.25">
      <c r="A52" s="1">
        <v>275</v>
      </c>
      <c r="B52">
        <v>5</v>
      </c>
      <c r="C52">
        <v>0</v>
      </c>
      <c r="D52">
        <v>0</v>
      </c>
      <c r="E52">
        <v>2</v>
      </c>
      <c r="F52">
        <v>0.28000000000000003</v>
      </c>
      <c r="G52">
        <v>4</v>
      </c>
      <c r="H52">
        <v>7</v>
      </c>
      <c r="I52">
        <v>61</v>
      </c>
      <c r="J52">
        <v>0</v>
      </c>
      <c r="K52">
        <v>1</v>
      </c>
      <c r="L52">
        <v>1</v>
      </c>
      <c r="M52">
        <v>0</v>
      </c>
      <c r="Q52">
        <v>1</v>
      </c>
      <c r="R52">
        <v>0</v>
      </c>
      <c r="S52">
        <v>0</v>
      </c>
      <c r="T52">
        <v>1</v>
      </c>
      <c r="X52">
        <v>6</v>
      </c>
      <c r="Y52">
        <v>5</v>
      </c>
      <c r="Z52">
        <v>7</v>
      </c>
      <c r="AA52">
        <v>5</v>
      </c>
      <c r="AE52">
        <v>3</v>
      </c>
      <c r="AF52">
        <v>7</v>
      </c>
      <c r="AG52">
        <v>3</v>
      </c>
      <c r="AH52">
        <v>9</v>
      </c>
      <c r="AL52">
        <v>118</v>
      </c>
      <c r="AN52">
        <v>18</v>
      </c>
      <c r="AO52">
        <v>0.76303482055664107</v>
      </c>
      <c r="AP52">
        <v>249.90260505676298</v>
      </c>
    </row>
    <row r="53" spans="1:42" x14ac:dyDescent="0.25">
      <c r="A53" s="1">
        <v>329</v>
      </c>
      <c r="B53">
        <v>5</v>
      </c>
      <c r="C53">
        <v>0</v>
      </c>
      <c r="D53">
        <v>0</v>
      </c>
      <c r="E53">
        <v>2</v>
      </c>
      <c r="F53">
        <v>0.27</v>
      </c>
      <c r="G53">
        <v>3</v>
      </c>
      <c r="H53">
        <v>8</v>
      </c>
      <c r="I53">
        <v>86</v>
      </c>
      <c r="J53">
        <v>0</v>
      </c>
      <c r="K53">
        <v>1</v>
      </c>
      <c r="L53">
        <v>0</v>
      </c>
      <c r="M53">
        <v>0</v>
      </c>
      <c r="Q53">
        <v>0</v>
      </c>
      <c r="R53">
        <v>0</v>
      </c>
      <c r="S53">
        <v>0</v>
      </c>
      <c r="T53">
        <v>1</v>
      </c>
      <c r="X53">
        <v>6</v>
      </c>
      <c r="Y53">
        <v>5</v>
      </c>
      <c r="Z53">
        <v>8</v>
      </c>
      <c r="AA53">
        <v>6</v>
      </c>
      <c r="AE53">
        <v>5</v>
      </c>
      <c r="AF53">
        <v>9</v>
      </c>
      <c r="AG53">
        <v>3</v>
      </c>
      <c r="AH53">
        <v>11</v>
      </c>
      <c r="AL53">
        <v>78</v>
      </c>
      <c r="AN53">
        <v>18</v>
      </c>
      <c r="AO53">
        <v>0.76592883467674255</v>
      </c>
      <c r="AP53">
        <v>849.73230123519897</v>
      </c>
    </row>
    <row r="54" spans="1:42" x14ac:dyDescent="0.25">
      <c r="A54" s="1">
        <v>162</v>
      </c>
      <c r="B54">
        <v>4</v>
      </c>
      <c r="C54">
        <v>0</v>
      </c>
      <c r="D54">
        <v>0</v>
      </c>
      <c r="E54">
        <v>1</v>
      </c>
      <c r="F54">
        <v>0.34</v>
      </c>
      <c r="G54">
        <v>3</v>
      </c>
      <c r="H54">
        <v>6</v>
      </c>
      <c r="I54">
        <v>44</v>
      </c>
      <c r="J54">
        <v>0</v>
      </c>
      <c r="K54">
        <v>1</v>
      </c>
      <c r="L54">
        <v>1</v>
      </c>
      <c r="Q54">
        <v>0</v>
      </c>
      <c r="R54">
        <v>0</v>
      </c>
      <c r="S54">
        <v>1</v>
      </c>
      <c r="X54">
        <v>7</v>
      </c>
      <c r="Y54">
        <v>5</v>
      </c>
      <c r="Z54">
        <v>5</v>
      </c>
      <c r="AE54">
        <v>7</v>
      </c>
      <c r="AF54">
        <v>11</v>
      </c>
      <c r="AG54">
        <v>7</v>
      </c>
      <c r="AN54">
        <v>18</v>
      </c>
      <c r="AO54">
        <v>0.76699092984199502</v>
      </c>
      <c r="AP54">
        <v>964.14072275161652</v>
      </c>
    </row>
    <row r="55" spans="1:42" x14ac:dyDescent="0.25">
      <c r="A55" s="1">
        <v>121</v>
      </c>
      <c r="B55">
        <v>4</v>
      </c>
      <c r="C55">
        <v>0</v>
      </c>
      <c r="D55">
        <v>0</v>
      </c>
      <c r="E55">
        <v>3</v>
      </c>
      <c r="F55">
        <v>0.24</v>
      </c>
      <c r="G55">
        <v>3</v>
      </c>
      <c r="H55">
        <v>9</v>
      </c>
      <c r="I55">
        <v>132</v>
      </c>
      <c r="J55">
        <v>0</v>
      </c>
      <c r="K55">
        <v>1</v>
      </c>
      <c r="L55">
        <v>1</v>
      </c>
      <c r="Q55">
        <v>0</v>
      </c>
      <c r="R55">
        <v>0</v>
      </c>
      <c r="S55">
        <v>0</v>
      </c>
      <c r="X55">
        <v>7</v>
      </c>
      <c r="Y55">
        <v>6</v>
      </c>
      <c r="Z55">
        <v>8</v>
      </c>
      <c r="AE55">
        <v>3</v>
      </c>
      <c r="AF55">
        <v>11</v>
      </c>
      <c r="AG55">
        <v>5</v>
      </c>
      <c r="AL55">
        <v>122</v>
      </c>
      <c r="AM55">
        <v>104</v>
      </c>
      <c r="AN55">
        <v>38</v>
      </c>
      <c r="AO55">
        <v>0.76945361495018005</v>
      </c>
      <c r="AP55">
        <v>755.46628272533405</v>
      </c>
    </row>
    <row r="56" spans="1:42" x14ac:dyDescent="0.25">
      <c r="A56" s="1">
        <v>117</v>
      </c>
      <c r="B56">
        <v>3</v>
      </c>
      <c r="C56">
        <v>0</v>
      </c>
      <c r="D56">
        <v>0</v>
      </c>
      <c r="E56">
        <v>2</v>
      </c>
      <c r="F56">
        <v>0.41</v>
      </c>
      <c r="G56">
        <v>4</v>
      </c>
      <c r="H56">
        <v>6</v>
      </c>
      <c r="I56">
        <v>70</v>
      </c>
      <c r="J56">
        <v>0</v>
      </c>
      <c r="K56">
        <v>1</v>
      </c>
      <c r="Q56">
        <v>0</v>
      </c>
      <c r="R56">
        <v>0</v>
      </c>
      <c r="X56">
        <v>5</v>
      </c>
      <c r="Y56">
        <v>6</v>
      </c>
      <c r="AE56">
        <v>7</v>
      </c>
      <c r="AF56">
        <v>7</v>
      </c>
      <c r="AL56">
        <v>90</v>
      </c>
      <c r="AN56">
        <v>18</v>
      </c>
      <c r="AO56">
        <v>0.76997354626655556</v>
      </c>
      <c r="AP56">
        <v>580.06570827960945</v>
      </c>
    </row>
    <row r="57" spans="1:42" x14ac:dyDescent="0.25">
      <c r="A57" s="1">
        <v>221</v>
      </c>
      <c r="B57">
        <v>5</v>
      </c>
      <c r="C57">
        <v>0</v>
      </c>
      <c r="D57">
        <v>0</v>
      </c>
      <c r="E57">
        <v>1</v>
      </c>
      <c r="F57">
        <v>0.36</v>
      </c>
      <c r="G57">
        <v>4</v>
      </c>
      <c r="H57">
        <v>7</v>
      </c>
      <c r="I57">
        <v>137</v>
      </c>
      <c r="J57">
        <v>0</v>
      </c>
      <c r="K57">
        <v>1</v>
      </c>
      <c r="L57">
        <v>1</v>
      </c>
      <c r="M57">
        <v>1</v>
      </c>
      <c r="Q57">
        <v>0</v>
      </c>
      <c r="R57">
        <v>0</v>
      </c>
      <c r="S57">
        <v>1</v>
      </c>
      <c r="T57">
        <v>0</v>
      </c>
      <c r="X57">
        <v>6</v>
      </c>
      <c r="Y57">
        <v>8</v>
      </c>
      <c r="Z57">
        <v>5</v>
      </c>
      <c r="AA57">
        <v>6</v>
      </c>
      <c r="AE57">
        <v>7</v>
      </c>
      <c r="AF57">
        <v>9</v>
      </c>
      <c r="AG57">
        <v>7</v>
      </c>
      <c r="AH57">
        <v>5</v>
      </c>
      <c r="AN57">
        <v>192</v>
      </c>
      <c r="AO57">
        <v>0.77251166105270352</v>
      </c>
      <c r="AP57">
        <v>1307.3548353910451</v>
      </c>
    </row>
    <row r="58" spans="1:42" x14ac:dyDescent="0.25">
      <c r="A58" s="1">
        <v>405</v>
      </c>
      <c r="B58">
        <v>3</v>
      </c>
      <c r="C58">
        <v>0</v>
      </c>
      <c r="D58">
        <v>0</v>
      </c>
      <c r="E58">
        <v>2</v>
      </c>
      <c r="F58">
        <v>0.38</v>
      </c>
      <c r="G58">
        <v>5</v>
      </c>
      <c r="H58">
        <v>5</v>
      </c>
      <c r="I58">
        <v>94</v>
      </c>
      <c r="J58">
        <v>0</v>
      </c>
      <c r="K58">
        <v>1</v>
      </c>
      <c r="Q58">
        <v>0</v>
      </c>
      <c r="R58">
        <v>0</v>
      </c>
      <c r="X58">
        <v>6</v>
      </c>
      <c r="Y58">
        <v>5</v>
      </c>
      <c r="AE58">
        <v>7</v>
      </c>
      <c r="AF58">
        <v>9</v>
      </c>
      <c r="AL58">
        <v>74</v>
      </c>
      <c r="AN58">
        <v>18</v>
      </c>
      <c r="AO58">
        <v>0.77252352237701394</v>
      </c>
      <c r="AP58">
        <v>2668.99389076233</v>
      </c>
    </row>
    <row r="59" spans="1:42" x14ac:dyDescent="0.25">
      <c r="A59" s="1">
        <v>346</v>
      </c>
      <c r="B59">
        <v>4</v>
      </c>
      <c r="C59">
        <v>0</v>
      </c>
      <c r="D59">
        <v>0</v>
      </c>
      <c r="E59">
        <v>3</v>
      </c>
      <c r="F59">
        <v>0.45</v>
      </c>
      <c r="G59">
        <v>4</v>
      </c>
      <c r="H59">
        <v>5</v>
      </c>
      <c r="I59">
        <v>155</v>
      </c>
      <c r="J59">
        <v>0</v>
      </c>
      <c r="K59">
        <v>1</v>
      </c>
      <c r="L59">
        <v>0</v>
      </c>
      <c r="Q59">
        <v>0</v>
      </c>
      <c r="R59">
        <v>0</v>
      </c>
      <c r="S59">
        <v>1</v>
      </c>
      <c r="X59">
        <v>7</v>
      </c>
      <c r="Y59">
        <v>5</v>
      </c>
      <c r="Z59">
        <v>5</v>
      </c>
      <c r="AE59">
        <v>3</v>
      </c>
      <c r="AF59">
        <v>11</v>
      </c>
      <c r="AG59">
        <v>5</v>
      </c>
      <c r="AL59">
        <v>96</v>
      </c>
      <c r="AM59">
        <v>94</v>
      </c>
      <c r="AN59">
        <v>38</v>
      </c>
      <c r="AO59">
        <v>0.77370887994766246</v>
      </c>
      <c r="AP59">
        <v>1018.516905665397</v>
      </c>
    </row>
    <row r="60" spans="1:42" x14ac:dyDescent="0.25">
      <c r="A60" s="1">
        <v>460</v>
      </c>
      <c r="B60">
        <v>3</v>
      </c>
      <c r="C60">
        <v>0</v>
      </c>
      <c r="D60">
        <v>0</v>
      </c>
      <c r="E60">
        <v>2</v>
      </c>
      <c r="F60">
        <v>0.28999999999999998</v>
      </c>
      <c r="G60">
        <v>5</v>
      </c>
      <c r="H60">
        <v>6</v>
      </c>
      <c r="I60">
        <v>191</v>
      </c>
      <c r="J60">
        <v>0</v>
      </c>
      <c r="K60">
        <v>1</v>
      </c>
      <c r="Q60">
        <v>0</v>
      </c>
      <c r="R60">
        <v>0</v>
      </c>
      <c r="X60">
        <v>5</v>
      </c>
      <c r="Y60">
        <v>5</v>
      </c>
      <c r="AE60">
        <v>5</v>
      </c>
      <c r="AF60">
        <v>11</v>
      </c>
      <c r="AL60">
        <v>98</v>
      </c>
      <c r="AN60">
        <v>18</v>
      </c>
      <c r="AO60">
        <v>0.77383661270141602</v>
      </c>
      <c r="AP60">
        <v>2274.5710488557852</v>
      </c>
    </row>
    <row r="61" spans="1:42" x14ac:dyDescent="0.25">
      <c r="A61" s="1">
        <v>295</v>
      </c>
      <c r="B61">
        <v>4</v>
      </c>
      <c r="C61">
        <v>0</v>
      </c>
      <c r="D61">
        <v>0</v>
      </c>
      <c r="E61">
        <v>3</v>
      </c>
      <c r="F61">
        <v>0.48</v>
      </c>
      <c r="G61">
        <v>5</v>
      </c>
      <c r="H61">
        <v>6</v>
      </c>
      <c r="I61">
        <v>198</v>
      </c>
      <c r="J61">
        <v>0</v>
      </c>
      <c r="K61">
        <v>1</v>
      </c>
      <c r="L61">
        <v>0</v>
      </c>
      <c r="Q61">
        <v>0</v>
      </c>
      <c r="R61">
        <v>0</v>
      </c>
      <c r="S61">
        <v>1</v>
      </c>
      <c r="X61">
        <v>5</v>
      </c>
      <c r="Y61">
        <v>5</v>
      </c>
      <c r="Z61">
        <v>6</v>
      </c>
      <c r="AE61">
        <v>5</v>
      </c>
      <c r="AF61">
        <v>11</v>
      </c>
      <c r="AG61">
        <v>3</v>
      </c>
      <c r="AL61">
        <v>58</v>
      </c>
      <c r="AM61">
        <v>112</v>
      </c>
      <c r="AN61">
        <v>18</v>
      </c>
      <c r="AO61">
        <v>0.77425515651702903</v>
      </c>
      <c r="AP61">
        <v>2105.6869817972201</v>
      </c>
    </row>
    <row r="62" spans="1:42" x14ac:dyDescent="0.25">
      <c r="A62" s="1">
        <v>262</v>
      </c>
      <c r="B62">
        <v>3</v>
      </c>
      <c r="C62">
        <v>1</v>
      </c>
      <c r="D62">
        <v>0</v>
      </c>
      <c r="E62">
        <v>3</v>
      </c>
      <c r="F62">
        <v>0.37</v>
      </c>
      <c r="G62">
        <v>5</v>
      </c>
      <c r="H62">
        <v>6</v>
      </c>
      <c r="I62">
        <v>152</v>
      </c>
      <c r="J62">
        <v>0</v>
      </c>
      <c r="K62">
        <v>1</v>
      </c>
      <c r="Q62">
        <v>0</v>
      </c>
      <c r="R62">
        <v>0</v>
      </c>
      <c r="X62">
        <v>6</v>
      </c>
      <c r="Y62">
        <v>6</v>
      </c>
      <c r="AE62">
        <v>3</v>
      </c>
      <c r="AF62">
        <v>9</v>
      </c>
      <c r="AL62">
        <v>68</v>
      </c>
      <c r="AM62">
        <v>86</v>
      </c>
      <c r="AN62">
        <v>38</v>
      </c>
      <c r="AO62">
        <v>0.77581363916397095</v>
      </c>
      <c r="AP62">
        <v>1276.3837970495251</v>
      </c>
    </row>
    <row r="63" spans="1:42" x14ac:dyDescent="0.25">
      <c r="A63" s="1">
        <v>304</v>
      </c>
      <c r="B63">
        <v>3</v>
      </c>
      <c r="C63">
        <v>0</v>
      </c>
      <c r="D63">
        <v>0</v>
      </c>
      <c r="E63">
        <v>2</v>
      </c>
      <c r="F63">
        <v>0.23</v>
      </c>
      <c r="G63">
        <v>5</v>
      </c>
      <c r="H63">
        <v>5</v>
      </c>
      <c r="I63">
        <v>101</v>
      </c>
      <c r="J63">
        <v>0</v>
      </c>
      <c r="K63">
        <v>1</v>
      </c>
      <c r="Q63">
        <v>0</v>
      </c>
      <c r="R63">
        <v>0</v>
      </c>
      <c r="X63">
        <v>6</v>
      </c>
      <c r="Y63">
        <v>5</v>
      </c>
      <c r="AE63">
        <v>5</v>
      </c>
      <c r="AF63">
        <v>11</v>
      </c>
      <c r="AL63">
        <v>98</v>
      </c>
      <c r="AN63">
        <v>18</v>
      </c>
      <c r="AO63">
        <v>0.77733662724494956</v>
      </c>
      <c r="AP63">
        <v>3125.95851957798</v>
      </c>
    </row>
    <row r="64" spans="1:42" x14ac:dyDescent="0.25">
      <c r="A64" s="1">
        <v>445</v>
      </c>
      <c r="B64">
        <v>3</v>
      </c>
      <c r="C64">
        <v>0</v>
      </c>
      <c r="D64">
        <v>0</v>
      </c>
      <c r="E64">
        <v>2</v>
      </c>
      <c r="F64">
        <v>0.21</v>
      </c>
      <c r="G64">
        <v>5</v>
      </c>
      <c r="H64">
        <v>6</v>
      </c>
      <c r="I64">
        <v>122</v>
      </c>
      <c r="J64">
        <v>0</v>
      </c>
      <c r="K64">
        <v>1</v>
      </c>
      <c r="Q64">
        <v>0</v>
      </c>
      <c r="R64">
        <v>0</v>
      </c>
      <c r="X64">
        <v>7</v>
      </c>
      <c r="Y64">
        <v>5</v>
      </c>
      <c r="AE64">
        <v>5</v>
      </c>
      <c r="AF64">
        <v>11</v>
      </c>
      <c r="AL64">
        <v>88</v>
      </c>
      <c r="AN64">
        <v>18</v>
      </c>
      <c r="AO64">
        <v>0.77810493111610401</v>
      </c>
      <c r="AP64">
        <v>3775.46342802048</v>
      </c>
    </row>
    <row r="65" spans="1:42" x14ac:dyDescent="0.25">
      <c r="A65" s="1">
        <v>145</v>
      </c>
      <c r="B65">
        <v>3</v>
      </c>
      <c r="C65">
        <v>0</v>
      </c>
      <c r="D65">
        <v>0</v>
      </c>
      <c r="E65">
        <v>1</v>
      </c>
      <c r="F65">
        <v>0.23</v>
      </c>
      <c r="G65">
        <v>4</v>
      </c>
      <c r="H65">
        <v>5</v>
      </c>
      <c r="I65">
        <v>186</v>
      </c>
      <c r="J65">
        <v>0</v>
      </c>
      <c r="K65">
        <v>1</v>
      </c>
      <c r="Q65">
        <v>0</v>
      </c>
      <c r="R65">
        <v>0</v>
      </c>
      <c r="X65">
        <v>8</v>
      </c>
      <c r="Y65">
        <v>6</v>
      </c>
      <c r="AE65">
        <v>7</v>
      </c>
      <c r="AF65">
        <v>9</v>
      </c>
      <c r="AN65">
        <v>18</v>
      </c>
      <c r="AO65">
        <v>0.78045576810836748</v>
      </c>
      <c r="AP65">
        <v>1443.2386015653601</v>
      </c>
    </row>
    <row r="66" spans="1:42" x14ac:dyDescent="0.25">
      <c r="A66" s="1">
        <v>127</v>
      </c>
      <c r="B66">
        <v>3</v>
      </c>
      <c r="C66">
        <v>0</v>
      </c>
      <c r="D66">
        <v>0</v>
      </c>
      <c r="E66">
        <v>2</v>
      </c>
      <c r="F66">
        <v>0.35</v>
      </c>
      <c r="G66">
        <v>4</v>
      </c>
      <c r="H66">
        <v>5</v>
      </c>
      <c r="I66">
        <v>198</v>
      </c>
      <c r="J66">
        <v>0</v>
      </c>
      <c r="K66">
        <v>1</v>
      </c>
      <c r="Q66">
        <v>0</v>
      </c>
      <c r="R66">
        <v>1</v>
      </c>
      <c r="X66">
        <v>6</v>
      </c>
      <c r="Y66">
        <v>6</v>
      </c>
      <c r="AE66">
        <v>5</v>
      </c>
      <c r="AF66">
        <v>9</v>
      </c>
      <c r="AL66">
        <v>30</v>
      </c>
      <c r="AN66">
        <v>18</v>
      </c>
      <c r="AO66">
        <v>0.78168323636054948</v>
      </c>
      <c r="AP66">
        <v>732.48240172863052</v>
      </c>
    </row>
    <row r="67" spans="1:42" x14ac:dyDescent="0.25">
      <c r="A67" s="1">
        <v>416</v>
      </c>
      <c r="B67">
        <v>6</v>
      </c>
      <c r="C67">
        <v>0</v>
      </c>
      <c r="D67">
        <v>0</v>
      </c>
      <c r="E67">
        <v>3</v>
      </c>
      <c r="F67">
        <v>0.49</v>
      </c>
      <c r="G67">
        <v>4</v>
      </c>
      <c r="H67">
        <v>5</v>
      </c>
      <c r="I67">
        <v>145</v>
      </c>
      <c r="J67">
        <v>0</v>
      </c>
      <c r="K67">
        <v>1</v>
      </c>
      <c r="L67">
        <v>0</v>
      </c>
      <c r="M67">
        <v>1</v>
      </c>
      <c r="N67">
        <v>0</v>
      </c>
      <c r="Q67">
        <v>0</v>
      </c>
      <c r="R67">
        <v>0</v>
      </c>
      <c r="S67">
        <v>1</v>
      </c>
      <c r="T67">
        <v>0</v>
      </c>
      <c r="U67">
        <v>1</v>
      </c>
      <c r="X67">
        <v>6</v>
      </c>
      <c r="Y67">
        <v>6</v>
      </c>
      <c r="Z67">
        <v>7</v>
      </c>
      <c r="AA67">
        <v>5</v>
      </c>
      <c r="AB67">
        <v>6</v>
      </c>
      <c r="AE67">
        <v>5</v>
      </c>
      <c r="AF67">
        <v>11</v>
      </c>
      <c r="AG67">
        <v>7</v>
      </c>
      <c r="AH67">
        <v>5</v>
      </c>
      <c r="AI67">
        <v>9</v>
      </c>
      <c r="AL67">
        <v>94</v>
      </c>
      <c r="AM67">
        <v>104</v>
      </c>
      <c r="AN67">
        <v>192</v>
      </c>
      <c r="AO67">
        <v>0.78332310914993253</v>
      </c>
      <c r="AP67">
        <v>903.70146358013199</v>
      </c>
    </row>
    <row r="68" spans="1:42" x14ac:dyDescent="0.25">
      <c r="A68" s="1">
        <v>297</v>
      </c>
      <c r="B68">
        <v>3</v>
      </c>
      <c r="C68">
        <v>0</v>
      </c>
      <c r="D68">
        <v>0</v>
      </c>
      <c r="E68">
        <v>2</v>
      </c>
      <c r="F68">
        <v>0.19</v>
      </c>
      <c r="G68">
        <v>5</v>
      </c>
      <c r="H68">
        <v>7</v>
      </c>
      <c r="I68">
        <v>133</v>
      </c>
      <c r="J68">
        <v>0</v>
      </c>
      <c r="K68">
        <v>1</v>
      </c>
      <c r="Q68">
        <v>0</v>
      </c>
      <c r="R68">
        <v>0</v>
      </c>
      <c r="X68">
        <v>7</v>
      </c>
      <c r="Y68">
        <v>6</v>
      </c>
      <c r="AE68">
        <v>3</v>
      </c>
      <c r="AF68">
        <v>11</v>
      </c>
      <c r="AL68">
        <v>54</v>
      </c>
      <c r="AN68">
        <v>18</v>
      </c>
      <c r="AO68">
        <v>0.78353056311607361</v>
      </c>
      <c r="AP68">
        <v>6587.7141939401654</v>
      </c>
    </row>
    <row r="69" spans="1:42" x14ac:dyDescent="0.25">
      <c r="A69" s="1">
        <v>277</v>
      </c>
      <c r="B69">
        <v>4</v>
      </c>
      <c r="C69">
        <v>0</v>
      </c>
      <c r="D69">
        <v>0</v>
      </c>
      <c r="E69">
        <v>2</v>
      </c>
      <c r="F69">
        <v>0.43</v>
      </c>
      <c r="G69">
        <v>3</v>
      </c>
      <c r="H69">
        <v>7</v>
      </c>
      <c r="I69">
        <v>274</v>
      </c>
      <c r="J69">
        <v>0</v>
      </c>
      <c r="K69">
        <v>1</v>
      </c>
      <c r="L69">
        <v>1</v>
      </c>
      <c r="Q69">
        <v>0</v>
      </c>
      <c r="R69">
        <v>0</v>
      </c>
      <c r="S69">
        <v>0</v>
      </c>
      <c r="X69">
        <v>8</v>
      </c>
      <c r="Y69">
        <v>5</v>
      </c>
      <c r="Z69">
        <v>5</v>
      </c>
      <c r="AE69">
        <v>3</v>
      </c>
      <c r="AF69">
        <v>11</v>
      </c>
      <c r="AG69">
        <v>9</v>
      </c>
      <c r="AL69">
        <v>74</v>
      </c>
      <c r="AN69">
        <v>38</v>
      </c>
      <c r="AO69">
        <v>0.78609997034072854</v>
      </c>
      <c r="AP69">
        <v>1789.4352513551698</v>
      </c>
    </row>
    <row r="70" spans="1:42" x14ac:dyDescent="0.25">
      <c r="A70" s="1">
        <v>39</v>
      </c>
      <c r="B70">
        <v>4</v>
      </c>
      <c r="C70">
        <v>0</v>
      </c>
      <c r="D70">
        <v>0</v>
      </c>
      <c r="E70">
        <v>2</v>
      </c>
      <c r="F70">
        <v>0.22</v>
      </c>
      <c r="G70">
        <v>4</v>
      </c>
      <c r="H70">
        <v>6</v>
      </c>
      <c r="I70">
        <v>95</v>
      </c>
      <c r="J70">
        <v>0</v>
      </c>
      <c r="K70">
        <v>1</v>
      </c>
      <c r="L70">
        <v>1</v>
      </c>
      <c r="Q70">
        <v>1</v>
      </c>
      <c r="R70">
        <v>0</v>
      </c>
      <c r="S70">
        <v>1</v>
      </c>
      <c r="X70">
        <v>6</v>
      </c>
      <c r="Y70">
        <v>5</v>
      </c>
      <c r="Z70">
        <v>5</v>
      </c>
      <c r="AE70">
        <v>5</v>
      </c>
      <c r="AF70">
        <v>9</v>
      </c>
      <c r="AG70">
        <v>9</v>
      </c>
      <c r="AL70">
        <v>116</v>
      </c>
      <c r="AN70">
        <v>18</v>
      </c>
      <c r="AO70">
        <v>0.78855633735656694</v>
      </c>
      <c r="AP70">
        <v>336.71061503887199</v>
      </c>
    </row>
    <row r="71" spans="1:42" x14ac:dyDescent="0.25">
      <c r="A71" s="1">
        <v>362</v>
      </c>
      <c r="B71">
        <v>3</v>
      </c>
      <c r="C71">
        <v>0</v>
      </c>
      <c r="D71">
        <v>0</v>
      </c>
      <c r="E71">
        <v>2</v>
      </c>
      <c r="F71">
        <v>0.23</v>
      </c>
      <c r="G71">
        <v>4</v>
      </c>
      <c r="H71">
        <v>5</v>
      </c>
      <c r="I71">
        <v>46</v>
      </c>
      <c r="J71">
        <v>0</v>
      </c>
      <c r="K71">
        <v>1</v>
      </c>
      <c r="Q71">
        <v>0</v>
      </c>
      <c r="R71">
        <v>0</v>
      </c>
      <c r="X71">
        <v>6</v>
      </c>
      <c r="Y71">
        <v>5</v>
      </c>
      <c r="AE71">
        <v>3</v>
      </c>
      <c r="AF71">
        <v>9</v>
      </c>
      <c r="AL71">
        <v>84</v>
      </c>
      <c r="AN71">
        <v>18</v>
      </c>
      <c r="AO71">
        <v>0.78936049342155457</v>
      </c>
      <c r="AP71">
        <v>269.79071831703197</v>
      </c>
    </row>
    <row r="72" spans="1:42" x14ac:dyDescent="0.25">
      <c r="A72" s="1">
        <v>433</v>
      </c>
      <c r="B72">
        <v>5</v>
      </c>
      <c r="C72">
        <v>0</v>
      </c>
      <c r="D72">
        <v>0</v>
      </c>
      <c r="E72">
        <v>3</v>
      </c>
      <c r="F72">
        <v>0.44</v>
      </c>
      <c r="G72">
        <v>4</v>
      </c>
      <c r="H72">
        <v>4</v>
      </c>
      <c r="I72">
        <v>84</v>
      </c>
      <c r="J72">
        <v>0</v>
      </c>
      <c r="K72">
        <v>1</v>
      </c>
      <c r="L72">
        <v>0</v>
      </c>
      <c r="M72">
        <v>0</v>
      </c>
      <c r="Q72">
        <v>0</v>
      </c>
      <c r="R72">
        <v>0</v>
      </c>
      <c r="S72">
        <v>1</v>
      </c>
      <c r="T72">
        <v>0</v>
      </c>
      <c r="X72">
        <v>7</v>
      </c>
      <c r="Y72">
        <v>6</v>
      </c>
      <c r="Z72">
        <v>5</v>
      </c>
      <c r="AA72">
        <v>7</v>
      </c>
      <c r="AE72">
        <v>5</v>
      </c>
      <c r="AF72">
        <v>9</v>
      </c>
      <c r="AG72">
        <v>9</v>
      </c>
      <c r="AH72">
        <v>11</v>
      </c>
      <c r="AL72">
        <v>116</v>
      </c>
      <c r="AM72">
        <v>126</v>
      </c>
      <c r="AN72">
        <v>38</v>
      </c>
      <c r="AO72">
        <v>0.79012197256088257</v>
      </c>
      <c r="AP72">
        <v>886.50848138332356</v>
      </c>
    </row>
    <row r="73" spans="1:42" x14ac:dyDescent="0.25">
      <c r="A73" s="1">
        <v>36</v>
      </c>
      <c r="B73">
        <v>5</v>
      </c>
      <c r="C73">
        <v>0</v>
      </c>
      <c r="D73">
        <v>0</v>
      </c>
      <c r="E73">
        <v>1</v>
      </c>
      <c r="F73">
        <v>0.31</v>
      </c>
      <c r="G73">
        <v>3</v>
      </c>
      <c r="H73">
        <v>6</v>
      </c>
      <c r="I73">
        <v>98</v>
      </c>
      <c r="J73">
        <v>0</v>
      </c>
      <c r="K73">
        <v>1</v>
      </c>
      <c r="L73">
        <v>0</v>
      </c>
      <c r="M73">
        <v>1</v>
      </c>
      <c r="Q73">
        <v>0</v>
      </c>
      <c r="R73">
        <v>0</v>
      </c>
      <c r="S73">
        <v>1</v>
      </c>
      <c r="T73">
        <v>1</v>
      </c>
      <c r="X73">
        <v>6</v>
      </c>
      <c r="Y73">
        <v>5</v>
      </c>
      <c r="Z73">
        <v>6</v>
      </c>
      <c r="AA73">
        <v>5</v>
      </c>
      <c r="AE73">
        <v>5</v>
      </c>
      <c r="AF73">
        <v>5</v>
      </c>
      <c r="AG73">
        <v>9</v>
      </c>
      <c r="AH73">
        <v>11</v>
      </c>
      <c r="AN73">
        <v>18</v>
      </c>
      <c r="AO73">
        <v>0.79046973586082447</v>
      </c>
      <c r="AP73">
        <v>251.02812075614901</v>
      </c>
    </row>
    <row r="74" spans="1:42" x14ac:dyDescent="0.25">
      <c r="A74" s="1">
        <v>245</v>
      </c>
      <c r="B74">
        <v>4</v>
      </c>
      <c r="C74">
        <v>0</v>
      </c>
      <c r="D74">
        <v>0</v>
      </c>
      <c r="E74">
        <v>1</v>
      </c>
      <c r="F74">
        <v>0.26</v>
      </c>
      <c r="G74">
        <v>4</v>
      </c>
      <c r="H74">
        <v>8</v>
      </c>
      <c r="I74">
        <v>110</v>
      </c>
      <c r="J74">
        <v>0</v>
      </c>
      <c r="K74">
        <v>1</v>
      </c>
      <c r="L74">
        <v>0</v>
      </c>
      <c r="Q74">
        <v>0</v>
      </c>
      <c r="R74">
        <v>0</v>
      </c>
      <c r="S74">
        <v>0</v>
      </c>
      <c r="X74">
        <v>5</v>
      </c>
      <c r="Y74">
        <v>7</v>
      </c>
      <c r="Z74">
        <v>8</v>
      </c>
      <c r="AE74">
        <v>5</v>
      </c>
      <c r="AF74">
        <v>9</v>
      </c>
      <c r="AG74">
        <v>9</v>
      </c>
      <c r="AN74">
        <v>18</v>
      </c>
      <c r="AO74">
        <v>0.79152119159698509</v>
      </c>
      <c r="AP74">
        <v>738.62272036075592</v>
      </c>
    </row>
    <row r="75" spans="1:42" x14ac:dyDescent="0.25">
      <c r="A75" s="1">
        <v>391</v>
      </c>
      <c r="B75">
        <v>3</v>
      </c>
      <c r="C75">
        <v>0</v>
      </c>
      <c r="D75">
        <v>0</v>
      </c>
      <c r="E75">
        <v>2</v>
      </c>
      <c r="F75">
        <v>0.34</v>
      </c>
      <c r="G75">
        <v>5</v>
      </c>
      <c r="H75">
        <v>6</v>
      </c>
      <c r="I75">
        <v>101</v>
      </c>
      <c r="J75">
        <v>0</v>
      </c>
      <c r="K75">
        <v>1</v>
      </c>
      <c r="Q75">
        <v>0</v>
      </c>
      <c r="R75">
        <v>0</v>
      </c>
      <c r="X75">
        <v>5</v>
      </c>
      <c r="Y75">
        <v>6</v>
      </c>
      <c r="AE75">
        <v>5</v>
      </c>
      <c r="AF75">
        <v>11</v>
      </c>
      <c r="AL75">
        <v>102</v>
      </c>
      <c r="AN75">
        <v>18</v>
      </c>
      <c r="AO75">
        <v>0.79304668307304405</v>
      </c>
      <c r="AP75">
        <v>1245.63349664211</v>
      </c>
    </row>
    <row r="76" spans="1:42" x14ac:dyDescent="0.25">
      <c r="A76" s="1">
        <v>348</v>
      </c>
      <c r="B76">
        <v>4</v>
      </c>
      <c r="C76">
        <v>0</v>
      </c>
      <c r="D76">
        <v>0</v>
      </c>
      <c r="E76">
        <v>2</v>
      </c>
      <c r="F76">
        <v>0.46</v>
      </c>
      <c r="G76">
        <v>3</v>
      </c>
      <c r="H76">
        <v>5</v>
      </c>
      <c r="I76">
        <v>237</v>
      </c>
      <c r="J76">
        <v>0</v>
      </c>
      <c r="K76">
        <v>1</v>
      </c>
      <c r="L76">
        <v>0</v>
      </c>
      <c r="Q76">
        <v>0</v>
      </c>
      <c r="R76">
        <v>0</v>
      </c>
      <c r="S76">
        <v>1</v>
      </c>
      <c r="X76">
        <v>6</v>
      </c>
      <c r="Y76">
        <v>6</v>
      </c>
      <c r="Z76">
        <v>6</v>
      </c>
      <c r="AE76">
        <v>7</v>
      </c>
      <c r="AF76">
        <v>11</v>
      </c>
      <c r="AG76">
        <v>5</v>
      </c>
      <c r="AL76">
        <v>106</v>
      </c>
      <c r="AN76">
        <v>192</v>
      </c>
      <c r="AO76">
        <v>0.79799211025238048</v>
      </c>
      <c r="AP76">
        <v>3361.6074236631398</v>
      </c>
    </row>
    <row r="77" spans="1:42" x14ac:dyDescent="0.25">
      <c r="A77" s="1">
        <v>338</v>
      </c>
      <c r="B77">
        <v>4</v>
      </c>
      <c r="C77">
        <v>0</v>
      </c>
      <c r="D77">
        <v>0</v>
      </c>
      <c r="E77">
        <v>1</v>
      </c>
      <c r="F77">
        <v>0.3</v>
      </c>
      <c r="G77">
        <v>5</v>
      </c>
      <c r="H77">
        <v>7</v>
      </c>
      <c r="I77">
        <v>82</v>
      </c>
      <c r="J77">
        <v>0</v>
      </c>
      <c r="K77">
        <v>1</v>
      </c>
      <c r="L77">
        <v>0</v>
      </c>
      <c r="Q77">
        <v>0</v>
      </c>
      <c r="R77">
        <v>0</v>
      </c>
      <c r="S77">
        <v>1</v>
      </c>
      <c r="X77">
        <v>7</v>
      </c>
      <c r="Y77">
        <v>5</v>
      </c>
      <c r="Z77">
        <v>7</v>
      </c>
      <c r="AE77">
        <v>3</v>
      </c>
      <c r="AF77">
        <v>11</v>
      </c>
      <c r="AG77">
        <v>5</v>
      </c>
      <c r="AN77">
        <v>192</v>
      </c>
      <c r="AO77">
        <v>0.80321788787841797</v>
      </c>
      <c r="AP77">
        <v>1173.4599914550799</v>
      </c>
    </row>
    <row r="78" spans="1:42" x14ac:dyDescent="0.25">
      <c r="A78" s="1">
        <v>291</v>
      </c>
      <c r="B78">
        <v>3</v>
      </c>
      <c r="C78">
        <v>0</v>
      </c>
      <c r="D78">
        <v>0</v>
      </c>
      <c r="E78">
        <v>2</v>
      </c>
      <c r="F78">
        <v>0.04</v>
      </c>
      <c r="G78">
        <v>5</v>
      </c>
      <c r="H78">
        <v>5</v>
      </c>
      <c r="I78">
        <v>92</v>
      </c>
      <c r="J78">
        <v>1</v>
      </c>
      <c r="K78">
        <v>1</v>
      </c>
      <c r="Q78">
        <v>0</v>
      </c>
      <c r="R78">
        <v>0</v>
      </c>
      <c r="X78">
        <v>6</v>
      </c>
      <c r="Y78">
        <v>5</v>
      </c>
      <c r="AE78">
        <v>3</v>
      </c>
      <c r="AF78">
        <v>9</v>
      </c>
      <c r="AL78">
        <v>98</v>
      </c>
      <c r="AN78">
        <v>18</v>
      </c>
      <c r="AO78">
        <v>0.81700512766838052</v>
      </c>
      <c r="AP78">
        <v>1255.3198103904701</v>
      </c>
    </row>
    <row r="79" spans="1:42" x14ac:dyDescent="0.25">
      <c r="A79" s="1">
        <v>380</v>
      </c>
      <c r="B79">
        <v>4</v>
      </c>
      <c r="C79">
        <v>0</v>
      </c>
      <c r="D79">
        <v>0</v>
      </c>
      <c r="E79">
        <v>2</v>
      </c>
      <c r="F79">
        <v>0.33</v>
      </c>
      <c r="G79">
        <v>4</v>
      </c>
      <c r="H79">
        <v>7</v>
      </c>
      <c r="I79">
        <v>164</v>
      </c>
      <c r="J79">
        <v>0</v>
      </c>
      <c r="K79">
        <v>1</v>
      </c>
      <c r="L79">
        <v>1</v>
      </c>
      <c r="Q79">
        <v>0</v>
      </c>
      <c r="R79">
        <v>0</v>
      </c>
      <c r="S79">
        <v>1</v>
      </c>
      <c r="X79">
        <v>7</v>
      </c>
      <c r="Y79">
        <v>6</v>
      </c>
      <c r="Z79">
        <v>8</v>
      </c>
      <c r="AE79">
        <v>5</v>
      </c>
      <c r="AF79">
        <v>11</v>
      </c>
      <c r="AG79">
        <v>3</v>
      </c>
      <c r="AL79">
        <v>116</v>
      </c>
      <c r="AN79">
        <v>18</v>
      </c>
      <c r="AO79">
        <v>0.81964799761772156</v>
      </c>
      <c r="AP79">
        <v>1004.7859120368955</v>
      </c>
    </row>
    <row r="80" spans="1:42" x14ac:dyDescent="0.25">
      <c r="A80" s="1">
        <v>337</v>
      </c>
      <c r="B80">
        <v>4</v>
      </c>
      <c r="C80">
        <v>0</v>
      </c>
      <c r="D80">
        <v>0</v>
      </c>
      <c r="E80">
        <v>2</v>
      </c>
      <c r="F80">
        <v>0.38</v>
      </c>
      <c r="G80">
        <v>5</v>
      </c>
      <c r="H80">
        <v>7</v>
      </c>
      <c r="I80">
        <v>83</v>
      </c>
      <c r="J80">
        <v>0</v>
      </c>
      <c r="K80">
        <v>1</v>
      </c>
      <c r="L80">
        <v>0</v>
      </c>
      <c r="Q80">
        <v>0</v>
      </c>
      <c r="R80">
        <v>0</v>
      </c>
      <c r="S80">
        <v>1</v>
      </c>
      <c r="X80">
        <v>8</v>
      </c>
      <c r="Y80">
        <v>5</v>
      </c>
      <c r="Z80">
        <v>6</v>
      </c>
      <c r="AE80">
        <v>7</v>
      </c>
      <c r="AF80">
        <v>11</v>
      </c>
      <c r="AG80">
        <v>5</v>
      </c>
      <c r="AL80">
        <v>120</v>
      </c>
      <c r="AN80">
        <v>192</v>
      </c>
      <c r="AO80">
        <v>0.81968915462493896</v>
      </c>
      <c r="AP80">
        <v>3362.2755819559097</v>
      </c>
    </row>
    <row r="81" spans="1:42" x14ac:dyDescent="0.25">
      <c r="A81" s="1">
        <v>349</v>
      </c>
      <c r="B81">
        <v>3</v>
      </c>
      <c r="C81">
        <v>0</v>
      </c>
      <c r="D81">
        <v>0</v>
      </c>
      <c r="E81">
        <v>2</v>
      </c>
      <c r="F81">
        <v>0.21</v>
      </c>
      <c r="G81">
        <v>5</v>
      </c>
      <c r="H81">
        <v>6</v>
      </c>
      <c r="I81">
        <v>185</v>
      </c>
      <c r="J81">
        <v>0</v>
      </c>
      <c r="K81">
        <v>1</v>
      </c>
      <c r="Q81">
        <v>0</v>
      </c>
      <c r="R81">
        <v>1</v>
      </c>
      <c r="X81">
        <v>7</v>
      </c>
      <c r="Y81">
        <v>5</v>
      </c>
      <c r="AE81">
        <v>5</v>
      </c>
      <c r="AF81">
        <v>7</v>
      </c>
      <c r="AL81">
        <v>102</v>
      </c>
      <c r="AN81">
        <v>18</v>
      </c>
      <c r="AO81">
        <v>0.82089400291442893</v>
      </c>
      <c r="AP81">
        <v>1664.9238864183399</v>
      </c>
    </row>
    <row r="82" spans="1:42" x14ac:dyDescent="0.25">
      <c r="A82" s="1">
        <v>327</v>
      </c>
      <c r="B82">
        <v>3</v>
      </c>
      <c r="C82">
        <v>0</v>
      </c>
      <c r="D82">
        <v>0</v>
      </c>
      <c r="E82">
        <v>2</v>
      </c>
      <c r="F82">
        <v>0.28000000000000003</v>
      </c>
      <c r="G82">
        <v>4</v>
      </c>
      <c r="H82">
        <v>4</v>
      </c>
      <c r="I82">
        <v>142</v>
      </c>
      <c r="J82">
        <v>0</v>
      </c>
      <c r="K82">
        <v>1</v>
      </c>
      <c r="Q82">
        <v>0</v>
      </c>
      <c r="R82">
        <v>0</v>
      </c>
      <c r="X82">
        <v>6</v>
      </c>
      <c r="Y82">
        <v>6</v>
      </c>
      <c r="AE82">
        <v>3</v>
      </c>
      <c r="AF82">
        <v>11</v>
      </c>
      <c r="AL82">
        <v>60</v>
      </c>
      <c r="AN82">
        <v>18</v>
      </c>
      <c r="AO82">
        <v>0.82286605238914445</v>
      </c>
      <c r="AP82">
        <v>632.25383210182144</v>
      </c>
    </row>
    <row r="83" spans="1:42" x14ac:dyDescent="0.25">
      <c r="A83" s="1">
        <v>361</v>
      </c>
      <c r="B83">
        <v>3</v>
      </c>
      <c r="C83">
        <v>0</v>
      </c>
      <c r="D83">
        <v>0</v>
      </c>
      <c r="E83">
        <v>2</v>
      </c>
      <c r="F83">
        <v>0.15</v>
      </c>
      <c r="G83">
        <v>4</v>
      </c>
      <c r="H83">
        <v>6</v>
      </c>
      <c r="I83">
        <v>182</v>
      </c>
      <c r="J83">
        <v>0</v>
      </c>
      <c r="K83">
        <v>1</v>
      </c>
      <c r="Q83">
        <v>0</v>
      </c>
      <c r="R83">
        <v>0</v>
      </c>
      <c r="X83">
        <v>6</v>
      </c>
      <c r="Y83">
        <v>5</v>
      </c>
      <c r="AE83">
        <v>5</v>
      </c>
      <c r="AF83">
        <v>11</v>
      </c>
      <c r="AL83">
        <v>68</v>
      </c>
      <c r="AN83">
        <v>18</v>
      </c>
      <c r="AO83">
        <v>0.82460278272628806</v>
      </c>
      <c r="AP83">
        <v>560.24300920963253</v>
      </c>
    </row>
    <row r="84" spans="1:42" x14ac:dyDescent="0.25">
      <c r="A84" s="1">
        <v>146</v>
      </c>
      <c r="B84">
        <v>3</v>
      </c>
      <c r="C84">
        <v>0</v>
      </c>
      <c r="D84">
        <v>0</v>
      </c>
      <c r="E84">
        <v>2</v>
      </c>
      <c r="F84">
        <v>0.28999999999999998</v>
      </c>
      <c r="G84">
        <v>5</v>
      </c>
      <c r="H84">
        <v>5</v>
      </c>
      <c r="I84">
        <v>65</v>
      </c>
      <c r="J84">
        <v>0</v>
      </c>
      <c r="K84">
        <v>1</v>
      </c>
      <c r="Q84">
        <v>0</v>
      </c>
      <c r="R84">
        <v>0</v>
      </c>
      <c r="X84">
        <v>6</v>
      </c>
      <c r="Y84">
        <v>5</v>
      </c>
      <c r="AE84">
        <v>5</v>
      </c>
      <c r="AF84">
        <v>11</v>
      </c>
      <c r="AL84">
        <v>68</v>
      </c>
      <c r="AN84">
        <v>18</v>
      </c>
      <c r="AO84">
        <v>0.82541066408157349</v>
      </c>
      <c r="AP84">
        <v>1064.8058649301524</v>
      </c>
    </row>
    <row r="85" spans="1:42" x14ac:dyDescent="0.25">
      <c r="A85" s="1">
        <v>345</v>
      </c>
      <c r="B85">
        <v>3</v>
      </c>
      <c r="C85">
        <v>0</v>
      </c>
      <c r="D85">
        <v>0</v>
      </c>
      <c r="E85">
        <v>2</v>
      </c>
      <c r="F85">
        <v>0.12</v>
      </c>
      <c r="G85">
        <v>4</v>
      </c>
      <c r="H85">
        <v>6</v>
      </c>
      <c r="I85">
        <v>182</v>
      </c>
      <c r="J85">
        <v>0</v>
      </c>
      <c r="K85">
        <v>1</v>
      </c>
      <c r="Q85">
        <v>0</v>
      </c>
      <c r="R85">
        <v>0</v>
      </c>
      <c r="X85">
        <v>6</v>
      </c>
      <c r="Y85">
        <v>5</v>
      </c>
      <c r="AE85">
        <v>5</v>
      </c>
      <c r="AF85">
        <v>11</v>
      </c>
      <c r="AL85">
        <v>82</v>
      </c>
      <c r="AN85">
        <v>18</v>
      </c>
      <c r="AO85">
        <v>0.82593360543251004</v>
      </c>
      <c r="AP85">
        <v>609.82101225852944</v>
      </c>
    </row>
    <row r="86" spans="1:42" x14ac:dyDescent="0.25">
      <c r="A86" s="1">
        <v>75</v>
      </c>
      <c r="B86">
        <v>2</v>
      </c>
      <c r="C86">
        <v>0</v>
      </c>
      <c r="D86">
        <v>0</v>
      </c>
      <c r="E86">
        <v>2</v>
      </c>
      <c r="F86">
        <v>0.38</v>
      </c>
      <c r="G86">
        <v>3</v>
      </c>
      <c r="H86">
        <v>6</v>
      </c>
      <c r="I86">
        <v>86</v>
      </c>
      <c r="J86">
        <v>1</v>
      </c>
      <c r="Q86">
        <v>0</v>
      </c>
      <c r="X86">
        <v>5</v>
      </c>
      <c r="AE86">
        <v>9</v>
      </c>
      <c r="AL86">
        <v>56</v>
      </c>
      <c r="AN86">
        <v>38</v>
      </c>
      <c r="AO86">
        <v>0.82613298296928406</v>
      </c>
      <c r="AP86">
        <v>236.596689343452</v>
      </c>
    </row>
    <row r="87" spans="1:42" x14ac:dyDescent="0.25">
      <c r="A87" s="1">
        <v>290</v>
      </c>
      <c r="B87">
        <v>3</v>
      </c>
      <c r="C87">
        <v>0</v>
      </c>
      <c r="D87">
        <v>0</v>
      </c>
      <c r="E87">
        <v>2</v>
      </c>
      <c r="F87">
        <v>0.11</v>
      </c>
      <c r="G87">
        <v>4</v>
      </c>
      <c r="H87">
        <v>6</v>
      </c>
      <c r="I87">
        <v>103</v>
      </c>
      <c r="J87">
        <v>0</v>
      </c>
      <c r="K87">
        <v>1</v>
      </c>
      <c r="Q87">
        <v>0</v>
      </c>
      <c r="R87">
        <v>1</v>
      </c>
      <c r="X87">
        <v>6</v>
      </c>
      <c r="Y87">
        <v>5</v>
      </c>
      <c r="AE87">
        <v>5</v>
      </c>
      <c r="AF87">
        <v>7</v>
      </c>
      <c r="AL87">
        <v>20</v>
      </c>
      <c r="AN87">
        <v>18</v>
      </c>
      <c r="AO87">
        <v>0.82652065157890353</v>
      </c>
      <c r="AP87">
        <v>327.20380938053148</v>
      </c>
    </row>
    <row r="88" spans="1:42" x14ac:dyDescent="0.25">
      <c r="A88" s="1">
        <v>206</v>
      </c>
      <c r="B88">
        <v>3</v>
      </c>
      <c r="C88">
        <v>0</v>
      </c>
      <c r="D88">
        <v>0</v>
      </c>
      <c r="E88">
        <v>1</v>
      </c>
      <c r="F88">
        <v>0.37</v>
      </c>
      <c r="G88">
        <v>3</v>
      </c>
      <c r="H88">
        <v>6</v>
      </c>
      <c r="I88">
        <v>81</v>
      </c>
      <c r="J88">
        <v>0</v>
      </c>
      <c r="K88">
        <v>1</v>
      </c>
      <c r="Q88">
        <v>0</v>
      </c>
      <c r="R88">
        <v>0</v>
      </c>
      <c r="X88">
        <v>7</v>
      </c>
      <c r="Y88">
        <v>5</v>
      </c>
      <c r="AE88">
        <v>5</v>
      </c>
      <c r="AF88">
        <v>11</v>
      </c>
      <c r="AN88">
        <v>18</v>
      </c>
      <c r="AO88">
        <v>0.82697245478630099</v>
      </c>
      <c r="AP88">
        <v>677.97150850295998</v>
      </c>
    </row>
    <row r="89" spans="1:42" x14ac:dyDescent="0.25">
      <c r="A89" s="1">
        <v>28</v>
      </c>
      <c r="B89">
        <v>2</v>
      </c>
      <c r="C89">
        <v>1</v>
      </c>
      <c r="D89">
        <v>0</v>
      </c>
      <c r="E89">
        <v>3</v>
      </c>
      <c r="F89">
        <v>0.22</v>
      </c>
      <c r="G89">
        <v>4</v>
      </c>
      <c r="H89">
        <v>5</v>
      </c>
      <c r="I89">
        <v>141</v>
      </c>
      <c r="J89">
        <v>0</v>
      </c>
      <c r="Q89">
        <v>0</v>
      </c>
      <c r="X89">
        <v>6</v>
      </c>
      <c r="AE89">
        <v>9</v>
      </c>
      <c r="AL89">
        <v>112</v>
      </c>
      <c r="AM89">
        <v>84</v>
      </c>
      <c r="AN89">
        <v>18</v>
      </c>
      <c r="AO89">
        <v>0.82959184050559998</v>
      </c>
      <c r="AP89">
        <v>186.2535880804065</v>
      </c>
    </row>
    <row r="90" spans="1:42" x14ac:dyDescent="0.25">
      <c r="A90" s="1">
        <v>323</v>
      </c>
      <c r="B90">
        <v>3</v>
      </c>
      <c r="C90">
        <v>0</v>
      </c>
      <c r="D90">
        <v>0</v>
      </c>
      <c r="E90">
        <v>2</v>
      </c>
      <c r="F90">
        <v>0.33</v>
      </c>
      <c r="G90">
        <v>4</v>
      </c>
      <c r="H90">
        <v>6</v>
      </c>
      <c r="I90">
        <v>269</v>
      </c>
      <c r="J90">
        <v>0</v>
      </c>
      <c r="K90">
        <v>1</v>
      </c>
      <c r="Q90">
        <v>0</v>
      </c>
      <c r="R90">
        <v>0</v>
      </c>
      <c r="X90">
        <v>6</v>
      </c>
      <c r="Y90">
        <v>6</v>
      </c>
      <c r="AE90">
        <v>3</v>
      </c>
      <c r="AF90">
        <v>7</v>
      </c>
      <c r="AL90">
        <v>94</v>
      </c>
      <c r="AN90">
        <v>192</v>
      </c>
      <c r="AO90">
        <v>0.83359023928642295</v>
      </c>
      <c r="AP90">
        <v>704.71198260784149</v>
      </c>
    </row>
    <row r="91" spans="1:42" x14ac:dyDescent="0.25">
      <c r="A91" s="1">
        <v>411</v>
      </c>
      <c r="B91">
        <v>4</v>
      </c>
      <c r="C91">
        <v>0</v>
      </c>
      <c r="D91">
        <v>0</v>
      </c>
      <c r="E91">
        <v>2</v>
      </c>
      <c r="F91">
        <v>0.46</v>
      </c>
      <c r="G91">
        <v>3</v>
      </c>
      <c r="H91">
        <v>5</v>
      </c>
      <c r="I91">
        <v>151</v>
      </c>
      <c r="J91">
        <v>0</v>
      </c>
      <c r="K91">
        <v>1</v>
      </c>
      <c r="L91">
        <v>0</v>
      </c>
      <c r="Q91">
        <v>0</v>
      </c>
      <c r="R91">
        <v>0</v>
      </c>
      <c r="S91">
        <v>1</v>
      </c>
      <c r="X91">
        <v>6</v>
      </c>
      <c r="Y91">
        <v>6</v>
      </c>
      <c r="Z91">
        <v>6</v>
      </c>
      <c r="AE91">
        <v>5</v>
      </c>
      <c r="AF91">
        <v>11</v>
      </c>
      <c r="AG91">
        <v>5</v>
      </c>
      <c r="AL91">
        <v>82</v>
      </c>
      <c r="AN91">
        <v>192</v>
      </c>
      <c r="AO91">
        <v>0.83392822742462158</v>
      </c>
      <c r="AP91">
        <v>2711.0989135503751</v>
      </c>
    </row>
    <row r="92" spans="1:42" x14ac:dyDescent="0.25">
      <c r="A92" s="1">
        <v>47</v>
      </c>
      <c r="B92">
        <v>3</v>
      </c>
      <c r="C92">
        <v>0</v>
      </c>
      <c r="D92">
        <v>0</v>
      </c>
      <c r="E92">
        <v>3</v>
      </c>
      <c r="F92">
        <v>0.22</v>
      </c>
      <c r="G92">
        <v>5</v>
      </c>
      <c r="H92">
        <v>6</v>
      </c>
      <c r="I92">
        <v>40</v>
      </c>
      <c r="J92">
        <v>0</v>
      </c>
      <c r="K92">
        <v>1</v>
      </c>
      <c r="Q92">
        <v>0</v>
      </c>
      <c r="R92">
        <v>1</v>
      </c>
      <c r="X92">
        <v>5</v>
      </c>
      <c r="Y92">
        <v>6</v>
      </c>
      <c r="AE92">
        <v>3</v>
      </c>
      <c r="AF92">
        <v>11</v>
      </c>
      <c r="AL92">
        <v>102</v>
      </c>
      <c r="AM92">
        <v>82</v>
      </c>
      <c r="AN92">
        <v>38</v>
      </c>
      <c r="AO92">
        <v>0.83422318100929249</v>
      </c>
      <c r="AP92">
        <v>951.33851671219008</v>
      </c>
    </row>
    <row r="93" spans="1:42" x14ac:dyDescent="0.25">
      <c r="A93" s="1">
        <v>243</v>
      </c>
      <c r="B93">
        <v>3</v>
      </c>
      <c r="C93">
        <v>1</v>
      </c>
      <c r="D93">
        <v>0</v>
      </c>
      <c r="E93">
        <v>3</v>
      </c>
      <c r="F93">
        <v>0.28999999999999998</v>
      </c>
      <c r="G93">
        <v>3</v>
      </c>
      <c r="H93">
        <v>5</v>
      </c>
      <c r="I93">
        <v>114</v>
      </c>
      <c r="J93">
        <v>1</v>
      </c>
      <c r="K93">
        <v>1</v>
      </c>
      <c r="Q93">
        <v>0</v>
      </c>
      <c r="R93">
        <v>0</v>
      </c>
      <c r="X93">
        <v>8</v>
      </c>
      <c r="Y93">
        <v>5</v>
      </c>
      <c r="AE93">
        <v>5</v>
      </c>
      <c r="AF93">
        <v>9</v>
      </c>
      <c r="AL93">
        <v>42</v>
      </c>
      <c r="AM93">
        <v>94</v>
      </c>
      <c r="AN93">
        <v>38</v>
      </c>
      <c r="AO93">
        <v>0.83562737703323353</v>
      </c>
      <c r="AP93">
        <v>229.2219953536985</v>
      </c>
    </row>
    <row r="94" spans="1:42" x14ac:dyDescent="0.25">
      <c r="A94" s="1">
        <v>195</v>
      </c>
      <c r="B94">
        <v>3</v>
      </c>
      <c r="C94">
        <v>0</v>
      </c>
      <c r="D94">
        <v>0</v>
      </c>
      <c r="E94">
        <v>1</v>
      </c>
      <c r="F94">
        <v>0.13</v>
      </c>
      <c r="G94">
        <v>5</v>
      </c>
      <c r="H94">
        <v>6</v>
      </c>
      <c r="I94">
        <v>101</v>
      </c>
      <c r="J94">
        <v>0</v>
      </c>
      <c r="K94">
        <v>1</v>
      </c>
      <c r="Q94">
        <v>0</v>
      </c>
      <c r="R94">
        <v>0</v>
      </c>
      <c r="X94">
        <v>6</v>
      </c>
      <c r="Y94">
        <v>7</v>
      </c>
      <c r="AE94">
        <v>5</v>
      </c>
      <c r="AF94">
        <v>11</v>
      </c>
      <c r="AN94">
        <v>18</v>
      </c>
      <c r="AO94">
        <v>0.83571782708168052</v>
      </c>
      <c r="AP94">
        <v>3988.0750037431699</v>
      </c>
    </row>
    <row r="95" spans="1:42" x14ac:dyDescent="0.25">
      <c r="A95" s="1">
        <v>444</v>
      </c>
      <c r="B95">
        <v>4</v>
      </c>
      <c r="C95">
        <v>0</v>
      </c>
      <c r="D95">
        <v>0</v>
      </c>
      <c r="E95">
        <v>2</v>
      </c>
      <c r="F95">
        <v>0.15</v>
      </c>
      <c r="G95">
        <v>4</v>
      </c>
      <c r="H95">
        <v>4</v>
      </c>
      <c r="I95">
        <v>123</v>
      </c>
      <c r="J95">
        <v>0</v>
      </c>
      <c r="K95">
        <v>1</v>
      </c>
      <c r="L95">
        <v>1</v>
      </c>
      <c r="Q95">
        <v>0</v>
      </c>
      <c r="R95">
        <v>0</v>
      </c>
      <c r="S95">
        <v>0</v>
      </c>
      <c r="X95">
        <v>7</v>
      </c>
      <c r="Y95">
        <v>5</v>
      </c>
      <c r="Z95">
        <v>7</v>
      </c>
      <c r="AE95">
        <v>5</v>
      </c>
      <c r="AF95">
        <v>11</v>
      </c>
      <c r="AG95">
        <v>11</v>
      </c>
      <c r="AL95">
        <v>104</v>
      </c>
      <c r="AN95">
        <v>18</v>
      </c>
      <c r="AO95">
        <v>0.83630311489105247</v>
      </c>
      <c r="AP95">
        <v>666.12818205356552</v>
      </c>
    </row>
    <row r="96" spans="1:42" x14ac:dyDescent="0.25">
      <c r="A96" s="1">
        <v>112</v>
      </c>
      <c r="B96">
        <v>3</v>
      </c>
      <c r="C96">
        <v>0</v>
      </c>
      <c r="D96">
        <v>0</v>
      </c>
      <c r="E96">
        <v>1</v>
      </c>
      <c r="F96">
        <v>0.23</v>
      </c>
      <c r="G96">
        <v>4</v>
      </c>
      <c r="H96">
        <v>5</v>
      </c>
      <c r="I96">
        <v>125</v>
      </c>
      <c r="J96">
        <v>0</v>
      </c>
      <c r="K96">
        <v>1</v>
      </c>
      <c r="Q96">
        <v>0</v>
      </c>
      <c r="R96">
        <v>0</v>
      </c>
      <c r="X96">
        <v>5</v>
      </c>
      <c r="Y96">
        <v>6</v>
      </c>
      <c r="AE96">
        <v>5</v>
      </c>
      <c r="AF96">
        <v>11</v>
      </c>
      <c r="AN96">
        <v>18</v>
      </c>
      <c r="AO96">
        <v>0.83842211961746194</v>
      </c>
      <c r="AP96">
        <v>345.85068237781547</v>
      </c>
    </row>
    <row r="97" spans="1:42" x14ac:dyDescent="0.25">
      <c r="A97" s="1">
        <v>73</v>
      </c>
      <c r="B97">
        <v>7</v>
      </c>
      <c r="C97">
        <v>0</v>
      </c>
      <c r="D97">
        <v>1</v>
      </c>
      <c r="E97">
        <v>2</v>
      </c>
      <c r="F97">
        <v>0.01</v>
      </c>
      <c r="G97">
        <v>5</v>
      </c>
      <c r="H97">
        <v>8</v>
      </c>
      <c r="I97">
        <v>197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X97">
        <v>7</v>
      </c>
      <c r="Y97">
        <v>6</v>
      </c>
      <c r="Z97">
        <v>8</v>
      </c>
      <c r="AA97">
        <v>7</v>
      </c>
      <c r="AB97">
        <v>8</v>
      </c>
      <c r="AC97">
        <v>6</v>
      </c>
      <c r="AE97">
        <v>5</v>
      </c>
      <c r="AF97">
        <v>11</v>
      </c>
      <c r="AG97">
        <v>9</v>
      </c>
      <c r="AH97">
        <v>5</v>
      </c>
      <c r="AI97">
        <v>9</v>
      </c>
      <c r="AJ97">
        <v>7</v>
      </c>
      <c r="AL97">
        <v>82</v>
      </c>
      <c r="AN97">
        <v>18</v>
      </c>
      <c r="AO97">
        <v>0.84028944373130798</v>
      </c>
      <c r="AP97">
        <v>1032.9370754957206</v>
      </c>
    </row>
    <row r="98" spans="1:42" x14ac:dyDescent="0.25">
      <c r="A98" s="1">
        <v>369</v>
      </c>
      <c r="B98">
        <v>4</v>
      </c>
      <c r="C98">
        <v>0</v>
      </c>
      <c r="D98">
        <v>0</v>
      </c>
      <c r="E98">
        <v>2</v>
      </c>
      <c r="F98">
        <v>0.48</v>
      </c>
      <c r="G98">
        <v>3</v>
      </c>
      <c r="H98">
        <v>6</v>
      </c>
      <c r="I98">
        <v>63</v>
      </c>
      <c r="J98">
        <v>0</v>
      </c>
      <c r="K98">
        <v>1</v>
      </c>
      <c r="L98">
        <v>0</v>
      </c>
      <c r="Q98">
        <v>0</v>
      </c>
      <c r="R98">
        <v>0</v>
      </c>
      <c r="S98">
        <v>1</v>
      </c>
      <c r="X98">
        <v>5</v>
      </c>
      <c r="Y98">
        <v>6</v>
      </c>
      <c r="Z98">
        <v>6</v>
      </c>
      <c r="AE98">
        <v>5</v>
      </c>
      <c r="AF98">
        <v>9</v>
      </c>
      <c r="AG98">
        <v>5</v>
      </c>
      <c r="AL98">
        <v>126</v>
      </c>
      <c r="AN98">
        <v>192</v>
      </c>
      <c r="AO98">
        <v>0.84097659587860152</v>
      </c>
      <c r="AP98">
        <v>241.8529896736145</v>
      </c>
    </row>
    <row r="99" spans="1:42" x14ac:dyDescent="0.25">
      <c r="A99" s="1">
        <v>414</v>
      </c>
      <c r="B99">
        <v>3</v>
      </c>
      <c r="C99">
        <v>0</v>
      </c>
      <c r="D99">
        <v>0</v>
      </c>
      <c r="E99">
        <v>1</v>
      </c>
      <c r="F99">
        <v>0.37</v>
      </c>
      <c r="G99">
        <v>5</v>
      </c>
      <c r="H99">
        <v>4</v>
      </c>
      <c r="I99">
        <v>57</v>
      </c>
      <c r="J99">
        <v>0</v>
      </c>
      <c r="K99">
        <v>1</v>
      </c>
      <c r="Q99">
        <v>0</v>
      </c>
      <c r="R99">
        <v>0</v>
      </c>
      <c r="X99">
        <v>6</v>
      </c>
      <c r="Y99">
        <v>5</v>
      </c>
      <c r="AE99">
        <v>5</v>
      </c>
      <c r="AF99">
        <v>11</v>
      </c>
      <c r="AN99">
        <v>18</v>
      </c>
      <c r="AO99">
        <v>0.84392276406288147</v>
      </c>
      <c r="AP99">
        <v>2252.33752155304</v>
      </c>
    </row>
    <row r="100" spans="1:42" x14ac:dyDescent="0.25">
      <c r="A100" s="1">
        <v>57</v>
      </c>
      <c r="B100">
        <v>4</v>
      </c>
      <c r="C100">
        <v>0</v>
      </c>
      <c r="D100">
        <v>1</v>
      </c>
      <c r="E100">
        <v>2</v>
      </c>
      <c r="F100">
        <v>0.23</v>
      </c>
      <c r="G100">
        <v>4</v>
      </c>
      <c r="H100">
        <v>4</v>
      </c>
      <c r="I100">
        <v>137</v>
      </c>
      <c r="J100">
        <v>0</v>
      </c>
      <c r="K100">
        <v>1</v>
      </c>
      <c r="L100">
        <v>0</v>
      </c>
      <c r="Q100">
        <v>0</v>
      </c>
      <c r="R100">
        <v>0</v>
      </c>
      <c r="S100">
        <v>0</v>
      </c>
      <c r="X100">
        <v>5</v>
      </c>
      <c r="Y100">
        <v>5</v>
      </c>
      <c r="Z100">
        <v>7</v>
      </c>
      <c r="AE100">
        <v>9</v>
      </c>
      <c r="AF100">
        <v>11</v>
      </c>
      <c r="AG100">
        <v>3</v>
      </c>
      <c r="AL100">
        <v>18</v>
      </c>
      <c r="AN100">
        <v>18</v>
      </c>
      <c r="AO100">
        <v>0.84455713629722551</v>
      </c>
      <c r="AP100">
        <v>523.47824788093544</v>
      </c>
    </row>
    <row r="101" spans="1:42" x14ac:dyDescent="0.25">
      <c r="A101" s="1">
        <v>413</v>
      </c>
      <c r="B101">
        <v>4</v>
      </c>
      <c r="C101">
        <v>0</v>
      </c>
      <c r="D101">
        <v>0</v>
      </c>
      <c r="E101">
        <v>2</v>
      </c>
      <c r="F101">
        <v>0.22</v>
      </c>
      <c r="G101">
        <v>4</v>
      </c>
      <c r="H101">
        <v>7</v>
      </c>
      <c r="I101">
        <v>138</v>
      </c>
      <c r="J101">
        <v>0</v>
      </c>
      <c r="K101">
        <v>1</v>
      </c>
      <c r="L101">
        <v>1</v>
      </c>
      <c r="Q101">
        <v>0</v>
      </c>
      <c r="R101">
        <v>0</v>
      </c>
      <c r="S101">
        <v>1</v>
      </c>
      <c r="X101">
        <v>6</v>
      </c>
      <c r="Y101">
        <v>5</v>
      </c>
      <c r="Z101">
        <v>5</v>
      </c>
      <c r="AE101">
        <v>7</v>
      </c>
      <c r="AF101">
        <v>9</v>
      </c>
      <c r="AG101">
        <v>5</v>
      </c>
      <c r="AL101">
        <v>108</v>
      </c>
      <c r="AN101">
        <v>18</v>
      </c>
      <c r="AO101">
        <v>0.84457966685295105</v>
      </c>
      <c r="AP101">
        <v>568.86611092090595</v>
      </c>
    </row>
    <row r="102" spans="1:42" x14ac:dyDescent="0.25">
      <c r="A102" s="1">
        <v>103</v>
      </c>
      <c r="B102">
        <v>2</v>
      </c>
      <c r="C102">
        <v>1</v>
      </c>
      <c r="D102">
        <v>0</v>
      </c>
      <c r="E102">
        <v>2</v>
      </c>
      <c r="F102">
        <v>0.05</v>
      </c>
      <c r="G102">
        <v>4</v>
      </c>
      <c r="H102">
        <v>4</v>
      </c>
      <c r="I102">
        <v>153</v>
      </c>
      <c r="J102">
        <v>0</v>
      </c>
      <c r="Q102">
        <v>0</v>
      </c>
      <c r="X102">
        <v>6</v>
      </c>
      <c r="AE102">
        <v>9</v>
      </c>
      <c r="AL102">
        <v>16</v>
      </c>
      <c r="AN102">
        <v>18</v>
      </c>
      <c r="AO102">
        <v>0.85017439723014798</v>
      </c>
      <c r="AP102">
        <v>347.772332072258</v>
      </c>
    </row>
    <row r="103" spans="1:42" x14ac:dyDescent="0.25">
      <c r="A103" s="1">
        <v>455</v>
      </c>
      <c r="B103">
        <v>3</v>
      </c>
      <c r="C103">
        <v>0</v>
      </c>
      <c r="D103">
        <v>0</v>
      </c>
      <c r="E103">
        <v>2</v>
      </c>
      <c r="F103">
        <v>0.31</v>
      </c>
      <c r="G103">
        <v>5</v>
      </c>
      <c r="H103">
        <v>5</v>
      </c>
      <c r="I103">
        <v>55</v>
      </c>
      <c r="J103">
        <v>0</v>
      </c>
      <c r="K103">
        <v>1</v>
      </c>
      <c r="Q103">
        <v>0</v>
      </c>
      <c r="R103">
        <v>0</v>
      </c>
      <c r="X103">
        <v>6</v>
      </c>
      <c r="Y103">
        <v>5</v>
      </c>
      <c r="AE103">
        <v>5</v>
      </c>
      <c r="AF103">
        <v>9</v>
      </c>
      <c r="AL103">
        <v>94</v>
      </c>
      <c r="AN103">
        <v>18</v>
      </c>
      <c r="AO103">
        <v>0.85064327716827393</v>
      </c>
      <c r="AP103">
        <v>1307.4597928524049</v>
      </c>
    </row>
    <row r="104" spans="1:42" x14ac:dyDescent="0.25">
      <c r="A104" s="1">
        <v>267</v>
      </c>
      <c r="B104">
        <v>5</v>
      </c>
      <c r="C104">
        <v>0</v>
      </c>
      <c r="D104">
        <v>0</v>
      </c>
      <c r="E104">
        <v>2</v>
      </c>
      <c r="F104">
        <v>0.22</v>
      </c>
      <c r="G104">
        <v>5</v>
      </c>
      <c r="H104">
        <v>5</v>
      </c>
      <c r="I104">
        <v>235</v>
      </c>
      <c r="J104">
        <v>0</v>
      </c>
      <c r="K104">
        <v>1</v>
      </c>
      <c r="L104">
        <v>0</v>
      </c>
      <c r="M104">
        <v>0</v>
      </c>
      <c r="Q104">
        <v>0</v>
      </c>
      <c r="R104">
        <v>0</v>
      </c>
      <c r="S104">
        <v>1</v>
      </c>
      <c r="T104">
        <v>0</v>
      </c>
      <c r="X104">
        <v>6</v>
      </c>
      <c r="Y104">
        <v>5</v>
      </c>
      <c r="Z104">
        <v>7</v>
      </c>
      <c r="AA104">
        <v>6</v>
      </c>
      <c r="AE104">
        <v>11</v>
      </c>
      <c r="AF104">
        <v>9</v>
      </c>
      <c r="AG104">
        <v>11</v>
      </c>
      <c r="AH104">
        <v>9</v>
      </c>
      <c r="AL104">
        <v>108</v>
      </c>
      <c r="AN104">
        <v>18</v>
      </c>
      <c r="AO104">
        <v>0.85070836544036843</v>
      </c>
      <c r="AP104">
        <v>2153.5314283370949</v>
      </c>
    </row>
    <row r="105" spans="1:42" x14ac:dyDescent="0.25">
      <c r="A105" s="1">
        <v>46</v>
      </c>
      <c r="B105">
        <v>2</v>
      </c>
      <c r="C105">
        <v>0</v>
      </c>
      <c r="D105">
        <v>0</v>
      </c>
      <c r="E105">
        <v>2</v>
      </c>
      <c r="F105">
        <v>0.4</v>
      </c>
      <c r="G105">
        <v>5</v>
      </c>
      <c r="H105">
        <v>5</v>
      </c>
      <c r="I105">
        <v>177</v>
      </c>
      <c r="J105">
        <v>0</v>
      </c>
      <c r="Q105">
        <v>0</v>
      </c>
      <c r="X105">
        <v>6</v>
      </c>
      <c r="AE105">
        <v>9</v>
      </c>
      <c r="AL105">
        <v>68</v>
      </c>
      <c r="AN105">
        <v>18</v>
      </c>
      <c r="AO105">
        <v>0.85393145680427551</v>
      </c>
      <c r="AP105">
        <v>1902.9841531515099</v>
      </c>
    </row>
    <row r="106" spans="1:42" x14ac:dyDescent="0.25">
      <c r="A106" s="1">
        <v>35</v>
      </c>
      <c r="B106">
        <v>2</v>
      </c>
      <c r="C106">
        <v>0</v>
      </c>
      <c r="D106">
        <v>0</v>
      </c>
      <c r="E106">
        <v>2</v>
      </c>
      <c r="F106">
        <v>0.49</v>
      </c>
      <c r="G106">
        <v>4</v>
      </c>
      <c r="H106">
        <v>5</v>
      </c>
      <c r="I106">
        <v>44</v>
      </c>
      <c r="J106">
        <v>0</v>
      </c>
      <c r="Q106">
        <v>0</v>
      </c>
      <c r="X106">
        <v>6</v>
      </c>
      <c r="AE106">
        <v>9</v>
      </c>
      <c r="AL106">
        <v>92</v>
      </c>
      <c r="AN106">
        <v>18</v>
      </c>
      <c r="AO106">
        <v>0.85461604595184304</v>
      </c>
      <c r="AP106">
        <v>302.60761976242054</v>
      </c>
    </row>
    <row r="107" spans="1:42" x14ac:dyDescent="0.25">
      <c r="A107" s="1">
        <v>87</v>
      </c>
      <c r="B107">
        <v>3</v>
      </c>
      <c r="C107">
        <v>0</v>
      </c>
      <c r="D107">
        <v>1</v>
      </c>
      <c r="E107">
        <v>1</v>
      </c>
      <c r="F107">
        <v>0.09</v>
      </c>
      <c r="G107">
        <v>3</v>
      </c>
      <c r="H107">
        <v>10</v>
      </c>
      <c r="I107">
        <v>35</v>
      </c>
      <c r="J107">
        <v>0</v>
      </c>
      <c r="K107">
        <v>1</v>
      </c>
      <c r="Q107">
        <v>0</v>
      </c>
      <c r="R107">
        <v>0</v>
      </c>
      <c r="X107">
        <v>7</v>
      </c>
      <c r="Y107">
        <v>5</v>
      </c>
      <c r="AE107">
        <v>3</v>
      </c>
      <c r="AF107">
        <v>5</v>
      </c>
      <c r="AN107">
        <v>18</v>
      </c>
      <c r="AO107">
        <v>0.85781887173652649</v>
      </c>
      <c r="AP107">
        <v>229.29232978820801</v>
      </c>
    </row>
    <row r="108" spans="1:42" x14ac:dyDescent="0.25">
      <c r="A108" s="1">
        <v>283</v>
      </c>
      <c r="B108">
        <v>4</v>
      </c>
      <c r="C108">
        <v>0</v>
      </c>
      <c r="D108">
        <v>0</v>
      </c>
      <c r="E108">
        <v>1</v>
      </c>
      <c r="F108">
        <v>0.32</v>
      </c>
      <c r="G108">
        <v>3</v>
      </c>
      <c r="H108">
        <v>4</v>
      </c>
      <c r="I108">
        <v>145</v>
      </c>
      <c r="J108">
        <v>0</v>
      </c>
      <c r="K108">
        <v>1</v>
      </c>
      <c r="L108">
        <v>0</v>
      </c>
      <c r="Q108">
        <v>0</v>
      </c>
      <c r="R108">
        <v>0</v>
      </c>
      <c r="S108">
        <v>1</v>
      </c>
      <c r="X108">
        <v>6</v>
      </c>
      <c r="Y108">
        <v>5</v>
      </c>
      <c r="Z108">
        <v>5</v>
      </c>
      <c r="AE108">
        <v>5</v>
      </c>
      <c r="AF108">
        <v>11</v>
      </c>
      <c r="AG108">
        <v>5</v>
      </c>
      <c r="AN108">
        <v>18</v>
      </c>
      <c r="AO108">
        <v>0.86375910043716453</v>
      </c>
      <c r="AP108">
        <v>524.99226582050301</v>
      </c>
    </row>
    <row r="109" spans="1:42" x14ac:dyDescent="0.25">
      <c r="A109" s="1">
        <v>375</v>
      </c>
      <c r="B109">
        <v>3</v>
      </c>
      <c r="C109">
        <v>0</v>
      </c>
      <c r="D109">
        <v>0</v>
      </c>
      <c r="E109">
        <v>3</v>
      </c>
      <c r="F109">
        <v>0.27</v>
      </c>
      <c r="G109">
        <v>4</v>
      </c>
      <c r="H109">
        <v>4</v>
      </c>
      <c r="I109">
        <v>146</v>
      </c>
      <c r="J109">
        <v>0</v>
      </c>
      <c r="K109">
        <v>1</v>
      </c>
      <c r="Q109">
        <v>0</v>
      </c>
      <c r="R109">
        <v>0</v>
      </c>
      <c r="X109">
        <v>7</v>
      </c>
      <c r="Y109">
        <v>6</v>
      </c>
      <c r="AE109">
        <v>3</v>
      </c>
      <c r="AF109">
        <v>9</v>
      </c>
      <c r="AL109">
        <v>124</v>
      </c>
      <c r="AM109">
        <v>124</v>
      </c>
      <c r="AN109">
        <v>38</v>
      </c>
      <c r="AO109">
        <v>0.87083253264427152</v>
      </c>
      <c r="AP109">
        <v>649.05096638202701</v>
      </c>
    </row>
    <row r="110" spans="1:42" x14ac:dyDescent="0.25">
      <c r="A110" s="1">
        <v>254</v>
      </c>
      <c r="B110">
        <v>3</v>
      </c>
      <c r="C110">
        <v>0</v>
      </c>
      <c r="D110">
        <v>0</v>
      </c>
      <c r="E110">
        <v>2</v>
      </c>
      <c r="F110">
        <v>7.0000000000000007E-2</v>
      </c>
      <c r="G110">
        <v>4</v>
      </c>
      <c r="H110">
        <v>6</v>
      </c>
      <c r="I110">
        <v>117</v>
      </c>
      <c r="J110">
        <v>0</v>
      </c>
      <c r="K110">
        <v>1</v>
      </c>
      <c r="Q110">
        <v>0</v>
      </c>
      <c r="R110">
        <v>0</v>
      </c>
      <c r="X110">
        <v>5</v>
      </c>
      <c r="Y110">
        <v>6</v>
      </c>
      <c r="AE110">
        <v>5</v>
      </c>
      <c r="AF110">
        <v>9</v>
      </c>
      <c r="AL110">
        <v>108</v>
      </c>
      <c r="AN110">
        <v>18</v>
      </c>
      <c r="AO110">
        <v>0.87156546115875244</v>
      </c>
      <c r="AP110">
        <v>253.06029462814303</v>
      </c>
    </row>
    <row r="111" spans="1:42" x14ac:dyDescent="0.25">
      <c r="A111" s="1">
        <v>311</v>
      </c>
      <c r="B111">
        <v>3</v>
      </c>
      <c r="C111">
        <v>0</v>
      </c>
      <c r="D111">
        <v>0</v>
      </c>
      <c r="E111">
        <v>3</v>
      </c>
      <c r="F111">
        <v>0.38</v>
      </c>
      <c r="G111">
        <v>5</v>
      </c>
      <c r="H111">
        <v>8</v>
      </c>
      <c r="I111">
        <v>99</v>
      </c>
      <c r="J111">
        <v>0</v>
      </c>
      <c r="K111">
        <v>1</v>
      </c>
      <c r="Q111">
        <v>0</v>
      </c>
      <c r="R111">
        <v>0</v>
      </c>
      <c r="X111">
        <v>7</v>
      </c>
      <c r="Y111">
        <v>5</v>
      </c>
      <c r="AE111">
        <v>3</v>
      </c>
      <c r="AF111">
        <v>11</v>
      </c>
      <c r="AL111">
        <v>118</v>
      </c>
      <c r="AM111">
        <v>88</v>
      </c>
      <c r="AN111">
        <v>236</v>
      </c>
      <c r="AO111">
        <v>0.87284049391746499</v>
      </c>
      <c r="AP111">
        <v>3916.847782015805</v>
      </c>
    </row>
    <row r="112" spans="1:42" x14ac:dyDescent="0.25">
      <c r="A112" s="1">
        <v>32</v>
      </c>
      <c r="B112">
        <v>2</v>
      </c>
      <c r="C112">
        <v>0</v>
      </c>
      <c r="D112">
        <v>0</v>
      </c>
      <c r="E112">
        <v>1</v>
      </c>
      <c r="F112">
        <v>0.41</v>
      </c>
      <c r="G112">
        <v>5</v>
      </c>
      <c r="H112">
        <v>4</v>
      </c>
      <c r="I112">
        <v>270</v>
      </c>
      <c r="J112">
        <v>0</v>
      </c>
      <c r="Q112">
        <v>0</v>
      </c>
      <c r="X112">
        <v>6</v>
      </c>
      <c r="AE112">
        <v>9</v>
      </c>
      <c r="AN112">
        <v>18</v>
      </c>
      <c r="AO112">
        <v>0.88200202584266651</v>
      </c>
      <c r="AP112">
        <v>2930.1824549436551</v>
      </c>
    </row>
    <row r="113" spans="1:42" x14ac:dyDescent="0.25">
      <c r="A113" s="1">
        <v>308</v>
      </c>
      <c r="B113">
        <v>2</v>
      </c>
      <c r="C113">
        <v>0</v>
      </c>
      <c r="D113">
        <v>0</v>
      </c>
      <c r="E113">
        <v>2</v>
      </c>
      <c r="F113">
        <v>0.34</v>
      </c>
      <c r="G113">
        <v>5</v>
      </c>
      <c r="H113">
        <v>7</v>
      </c>
      <c r="I113">
        <v>213</v>
      </c>
      <c r="J113">
        <v>0</v>
      </c>
      <c r="Q113">
        <v>0</v>
      </c>
      <c r="X113">
        <v>6</v>
      </c>
      <c r="AE113">
        <v>7</v>
      </c>
      <c r="AL113">
        <v>84</v>
      </c>
      <c r="AN113">
        <v>18</v>
      </c>
      <c r="AO113">
        <v>0.88788673281669594</v>
      </c>
      <c r="AP113">
        <v>2751.9079587459551</v>
      </c>
    </row>
    <row r="114" spans="1:42" x14ac:dyDescent="0.25">
      <c r="A114" s="1">
        <v>215</v>
      </c>
      <c r="B114">
        <v>2</v>
      </c>
      <c r="C114">
        <v>0</v>
      </c>
      <c r="D114">
        <v>0</v>
      </c>
      <c r="E114">
        <v>1</v>
      </c>
      <c r="F114">
        <v>0.3</v>
      </c>
      <c r="G114">
        <v>4</v>
      </c>
      <c r="H114">
        <v>6</v>
      </c>
      <c r="I114">
        <v>85</v>
      </c>
      <c r="J114">
        <v>0</v>
      </c>
      <c r="Q114">
        <v>0</v>
      </c>
      <c r="X114">
        <v>6</v>
      </c>
      <c r="AE114">
        <v>7</v>
      </c>
      <c r="AN114">
        <v>18</v>
      </c>
      <c r="AO114">
        <v>0.89025110006332397</v>
      </c>
      <c r="AP114">
        <v>155.3449321985245</v>
      </c>
    </row>
    <row r="115" spans="1:42" x14ac:dyDescent="0.25">
      <c r="A115" s="1">
        <v>22</v>
      </c>
      <c r="B115">
        <v>5</v>
      </c>
      <c r="C115">
        <v>1</v>
      </c>
      <c r="D115">
        <v>0</v>
      </c>
      <c r="E115">
        <v>1</v>
      </c>
      <c r="F115">
        <v>0.23</v>
      </c>
      <c r="G115">
        <v>5</v>
      </c>
      <c r="H115">
        <v>6</v>
      </c>
      <c r="I115">
        <v>69</v>
      </c>
      <c r="J115">
        <v>0</v>
      </c>
      <c r="K115">
        <v>0</v>
      </c>
      <c r="L115">
        <v>0</v>
      </c>
      <c r="M115">
        <v>1</v>
      </c>
      <c r="Q115">
        <v>1</v>
      </c>
      <c r="R115">
        <v>1</v>
      </c>
      <c r="S115">
        <v>1</v>
      </c>
      <c r="T115">
        <v>0</v>
      </c>
      <c r="X115">
        <v>8</v>
      </c>
      <c r="Y115">
        <v>5</v>
      </c>
      <c r="Z115">
        <v>5</v>
      </c>
      <c r="AA115">
        <v>7</v>
      </c>
      <c r="AE115">
        <v>11</v>
      </c>
      <c r="AF115">
        <v>9</v>
      </c>
      <c r="AG115">
        <v>7</v>
      </c>
      <c r="AH115">
        <v>3</v>
      </c>
      <c r="AO115">
        <v>0.89049971103668246</v>
      </c>
      <c r="AP115">
        <v>1338.825455546375</v>
      </c>
    </row>
    <row r="116" spans="1:42" x14ac:dyDescent="0.25">
      <c r="A116" s="1">
        <v>269</v>
      </c>
      <c r="B116">
        <v>2</v>
      </c>
      <c r="C116">
        <v>0</v>
      </c>
      <c r="D116">
        <v>0</v>
      </c>
      <c r="E116">
        <v>2</v>
      </c>
      <c r="F116">
        <v>0.4</v>
      </c>
      <c r="G116">
        <v>5</v>
      </c>
      <c r="H116">
        <v>5</v>
      </c>
      <c r="I116">
        <v>48</v>
      </c>
      <c r="J116">
        <v>0</v>
      </c>
      <c r="Q116">
        <v>0</v>
      </c>
      <c r="X116">
        <v>7</v>
      </c>
      <c r="AE116">
        <v>7</v>
      </c>
      <c r="AL116">
        <v>94</v>
      </c>
      <c r="AN116">
        <v>18</v>
      </c>
      <c r="AO116">
        <v>0.89152356982231151</v>
      </c>
      <c r="AP116">
        <v>1961.2254643440201</v>
      </c>
    </row>
    <row r="117" spans="1:42" x14ac:dyDescent="0.25">
      <c r="A117" s="1">
        <v>292</v>
      </c>
      <c r="B117">
        <v>2</v>
      </c>
      <c r="C117">
        <v>0</v>
      </c>
      <c r="D117">
        <v>0</v>
      </c>
      <c r="E117">
        <v>3</v>
      </c>
      <c r="F117">
        <v>0.27</v>
      </c>
      <c r="G117">
        <v>5</v>
      </c>
      <c r="H117">
        <v>7</v>
      </c>
      <c r="I117">
        <v>112</v>
      </c>
      <c r="J117">
        <v>0</v>
      </c>
      <c r="Q117">
        <v>0</v>
      </c>
      <c r="X117">
        <v>7</v>
      </c>
      <c r="AE117">
        <v>7</v>
      </c>
      <c r="AL117">
        <v>62</v>
      </c>
      <c r="AM117">
        <v>120</v>
      </c>
      <c r="AN117">
        <v>236</v>
      </c>
      <c r="AO117">
        <v>0.89230468869209301</v>
      </c>
      <c r="AP117">
        <v>2160.6114534139651</v>
      </c>
    </row>
    <row r="118" spans="1:42" x14ac:dyDescent="0.25">
      <c r="A118" s="1">
        <v>212</v>
      </c>
      <c r="B118">
        <v>5</v>
      </c>
      <c r="C118">
        <v>0</v>
      </c>
      <c r="D118">
        <v>0</v>
      </c>
      <c r="E118">
        <v>3</v>
      </c>
      <c r="F118">
        <v>0.33</v>
      </c>
      <c r="G118">
        <v>4</v>
      </c>
      <c r="H118">
        <v>7</v>
      </c>
      <c r="I118">
        <v>233</v>
      </c>
      <c r="J118">
        <v>0</v>
      </c>
      <c r="K118">
        <v>0</v>
      </c>
      <c r="L118">
        <v>0</v>
      </c>
      <c r="M118">
        <v>0</v>
      </c>
      <c r="Q118">
        <v>0</v>
      </c>
      <c r="R118">
        <v>0</v>
      </c>
      <c r="S118">
        <v>1</v>
      </c>
      <c r="T118">
        <v>0</v>
      </c>
      <c r="X118">
        <v>5</v>
      </c>
      <c r="Y118">
        <v>6</v>
      </c>
      <c r="Z118">
        <v>7</v>
      </c>
      <c r="AA118">
        <v>8</v>
      </c>
      <c r="AE118">
        <v>7</v>
      </c>
      <c r="AF118">
        <v>11</v>
      </c>
      <c r="AG118">
        <v>11</v>
      </c>
      <c r="AH118">
        <v>3</v>
      </c>
      <c r="AL118">
        <v>100</v>
      </c>
      <c r="AM118">
        <v>60</v>
      </c>
      <c r="AN118">
        <v>18</v>
      </c>
      <c r="AO118">
        <v>0.89231270551681741</v>
      </c>
      <c r="AP118">
        <v>3318.7455073595052</v>
      </c>
    </row>
    <row r="119" spans="1:42" x14ac:dyDescent="0.25">
      <c r="A119" s="1">
        <v>56</v>
      </c>
      <c r="B119">
        <v>4</v>
      </c>
      <c r="C119">
        <v>1</v>
      </c>
      <c r="D119">
        <v>1</v>
      </c>
      <c r="E119">
        <v>3</v>
      </c>
      <c r="F119">
        <v>0.42</v>
      </c>
      <c r="G119">
        <v>3</v>
      </c>
      <c r="H119">
        <v>5</v>
      </c>
      <c r="I119">
        <v>191</v>
      </c>
      <c r="J119">
        <v>0</v>
      </c>
      <c r="K119">
        <v>1</v>
      </c>
      <c r="L119">
        <v>1</v>
      </c>
      <c r="Q119">
        <v>0</v>
      </c>
      <c r="R119">
        <v>0</v>
      </c>
      <c r="S119">
        <v>1</v>
      </c>
      <c r="X119">
        <v>7</v>
      </c>
      <c r="Y119">
        <v>5</v>
      </c>
      <c r="Z119">
        <v>6</v>
      </c>
      <c r="AE119">
        <v>3</v>
      </c>
      <c r="AF119">
        <v>9</v>
      </c>
      <c r="AG119">
        <v>7</v>
      </c>
      <c r="AL119">
        <v>76</v>
      </c>
      <c r="AM119">
        <v>112</v>
      </c>
      <c r="AN119">
        <v>38</v>
      </c>
      <c r="AO119">
        <v>0.89595767855644204</v>
      </c>
      <c r="AP119">
        <v>485.71372675895697</v>
      </c>
    </row>
    <row r="120" spans="1:42" x14ac:dyDescent="0.25">
      <c r="A120" s="1">
        <v>330</v>
      </c>
      <c r="B120">
        <v>3</v>
      </c>
      <c r="C120">
        <v>0</v>
      </c>
      <c r="D120">
        <v>0</v>
      </c>
      <c r="E120">
        <v>1</v>
      </c>
      <c r="F120">
        <v>0.35</v>
      </c>
      <c r="G120">
        <v>3</v>
      </c>
      <c r="H120">
        <v>5</v>
      </c>
      <c r="I120">
        <v>135</v>
      </c>
      <c r="J120">
        <v>0</v>
      </c>
      <c r="K120">
        <v>1</v>
      </c>
      <c r="Q120">
        <v>0</v>
      </c>
      <c r="R120">
        <v>0</v>
      </c>
      <c r="X120">
        <v>6</v>
      </c>
      <c r="Y120">
        <v>5</v>
      </c>
      <c r="AE120">
        <v>5</v>
      </c>
      <c r="AF120">
        <v>9</v>
      </c>
      <c r="AN120">
        <v>18</v>
      </c>
      <c r="AO120">
        <v>0.89646914601326</v>
      </c>
      <c r="AP120">
        <v>324.19701611995703</v>
      </c>
    </row>
    <row r="121" spans="1:42" x14ac:dyDescent="0.25">
      <c r="A121" s="1">
        <v>86</v>
      </c>
      <c r="B121">
        <v>2</v>
      </c>
      <c r="C121">
        <v>0</v>
      </c>
      <c r="D121">
        <v>0</v>
      </c>
      <c r="E121">
        <v>1</v>
      </c>
      <c r="F121">
        <v>0.37</v>
      </c>
      <c r="G121">
        <v>3</v>
      </c>
      <c r="H121">
        <v>7</v>
      </c>
      <c r="I121">
        <v>137</v>
      </c>
      <c r="J121">
        <v>1</v>
      </c>
      <c r="Q121">
        <v>0</v>
      </c>
      <c r="X121">
        <v>7</v>
      </c>
      <c r="AE121">
        <v>3</v>
      </c>
      <c r="AN121">
        <v>18</v>
      </c>
      <c r="AO121">
        <v>0.89776074886322044</v>
      </c>
      <c r="AP121">
        <v>88.391425848007401</v>
      </c>
    </row>
    <row r="122" spans="1:42" x14ac:dyDescent="0.25">
      <c r="A122" s="1">
        <v>408</v>
      </c>
      <c r="B122">
        <v>3</v>
      </c>
      <c r="C122">
        <v>0</v>
      </c>
      <c r="D122">
        <v>0</v>
      </c>
      <c r="E122">
        <v>2</v>
      </c>
      <c r="F122">
        <v>0.19</v>
      </c>
      <c r="G122">
        <v>3</v>
      </c>
      <c r="H122">
        <v>5</v>
      </c>
      <c r="I122">
        <v>45</v>
      </c>
      <c r="J122">
        <v>0</v>
      </c>
      <c r="K122">
        <v>1</v>
      </c>
      <c r="Q122">
        <v>0</v>
      </c>
      <c r="R122">
        <v>0</v>
      </c>
      <c r="X122">
        <v>6</v>
      </c>
      <c r="Y122">
        <v>5</v>
      </c>
      <c r="AE122">
        <v>3</v>
      </c>
      <c r="AF122">
        <v>11</v>
      </c>
      <c r="AL122">
        <v>118</v>
      </c>
      <c r="AN122">
        <v>18</v>
      </c>
      <c r="AO122">
        <v>0.89912113547325101</v>
      </c>
      <c r="AP122">
        <v>281.73569142818451</v>
      </c>
    </row>
    <row r="123" spans="1:42" x14ac:dyDescent="0.25">
      <c r="A123" s="1">
        <v>426</v>
      </c>
      <c r="B123">
        <v>2</v>
      </c>
      <c r="C123">
        <v>0</v>
      </c>
      <c r="D123">
        <v>0</v>
      </c>
      <c r="E123">
        <v>3</v>
      </c>
      <c r="F123">
        <v>0.46</v>
      </c>
      <c r="G123">
        <v>5</v>
      </c>
      <c r="H123">
        <v>5</v>
      </c>
      <c r="I123">
        <v>173</v>
      </c>
      <c r="J123">
        <v>0</v>
      </c>
      <c r="Q123">
        <v>0</v>
      </c>
      <c r="X123">
        <v>7</v>
      </c>
      <c r="AE123">
        <v>5</v>
      </c>
      <c r="AL123">
        <v>128</v>
      </c>
      <c r="AM123">
        <v>96</v>
      </c>
      <c r="AN123">
        <v>38</v>
      </c>
      <c r="AO123">
        <v>0.89956697821617149</v>
      </c>
      <c r="AP123">
        <v>1969.042629122735</v>
      </c>
    </row>
    <row r="124" spans="1:42" x14ac:dyDescent="0.25">
      <c r="A124" s="1">
        <v>133</v>
      </c>
      <c r="B124">
        <v>2</v>
      </c>
      <c r="C124">
        <v>0</v>
      </c>
      <c r="D124">
        <v>0</v>
      </c>
      <c r="E124">
        <v>1</v>
      </c>
      <c r="F124">
        <v>0.4</v>
      </c>
      <c r="G124">
        <v>5</v>
      </c>
      <c r="H124">
        <v>4</v>
      </c>
      <c r="I124">
        <v>262</v>
      </c>
      <c r="J124">
        <v>0</v>
      </c>
      <c r="Q124">
        <v>0</v>
      </c>
      <c r="X124">
        <v>5</v>
      </c>
      <c r="AE124">
        <v>7</v>
      </c>
      <c r="AN124">
        <v>18</v>
      </c>
      <c r="AO124">
        <v>0.89998573064804099</v>
      </c>
      <c r="AP124">
        <v>3576.20353937149</v>
      </c>
    </row>
    <row r="125" spans="1:42" x14ac:dyDescent="0.25">
      <c r="A125" s="1">
        <v>294</v>
      </c>
      <c r="B125">
        <v>2</v>
      </c>
      <c r="C125">
        <v>0</v>
      </c>
      <c r="D125">
        <v>0</v>
      </c>
      <c r="E125">
        <v>1</v>
      </c>
      <c r="F125">
        <v>0.38</v>
      </c>
      <c r="G125">
        <v>4</v>
      </c>
      <c r="H125">
        <v>4</v>
      </c>
      <c r="I125">
        <v>153</v>
      </c>
      <c r="J125">
        <v>0</v>
      </c>
      <c r="Q125">
        <v>0</v>
      </c>
      <c r="X125">
        <v>6</v>
      </c>
      <c r="AE125">
        <v>9</v>
      </c>
      <c r="AN125">
        <v>18</v>
      </c>
      <c r="AO125">
        <v>0.90327465534210205</v>
      </c>
      <c r="AP125">
        <v>477.75011682510399</v>
      </c>
    </row>
    <row r="126" spans="1:42" x14ac:dyDescent="0.25">
      <c r="A126" s="1">
        <v>398</v>
      </c>
      <c r="B126">
        <v>2</v>
      </c>
      <c r="C126">
        <v>0</v>
      </c>
      <c r="D126">
        <v>0</v>
      </c>
      <c r="E126">
        <v>3</v>
      </c>
      <c r="F126">
        <v>0.23</v>
      </c>
      <c r="G126">
        <v>5</v>
      </c>
      <c r="H126">
        <v>4</v>
      </c>
      <c r="I126">
        <v>52</v>
      </c>
      <c r="J126">
        <v>0</v>
      </c>
      <c r="Q126">
        <v>0</v>
      </c>
      <c r="X126">
        <v>5</v>
      </c>
      <c r="AE126">
        <v>9</v>
      </c>
      <c r="AL126">
        <v>100</v>
      </c>
      <c r="AM126">
        <v>30</v>
      </c>
      <c r="AN126">
        <v>18</v>
      </c>
      <c r="AO126">
        <v>0.90497976541519154</v>
      </c>
      <c r="AP126">
        <v>1246.1091967821149</v>
      </c>
    </row>
    <row r="127" spans="1:42" x14ac:dyDescent="0.25">
      <c r="A127" s="1">
        <v>298</v>
      </c>
      <c r="B127">
        <v>2</v>
      </c>
      <c r="C127">
        <v>0</v>
      </c>
      <c r="D127">
        <v>0</v>
      </c>
      <c r="E127">
        <v>3</v>
      </c>
      <c r="F127">
        <v>0.41</v>
      </c>
      <c r="G127">
        <v>5</v>
      </c>
      <c r="H127">
        <v>6</v>
      </c>
      <c r="I127">
        <v>242</v>
      </c>
      <c r="J127">
        <v>0</v>
      </c>
      <c r="Q127">
        <v>0</v>
      </c>
      <c r="X127">
        <v>6</v>
      </c>
      <c r="AE127">
        <v>5</v>
      </c>
      <c r="AL127">
        <v>124</v>
      </c>
      <c r="AM127">
        <v>94</v>
      </c>
      <c r="AN127">
        <v>38</v>
      </c>
      <c r="AO127">
        <v>0.90506434440612804</v>
      </c>
      <c r="AP127">
        <v>1772.352982997895</v>
      </c>
    </row>
    <row r="128" spans="1:42" x14ac:dyDescent="0.25">
      <c r="A128" s="1">
        <v>357</v>
      </c>
      <c r="B128">
        <v>4</v>
      </c>
      <c r="C128">
        <v>0</v>
      </c>
      <c r="D128">
        <v>0</v>
      </c>
      <c r="E128">
        <v>2</v>
      </c>
      <c r="F128">
        <v>0.33</v>
      </c>
      <c r="G128">
        <v>4</v>
      </c>
      <c r="H128">
        <v>4</v>
      </c>
      <c r="I128">
        <v>174</v>
      </c>
      <c r="J128">
        <v>0</v>
      </c>
      <c r="K128">
        <v>1</v>
      </c>
      <c r="L128">
        <v>0</v>
      </c>
      <c r="Q128">
        <v>0</v>
      </c>
      <c r="R128">
        <v>0</v>
      </c>
      <c r="S128">
        <v>1</v>
      </c>
      <c r="X128">
        <v>7</v>
      </c>
      <c r="Y128">
        <v>5</v>
      </c>
      <c r="Z128">
        <v>8</v>
      </c>
      <c r="AE128">
        <v>3</v>
      </c>
      <c r="AF128">
        <v>11</v>
      </c>
      <c r="AG128">
        <v>5</v>
      </c>
      <c r="AL128">
        <v>92</v>
      </c>
      <c r="AN128">
        <v>38</v>
      </c>
      <c r="AO128">
        <v>0.90627604722976651</v>
      </c>
      <c r="AP128">
        <v>877.60836756229401</v>
      </c>
    </row>
    <row r="129" spans="1:42" x14ac:dyDescent="0.25">
      <c r="A129" s="1">
        <v>273</v>
      </c>
      <c r="B129">
        <v>2</v>
      </c>
      <c r="C129">
        <v>0</v>
      </c>
      <c r="D129">
        <v>0</v>
      </c>
      <c r="E129">
        <v>2</v>
      </c>
      <c r="F129">
        <v>0.39</v>
      </c>
      <c r="G129">
        <v>4</v>
      </c>
      <c r="H129">
        <v>7</v>
      </c>
      <c r="I129">
        <v>122</v>
      </c>
      <c r="J129">
        <v>0</v>
      </c>
      <c r="Q129">
        <v>0</v>
      </c>
      <c r="X129">
        <v>6</v>
      </c>
      <c r="AE129">
        <v>5</v>
      </c>
      <c r="AL129">
        <v>68</v>
      </c>
      <c r="AN129">
        <v>18</v>
      </c>
      <c r="AO129">
        <v>0.9063346385955815</v>
      </c>
      <c r="AP129">
        <v>267.64347553253151</v>
      </c>
    </row>
    <row r="130" spans="1:42" x14ac:dyDescent="0.25">
      <c r="A130" s="1">
        <v>248</v>
      </c>
      <c r="B130">
        <v>2</v>
      </c>
      <c r="C130">
        <v>0</v>
      </c>
      <c r="D130">
        <v>0</v>
      </c>
      <c r="E130">
        <v>3</v>
      </c>
      <c r="F130">
        <v>0.47</v>
      </c>
      <c r="G130">
        <v>4</v>
      </c>
      <c r="H130">
        <v>7</v>
      </c>
      <c r="I130">
        <v>259</v>
      </c>
      <c r="J130">
        <v>0</v>
      </c>
      <c r="Q130">
        <v>0</v>
      </c>
      <c r="X130">
        <v>5</v>
      </c>
      <c r="AE130">
        <v>5</v>
      </c>
      <c r="AL130">
        <v>92</v>
      </c>
      <c r="AM130">
        <v>90</v>
      </c>
      <c r="AN130">
        <v>38</v>
      </c>
      <c r="AO130">
        <v>0.90779751539230347</v>
      </c>
      <c r="AP130">
        <v>259.84750568866752</v>
      </c>
    </row>
    <row r="131" spans="1:42" x14ac:dyDescent="0.25">
      <c r="A131" s="1">
        <v>289</v>
      </c>
      <c r="B131">
        <v>4</v>
      </c>
      <c r="C131">
        <v>1</v>
      </c>
      <c r="D131">
        <v>0</v>
      </c>
      <c r="E131">
        <v>2</v>
      </c>
      <c r="F131">
        <v>0.34</v>
      </c>
      <c r="G131">
        <v>3</v>
      </c>
      <c r="H131">
        <v>5</v>
      </c>
      <c r="I131">
        <v>138</v>
      </c>
      <c r="J131">
        <v>0</v>
      </c>
      <c r="K131">
        <v>1</v>
      </c>
      <c r="L131">
        <v>1</v>
      </c>
      <c r="Q131">
        <v>0</v>
      </c>
      <c r="R131">
        <v>0</v>
      </c>
      <c r="S131">
        <v>0</v>
      </c>
      <c r="X131">
        <v>5</v>
      </c>
      <c r="Y131">
        <v>5</v>
      </c>
      <c r="Z131">
        <v>8</v>
      </c>
      <c r="AE131">
        <v>3</v>
      </c>
      <c r="AF131">
        <v>11</v>
      </c>
      <c r="AG131">
        <v>9</v>
      </c>
      <c r="AL131">
        <v>114</v>
      </c>
      <c r="AN131">
        <v>18</v>
      </c>
      <c r="AO131">
        <v>0.90834227204322804</v>
      </c>
      <c r="AP131">
        <v>256.90033888816799</v>
      </c>
    </row>
    <row r="132" spans="1:42" x14ac:dyDescent="0.25">
      <c r="A132" s="1">
        <v>265</v>
      </c>
      <c r="B132">
        <v>2</v>
      </c>
      <c r="C132">
        <v>0</v>
      </c>
      <c r="D132">
        <v>0</v>
      </c>
      <c r="E132">
        <v>3</v>
      </c>
      <c r="F132">
        <v>0.36</v>
      </c>
      <c r="G132">
        <v>5</v>
      </c>
      <c r="H132">
        <v>5</v>
      </c>
      <c r="I132">
        <v>68</v>
      </c>
      <c r="J132">
        <v>0</v>
      </c>
      <c r="Q132">
        <v>0</v>
      </c>
      <c r="X132">
        <v>6</v>
      </c>
      <c r="AE132">
        <v>5</v>
      </c>
      <c r="AL132">
        <v>116</v>
      </c>
      <c r="AM132">
        <v>78</v>
      </c>
      <c r="AN132">
        <v>38</v>
      </c>
      <c r="AO132">
        <v>0.91139060258865356</v>
      </c>
      <c r="AP132">
        <v>1197.9352508783365</v>
      </c>
    </row>
    <row r="133" spans="1:42" x14ac:dyDescent="0.25">
      <c r="A133" s="1">
        <v>404</v>
      </c>
      <c r="B133">
        <v>3</v>
      </c>
      <c r="C133">
        <v>0</v>
      </c>
      <c r="D133">
        <v>0</v>
      </c>
      <c r="E133">
        <v>2</v>
      </c>
      <c r="F133">
        <v>0.22</v>
      </c>
      <c r="G133">
        <v>3</v>
      </c>
      <c r="H133">
        <v>5</v>
      </c>
      <c r="I133">
        <v>58</v>
      </c>
      <c r="J133">
        <v>0</v>
      </c>
      <c r="K133">
        <v>1</v>
      </c>
      <c r="Q133">
        <v>0</v>
      </c>
      <c r="R133">
        <v>0</v>
      </c>
      <c r="X133">
        <v>6</v>
      </c>
      <c r="Y133">
        <v>5</v>
      </c>
      <c r="AE133">
        <v>5</v>
      </c>
      <c r="AF133">
        <v>11</v>
      </c>
      <c r="AL133">
        <v>100</v>
      </c>
      <c r="AN133">
        <v>18</v>
      </c>
      <c r="AO133">
        <v>0.91627612709999107</v>
      </c>
      <c r="AP133">
        <v>374.64162588119552</v>
      </c>
    </row>
    <row r="134" spans="1:42" x14ac:dyDescent="0.25">
      <c r="A134" s="1">
        <v>218</v>
      </c>
      <c r="B134">
        <v>2</v>
      </c>
      <c r="C134">
        <v>0</v>
      </c>
      <c r="D134">
        <v>0</v>
      </c>
      <c r="E134">
        <v>2</v>
      </c>
      <c r="F134">
        <v>0.24</v>
      </c>
      <c r="G134">
        <v>5</v>
      </c>
      <c r="H134">
        <v>7</v>
      </c>
      <c r="I134">
        <v>168</v>
      </c>
      <c r="J134">
        <v>0</v>
      </c>
      <c r="Q134">
        <v>0</v>
      </c>
      <c r="X134">
        <v>7</v>
      </c>
      <c r="AE134">
        <v>5</v>
      </c>
      <c r="AL134">
        <v>64</v>
      </c>
      <c r="AN134">
        <v>18</v>
      </c>
      <c r="AO134">
        <v>0.91714441776275657</v>
      </c>
      <c r="AP134">
        <v>1082.6091908216481</v>
      </c>
    </row>
    <row r="135" spans="1:42" x14ac:dyDescent="0.25">
      <c r="A135" s="1">
        <v>320</v>
      </c>
      <c r="B135">
        <v>2</v>
      </c>
      <c r="C135">
        <v>0</v>
      </c>
      <c r="D135">
        <v>0</v>
      </c>
      <c r="E135">
        <v>3</v>
      </c>
      <c r="F135">
        <v>0.44</v>
      </c>
      <c r="G135">
        <v>4</v>
      </c>
      <c r="H135">
        <v>5</v>
      </c>
      <c r="I135">
        <v>35</v>
      </c>
      <c r="J135">
        <v>0</v>
      </c>
      <c r="Q135">
        <v>0</v>
      </c>
      <c r="X135">
        <v>7</v>
      </c>
      <c r="AE135">
        <v>7</v>
      </c>
      <c r="AL135">
        <v>100</v>
      </c>
      <c r="AM135">
        <v>92</v>
      </c>
      <c r="AN135">
        <v>38</v>
      </c>
      <c r="AO135">
        <v>0.91785705089569103</v>
      </c>
      <c r="AP135">
        <v>386.40913820266752</v>
      </c>
    </row>
    <row r="136" spans="1:42" x14ac:dyDescent="0.25">
      <c r="A136" s="1">
        <v>23</v>
      </c>
      <c r="B136">
        <v>3</v>
      </c>
      <c r="C136">
        <v>1</v>
      </c>
      <c r="D136">
        <v>0</v>
      </c>
      <c r="E136">
        <v>3</v>
      </c>
      <c r="F136">
        <v>0.25</v>
      </c>
      <c r="G136">
        <v>4</v>
      </c>
      <c r="H136">
        <v>9</v>
      </c>
      <c r="I136">
        <v>76</v>
      </c>
      <c r="J136">
        <v>0</v>
      </c>
      <c r="K136">
        <v>0</v>
      </c>
      <c r="Q136">
        <v>1</v>
      </c>
      <c r="R136">
        <v>0</v>
      </c>
      <c r="X136">
        <v>5</v>
      </c>
      <c r="Y136">
        <v>8</v>
      </c>
      <c r="AE136">
        <v>11</v>
      </c>
      <c r="AF136">
        <v>9</v>
      </c>
      <c r="AL136">
        <v>86</v>
      </c>
      <c r="AM136">
        <v>52</v>
      </c>
      <c r="AO136">
        <v>0.91911098361015298</v>
      </c>
      <c r="AP136">
        <v>334.24462497234344</v>
      </c>
    </row>
    <row r="137" spans="1:42" x14ac:dyDescent="0.25">
      <c r="A137" s="1">
        <v>313</v>
      </c>
      <c r="B137">
        <v>2</v>
      </c>
      <c r="C137">
        <v>0</v>
      </c>
      <c r="D137">
        <v>0</v>
      </c>
      <c r="E137">
        <v>2</v>
      </c>
      <c r="F137">
        <v>0.14000000000000001</v>
      </c>
      <c r="G137">
        <v>4</v>
      </c>
      <c r="H137">
        <v>7</v>
      </c>
      <c r="I137">
        <v>103</v>
      </c>
      <c r="J137">
        <v>0</v>
      </c>
      <c r="Q137">
        <v>0</v>
      </c>
      <c r="X137">
        <v>6</v>
      </c>
      <c r="AE137">
        <v>7</v>
      </c>
      <c r="AL137">
        <v>80</v>
      </c>
      <c r="AN137">
        <v>18</v>
      </c>
      <c r="AO137">
        <v>0.91938242316246055</v>
      </c>
      <c r="AP137">
        <v>153.46267926692951</v>
      </c>
    </row>
    <row r="138" spans="1:42" x14ac:dyDescent="0.25">
      <c r="A138" s="1">
        <v>364</v>
      </c>
      <c r="B138">
        <v>2</v>
      </c>
      <c r="C138">
        <v>0</v>
      </c>
      <c r="D138">
        <v>0</v>
      </c>
      <c r="E138">
        <v>2</v>
      </c>
      <c r="F138">
        <v>0.38</v>
      </c>
      <c r="G138">
        <v>4</v>
      </c>
      <c r="H138">
        <v>6</v>
      </c>
      <c r="I138">
        <v>36</v>
      </c>
      <c r="J138">
        <v>0</v>
      </c>
      <c r="Q138">
        <v>0</v>
      </c>
      <c r="X138">
        <v>6</v>
      </c>
      <c r="AE138">
        <v>5</v>
      </c>
      <c r="AL138">
        <v>72</v>
      </c>
      <c r="AN138">
        <v>18</v>
      </c>
      <c r="AO138">
        <v>0.92058181762695301</v>
      </c>
      <c r="AP138">
        <v>162.42436504364002</v>
      </c>
    </row>
    <row r="139" spans="1:42" x14ac:dyDescent="0.25">
      <c r="A139" s="1">
        <v>342</v>
      </c>
      <c r="B139">
        <v>2</v>
      </c>
      <c r="C139">
        <v>0</v>
      </c>
      <c r="D139">
        <v>0</v>
      </c>
      <c r="E139">
        <v>2</v>
      </c>
      <c r="F139">
        <v>0.31</v>
      </c>
      <c r="G139">
        <v>5</v>
      </c>
      <c r="H139">
        <v>4</v>
      </c>
      <c r="I139">
        <v>104</v>
      </c>
      <c r="J139">
        <v>0</v>
      </c>
      <c r="Q139">
        <v>0</v>
      </c>
      <c r="X139">
        <v>6</v>
      </c>
      <c r="AE139">
        <v>5</v>
      </c>
      <c r="AL139">
        <v>78</v>
      </c>
      <c r="AN139">
        <v>18</v>
      </c>
      <c r="AO139">
        <v>0.92269450426101707</v>
      </c>
      <c r="AP139">
        <v>1419.8430055379849</v>
      </c>
    </row>
    <row r="140" spans="1:42" x14ac:dyDescent="0.25">
      <c r="A140" s="1">
        <v>169</v>
      </c>
      <c r="B140">
        <v>2</v>
      </c>
      <c r="C140">
        <v>0</v>
      </c>
      <c r="D140">
        <v>0</v>
      </c>
      <c r="E140">
        <v>2</v>
      </c>
      <c r="F140">
        <v>0.32</v>
      </c>
      <c r="G140">
        <v>5</v>
      </c>
      <c r="H140">
        <v>5</v>
      </c>
      <c r="I140">
        <v>216</v>
      </c>
      <c r="J140">
        <v>0</v>
      </c>
      <c r="Q140">
        <v>0</v>
      </c>
      <c r="X140">
        <v>5</v>
      </c>
      <c r="AE140">
        <v>5</v>
      </c>
      <c r="AL140">
        <v>122</v>
      </c>
      <c r="AN140">
        <v>18</v>
      </c>
      <c r="AO140">
        <v>0.92375510931014992</v>
      </c>
      <c r="AP140">
        <v>1262.3809598684315</v>
      </c>
    </row>
    <row r="141" spans="1:42" x14ac:dyDescent="0.25">
      <c r="A141" s="1">
        <v>78</v>
      </c>
      <c r="B141">
        <v>2</v>
      </c>
      <c r="C141">
        <v>0</v>
      </c>
      <c r="D141">
        <v>0</v>
      </c>
      <c r="E141">
        <v>3</v>
      </c>
      <c r="F141">
        <v>0.32</v>
      </c>
      <c r="G141">
        <v>5</v>
      </c>
      <c r="H141">
        <v>4</v>
      </c>
      <c r="I141">
        <v>198</v>
      </c>
      <c r="J141">
        <v>0</v>
      </c>
      <c r="Q141">
        <v>0</v>
      </c>
      <c r="X141">
        <v>7</v>
      </c>
      <c r="AE141">
        <v>5</v>
      </c>
      <c r="AL141">
        <v>96</v>
      </c>
      <c r="AM141">
        <v>122</v>
      </c>
      <c r="AN141">
        <v>38</v>
      </c>
      <c r="AO141">
        <v>0.923968285322189</v>
      </c>
      <c r="AP141">
        <v>1114.2665007114419</v>
      </c>
    </row>
    <row r="142" spans="1:42" x14ac:dyDescent="0.25">
      <c r="A142" s="1">
        <v>6</v>
      </c>
      <c r="B142">
        <v>2</v>
      </c>
      <c r="C142">
        <v>0</v>
      </c>
      <c r="D142">
        <v>0</v>
      </c>
      <c r="E142">
        <v>2</v>
      </c>
      <c r="F142">
        <v>0.43</v>
      </c>
      <c r="G142">
        <v>5</v>
      </c>
      <c r="H142">
        <v>10</v>
      </c>
      <c r="I142">
        <v>85</v>
      </c>
      <c r="J142">
        <v>0</v>
      </c>
      <c r="Q142">
        <v>1</v>
      </c>
      <c r="X142">
        <v>8</v>
      </c>
      <c r="AE142">
        <v>11</v>
      </c>
      <c r="AL142">
        <v>38</v>
      </c>
      <c r="AO142">
        <v>0.92431977391242959</v>
      </c>
      <c r="AP142">
        <v>4433.3148671388599</v>
      </c>
    </row>
    <row r="143" spans="1:42" x14ac:dyDescent="0.25">
      <c r="A143" s="1">
        <v>402</v>
      </c>
      <c r="B143">
        <v>2</v>
      </c>
      <c r="C143">
        <v>0</v>
      </c>
      <c r="D143">
        <v>0</v>
      </c>
      <c r="E143">
        <v>2</v>
      </c>
      <c r="F143">
        <v>0.41</v>
      </c>
      <c r="G143">
        <v>4</v>
      </c>
      <c r="H143">
        <v>5</v>
      </c>
      <c r="I143">
        <v>91</v>
      </c>
      <c r="J143">
        <v>0</v>
      </c>
      <c r="Q143">
        <v>0</v>
      </c>
      <c r="X143">
        <v>6</v>
      </c>
      <c r="AE143">
        <v>5</v>
      </c>
      <c r="AL143">
        <v>106</v>
      </c>
      <c r="AN143">
        <v>18</v>
      </c>
      <c r="AO143">
        <v>0.9246051609516146</v>
      </c>
      <c r="AP143">
        <v>233.33008897304501</v>
      </c>
    </row>
    <row r="144" spans="1:42" x14ac:dyDescent="0.25">
      <c r="A144" s="1">
        <v>448</v>
      </c>
      <c r="B144">
        <v>2</v>
      </c>
      <c r="C144">
        <v>0</v>
      </c>
      <c r="D144">
        <v>0</v>
      </c>
      <c r="E144">
        <v>2</v>
      </c>
      <c r="F144">
        <v>0.42</v>
      </c>
      <c r="G144">
        <v>4</v>
      </c>
      <c r="H144">
        <v>5</v>
      </c>
      <c r="I144">
        <v>103</v>
      </c>
      <c r="J144">
        <v>0</v>
      </c>
      <c r="Q144">
        <v>0</v>
      </c>
      <c r="X144">
        <v>6</v>
      </c>
      <c r="AE144">
        <v>5</v>
      </c>
      <c r="AL144">
        <v>112</v>
      </c>
      <c r="AN144">
        <v>18</v>
      </c>
      <c r="AO144">
        <v>0.92907524108886741</v>
      </c>
      <c r="AP144">
        <v>293.82858669757849</v>
      </c>
    </row>
    <row r="145" spans="1:42" x14ac:dyDescent="0.25">
      <c r="A145" s="1">
        <v>284</v>
      </c>
      <c r="B145">
        <v>2</v>
      </c>
      <c r="C145">
        <v>0</v>
      </c>
      <c r="D145">
        <v>0</v>
      </c>
      <c r="E145">
        <v>3</v>
      </c>
      <c r="F145">
        <v>0.36</v>
      </c>
      <c r="G145">
        <v>5</v>
      </c>
      <c r="H145">
        <v>7</v>
      </c>
      <c r="I145">
        <v>76</v>
      </c>
      <c r="J145">
        <v>0</v>
      </c>
      <c r="Q145">
        <v>0</v>
      </c>
      <c r="X145">
        <v>7</v>
      </c>
      <c r="AE145">
        <v>5</v>
      </c>
      <c r="AL145">
        <v>118</v>
      </c>
      <c r="AM145">
        <v>66</v>
      </c>
      <c r="AN145">
        <v>38</v>
      </c>
      <c r="AO145">
        <v>0.92954990267753601</v>
      </c>
      <c r="AP145">
        <v>1431.1554073095349</v>
      </c>
    </row>
    <row r="146" spans="1:42" x14ac:dyDescent="0.25">
      <c r="A146" s="1">
        <v>256</v>
      </c>
      <c r="B146">
        <v>2</v>
      </c>
      <c r="C146">
        <v>0</v>
      </c>
      <c r="D146">
        <v>0</v>
      </c>
      <c r="E146">
        <v>2</v>
      </c>
      <c r="F146">
        <v>0.13</v>
      </c>
      <c r="G146">
        <v>5</v>
      </c>
      <c r="H146">
        <v>6</v>
      </c>
      <c r="I146">
        <v>72</v>
      </c>
      <c r="J146">
        <v>0</v>
      </c>
      <c r="Q146">
        <v>0</v>
      </c>
      <c r="X146">
        <v>6</v>
      </c>
      <c r="AE146">
        <v>7</v>
      </c>
      <c r="AL146">
        <v>104</v>
      </c>
      <c r="AN146">
        <v>18</v>
      </c>
      <c r="AO146">
        <v>0.93087568879127502</v>
      </c>
      <c r="AP146">
        <v>731.35529875755299</v>
      </c>
    </row>
    <row r="147" spans="1:42" x14ac:dyDescent="0.25">
      <c r="A147" s="1">
        <v>194</v>
      </c>
      <c r="B147">
        <v>2</v>
      </c>
      <c r="C147">
        <v>0</v>
      </c>
      <c r="D147">
        <v>0</v>
      </c>
      <c r="E147">
        <v>2</v>
      </c>
      <c r="F147">
        <v>0.18</v>
      </c>
      <c r="G147">
        <v>5</v>
      </c>
      <c r="H147">
        <v>6</v>
      </c>
      <c r="I147">
        <v>125</v>
      </c>
      <c r="J147">
        <v>0</v>
      </c>
      <c r="Q147">
        <v>0</v>
      </c>
      <c r="X147">
        <v>6</v>
      </c>
      <c r="AE147">
        <v>5</v>
      </c>
      <c r="AL147">
        <v>88</v>
      </c>
      <c r="AN147">
        <v>18</v>
      </c>
      <c r="AO147">
        <v>0.93155154585838351</v>
      </c>
      <c r="AP147">
        <v>1264.1456443071352</v>
      </c>
    </row>
    <row r="148" spans="1:42" x14ac:dyDescent="0.25">
      <c r="A148" s="1">
        <v>399</v>
      </c>
      <c r="B148">
        <v>2</v>
      </c>
      <c r="C148">
        <v>0</v>
      </c>
      <c r="D148">
        <v>0</v>
      </c>
      <c r="E148">
        <v>2</v>
      </c>
      <c r="F148">
        <v>0.33</v>
      </c>
      <c r="G148">
        <v>5</v>
      </c>
      <c r="H148">
        <v>5</v>
      </c>
      <c r="I148">
        <v>131</v>
      </c>
      <c r="J148">
        <v>0</v>
      </c>
      <c r="Q148">
        <v>0</v>
      </c>
      <c r="X148">
        <v>6</v>
      </c>
      <c r="AE148">
        <v>5</v>
      </c>
      <c r="AL148">
        <v>114</v>
      </c>
      <c r="AN148">
        <v>18</v>
      </c>
      <c r="AO148">
        <v>0.93644100427627597</v>
      </c>
      <c r="AP148">
        <v>1125.8819781541849</v>
      </c>
    </row>
    <row r="149" spans="1:42" x14ac:dyDescent="0.25">
      <c r="A149" s="1">
        <v>343</v>
      </c>
      <c r="B149">
        <v>4</v>
      </c>
      <c r="C149">
        <v>0</v>
      </c>
      <c r="D149">
        <v>0</v>
      </c>
      <c r="E149">
        <v>1</v>
      </c>
      <c r="F149">
        <v>0.28999999999999998</v>
      </c>
      <c r="G149">
        <v>4</v>
      </c>
      <c r="H149">
        <v>5</v>
      </c>
      <c r="I149">
        <v>126</v>
      </c>
      <c r="J149">
        <v>0</v>
      </c>
      <c r="K149">
        <v>1</v>
      </c>
      <c r="L149">
        <v>0</v>
      </c>
      <c r="Q149">
        <v>0</v>
      </c>
      <c r="R149">
        <v>0</v>
      </c>
      <c r="S149">
        <v>0</v>
      </c>
      <c r="X149">
        <v>6</v>
      </c>
      <c r="Y149">
        <v>6</v>
      </c>
      <c r="Z149">
        <v>8</v>
      </c>
      <c r="AE149">
        <v>5</v>
      </c>
      <c r="AF149">
        <v>11</v>
      </c>
      <c r="AG149">
        <v>5</v>
      </c>
      <c r="AN149">
        <v>18</v>
      </c>
      <c r="AO149">
        <v>0.93794107437133745</v>
      </c>
      <c r="AP149">
        <v>593.22063684463501</v>
      </c>
    </row>
    <row r="150" spans="1:42" x14ac:dyDescent="0.25">
      <c r="A150" s="1">
        <v>285</v>
      </c>
      <c r="B150">
        <v>2</v>
      </c>
      <c r="C150">
        <v>0</v>
      </c>
      <c r="D150">
        <v>0</v>
      </c>
      <c r="E150">
        <v>3</v>
      </c>
      <c r="F150">
        <v>0.47</v>
      </c>
      <c r="G150">
        <v>5</v>
      </c>
      <c r="H150">
        <v>4</v>
      </c>
      <c r="I150">
        <v>157</v>
      </c>
      <c r="J150">
        <v>0</v>
      </c>
      <c r="Q150">
        <v>0</v>
      </c>
      <c r="X150">
        <v>6</v>
      </c>
      <c r="AE150">
        <v>3</v>
      </c>
      <c r="AL150">
        <v>98</v>
      </c>
      <c r="AM150">
        <v>126</v>
      </c>
      <c r="AN150">
        <v>38</v>
      </c>
      <c r="AO150">
        <v>0.93855994939804099</v>
      </c>
      <c r="AP150">
        <v>1594.4403228759752</v>
      </c>
    </row>
    <row r="151" spans="1:42" x14ac:dyDescent="0.25">
      <c r="A151" s="1">
        <v>135</v>
      </c>
      <c r="B151">
        <v>2</v>
      </c>
      <c r="C151">
        <v>0</v>
      </c>
      <c r="D151">
        <v>0</v>
      </c>
      <c r="E151">
        <v>2</v>
      </c>
      <c r="F151">
        <v>0.37</v>
      </c>
      <c r="G151">
        <v>5</v>
      </c>
      <c r="H151">
        <v>8</v>
      </c>
      <c r="I151">
        <v>254</v>
      </c>
      <c r="J151">
        <v>0</v>
      </c>
      <c r="Q151">
        <v>0</v>
      </c>
      <c r="X151">
        <v>6</v>
      </c>
      <c r="AE151">
        <v>5</v>
      </c>
      <c r="AL151">
        <v>122</v>
      </c>
      <c r="AN151">
        <v>18</v>
      </c>
      <c r="AO151">
        <v>0.94079884886741649</v>
      </c>
      <c r="AP151">
        <v>2138.7963243722902</v>
      </c>
    </row>
    <row r="152" spans="1:42" x14ac:dyDescent="0.25">
      <c r="A152" s="1">
        <v>324</v>
      </c>
      <c r="B152">
        <v>2</v>
      </c>
      <c r="C152">
        <v>0</v>
      </c>
      <c r="D152">
        <v>0</v>
      </c>
      <c r="E152">
        <v>3</v>
      </c>
      <c r="F152">
        <v>0.45</v>
      </c>
      <c r="G152">
        <v>5</v>
      </c>
      <c r="H152">
        <v>5</v>
      </c>
      <c r="I152">
        <v>139</v>
      </c>
      <c r="J152">
        <v>0</v>
      </c>
      <c r="Q152">
        <v>0</v>
      </c>
      <c r="X152">
        <v>7</v>
      </c>
      <c r="AE152">
        <v>3</v>
      </c>
      <c r="AL152">
        <v>122</v>
      </c>
      <c r="AM152">
        <v>98</v>
      </c>
      <c r="AN152">
        <v>38</v>
      </c>
      <c r="AO152">
        <v>0.94092220067977905</v>
      </c>
      <c r="AP152">
        <v>1326.7503911256799</v>
      </c>
    </row>
    <row r="153" spans="1:42" x14ac:dyDescent="0.25">
      <c r="A153" s="1">
        <v>159</v>
      </c>
      <c r="B153">
        <v>2</v>
      </c>
      <c r="C153">
        <v>0</v>
      </c>
      <c r="D153">
        <v>0</v>
      </c>
      <c r="E153">
        <v>3</v>
      </c>
      <c r="F153">
        <v>0.38</v>
      </c>
      <c r="G153">
        <v>4</v>
      </c>
      <c r="H153">
        <v>7</v>
      </c>
      <c r="I153">
        <v>144</v>
      </c>
      <c r="J153">
        <v>0</v>
      </c>
      <c r="Q153">
        <v>0</v>
      </c>
      <c r="X153">
        <v>6</v>
      </c>
      <c r="AE153">
        <v>3</v>
      </c>
      <c r="AL153">
        <v>48</v>
      </c>
      <c r="AM153">
        <v>114</v>
      </c>
      <c r="AN153">
        <v>38</v>
      </c>
      <c r="AO153">
        <v>0.94214373826980602</v>
      </c>
      <c r="AP153">
        <v>195.16866183280951</v>
      </c>
    </row>
    <row r="154" spans="1:42" x14ac:dyDescent="0.25">
      <c r="A154" s="1">
        <v>441</v>
      </c>
      <c r="B154">
        <v>2</v>
      </c>
      <c r="C154">
        <v>0</v>
      </c>
      <c r="D154">
        <v>0</v>
      </c>
      <c r="E154">
        <v>1</v>
      </c>
      <c r="F154">
        <v>0.27</v>
      </c>
      <c r="G154">
        <v>5</v>
      </c>
      <c r="H154">
        <v>4</v>
      </c>
      <c r="I154">
        <v>196</v>
      </c>
      <c r="J154">
        <v>0</v>
      </c>
      <c r="Q154">
        <v>0</v>
      </c>
      <c r="X154">
        <v>6</v>
      </c>
      <c r="AE154">
        <v>5</v>
      </c>
      <c r="AN154">
        <v>18</v>
      </c>
      <c r="AO154">
        <v>0.94430530071258501</v>
      </c>
      <c r="AP154">
        <v>1832.50095105171</v>
      </c>
    </row>
    <row r="155" spans="1:42" x14ac:dyDescent="0.25">
      <c r="A155" s="1">
        <v>395</v>
      </c>
      <c r="B155">
        <v>2</v>
      </c>
      <c r="C155">
        <v>0</v>
      </c>
      <c r="D155">
        <v>0</v>
      </c>
      <c r="E155">
        <v>1</v>
      </c>
      <c r="F155">
        <v>0.37</v>
      </c>
      <c r="G155">
        <v>5</v>
      </c>
      <c r="H155">
        <v>5</v>
      </c>
      <c r="I155">
        <v>136</v>
      </c>
      <c r="J155">
        <v>0</v>
      </c>
      <c r="Q155">
        <v>0</v>
      </c>
      <c r="X155">
        <v>7</v>
      </c>
      <c r="AE155">
        <v>5</v>
      </c>
      <c r="AN155">
        <v>18</v>
      </c>
      <c r="AO155">
        <v>0.94564455747604392</v>
      </c>
      <c r="AP155">
        <v>1522.9535191059149</v>
      </c>
    </row>
    <row r="156" spans="1:42" x14ac:dyDescent="0.25">
      <c r="A156" s="1">
        <v>326</v>
      </c>
      <c r="B156">
        <v>2</v>
      </c>
      <c r="C156">
        <v>0</v>
      </c>
      <c r="D156">
        <v>0</v>
      </c>
      <c r="E156">
        <v>3</v>
      </c>
      <c r="F156">
        <v>0.45</v>
      </c>
      <c r="G156">
        <v>5</v>
      </c>
      <c r="H156">
        <v>5</v>
      </c>
      <c r="I156">
        <v>169</v>
      </c>
      <c r="J156">
        <v>0</v>
      </c>
      <c r="Q156">
        <v>0</v>
      </c>
      <c r="X156">
        <v>7</v>
      </c>
      <c r="AE156">
        <v>3</v>
      </c>
      <c r="AL156">
        <v>90</v>
      </c>
      <c r="AM156">
        <v>120</v>
      </c>
      <c r="AN156">
        <v>38</v>
      </c>
      <c r="AO156">
        <v>0.94568043947219849</v>
      </c>
      <c r="AP156">
        <v>1119.92938375473</v>
      </c>
    </row>
    <row r="157" spans="1:42" x14ac:dyDescent="0.25">
      <c r="A157" s="1">
        <v>386</v>
      </c>
      <c r="B157">
        <v>2</v>
      </c>
      <c r="C157">
        <v>0</v>
      </c>
      <c r="D157">
        <v>0</v>
      </c>
      <c r="E157">
        <v>2</v>
      </c>
      <c r="F157">
        <v>0.27</v>
      </c>
      <c r="G157">
        <v>5</v>
      </c>
      <c r="H157">
        <v>4</v>
      </c>
      <c r="I157">
        <v>182</v>
      </c>
      <c r="J157">
        <v>0</v>
      </c>
      <c r="Q157">
        <v>0</v>
      </c>
      <c r="X157">
        <v>5</v>
      </c>
      <c r="AE157">
        <v>5</v>
      </c>
      <c r="AL157">
        <v>124</v>
      </c>
      <c r="AN157">
        <v>18</v>
      </c>
      <c r="AO157">
        <v>0.9463070034980775</v>
      </c>
      <c r="AP157">
        <v>1151.5085035562499</v>
      </c>
    </row>
    <row r="158" spans="1:42" x14ac:dyDescent="0.25">
      <c r="A158" s="1">
        <v>167</v>
      </c>
      <c r="B158">
        <v>3</v>
      </c>
      <c r="C158">
        <v>0</v>
      </c>
      <c r="D158">
        <v>0</v>
      </c>
      <c r="E158">
        <v>1</v>
      </c>
      <c r="F158">
        <v>0.28999999999999998</v>
      </c>
      <c r="G158">
        <v>4</v>
      </c>
      <c r="H158">
        <v>4</v>
      </c>
      <c r="I158">
        <v>168</v>
      </c>
      <c r="J158">
        <v>0</v>
      </c>
      <c r="K158">
        <v>1</v>
      </c>
      <c r="Q158">
        <v>0</v>
      </c>
      <c r="R158">
        <v>0</v>
      </c>
      <c r="X158">
        <v>6</v>
      </c>
      <c r="Y158">
        <v>7</v>
      </c>
      <c r="AE158">
        <v>5</v>
      </c>
      <c r="AF158">
        <v>7</v>
      </c>
      <c r="AN158">
        <v>18</v>
      </c>
      <c r="AO158">
        <v>0.94879248738288857</v>
      </c>
      <c r="AP158">
        <v>947.36984837055252</v>
      </c>
    </row>
    <row r="159" spans="1:42" x14ac:dyDescent="0.25">
      <c r="A159" s="1">
        <v>363</v>
      </c>
      <c r="B159">
        <v>2</v>
      </c>
      <c r="C159">
        <v>0</v>
      </c>
      <c r="D159">
        <v>0</v>
      </c>
      <c r="E159">
        <v>1</v>
      </c>
      <c r="F159">
        <v>0.36</v>
      </c>
      <c r="G159">
        <v>4</v>
      </c>
      <c r="H159">
        <v>4</v>
      </c>
      <c r="I159">
        <v>138</v>
      </c>
      <c r="J159">
        <v>0</v>
      </c>
      <c r="Q159">
        <v>0</v>
      </c>
      <c r="X159">
        <v>6</v>
      </c>
      <c r="AE159">
        <v>7</v>
      </c>
      <c r="AN159">
        <v>18</v>
      </c>
      <c r="AO159">
        <v>0.95007213950157143</v>
      </c>
      <c r="AP159">
        <v>255.67545211315149</v>
      </c>
    </row>
    <row r="160" spans="1:42" x14ac:dyDescent="0.25">
      <c r="A160" s="1">
        <v>420</v>
      </c>
      <c r="B160">
        <v>2</v>
      </c>
      <c r="C160">
        <v>0</v>
      </c>
      <c r="D160">
        <v>0</v>
      </c>
      <c r="E160">
        <v>3</v>
      </c>
      <c r="F160">
        <v>0.47</v>
      </c>
      <c r="G160">
        <v>4</v>
      </c>
      <c r="H160">
        <v>5</v>
      </c>
      <c r="I160">
        <v>133</v>
      </c>
      <c r="J160">
        <v>0</v>
      </c>
      <c r="Q160">
        <v>0</v>
      </c>
      <c r="X160">
        <v>6</v>
      </c>
      <c r="AE160">
        <v>3</v>
      </c>
      <c r="AL160">
        <v>76</v>
      </c>
      <c r="AM160">
        <v>102</v>
      </c>
      <c r="AN160">
        <v>38</v>
      </c>
      <c r="AO160">
        <v>0.95541745424270608</v>
      </c>
      <c r="AP160">
        <v>276.11157405376451</v>
      </c>
    </row>
    <row r="161" spans="1:42" x14ac:dyDescent="0.25">
      <c r="A161" s="1">
        <v>427</v>
      </c>
      <c r="B161">
        <v>5</v>
      </c>
      <c r="C161">
        <v>0</v>
      </c>
      <c r="D161">
        <v>0</v>
      </c>
      <c r="E161">
        <v>2</v>
      </c>
      <c r="F161">
        <v>0.31</v>
      </c>
      <c r="G161">
        <v>4</v>
      </c>
      <c r="H161">
        <v>4</v>
      </c>
      <c r="I161">
        <v>181</v>
      </c>
      <c r="J161">
        <v>0</v>
      </c>
      <c r="K161">
        <v>1</v>
      </c>
      <c r="L161">
        <v>0</v>
      </c>
      <c r="M161">
        <v>1</v>
      </c>
      <c r="Q161">
        <v>0</v>
      </c>
      <c r="R161">
        <v>0</v>
      </c>
      <c r="S161">
        <v>1</v>
      </c>
      <c r="T161">
        <v>0</v>
      </c>
      <c r="X161">
        <v>7</v>
      </c>
      <c r="Y161">
        <v>7</v>
      </c>
      <c r="Z161">
        <v>5</v>
      </c>
      <c r="AA161">
        <v>6</v>
      </c>
      <c r="AE161">
        <v>7</v>
      </c>
      <c r="AF161">
        <v>11</v>
      </c>
      <c r="AG161">
        <v>5</v>
      </c>
      <c r="AH161">
        <v>7</v>
      </c>
      <c r="AL161">
        <v>122</v>
      </c>
      <c r="AN161">
        <v>192</v>
      </c>
      <c r="AO161">
        <v>0.95912706851959251</v>
      </c>
      <c r="AP161">
        <v>1938.9838900566101</v>
      </c>
    </row>
    <row r="162" spans="1:42" x14ac:dyDescent="0.25">
      <c r="A162" s="1">
        <v>80</v>
      </c>
      <c r="B162">
        <v>3</v>
      </c>
      <c r="C162">
        <v>0</v>
      </c>
      <c r="D162">
        <v>0</v>
      </c>
      <c r="E162">
        <v>1</v>
      </c>
      <c r="F162">
        <v>0.14000000000000001</v>
      </c>
      <c r="G162">
        <v>3</v>
      </c>
      <c r="H162">
        <v>5</v>
      </c>
      <c r="I162">
        <v>39</v>
      </c>
      <c r="J162">
        <v>0</v>
      </c>
      <c r="K162">
        <v>1</v>
      </c>
      <c r="Q162">
        <v>0</v>
      </c>
      <c r="R162">
        <v>1</v>
      </c>
      <c r="X162">
        <v>6</v>
      </c>
      <c r="Y162">
        <v>5</v>
      </c>
      <c r="AE162">
        <v>3</v>
      </c>
      <c r="AF162">
        <v>5</v>
      </c>
      <c r="AN162">
        <v>18</v>
      </c>
      <c r="AO162">
        <v>0.95947846770286604</v>
      </c>
      <c r="AP162">
        <v>158.28100335598</v>
      </c>
    </row>
    <row r="163" spans="1:42" x14ac:dyDescent="0.25">
      <c r="A163" s="1">
        <v>188</v>
      </c>
      <c r="B163">
        <v>2</v>
      </c>
      <c r="C163">
        <v>0</v>
      </c>
      <c r="D163">
        <v>0</v>
      </c>
      <c r="E163">
        <v>3</v>
      </c>
      <c r="F163">
        <v>0.38</v>
      </c>
      <c r="G163">
        <v>3</v>
      </c>
      <c r="H163">
        <v>6</v>
      </c>
      <c r="I163">
        <v>62</v>
      </c>
      <c r="J163">
        <v>0</v>
      </c>
      <c r="Q163">
        <v>0</v>
      </c>
      <c r="X163">
        <v>6</v>
      </c>
      <c r="AE163">
        <v>7</v>
      </c>
      <c r="AL163">
        <v>100</v>
      </c>
      <c r="AM163">
        <v>72</v>
      </c>
      <c r="AN163">
        <v>38</v>
      </c>
      <c r="AO163">
        <v>0.96226549148559548</v>
      </c>
      <c r="AP163">
        <v>199.528007745743</v>
      </c>
    </row>
    <row r="164" spans="1:42" x14ac:dyDescent="0.25">
      <c r="A164" s="1">
        <v>235</v>
      </c>
      <c r="B164">
        <v>2</v>
      </c>
      <c r="C164">
        <v>0</v>
      </c>
      <c r="D164">
        <v>0</v>
      </c>
      <c r="E164">
        <v>1</v>
      </c>
      <c r="F164">
        <v>0.14000000000000001</v>
      </c>
      <c r="G164">
        <v>4</v>
      </c>
      <c r="H164">
        <v>5</v>
      </c>
      <c r="I164">
        <v>110</v>
      </c>
      <c r="J164">
        <v>0</v>
      </c>
      <c r="Q164">
        <v>0</v>
      </c>
      <c r="X164">
        <v>5</v>
      </c>
      <c r="AE164">
        <v>7</v>
      </c>
      <c r="AN164">
        <v>18</v>
      </c>
      <c r="AO164">
        <v>0.9632223844528196</v>
      </c>
      <c r="AP164">
        <v>229.208572387695</v>
      </c>
    </row>
    <row r="165" spans="1:42" x14ac:dyDescent="0.25">
      <c r="A165" s="1">
        <v>61</v>
      </c>
      <c r="B165">
        <v>2</v>
      </c>
      <c r="C165">
        <v>0</v>
      </c>
      <c r="D165">
        <v>0</v>
      </c>
      <c r="E165">
        <v>2</v>
      </c>
      <c r="F165">
        <v>0.35</v>
      </c>
      <c r="G165">
        <v>4</v>
      </c>
      <c r="H165">
        <v>6</v>
      </c>
      <c r="I165">
        <v>133</v>
      </c>
      <c r="J165">
        <v>0</v>
      </c>
      <c r="Q165">
        <v>0</v>
      </c>
      <c r="X165">
        <v>7</v>
      </c>
      <c r="AE165">
        <v>9</v>
      </c>
      <c r="AL165">
        <v>108</v>
      </c>
      <c r="AN165">
        <v>18</v>
      </c>
      <c r="AO165">
        <v>0.96326649188995339</v>
      </c>
      <c r="AP165">
        <v>501.83067476749397</v>
      </c>
    </row>
    <row r="166" spans="1:42" x14ac:dyDescent="0.25">
      <c r="A166" s="1">
        <v>210</v>
      </c>
      <c r="B166">
        <v>2</v>
      </c>
      <c r="C166">
        <v>0</v>
      </c>
      <c r="D166">
        <v>0</v>
      </c>
      <c r="E166">
        <v>3</v>
      </c>
      <c r="F166">
        <v>0.33</v>
      </c>
      <c r="G166">
        <v>5</v>
      </c>
      <c r="H166">
        <v>5</v>
      </c>
      <c r="I166">
        <v>100</v>
      </c>
      <c r="J166">
        <v>0</v>
      </c>
      <c r="Q166">
        <v>0</v>
      </c>
      <c r="X166">
        <v>5</v>
      </c>
      <c r="AE166">
        <v>3</v>
      </c>
      <c r="AL166">
        <v>92</v>
      </c>
      <c r="AM166">
        <v>48</v>
      </c>
      <c r="AN166">
        <v>18</v>
      </c>
      <c r="AO166">
        <v>0.96508121490478549</v>
      </c>
      <c r="AP166">
        <v>972.47855246067002</v>
      </c>
    </row>
    <row r="167" spans="1:42" x14ac:dyDescent="0.25">
      <c r="A167" s="1">
        <v>403</v>
      </c>
      <c r="B167">
        <v>2</v>
      </c>
      <c r="C167">
        <v>0</v>
      </c>
      <c r="D167">
        <v>0</v>
      </c>
      <c r="E167">
        <v>2</v>
      </c>
      <c r="F167">
        <v>0.33</v>
      </c>
      <c r="G167">
        <v>5</v>
      </c>
      <c r="H167">
        <v>6</v>
      </c>
      <c r="I167">
        <v>99</v>
      </c>
      <c r="J167">
        <v>0</v>
      </c>
      <c r="Q167">
        <v>0</v>
      </c>
      <c r="X167">
        <v>6</v>
      </c>
      <c r="AE167">
        <v>3</v>
      </c>
      <c r="AL167">
        <v>110</v>
      </c>
      <c r="AN167">
        <v>18</v>
      </c>
      <c r="AO167">
        <v>0.96650490164756753</v>
      </c>
      <c r="AP167">
        <v>945.19497323036194</v>
      </c>
    </row>
    <row r="168" spans="1:42" x14ac:dyDescent="0.25">
      <c r="A168" s="1">
        <v>431</v>
      </c>
      <c r="B168">
        <v>3</v>
      </c>
      <c r="C168">
        <v>0</v>
      </c>
      <c r="D168">
        <v>0</v>
      </c>
      <c r="E168">
        <v>2</v>
      </c>
      <c r="F168">
        <v>0.14000000000000001</v>
      </c>
      <c r="G168">
        <v>3</v>
      </c>
      <c r="H168">
        <v>4</v>
      </c>
      <c r="I168">
        <v>122</v>
      </c>
      <c r="J168">
        <v>0</v>
      </c>
      <c r="K168">
        <v>1</v>
      </c>
      <c r="Q168">
        <v>0</v>
      </c>
      <c r="R168">
        <v>0</v>
      </c>
      <c r="X168">
        <v>6</v>
      </c>
      <c r="Y168">
        <v>5</v>
      </c>
      <c r="AE168">
        <v>7</v>
      </c>
      <c r="AF168">
        <v>9</v>
      </c>
      <c r="AL168">
        <v>96</v>
      </c>
      <c r="AN168">
        <v>18</v>
      </c>
      <c r="AO168">
        <v>0.96744179725646995</v>
      </c>
      <c r="AP168">
        <v>427.86184823512997</v>
      </c>
    </row>
    <row r="169" spans="1:42" x14ac:dyDescent="0.25">
      <c r="A169" s="1">
        <v>288</v>
      </c>
      <c r="B169">
        <v>1</v>
      </c>
      <c r="C169">
        <v>1</v>
      </c>
      <c r="D169">
        <v>0</v>
      </c>
      <c r="E169">
        <v>2</v>
      </c>
      <c r="F169">
        <v>0.46</v>
      </c>
      <c r="G169">
        <v>4</v>
      </c>
      <c r="H169">
        <v>6</v>
      </c>
      <c r="I169">
        <v>119</v>
      </c>
      <c r="AL169">
        <v>128</v>
      </c>
      <c r="AN169">
        <v>38</v>
      </c>
      <c r="AO169">
        <v>0.970102459192276</v>
      </c>
      <c r="AP169">
        <v>227.646307826042</v>
      </c>
    </row>
    <row r="170" spans="1:42" x14ac:dyDescent="0.25">
      <c r="A170" s="1">
        <v>211</v>
      </c>
      <c r="B170">
        <v>2</v>
      </c>
      <c r="C170">
        <v>0</v>
      </c>
      <c r="D170">
        <v>0</v>
      </c>
      <c r="E170">
        <v>1</v>
      </c>
      <c r="F170">
        <v>0.11</v>
      </c>
      <c r="G170">
        <v>4</v>
      </c>
      <c r="H170">
        <v>5</v>
      </c>
      <c r="I170">
        <v>161</v>
      </c>
      <c r="J170">
        <v>0</v>
      </c>
      <c r="Q170">
        <v>0</v>
      </c>
      <c r="X170">
        <v>6</v>
      </c>
      <c r="AE170">
        <v>7</v>
      </c>
      <c r="AN170">
        <v>18</v>
      </c>
      <c r="AO170">
        <v>0.97503414750099204</v>
      </c>
      <c r="AP170">
        <v>181.00700902938848</v>
      </c>
    </row>
    <row r="171" spans="1:42" x14ac:dyDescent="0.25">
      <c r="A171" s="1">
        <v>415</v>
      </c>
      <c r="B171">
        <v>2</v>
      </c>
      <c r="C171">
        <v>0</v>
      </c>
      <c r="D171">
        <v>0</v>
      </c>
      <c r="E171">
        <v>2</v>
      </c>
      <c r="F171">
        <v>0.28000000000000003</v>
      </c>
      <c r="G171">
        <v>4</v>
      </c>
      <c r="H171">
        <v>6</v>
      </c>
      <c r="I171">
        <v>91</v>
      </c>
      <c r="J171">
        <v>0</v>
      </c>
      <c r="Q171">
        <v>0</v>
      </c>
      <c r="X171">
        <v>6</v>
      </c>
      <c r="AE171">
        <v>3</v>
      </c>
      <c r="AL171">
        <v>120</v>
      </c>
      <c r="AN171">
        <v>18</v>
      </c>
      <c r="AO171">
        <v>0.98112976551055897</v>
      </c>
      <c r="AP171">
        <v>165.67480337619799</v>
      </c>
    </row>
    <row r="172" spans="1:42" x14ac:dyDescent="0.25">
      <c r="A172" s="1">
        <v>58</v>
      </c>
      <c r="B172">
        <v>2</v>
      </c>
      <c r="C172">
        <v>0</v>
      </c>
      <c r="D172">
        <v>0</v>
      </c>
      <c r="E172">
        <v>1</v>
      </c>
      <c r="F172">
        <v>0.31</v>
      </c>
      <c r="G172">
        <v>4</v>
      </c>
      <c r="H172">
        <v>8</v>
      </c>
      <c r="I172">
        <v>30</v>
      </c>
      <c r="J172">
        <v>0</v>
      </c>
      <c r="Q172">
        <v>0</v>
      </c>
      <c r="X172">
        <v>5</v>
      </c>
      <c r="AE172">
        <v>7</v>
      </c>
      <c r="AN172">
        <v>18</v>
      </c>
      <c r="AO172">
        <v>0.98257666826248147</v>
      </c>
      <c r="AP172">
        <v>250.34407019615202</v>
      </c>
    </row>
    <row r="173" spans="1:42" x14ac:dyDescent="0.25">
      <c r="A173" s="1">
        <v>144</v>
      </c>
      <c r="B173">
        <v>2</v>
      </c>
      <c r="C173">
        <v>0</v>
      </c>
      <c r="D173">
        <v>0</v>
      </c>
      <c r="E173">
        <v>2</v>
      </c>
      <c r="F173">
        <v>0.41</v>
      </c>
      <c r="G173">
        <v>5</v>
      </c>
      <c r="H173">
        <v>5</v>
      </c>
      <c r="I173">
        <v>127</v>
      </c>
      <c r="J173">
        <v>0</v>
      </c>
      <c r="Q173">
        <v>1</v>
      </c>
      <c r="X173">
        <v>6</v>
      </c>
      <c r="AE173">
        <v>5</v>
      </c>
      <c r="AL173">
        <v>124</v>
      </c>
      <c r="AN173">
        <v>18</v>
      </c>
      <c r="AO173">
        <v>0.98680347204208352</v>
      </c>
      <c r="AP173">
        <v>365.40850055217754</v>
      </c>
    </row>
    <row r="174" spans="1:42" x14ac:dyDescent="0.25">
      <c r="A174" s="1">
        <v>440</v>
      </c>
      <c r="B174">
        <v>2</v>
      </c>
      <c r="C174">
        <v>0</v>
      </c>
      <c r="D174">
        <v>0</v>
      </c>
      <c r="E174">
        <v>3</v>
      </c>
      <c r="F174">
        <v>0.36</v>
      </c>
      <c r="G174">
        <v>4</v>
      </c>
      <c r="H174">
        <v>5</v>
      </c>
      <c r="I174">
        <v>70</v>
      </c>
      <c r="J174">
        <v>0</v>
      </c>
      <c r="Q174">
        <v>0</v>
      </c>
      <c r="X174">
        <v>7</v>
      </c>
      <c r="AE174">
        <v>5</v>
      </c>
      <c r="AL174">
        <v>104</v>
      </c>
      <c r="AM174">
        <v>106</v>
      </c>
      <c r="AN174">
        <v>38</v>
      </c>
      <c r="AO174">
        <v>0.98888623714446999</v>
      </c>
      <c r="AP174">
        <v>291.27261531352997</v>
      </c>
    </row>
    <row r="175" spans="1:42" x14ac:dyDescent="0.25">
      <c r="A175" s="1">
        <v>335</v>
      </c>
      <c r="B175">
        <v>2</v>
      </c>
      <c r="C175">
        <v>0</v>
      </c>
      <c r="D175">
        <v>0</v>
      </c>
      <c r="E175">
        <v>2</v>
      </c>
      <c r="F175">
        <v>0.38</v>
      </c>
      <c r="G175">
        <v>5</v>
      </c>
      <c r="H175">
        <v>6</v>
      </c>
      <c r="I175">
        <v>104</v>
      </c>
      <c r="J175">
        <v>0</v>
      </c>
      <c r="Q175">
        <v>0</v>
      </c>
      <c r="X175">
        <v>6</v>
      </c>
      <c r="AE175">
        <v>3</v>
      </c>
      <c r="AL175">
        <v>48</v>
      </c>
      <c r="AN175">
        <v>38</v>
      </c>
      <c r="AO175">
        <v>0.990527182817459</v>
      </c>
      <c r="AP175">
        <v>753.87538933753945</v>
      </c>
    </row>
    <row r="176" spans="1:42" x14ac:dyDescent="0.25">
      <c r="A176" s="1">
        <v>422</v>
      </c>
      <c r="B176">
        <v>2</v>
      </c>
      <c r="C176">
        <v>0</v>
      </c>
      <c r="D176">
        <v>0</v>
      </c>
      <c r="E176">
        <v>2</v>
      </c>
      <c r="F176">
        <v>0.34</v>
      </c>
      <c r="G176">
        <v>4</v>
      </c>
      <c r="H176">
        <v>4</v>
      </c>
      <c r="I176">
        <v>113</v>
      </c>
      <c r="J176">
        <v>0</v>
      </c>
      <c r="Q176">
        <v>0</v>
      </c>
      <c r="X176">
        <v>6</v>
      </c>
      <c r="AE176">
        <v>5</v>
      </c>
      <c r="AL176">
        <v>110</v>
      </c>
      <c r="AN176">
        <v>18</v>
      </c>
      <c r="AO176">
        <v>0.99153596162796198</v>
      </c>
      <c r="AP176">
        <v>142.96159195899997</v>
      </c>
    </row>
    <row r="177" spans="1:42" x14ac:dyDescent="0.25">
      <c r="A177" s="1">
        <v>459</v>
      </c>
      <c r="B177">
        <v>2</v>
      </c>
      <c r="C177">
        <v>0</v>
      </c>
      <c r="D177">
        <v>0</v>
      </c>
      <c r="E177">
        <v>3</v>
      </c>
      <c r="F177">
        <v>0.48</v>
      </c>
      <c r="G177">
        <v>3</v>
      </c>
      <c r="H177">
        <v>6</v>
      </c>
      <c r="I177">
        <v>133</v>
      </c>
      <c r="J177">
        <v>0</v>
      </c>
      <c r="Q177">
        <v>0</v>
      </c>
      <c r="X177">
        <v>7</v>
      </c>
      <c r="AE177">
        <v>5</v>
      </c>
      <c r="AL177">
        <v>74</v>
      </c>
      <c r="AM177">
        <v>92</v>
      </c>
      <c r="AN177">
        <v>236</v>
      </c>
      <c r="AO177">
        <v>0.99556449055671847</v>
      </c>
      <c r="AP177">
        <v>259.49050188064598</v>
      </c>
    </row>
    <row r="178" spans="1:42" x14ac:dyDescent="0.25">
      <c r="A178" s="1">
        <v>419</v>
      </c>
      <c r="B178">
        <v>2</v>
      </c>
      <c r="C178">
        <v>0</v>
      </c>
      <c r="D178">
        <v>0</v>
      </c>
      <c r="E178">
        <v>3</v>
      </c>
      <c r="F178">
        <v>0.47</v>
      </c>
      <c r="G178">
        <v>4</v>
      </c>
      <c r="H178">
        <v>4</v>
      </c>
      <c r="I178">
        <v>73</v>
      </c>
      <c r="J178">
        <v>0</v>
      </c>
      <c r="Q178">
        <v>0</v>
      </c>
      <c r="X178">
        <v>7</v>
      </c>
      <c r="AE178">
        <v>5</v>
      </c>
      <c r="AL178">
        <v>126</v>
      </c>
      <c r="AM178">
        <v>124</v>
      </c>
      <c r="AN178">
        <v>38</v>
      </c>
      <c r="AO178">
        <v>0.99744808673858454</v>
      </c>
      <c r="AP178">
        <v>486.01716578006744</v>
      </c>
    </row>
    <row r="179" spans="1:42" x14ac:dyDescent="0.25">
      <c r="A179" s="1">
        <v>306</v>
      </c>
      <c r="B179">
        <v>2</v>
      </c>
      <c r="C179">
        <v>0</v>
      </c>
      <c r="D179">
        <v>0</v>
      </c>
      <c r="E179">
        <v>2</v>
      </c>
      <c r="F179">
        <v>0.02</v>
      </c>
      <c r="G179">
        <v>4</v>
      </c>
      <c r="H179">
        <v>6</v>
      </c>
      <c r="I179">
        <v>99</v>
      </c>
      <c r="J179">
        <v>0</v>
      </c>
      <c r="Q179">
        <v>0</v>
      </c>
      <c r="X179">
        <v>6</v>
      </c>
      <c r="AE179">
        <v>5</v>
      </c>
      <c r="AL179">
        <v>88</v>
      </c>
      <c r="AN179">
        <v>18</v>
      </c>
      <c r="AO179">
        <v>1.000960111618044</v>
      </c>
      <c r="AP179">
        <v>174.04445040225949</v>
      </c>
    </row>
    <row r="180" spans="1:42" x14ac:dyDescent="0.25">
      <c r="A180" s="1">
        <v>225</v>
      </c>
      <c r="B180">
        <v>2</v>
      </c>
      <c r="C180">
        <v>0</v>
      </c>
      <c r="D180">
        <v>1</v>
      </c>
      <c r="E180">
        <v>3</v>
      </c>
      <c r="F180">
        <v>0.42</v>
      </c>
      <c r="G180">
        <v>4</v>
      </c>
      <c r="H180">
        <v>6</v>
      </c>
      <c r="I180">
        <v>12</v>
      </c>
      <c r="J180">
        <v>0</v>
      </c>
      <c r="Q180">
        <v>0</v>
      </c>
      <c r="X180">
        <v>7</v>
      </c>
      <c r="AE180">
        <v>5</v>
      </c>
      <c r="AL180">
        <v>110</v>
      </c>
      <c r="AM180">
        <v>96</v>
      </c>
      <c r="AN180">
        <v>38</v>
      </c>
      <c r="AO180">
        <v>1.00257068872452</v>
      </c>
      <c r="AP180">
        <v>264.3303476572035</v>
      </c>
    </row>
    <row r="181" spans="1:42" x14ac:dyDescent="0.25">
      <c r="A181" s="1">
        <v>436</v>
      </c>
      <c r="B181">
        <v>2</v>
      </c>
      <c r="C181">
        <v>0</v>
      </c>
      <c r="D181">
        <v>0</v>
      </c>
      <c r="E181">
        <v>2</v>
      </c>
      <c r="F181">
        <v>0.49</v>
      </c>
      <c r="G181">
        <v>3</v>
      </c>
      <c r="H181">
        <v>5</v>
      </c>
      <c r="I181">
        <v>108</v>
      </c>
      <c r="J181">
        <v>0</v>
      </c>
      <c r="Q181">
        <v>0</v>
      </c>
      <c r="X181">
        <v>7</v>
      </c>
      <c r="AE181">
        <v>3</v>
      </c>
      <c r="AL181">
        <v>112</v>
      </c>
      <c r="AN181">
        <v>38</v>
      </c>
      <c r="AO181">
        <v>1.00688111782074</v>
      </c>
      <c r="AP181">
        <v>186.1554284095765</v>
      </c>
    </row>
    <row r="182" spans="1:42" x14ac:dyDescent="0.25">
      <c r="A182" s="1">
        <v>301</v>
      </c>
      <c r="B182">
        <v>3</v>
      </c>
      <c r="C182">
        <v>0</v>
      </c>
      <c r="D182">
        <v>0</v>
      </c>
      <c r="E182">
        <v>2</v>
      </c>
      <c r="F182">
        <v>0.13</v>
      </c>
      <c r="G182">
        <v>3</v>
      </c>
      <c r="H182">
        <v>6</v>
      </c>
      <c r="I182">
        <v>104</v>
      </c>
      <c r="J182">
        <v>1</v>
      </c>
      <c r="K182">
        <v>1</v>
      </c>
      <c r="Q182">
        <v>0</v>
      </c>
      <c r="R182">
        <v>0</v>
      </c>
      <c r="X182">
        <v>6</v>
      </c>
      <c r="Y182">
        <v>6</v>
      </c>
      <c r="AE182">
        <v>9</v>
      </c>
      <c r="AF182">
        <v>11</v>
      </c>
      <c r="AL182">
        <v>74</v>
      </c>
      <c r="AN182">
        <v>18</v>
      </c>
      <c r="AO182">
        <v>1.0071954131126395</v>
      </c>
      <c r="AP182">
        <v>369.70787203311954</v>
      </c>
    </row>
    <row r="183" spans="1:42" x14ac:dyDescent="0.25">
      <c r="A183" s="1">
        <v>234</v>
      </c>
      <c r="B183">
        <v>2</v>
      </c>
      <c r="C183">
        <v>0</v>
      </c>
      <c r="D183">
        <v>0</v>
      </c>
      <c r="E183">
        <v>2</v>
      </c>
      <c r="F183">
        <v>0.09</v>
      </c>
      <c r="G183">
        <v>4</v>
      </c>
      <c r="H183">
        <v>5</v>
      </c>
      <c r="I183">
        <v>91</v>
      </c>
      <c r="J183">
        <v>0</v>
      </c>
      <c r="Q183">
        <v>0</v>
      </c>
      <c r="X183">
        <v>6</v>
      </c>
      <c r="AE183">
        <v>5</v>
      </c>
      <c r="AL183">
        <v>102</v>
      </c>
      <c r="AN183">
        <v>18</v>
      </c>
      <c r="AO183">
        <v>1.008022487163545</v>
      </c>
      <c r="AP183">
        <v>162.6246745586395</v>
      </c>
    </row>
    <row r="184" spans="1:42" x14ac:dyDescent="0.25">
      <c r="A184" s="1">
        <v>339</v>
      </c>
      <c r="B184">
        <v>2</v>
      </c>
      <c r="C184">
        <v>0</v>
      </c>
      <c r="D184">
        <v>0</v>
      </c>
      <c r="E184">
        <v>3</v>
      </c>
      <c r="F184">
        <v>0.36</v>
      </c>
      <c r="G184">
        <v>3</v>
      </c>
      <c r="H184">
        <v>6</v>
      </c>
      <c r="I184">
        <v>53</v>
      </c>
      <c r="J184">
        <v>0</v>
      </c>
      <c r="Q184">
        <v>0</v>
      </c>
      <c r="X184">
        <v>5</v>
      </c>
      <c r="AE184">
        <v>9</v>
      </c>
      <c r="AL184">
        <v>102</v>
      </c>
      <c r="AM184">
        <v>20</v>
      </c>
      <c r="AN184">
        <v>18</v>
      </c>
      <c r="AO184">
        <v>1.0094984769821149</v>
      </c>
      <c r="AP184">
        <v>170.70907998085011</v>
      </c>
    </row>
    <row r="185" spans="1:42" x14ac:dyDescent="0.25">
      <c r="A185" s="1">
        <v>303</v>
      </c>
      <c r="B185">
        <v>2</v>
      </c>
      <c r="C185">
        <v>0</v>
      </c>
      <c r="D185">
        <v>0</v>
      </c>
      <c r="E185">
        <v>2</v>
      </c>
      <c r="F185">
        <v>0.32</v>
      </c>
      <c r="G185">
        <v>3</v>
      </c>
      <c r="H185">
        <v>7</v>
      </c>
      <c r="I185">
        <v>48</v>
      </c>
      <c r="J185">
        <v>0</v>
      </c>
      <c r="Q185">
        <v>0</v>
      </c>
      <c r="X185">
        <v>6</v>
      </c>
      <c r="AE185">
        <v>5</v>
      </c>
      <c r="AL185">
        <v>68</v>
      </c>
      <c r="AN185">
        <v>18</v>
      </c>
      <c r="AO185">
        <v>1.0095137953758244</v>
      </c>
      <c r="AP185">
        <v>115.95382165908799</v>
      </c>
    </row>
    <row r="186" spans="1:42" x14ac:dyDescent="0.25">
      <c r="A186" s="1">
        <v>227</v>
      </c>
      <c r="B186">
        <v>2</v>
      </c>
      <c r="C186">
        <v>0</v>
      </c>
      <c r="D186">
        <v>0</v>
      </c>
      <c r="E186">
        <v>2</v>
      </c>
      <c r="F186">
        <v>0.21</v>
      </c>
      <c r="G186">
        <v>3</v>
      </c>
      <c r="H186">
        <v>6</v>
      </c>
      <c r="I186">
        <v>270</v>
      </c>
      <c r="J186">
        <v>1</v>
      </c>
      <c r="Q186">
        <v>0</v>
      </c>
      <c r="X186">
        <v>7</v>
      </c>
      <c r="AE186">
        <v>5</v>
      </c>
      <c r="AL186">
        <v>94</v>
      </c>
      <c r="AN186">
        <v>18</v>
      </c>
      <c r="AO186">
        <v>1.0104548931121811</v>
      </c>
      <c r="AP186">
        <v>387.61840009689354</v>
      </c>
    </row>
    <row r="187" spans="1:42" x14ac:dyDescent="0.25">
      <c r="A187" s="1">
        <v>371</v>
      </c>
      <c r="B187">
        <v>2</v>
      </c>
      <c r="C187">
        <v>0</v>
      </c>
      <c r="D187">
        <v>0</v>
      </c>
      <c r="E187">
        <v>1</v>
      </c>
      <c r="F187">
        <v>0.24</v>
      </c>
      <c r="G187">
        <v>4</v>
      </c>
      <c r="H187">
        <v>5</v>
      </c>
      <c r="I187">
        <v>150</v>
      </c>
      <c r="J187">
        <v>0</v>
      </c>
      <c r="Q187">
        <v>0</v>
      </c>
      <c r="X187">
        <v>6</v>
      </c>
      <c r="AE187">
        <v>3</v>
      </c>
      <c r="AN187">
        <v>18</v>
      </c>
      <c r="AO187">
        <v>1.011501848697665</v>
      </c>
      <c r="AP187">
        <v>100.81289708614349</v>
      </c>
    </row>
    <row r="188" spans="1:42" x14ac:dyDescent="0.25">
      <c r="A188" s="1">
        <v>161</v>
      </c>
      <c r="B188">
        <v>1</v>
      </c>
      <c r="C188">
        <v>0</v>
      </c>
      <c r="D188">
        <v>0</v>
      </c>
      <c r="E188">
        <v>2</v>
      </c>
      <c r="F188">
        <v>0.4</v>
      </c>
      <c r="G188">
        <v>3</v>
      </c>
      <c r="H188">
        <v>9</v>
      </c>
      <c r="I188">
        <v>110</v>
      </c>
      <c r="AL188">
        <v>38</v>
      </c>
      <c r="AN188">
        <v>18</v>
      </c>
      <c r="AO188">
        <v>1.0191456675529502</v>
      </c>
      <c r="AP188">
        <v>66.485558152198806</v>
      </c>
    </row>
    <row r="189" spans="1:42" x14ac:dyDescent="0.25">
      <c r="A189" s="1">
        <v>271</v>
      </c>
      <c r="B189">
        <v>3</v>
      </c>
      <c r="C189">
        <v>0</v>
      </c>
      <c r="D189">
        <v>0</v>
      </c>
      <c r="E189">
        <v>3</v>
      </c>
      <c r="F189">
        <v>0.47</v>
      </c>
      <c r="G189">
        <v>5</v>
      </c>
      <c r="H189">
        <v>7</v>
      </c>
      <c r="I189">
        <v>41</v>
      </c>
      <c r="J189">
        <v>0</v>
      </c>
      <c r="K189">
        <v>1</v>
      </c>
      <c r="Q189">
        <v>0</v>
      </c>
      <c r="R189">
        <v>0</v>
      </c>
      <c r="X189">
        <v>7</v>
      </c>
      <c r="Y189">
        <v>5</v>
      </c>
      <c r="AE189">
        <v>3</v>
      </c>
      <c r="AF189">
        <v>11</v>
      </c>
      <c r="AL189">
        <v>88</v>
      </c>
      <c r="AM189">
        <v>120</v>
      </c>
      <c r="AN189">
        <v>38</v>
      </c>
      <c r="AO189">
        <v>1.020426630973815</v>
      </c>
      <c r="AP189">
        <v>1736.22862458229</v>
      </c>
    </row>
    <row r="190" spans="1:42" x14ac:dyDescent="0.25">
      <c r="A190" s="1">
        <v>44</v>
      </c>
      <c r="B190">
        <v>2</v>
      </c>
      <c r="C190">
        <v>0</v>
      </c>
      <c r="D190">
        <v>0</v>
      </c>
      <c r="E190">
        <v>2</v>
      </c>
      <c r="F190">
        <v>0.19</v>
      </c>
      <c r="G190">
        <v>5</v>
      </c>
      <c r="H190">
        <v>4</v>
      </c>
      <c r="I190">
        <v>27</v>
      </c>
      <c r="J190">
        <v>0</v>
      </c>
      <c r="Q190">
        <v>1</v>
      </c>
      <c r="X190">
        <v>5</v>
      </c>
      <c r="AE190">
        <v>3</v>
      </c>
      <c r="AL190">
        <v>90</v>
      </c>
      <c r="AN190">
        <v>18</v>
      </c>
      <c r="AO190">
        <v>1.021197438240055</v>
      </c>
      <c r="AP190">
        <v>181.08486294746399</v>
      </c>
    </row>
    <row r="191" spans="1:42" x14ac:dyDescent="0.25">
      <c r="A191" s="1">
        <v>434</v>
      </c>
      <c r="B191">
        <v>2</v>
      </c>
      <c r="C191">
        <v>0</v>
      </c>
      <c r="D191">
        <v>0</v>
      </c>
      <c r="E191">
        <v>2</v>
      </c>
      <c r="F191">
        <v>0.41</v>
      </c>
      <c r="G191">
        <v>4</v>
      </c>
      <c r="H191">
        <v>5</v>
      </c>
      <c r="I191">
        <v>166</v>
      </c>
      <c r="J191">
        <v>0</v>
      </c>
      <c r="Q191">
        <v>0</v>
      </c>
      <c r="X191">
        <v>7</v>
      </c>
      <c r="AE191">
        <v>3</v>
      </c>
      <c r="AL191">
        <v>102</v>
      </c>
      <c r="AN191">
        <v>38</v>
      </c>
      <c r="AO191">
        <v>1.0213096141815199</v>
      </c>
      <c r="AP191">
        <v>244.71494483947748</v>
      </c>
    </row>
    <row r="192" spans="1:42" x14ac:dyDescent="0.25">
      <c r="A192" s="1">
        <v>365</v>
      </c>
      <c r="B192">
        <v>2</v>
      </c>
      <c r="C192">
        <v>0</v>
      </c>
      <c r="D192">
        <v>0</v>
      </c>
      <c r="E192">
        <v>2</v>
      </c>
      <c r="F192">
        <v>0.34</v>
      </c>
      <c r="G192">
        <v>4</v>
      </c>
      <c r="H192">
        <v>4</v>
      </c>
      <c r="I192">
        <v>89</v>
      </c>
      <c r="J192">
        <v>0</v>
      </c>
      <c r="Q192">
        <v>0</v>
      </c>
      <c r="X192">
        <v>7</v>
      </c>
      <c r="AE192">
        <v>5</v>
      </c>
      <c r="AL192">
        <v>114</v>
      </c>
      <c r="AN192">
        <v>18</v>
      </c>
      <c r="AO192">
        <v>1.0245492458343501</v>
      </c>
      <c r="AP192">
        <v>284.1779577732085</v>
      </c>
    </row>
    <row r="193" spans="1:42" x14ac:dyDescent="0.25">
      <c r="A193" s="1">
        <v>387</v>
      </c>
      <c r="B193">
        <v>1</v>
      </c>
      <c r="C193">
        <v>0</v>
      </c>
      <c r="D193">
        <v>0</v>
      </c>
      <c r="E193">
        <v>3</v>
      </c>
      <c r="F193">
        <v>0.48</v>
      </c>
      <c r="G193">
        <v>4</v>
      </c>
      <c r="H193">
        <v>4</v>
      </c>
      <c r="I193">
        <v>68</v>
      </c>
      <c r="AL193">
        <v>104</v>
      </c>
      <c r="AM193">
        <v>82</v>
      </c>
      <c r="AN193">
        <v>18</v>
      </c>
      <c r="AO193">
        <v>1.026967227458955</v>
      </c>
      <c r="AP193">
        <v>303.38575303554501</v>
      </c>
    </row>
    <row r="194" spans="1:42" x14ac:dyDescent="0.25">
      <c r="A194" s="1">
        <v>382</v>
      </c>
      <c r="B194">
        <v>1</v>
      </c>
      <c r="C194">
        <v>0</v>
      </c>
      <c r="D194">
        <v>0</v>
      </c>
      <c r="E194">
        <v>2</v>
      </c>
      <c r="F194">
        <v>0.42</v>
      </c>
      <c r="G194">
        <v>4</v>
      </c>
      <c r="H194">
        <v>6</v>
      </c>
      <c r="I194">
        <v>57</v>
      </c>
      <c r="AL194">
        <v>110</v>
      </c>
      <c r="AN194">
        <v>18</v>
      </c>
      <c r="AO194">
        <v>1.0299096107482901</v>
      </c>
      <c r="AP194">
        <v>176.7189297676085</v>
      </c>
    </row>
    <row r="195" spans="1:42" x14ac:dyDescent="0.25">
      <c r="A195" s="1">
        <v>223</v>
      </c>
      <c r="B195">
        <v>3</v>
      </c>
      <c r="C195">
        <v>0</v>
      </c>
      <c r="D195">
        <v>0</v>
      </c>
      <c r="E195">
        <v>3</v>
      </c>
      <c r="F195">
        <v>0.41</v>
      </c>
      <c r="G195">
        <v>3</v>
      </c>
      <c r="H195">
        <v>4</v>
      </c>
      <c r="I195">
        <v>94</v>
      </c>
      <c r="J195">
        <v>0</v>
      </c>
      <c r="K195">
        <v>1</v>
      </c>
      <c r="Q195">
        <v>0</v>
      </c>
      <c r="R195">
        <v>0</v>
      </c>
      <c r="X195">
        <v>6</v>
      </c>
      <c r="Y195">
        <v>5</v>
      </c>
      <c r="AE195">
        <v>7</v>
      </c>
      <c r="AF195">
        <v>9</v>
      </c>
      <c r="AL195">
        <v>96</v>
      </c>
      <c r="AM195">
        <v>74</v>
      </c>
      <c r="AN195">
        <v>38</v>
      </c>
      <c r="AO195">
        <v>1.0315121114253976</v>
      </c>
      <c r="AP195">
        <v>507.3585480451585</v>
      </c>
    </row>
    <row r="196" spans="1:42" x14ac:dyDescent="0.25">
      <c r="A196" s="1">
        <v>300</v>
      </c>
      <c r="B196">
        <v>4</v>
      </c>
      <c r="C196">
        <v>0</v>
      </c>
      <c r="D196">
        <v>0</v>
      </c>
      <c r="E196">
        <v>1</v>
      </c>
      <c r="F196">
        <v>0.32</v>
      </c>
      <c r="G196">
        <v>5</v>
      </c>
      <c r="H196">
        <v>6</v>
      </c>
      <c r="I196">
        <v>27</v>
      </c>
      <c r="J196">
        <v>0</v>
      </c>
      <c r="K196">
        <v>1</v>
      </c>
      <c r="L196">
        <v>0</v>
      </c>
      <c r="Q196">
        <v>0</v>
      </c>
      <c r="R196">
        <v>0</v>
      </c>
      <c r="S196">
        <v>0</v>
      </c>
      <c r="X196">
        <v>6</v>
      </c>
      <c r="Y196">
        <v>6</v>
      </c>
      <c r="Z196">
        <v>8</v>
      </c>
      <c r="AE196">
        <v>5</v>
      </c>
      <c r="AF196">
        <v>7</v>
      </c>
      <c r="AG196">
        <v>3</v>
      </c>
      <c r="AN196">
        <v>18</v>
      </c>
      <c r="AO196">
        <v>1.0315412282943699</v>
      </c>
      <c r="AP196">
        <v>851.73074352741241</v>
      </c>
    </row>
    <row r="197" spans="1:42" x14ac:dyDescent="0.25">
      <c r="A197" s="1">
        <v>134</v>
      </c>
      <c r="B197">
        <v>2</v>
      </c>
      <c r="C197">
        <v>0</v>
      </c>
      <c r="D197">
        <v>0</v>
      </c>
      <c r="E197">
        <v>1</v>
      </c>
      <c r="F197">
        <v>0.08</v>
      </c>
      <c r="G197">
        <v>4</v>
      </c>
      <c r="H197">
        <v>6</v>
      </c>
      <c r="I197">
        <v>183</v>
      </c>
      <c r="J197">
        <v>0</v>
      </c>
      <c r="Q197">
        <v>0</v>
      </c>
      <c r="X197">
        <v>7</v>
      </c>
      <c r="AE197">
        <v>5</v>
      </c>
      <c r="AN197">
        <v>18</v>
      </c>
      <c r="AO197">
        <v>1.0325917601585402</v>
      </c>
      <c r="AP197">
        <v>358.46332848072052</v>
      </c>
    </row>
    <row r="198" spans="1:42" x14ac:dyDescent="0.25">
      <c r="A198" s="1">
        <v>189</v>
      </c>
      <c r="B198">
        <v>1</v>
      </c>
      <c r="C198">
        <v>0</v>
      </c>
      <c r="D198">
        <v>0</v>
      </c>
      <c r="E198">
        <v>2</v>
      </c>
      <c r="F198">
        <v>0.36</v>
      </c>
      <c r="G198">
        <v>4</v>
      </c>
      <c r="H198">
        <v>5</v>
      </c>
      <c r="I198">
        <v>187</v>
      </c>
      <c r="AL198">
        <v>34</v>
      </c>
      <c r="AN198">
        <v>18</v>
      </c>
      <c r="AO198">
        <v>1.0359023809433001</v>
      </c>
      <c r="AP198">
        <v>372.03883635997749</v>
      </c>
    </row>
    <row r="199" spans="1:42" x14ac:dyDescent="0.25">
      <c r="A199" s="1">
        <v>107</v>
      </c>
      <c r="B199">
        <v>2</v>
      </c>
      <c r="C199">
        <v>0</v>
      </c>
      <c r="D199">
        <v>0</v>
      </c>
      <c r="E199">
        <v>1</v>
      </c>
      <c r="F199">
        <v>0.3</v>
      </c>
      <c r="G199">
        <v>5</v>
      </c>
      <c r="H199">
        <v>7</v>
      </c>
      <c r="I199">
        <v>98</v>
      </c>
      <c r="J199">
        <v>1</v>
      </c>
      <c r="Q199">
        <v>0</v>
      </c>
      <c r="X199">
        <v>6</v>
      </c>
      <c r="AE199">
        <v>9</v>
      </c>
      <c r="AN199">
        <v>18</v>
      </c>
      <c r="AO199">
        <v>1.0413146018981951</v>
      </c>
      <c r="AP199">
        <v>1163.81490468979</v>
      </c>
    </row>
    <row r="200" spans="1:42" x14ac:dyDescent="0.25">
      <c r="A200" s="1">
        <v>139</v>
      </c>
      <c r="B200">
        <v>1</v>
      </c>
      <c r="C200">
        <v>0</v>
      </c>
      <c r="D200">
        <v>0</v>
      </c>
      <c r="E200">
        <v>2</v>
      </c>
      <c r="F200">
        <v>0.46</v>
      </c>
      <c r="G200">
        <v>4</v>
      </c>
      <c r="H200">
        <v>4</v>
      </c>
      <c r="I200">
        <v>107</v>
      </c>
      <c r="AL200">
        <v>56</v>
      </c>
      <c r="AN200">
        <v>18</v>
      </c>
      <c r="AO200">
        <v>1.041687548160555</v>
      </c>
      <c r="AP200">
        <v>243.06703150272352</v>
      </c>
    </row>
    <row r="201" spans="1:42" x14ac:dyDescent="0.25">
      <c r="A201" s="1">
        <v>360</v>
      </c>
      <c r="B201">
        <v>1</v>
      </c>
      <c r="C201">
        <v>0</v>
      </c>
      <c r="D201">
        <v>0</v>
      </c>
      <c r="E201">
        <v>3</v>
      </c>
      <c r="F201">
        <v>0.37</v>
      </c>
      <c r="G201">
        <v>5</v>
      </c>
      <c r="H201">
        <v>5</v>
      </c>
      <c r="I201">
        <v>227</v>
      </c>
      <c r="AL201">
        <v>86</v>
      </c>
      <c r="AM201">
        <v>68</v>
      </c>
      <c r="AN201">
        <v>38</v>
      </c>
      <c r="AO201">
        <v>1.041716694831845</v>
      </c>
      <c r="AP201">
        <v>1278.889297485355</v>
      </c>
    </row>
    <row r="202" spans="1:42" x14ac:dyDescent="0.25">
      <c r="A202" s="1">
        <v>274</v>
      </c>
      <c r="B202">
        <v>1</v>
      </c>
      <c r="C202">
        <v>0</v>
      </c>
      <c r="D202">
        <v>0</v>
      </c>
      <c r="E202">
        <v>2</v>
      </c>
      <c r="F202">
        <v>0.38</v>
      </c>
      <c r="G202">
        <v>4</v>
      </c>
      <c r="H202">
        <v>6</v>
      </c>
      <c r="I202">
        <v>68</v>
      </c>
      <c r="AL202">
        <v>70</v>
      </c>
      <c r="AN202">
        <v>18</v>
      </c>
      <c r="AO202">
        <v>1.0419038534164451</v>
      </c>
      <c r="AP202">
        <v>159.852684497833</v>
      </c>
    </row>
    <row r="203" spans="1:42" x14ac:dyDescent="0.25">
      <c r="A203" s="1">
        <v>417</v>
      </c>
      <c r="B203">
        <v>4</v>
      </c>
      <c r="C203">
        <v>0</v>
      </c>
      <c r="D203">
        <v>0</v>
      </c>
      <c r="E203">
        <v>2</v>
      </c>
      <c r="F203">
        <v>0.2</v>
      </c>
      <c r="G203">
        <v>4</v>
      </c>
      <c r="H203">
        <v>5</v>
      </c>
      <c r="I203">
        <v>93</v>
      </c>
      <c r="J203">
        <v>0</v>
      </c>
      <c r="K203">
        <v>1</v>
      </c>
      <c r="L203">
        <v>0</v>
      </c>
      <c r="Q203">
        <v>0</v>
      </c>
      <c r="R203">
        <v>0</v>
      </c>
      <c r="S203">
        <v>1</v>
      </c>
      <c r="X203">
        <v>5</v>
      </c>
      <c r="Y203">
        <v>5</v>
      </c>
      <c r="Z203">
        <v>8</v>
      </c>
      <c r="AE203">
        <v>7</v>
      </c>
      <c r="AF203">
        <v>11</v>
      </c>
      <c r="AG203">
        <v>9</v>
      </c>
      <c r="AL203">
        <v>104</v>
      </c>
      <c r="AN203">
        <v>18</v>
      </c>
      <c r="AO203">
        <v>1.0419251918792751</v>
      </c>
      <c r="AP203">
        <v>407.84502387046803</v>
      </c>
    </row>
    <row r="204" spans="1:42" x14ac:dyDescent="0.25">
      <c r="A204" s="1">
        <v>178</v>
      </c>
      <c r="B204">
        <v>1</v>
      </c>
      <c r="C204">
        <v>0</v>
      </c>
      <c r="D204">
        <v>0</v>
      </c>
      <c r="E204">
        <v>2</v>
      </c>
      <c r="F204">
        <v>0.45</v>
      </c>
      <c r="G204">
        <v>3</v>
      </c>
      <c r="H204">
        <v>7</v>
      </c>
      <c r="I204">
        <v>89</v>
      </c>
      <c r="AL204">
        <v>102</v>
      </c>
      <c r="AN204">
        <v>18</v>
      </c>
      <c r="AO204">
        <v>1.0444280505180399</v>
      </c>
      <c r="AP204">
        <v>67.7384934425354</v>
      </c>
    </row>
    <row r="205" spans="1:42" x14ac:dyDescent="0.25">
      <c r="A205" s="1">
        <v>41</v>
      </c>
      <c r="B205">
        <v>1</v>
      </c>
      <c r="C205">
        <v>1</v>
      </c>
      <c r="D205">
        <v>0</v>
      </c>
      <c r="E205">
        <v>3</v>
      </c>
      <c r="F205">
        <v>0.28000000000000003</v>
      </c>
      <c r="G205">
        <v>5</v>
      </c>
      <c r="H205">
        <v>7</v>
      </c>
      <c r="I205">
        <v>164</v>
      </c>
      <c r="AL205">
        <v>98</v>
      </c>
      <c r="AM205">
        <v>110</v>
      </c>
      <c r="AN205">
        <v>18</v>
      </c>
      <c r="AO205">
        <v>1.0457087755203252</v>
      </c>
      <c r="AP205">
        <v>359.539414167404</v>
      </c>
    </row>
    <row r="206" spans="1:42" x14ac:dyDescent="0.25">
      <c r="A206" s="1">
        <v>238</v>
      </c>
      <c r="B206">
        <v>1</v>
      </c>
      <c r="C206">
        <v>0</v>
      </c>
      <c r="D206">
        <v>0</v>
      </c>
      <c r="E206">
        <v>2</v>
      </c>
      <c r="F206">
        <v>0.4</v>
      </c>
      <c r="G206">
        <v>4</v>
      </c>
      <c r="H206">
        <v>7</v>
      </c>
      <c r="I206">
        <v>106</v>
      </c>
      <c r="AL206">
        <v>88</v>
      </c>
      <c r="AN206">
        <v>18</v>
      </c>
      <c r="AO206">
        <v>1.045773148536685</v>
      </c>
      <c r="AP206">
        <v>187.1174169778825</v>
      </c>
    </row>
    <row r="207" spans="1:42" x14ac:dyDescent="0.25">
      <c r="A207" s="1">
        <v>344</v>
      </c>
      <c r="B207">
        <v>1</v>
      </c>
      <c r="C207">
        <v>0</v>
      </c>
      <c r="D207">
        <v>0</v>
      </c>
      <c r="E207">
        <v>3</v>
      </c>
      <c r="F207">
        <v>0.47</v>
      </c>
      <c r="G207">
        <v>4</v>
      </c>
      <c r="H207">
        <v>4</v>
      </c>
      <c r="I207">
        <v>190</v>
      </c>
      <c r="AL207">
        <v>126</v>
      </c>
      <c r="AM207">
        <v>68</v>
      </c>
      <c r="AN207">
        <v>236</v>
      </c>
      <c r="AO207">
        <v>1.0462269186973598</v>
      </c>
      <c r="AP207">
        <v>805.74619078636192</v>
      </c>
    </row>
    <row r="208" spans="1:42" x14ac:dyDescent="0.25">
      <c r="A208" s="1">
        <v>432</v>
      </c>
      <c r="B208">
        <v>1</v>
      </c>
      <c r="C208">
        <v>0</v>
      </c>
      <c r="D208">
        <v>0</v>
      </c>
      <c r="E208">
        <v>2</v>
      </c>
      <c r="F208">
        <v>0.28999999999999998</v>
      </c>
      <c r="G208">
        <v>4</v>
      </c>
      <c r="H208">
        <v>6</v>
      </c>
      <c r="I208">
        <v>140</v>
      </c>
      <c r="AL208">
        <v>78</v>
      </c>
      <c r="AN208">
        <v>18</v>
      </c>
      <c r="AO208">
        <v>1.047058045864105</v>
      </c>
      <c r="AP208">
        <v>190.1670352220535</v>
      </c>
    </row>
    <row r="209" spans="1:42" x14ac:dyDescent="0.25">
      <c r="A209" s="1">
        <v>381</v>
      </c>
      <c r="B209">
        <v>1</v>
      </c>
      <c r="C209">
        <v>0</v>
      </c>
      <c r="D209">
        <v>0</v>
      </c>
      <c r="E209">
        <v>2</v>
      </c>
      <c r="F209">
        <v>0.36</v>
      </c>
      <c r="G209">
        <v>4</v>
      </c>
      <c r="H209">
        <v>4</v>
      </c>
      <c r="I209">
        <v>115</v>
      </c>
      <c r="AL209">
        <v>78</v>
      </c>
      <c r="AN209">
        <v>18</v>
      </c>
      <c r="AO209">
        <v>1.0471759438514701</v>
      </c>
      <c r="AP209">
        <v>372.75920081138599</v>
      </c>
    </row>
    <row r="210" spans="1:42" x14ac:dyDescent="0.25">
      <c r="A210" s="1">
        <v>296</v>
      </c>
      <c r="B210">
        <v>1</v>
      </c>
      <c r="C210">
        <v>0</v>
      </c>
      <c r="D210">
        <v>0</v>
      </c>
      <c r="E210">
        <v>3</v>
      </c>
      <c r="F210">
        <v>0.42</v>
      </c>
      <c r="G210">
        <v>4</v>
      </c>
      <c r="H210">
        <v>5</v>
      </c>
      <c r="I210">
        <v>105</v>
      </c>
      <c r="AL210">
        <v>58</v>
      </c>
      <c r="AM210">
        <v>120</v>
      </c>
      <c r="AN210">
        <v>38</v>
      </c>
      <c r="AO210">
        <v>1.0494121313095099</v>
      </c>
      <c r="AP210">
        <v>240.65964925289148</v>
      </c>
    </row>
    <row r="211" spans="1:42" x14ac:dyDescent="0.25">
      <c r="A211" s="1">
        <v>209</v>
      </c>
      <c r="B211">
        <v>3</v>
      </c>
      <c r="C211">
        <v>0</v>
      </c>
      <c r="D211">
        <v>0</v>
      </c>
      <c r="E211">
        <v>2</v>
      </c>
      <c r="F211">
        <v>0.22</v>
      </c>
      <c r="G211">
        <v>3</v>
      </c>
      <c r="H211">
        <v>5</v>
      </c>
      <c r="I211">
        <v>179</v>
      </c>
      <c r="J211">
        <v>1</v>
      </c>
      <c r="K211">
        <v>1</v>
      </c>
      <c r="Q211">
        <v>0</v>
      </c>
      <c r="R211">
        <v>0</v>
      </c>
      <c r="X211">
        <v>5</v>
      </c>
      <c r="Y211">
        <v>7</v>
      </c>
      <c r="AE211">
        <v>7</v>
      </c>
      <c r="AF211">
        <v>11</v>
      </c>
      <c r="AL211">
        <v>122</v>
      </c>
      <c r="AN211">
        <v>18</v>
      </c>
      <c r="AO211">
        <v>1.0509619712829601</v>
      </c>
      <c r="AP211">
        <v>316.57543361186998</v>
      </c>
    </row>
    <row r="212" spans="1:42" x14ac:dyDescent="0.25">
      <c r="A212" s="1">
        <v>232</v>
      </c>
      <c r="B212">
        <v>2</v>
      </c>
      <c r="C212">
        <v>0</v>
      </c>
      <c r="D212">
        <v>0</v>
      </c>
      <c r="E212">
        <v>2</v>
      </c>
      <c r="F212">
        <v>0.38</v>
      </c>
      <c r="G212">
        <v>3</v>
      </c>
      <c r="H212">
        <v>6</v>
      </c>
      <c r="I212">
        <v>212</v>
      </c>
      <c r="J212">
        <v>0</v>
      </c>
      <c r="Q212">
        <v>0</v>
      </c>
      <c r="X212">
        <v>6</v>
      </c>
      <c r="AE212">
        <v>7</v>
      </c>
      <c r="AL212">
        <v>64</v>
      </c>
      <c r="AN212">
        <v>18</v>
      </c>
      <c r="AO212">
        <v>1.0518365502357501</v>
      </c>
      <c r="AP212">
        <v>254.52356600761448</v>
      </c>
    </row>
    <row r="213" spans="1:42" x14ac:dyDescent="0.25">
      <c r="A213" s="1">
        <v>198</v>
      </c>
      <c r="B213">
        <v>1</v>
      </c>
      <c r="C213">
        <v>0</v>
      </c>
      <c r="D213">
        <v>0</v>
      </c>
      <c r="E213">
        <v>2</v>
      </c>
      <c r="F213">
        <v>0.31</v>
      </c>
      <c r="G213">
        <v>4</v>
      </c>
      <c r="H213">
        <v>4</v>
      </c>
      <c r="I213">
        <v>156</v>
      </c>
      <c r="AL213">
        <v>76</v>
      </c>
      <c r="AN213">
        <v>18</v>
      </c>
      <c r="AO213">
        <v>1.05243676900864</v>
      </c>
      <c r="AP213">
        <v>312.51332545280502</v>
      </c>
    </row>
    <row r="214" spans="1:42" x14ac:dyDescent="0.25">
      <c r="A214" s="1">
        <v>279</v>
      </c>
      <c r="B214">
        <v>1</v>
      </c>
      <c r="C214">
        <v>0</v>
      </c>
      <c r="D214">
        <v>0</v>
      </c>
      <c r="E214">
        <v>2</v>
      </c>
      <c r="F214">
        <v>0.36</v>
      </c>
      <c r="G214">
        <v>4</v>
      </c>
      <c r="H214">
        <v>5</v>
      </c>
      <c r="I214">
        <v>30</v>
      </c>
      <c r="AL214">
        <v>84</v>
      </c>
      <c r="AN214">
        <v>18</v>
      </c>
      <c r="AO214">
        <v>1.053037881851195</v>
      </c>
      <c r="AP214">
        <v>164.84761512279499</v>
      </c>
    </row>
    <row r="215" spans="1:42" x14ac:dyDescent="0.25">
      <c r="A215" s="1">
        <v>67</v>
      </c>
      <c r="B215">
        <v>1</v>
      </c>
      <c r="C215">
        <v>0</v>
      </c>
      <c r="D215">
        <v>0</v>
      </c>
      <c r="E215">
        <v>2</v>
      </c>
      <c r="F215">
        <v>0.28000000000000003</v>
      </c>
      <c r="G215">
        <v>5</v>
      </c>
      <c r="H215">
        <v>4</v>
      </c>
      <c r="I215">
        <v>191</v>
      </c>
      <c r="AL215">
        <v>124</v>
      </c>
      <c r="AN215">
        <v>18</v>
      </c>
      <c r="AO215">
        <v>1.05311131477356</v>
      </c>
      <c r="AP215">
        <v>2014.3179092407249</v>
      </c>
    </row>
    <row r="216" spans="1:42" x14ac:dyDescent="0.25">
      <c r="A216" s="1">
        <v>220</v>
      </c>
      <c r="B216">
        <v>1</v>
      </c>
      <c r="C216">
        <v>0</v>
      </c>
      <c r="D216">
        <v>0</v>
      </c>
      <c r="E216">
        <v>2</v>
      </c>
      <c r="F216">
        <v>0.41</v>
      </c>
      <c r="G216">
        <v>4</v>
      </c>
      <c r="H216">
        <v>6</v>
      </c>
      <c r="I216">
        <v>248</v>
      </c>
      <c r="AL216">
        <v>92</v>
      </c>
      <c r="AN216">
        <v>18</v>
      </c>
      <c r="AO216">
        <v>1.0540043711662299</v>
      </c>
      <c r="AP216">
        <v>289.76674211025204</v>
      </c>
    </row>
    <row r="217" spans="1:42" x14ac:dyDescent="0.25">
      <c r="A217" s="1">
        <v>379</v>
      </c>
      <c r="B217">
        <v>1</v>
      </c>
      <c r="C217">
        <v>0</v>
      </c>
      <c r="D217">
        <v>0</v>
      </c>
      <c r="E217">
        <v>2</v>
      </c>
      <c r="F217">
        <v>0.28000000000000003</v>
      </c>
      <c r="G217">
        <v>5</v>
      </c>
      <c r="H217">
        <v>4</v>
      </c>
      <c r="I217">
        <v>165</v>
      </c>
      <c r="AL217">
        <v>98</v>
      </c>
      <c r="AN217">
        <v>38</v>
      </c>
      <c r="AO217">
        <v>1.054497122764585</v>
      </c>
      <c r="AP217">
        <v>1803.7099015712752</v>
      </c>
    </row>
    <row r="218" spans="1:42" x14ac:dyDescent="0.25">
      <c r="A218" s="1">
        <v>332</v>
      </c>
      <c r="B218">
        <v>1</v>
      </c>
      <c r="C218">
        <v>0</v>
      </c>
      <c r="D218">
        <v>0</v>
      </c>
      <c r="E218">
        <v>2</v>
      </c>
      <c r="F218">
        <v>0.38</v>
      </c>
      <c r="G218">
        <v>4</v>
      </c>
      <c r="H218">
        <v>7</v>
      </c>
      <c r="I218">
        <v>229</v>
      </c>
      <c r="AL218">
        <v>128</v>
      </c>
      <c r="AN218">
        <v>38</v>
      </c>
      <c r="AO218">
        <v>1.0546652674675001</v>
      </c>
      <c r="AP218">
        <v>210.369548082352</v>
      </c>
    </row>
    <row r="219" spans="1:42" x14ac:dyDescent="0.25">
      <c r="A219" s="1">
        <v>222</v>
      </c>
      <c r="B219">
        <v>1</v>
      </c>
      <c r="C219">
        <v>0</v>
      </c>
      <c r="D219">
        <v>0</v>
      </c>
      <c r="E219">
        <v>2</v>
      </c>
      <c r="F219">
        <v>0.5</v>
      </c>
      <c r="G219">
        <v>3</v>
      </c>
      <c r="H219">
        <v>5</v>
      </c>
      <c r="I219">
        <v>151</v>
      </c>
      <c r="AL219">
        <v>60</v>
      </c>
      <c r="AN219">
        <v>18</v>
      </c>
      <c r="AO219">
        <v>1.0548931360244751</v>
      </c>
      <c r="AP219">
        <v>195.57028436660801</v>
      </c>
    </row>
    <row r="220" spans="1:42" x14ac:dyDescent="0.25">
      <c r="A220" s="1">
        <v>393</v>
      </c>
      <c r="B220">
        <v>1</v>
      </c>
      <c r="C220">
        <v>0</v>
      </c>
      <c r="D220">
        <v>0</v>
      </c>
      <c r="E220">
        <v>3</v>
      </c>
      <c r="F220">
        <v>0.33</v>
      </c>
      <c r="G220">
        <v>5</v>
      </c>
      <c r="H220">
        <v>5</v>
      </c>
      <c r="I220">
        <v>142</v>
      </c>
      <c r="AL220">
        <v>122</v>
      </c>
      <c r="AM220">
        <v>60</v>
      </c>
      <c r="AN220">
        <v>236</v>
      </c>
      <c r="AO220">
        <v>1.05548691749573</v>
      </c>
      <c r="AP220">
        <v>477.22206878662104</v>
      </c>
    </row>
    <row r="221" spans="1:42" x14ac:dyDescent="0.25">
      <c r="A221" s="1">
        <v>374</v>
      </c>
      <c r="B221">
        <v>1</v>
      </c>
      <c r="C221">
        <v>0</v>
      </c>
      <c r="D221">
        <v>0</v>
      </c>
      <c r="E221">
        <v>2</v>
      </c>
      <c r="F221">
        <v>0.32</v>
      </c>
      <c r="G221">
        <v>4</v>
      </c>
      <c r="H221">
        <v>7</v>
      </c>
      <c r="I221">
        <v>73</v>
      </c>
      <c r="AL221">
        <v>98</v>
      </c>
      <c r="AN221">
        <v>18</v>
      </c>
      <c r="AO221">
        <v>1.056512653827665</v>
      </c>
      <c r="AP221">
        <v>96.463924288749439</v>
      </c>
    </row>
    <row r="222" spans="1:42" x14ac:dyDescent="0.25">
      <c r="A222" s="1">
        <v>390</v>
      </c>
      <c r="B222">
        <v>1</v>
      </c>
      <c r="C222">
        <v>0</v>
      </c>
      <c r="D222">
        <v>0</v>
      </c>
      <c r="E222">
        <v>3</v>
      </c>
      <c r="F222">
        <v>0.39</v>
      </c>
      <c r="G222">
        <v>5</v>
      </c>
      <c r="H222">
        <v>4</v>
      </c>
      <c r="I222">
        <v>176</v>
      </c>
      <c r="AL222">
        <v>112</v>
      </c>
      <c r="AM222">
        <v>80</v>
      </c>
      <c r="AN222">
        <v>38</v>
      </c>
      <c r="AO222">
        <v>1.0568822026252751</v>
      </c>
      <c r="AP222">
        <v>997.08730709552901</v>
      </c>
    </row>
    <row r="223" spans="1:42" x14ac:dyDescent="0.25">
      <c r="A223" s="1">
        <v>204</v>
      </c>
      <c r="B223">
        <v>1</v>
      </c>
      <c r="C223">
        <v>0</v>
      </c>
      <c r="D223">
        <v>0</v>
      </c>
      <c r="E223">
        <v>2</v>
      </c>
      <c r="F223">
        <v>0.36</v>
      </c>
      <c r="G223">
        <v>4</v>
      </c>
      <c r="H223">
        <v>9</v>
      </c>
      <c r="I223">
        <v>86</v>
      </c>
      <c r="AL223">
        <v>88</v>
      </c>
      <c r="AN223">
        <v>38</v>
      </c>
      <c r="AO223">
        <v>1.0579845309257498</v>
      </c>
      <c r="AP223">
        <v>235.11660099029552</v>
      </c>
    </row>
    <row r="224" spans="1:42" x14ac:dyDescent="0.25">
      <c r="A224" s="1">
        <v>154</v>
      </c>
      <c r="B224">
        <v>1</v>
      </c>
      <c r="C224">
        <v>0</v>
      </c>
      <c r="D224">
        <v>0</v>
      </c>
      <c r="E224">
        <v>2</v>
      </c>
      <c r="F224">
        <v>0.48</v>
      </c>
      <c r="G224">
        <v>3</v>
      </c>
      <c r="H224">
        <v>6</v>
      </c>
      <c r="I224">
        <v>50</v>
      </c>
      <c r="AL224">
        <v>84</v>
      </c>
      <c r="AN224">
        <v>38</v>
      </c>
      <c r="AO224">
        <v>1.058018445968625</v>
      </c>
      <c r="AP224">
        <v>66.381301164627104</v>
      </c>
    </row>
    <row r="225" spans="1:42" x14ac:dyDescent="0.25">
      <c r="A225" s="1">
        <v>410</v>
      </c>
      <c r="B225">
        <v>1</v>
      </c>
      <c r="C225">
        <v>0</v>
      </c>
      <c r="D225">
        <v>0</v>
      </c>
      <c r="E225">
        <v>2</v>
      </c>
      <c r="F225">
        <v>0.12</v>
      </c>
      <c r="G225">
        <v>4</v>
      </c>
      <c r="H225">
        <v>5</v>
      </c>
      <c r="I225">
        <v>85</v>
      </c>
      <c r="AL225">
        <v>80</v>
      </c>
      <c r="AN225">
        <v>18</v>
      </c>
      <c r="AO225">
        <v>1.0587198734283398</v>
      </c>
      <c r="AP225">
        <v>122.12562298774751</v>
      </c>
    </row>
    <row r="226" spans="1:42" x14ac:dyDescent="0.25">
      <c r="A226" s="1">
        <v>376</v>
      </c>
      <c r="B226">
        <v>1</v>
      </c>
      <c r="C226">
        <v>0</v>
      </c>
      <c r="D226">
        <v>0</v>
      </c>
      <c r="E226">
        <v>2</v>
      </c>
      <c r="F226">
        <v>0.22</v>
      </c>
      <c r="G226">
        <v>4</v>
      </c>
      <c r="H226">
        <v>5</v>
      </c>
      <c r="I226">
        <v>85</v>
      </c>
      <c r="AL226">
        <v>106</v>
      </c>
      <c r="AN226">
        <v>18</v>
      </c>
      <c r="AO226">
        <v>1.0600402951240551</v>
      </c>
      <c r="AP226">
        <v>145.07683408260351</v>
      </c>
    </row>
    <row r="227" spans="1:42" x14ac:dyDescent="0.25">
      <c r="A227" s="1">
        <v>276</v>
      </c>
      <c r="B227">
        <v>1</v>
      </c>
      <c r="C227">
        <v>0</v>
      </c>
      <c r="D227">
        <v>0</v>
      </c>
      <c r="E227">
        <v>2</v>
      </c>
      <c r="F227">
        <v>0.28000000000000003</v>
      </c>
      <c r="G227">
        <v>5</v>
      </c>
      <c r="H227">
        <v>4</v>
      </c>
      <c r="I227">
        <v>182</v>
      </c>
      <c r="AL227">
        <v>84</v>
      </c>
      <c r="AN227">
        <v>18</v>
      </c>
      <c r="AO227">
        <v>1.0607261657714799</v>
      </c>
      <c r="AP227">
        <v>1585.816217184065</v>
      </c>
    </row>
    <row r="228" spans="1:42" x14ac:dyDescent="0.25">
      <c r="A228" s="1">
        <v>378</v>
      </c>
      <c r="B228">
        <v>1</v>
      </c>
      <c r="C228">
        <v>0</v>
      </c>
      <c r="D228">
        <v>0</v>
      </c>
      <c r="E228">
        <v>2</v>
      </c>
      <c r="F228">
        <v>0.33</v>
      </c>
      <c r="G228">
        <v>4</v>
      </c>
      <c r="H228">
        <v>4</v>
      </c>
      <c r="I228">
        <v>160</v>
      </c>
      <c r="AL228">
        <v>98</v>
      </c>
      <c r="AN228">
        <v>18</v>
      </c>
      <c r="AO228">
        <v>1.061456501483915</v>
      </c>
      <c r="AP228">
        <v>365.516265153885</v>
      </c>
    </row>
    <row r="229" spans="1:42" x14ac:dyDescent="0.25">
      <c r="A229" s="1">
        <v>251</v>
      </c>
      <c r="B229">
        <v>1</v>
      </c>
      <c r="C229">
        <v>0</v>
      </c>
      <c r="D229">
        <v>0</v>
      </c>
      <c r="E229">
        <v>2</v>
      </c>
      <c r="F229">
        <v>0.39</v>
      </c>
      <c r="G229">
        <v>3</v>
      </c>
      <c r="H229">
        <v>7</v>
      </c>
      <c r="I229">
        <v>78</v>
      </c>
      <c r="AL229">
        <v>60</v>
      </c>
      <c r="AN229">
        <v>18</v>
      </c>
      <c r="AO229">
        <v>1.0616832971572849</v>
      </c>
      <c r="AP229">
        <v>42.044283866882296</v>
      </c>
    </row>
    <row r="230" spans="1:42" x14ac:dyDescent="0.25">
      <c r="A230" s="1">
        <v>8</v>
      </c>
      <c r="B230">
        <v>3</v>
      </c>
      <c r="C230">
        <v>0</v>
      </c>
      <c r="D230">
        <v>0</v>
      </c>
      <c r="E230">
        <v>1</v>
      </c>
      <c r="F230">
        <v>0.45</v>
      </c>
      <c r="G230">
        <v>4</v>
      </c>
      <c r="H230">
        <v>4</v>
      </c>
      <c r="I230">
        <v>170</v>
      </c>
      <c r="J230">
        <v>1</v>
      </c>
      <c r="K230">
        <v>0</v>
      </c>
      <c r="Q230">
        <v>1</v>
      </c>
      <c r="R230">
        <v>1</v>
      </c>
      <c r="X230">
        <v>7</v>
      </c>
      <c r="Y230">
        <v>7</v>
      </c>
      <c r="AE230">
        <v>7</v>
      </c>
      <c r="AF230">
        <v>5</v>
      </c>
      <c r="AO230">
        <v>1.062826812267305</v>
      </c>
      <c r="AP230">
        <v>742.91862726211548</v>
      </c>
    </row>
    <row r="231" spans="1:42" x14ac:dyDescent="0.25">
      <c r="A231" s="1">
        <v>367</v>
      </c>
      <c r="B231">
        <v>1</v>
      </c>
      <c r="C231">
        <v>0</v>
      </c>
      <c r="D231">
        <v>0</v>
      </c>
      <c r="E231">
        <v>2</v>
      </c>
      <c r="F231">
        <v>0.17</v>
      </c>
      <c r="G231">
        <v>4</v>
      </c>
      <c r="H231">
        <v>6</v>
      </c>
      <c r="I231">
        <v>177</v>
      </c>
      <c r="AL231">
        <v>104</v>
      </c>
      <c r="AN231">
        <v>18</v>
      </c>
      <c r="AO231">
        <v>1.0628452897071852</v>
      </c>
      <c r="AP231">
        <v>91.70209574699399</v>
      </c>
    </row>
    <row r="232" spans="1:42" x14ac:dyDescent="0.25">
      <c r="A232" s="1">
        <v>66</v>
      </c>
      <c r="B232">
        <v>1</v>
      </c>
      <c r="C232">
        <v>1</v>
      </c>
      <c r="D232">
        <v>0</v>
      </c>
      <c r="E232">
        <v>3</v>
      </c>
      <c r="F232">
        <v>0.12</v>
      </c>
      <c r="G232">
        <v>3</v>
      </c>
      <c r="H232">
        <v>5</v>
      </c>
      <c r="I232">
        <v>28</v>
      </c>
      <c r="AL232">
        <v>122</v>
      </c>
      <c r="AM232">
        <v>94</v>
      </c>
      <c r="AN232">
        <v>38</v>
      </c>
      <c r="AO232">
        <v>1.06349956989288</v>
      </c>
      <c r="AP232">
        <v>55.061727046966553</v>
      </c>
    </row>
    <row r="233" spans="1:42" x14ac:dyDescent="0.25">
      <c r="A233" s="1">
        <v>153</v>
      </c>
      <c r="B233">
        <v>2</v>
      </c>
      <c r="C233">
        <v>0</v>
      </c>
      <c r="D233">
        <v>0</v>
      </c>
      <c r="E233">
        <v>1</v>
      </c>
      <c r="F233">
        <v>0.2</v>
      </c>
      <c r="G233">
        <v>5</v>
      </c>
      <c r="H233">
        <v>4</v>
      </c>
      <c r="I233">
        <v>55</v>
      </c>
      <c r="J233">
        <v>0</v>
      </c>
      <c r="Q233">
        <v>0</v>
      </c>
      <c r="X233">
        <v>6</v>
      </c>
      <c r="AE233">
        <v>3</v>
      </c>
      <c r="AN233">
        <v>18</v>
      </c>
      <c r="AO233">
        <v>1.0640905499458349</v>
      </c>
      <c r="AP233">
        <v>627.55969452857994</v>
      </c>
    </row>
    <row r="234" spans="1:42" x14ac:dyDescent="0.25">
      <c r="A234" s="1">
        <v>214</v>
      </c>
      <c r="B234">
        <v>1</v>
      </c>
      <c r="C234">
        <v>0</v>
      </c>
      <c r="D234">
        <v>0</v>
      </c>
      <c r="E234">
        <v>2</v>
      </c>
      <c r="F234">
        <v>0.27</v>
      </c>
      <c r="G234">
        <v>5</v>
      </c>
      <c r="H234">
        <v>4</v>
      </c>
      <c r="I234">
        <v>160</v>
      </c>
      <c r="AL234">
        <v>68</v>
      </c>
      <c r="AN234">
        <v>18</v>
      </c>
      <c r="AO234">
        <v>1.0647402405738851</v>
      </c>
      <c r="AP234">
        <v>983.72082614898841</v>
      </c>
    </row>
    <row r="235" spans="1:42" x14ac:dyDescent="0.25">
      <c r="A235" s="1">
        <v>155</v>
      </c>
      <c r="B235">
        <v>1</v>
      </c>
      <c r="C235">
        <v>0</v>
      </c>
      <c r="D235">
        <v>0</v>
      </c>
      <c r="E235">
        <v>3</v>
      </c>
      <c r="F235">
        <v>0.43</v>
      </c>
      <c r="G235">
        <v>5</v>
      </c>
      <c r="H235">
        <v>5</v>
      </c>
      <c r="I235">
        <v>100</v>
      </c>
      <c r="AL235">
        <v>116</v>
      </c>
      <c r="AM235">
        <v>108</v>
      </c>
      <c r="AN235">
        <v>38</v>
      </c>
      <c r="AO235">
        <v>1.0658094286918649</v>
      </c>
      <c r="AP235">
        <v>605.37437856197357</v>
      </c>
    </row>
    <row r="236" spans="1:42" x14ac:dyDescent="0.25">
      <c r="A236" s="1">
        <v>237</v>
      </c>
      <c r="B236">
        <v>1</v>
      </c>
      <c r="C236">
        <v>0</v>
      </c>
      <c r="D236">
        <v>0</v>
      </c>
      <c r="E236">
        <v>3</v>
      </c>
      <c r="F236">
        <v>0.44</v>
      </c>
      <c r="G236">
        <v>4</v>
      </c>
      <c r="H236">
        <v>4</v>
      </c>
      <c r="I236">
        <v>49</v>
      </c>
      <c r="AL236">
        <v>116</v>
      </c>
      <c r="AM236">
        <v>98</v>
      </c>
      <c r="AN236">
        <v>38</v>
      </c>
      <c r="AO236">
        <v>1.0667917728424099</v>
      </c>
      <c r="AP236">
        <v>444.2921435832975</v>
      </c>
    </row>
    <row r="237" spans="1:42" x14ac:dyDescent="0.25">
      <c r="A237" s="1">
        <v>45</v>
      </c>
      <c r="B237">
        <v>1</v>
      </c>
      <c r="C237">
        <v>0</v>
      </c>
      <c r="D237">
        <v>1</v>
      </c>
      <c r="E237">
        <v>3</v>
      </c>
      <c r="F237">
        <v>0.41</v>
      </c>
      <c r="G237">
        <v>4</v>
      </c>
      <c r="H237">
        <v>9</v>
      </c>
      <c r="I237">
        <v>61</v>
      </c>
      <c r="AL237">
        <v>82</v>
      </c>
      <c r="AM237">
        <v>62</v>
      </c>
      <c r="AN237">
        <v>18</v>
      </c>
      <c r="AO237">
        <v>1.0687121152877799</v>
      </c>
      <c r="AP237">
        <v>72.037123680114746</v>
      </c>
    </row>
    <row r="238" spans="1:42" x14ac:dyDescent="0.25">
      <c r="A238" s="1">
        <v>424</v>
      </c>
      <c r="B238">
        <v>1</v>
      </c>
      <c r="C238">
        <v>0</v>
      </c>
      <c r="D238">
        <v>0</v>
      </c>
      <c r="E238">
        <v>2</v>
      </c>
      <c r="F238">
        <v>0.25</v>
      </c>
      <c r="G238">
        <v>5</v>
      </c>
      <c r="H238">
        <v>5</v>
      </c>
      <c r="I238">
        <v>118</v>
      </c>
      <c r="AL238">
        <v>94</v>
      </c>
      <c r="AN238">
        <v>18</v>
      </c>
      <c r="AO238">
        <v>1.0687125325202951</v>
      </c>
      <c r="AP238">
        <v>456.596237540245</v>
      </c>
    </row>
    <row r="239" spans="1:42" x14ac:dyDescent="0.25">
      <c r="A239" s="1">
        <v>92</v>
      </c>
      <c r="B239">
        <v>5</v>
      </c>
      <c r="C239">
        <v>0</v>
      </c>
      <c r="D239">
        <v>0</v>
      </c>
      <c r="E239">
        <v>3</v>
      </c>
      <c r="F239">
        <v>0.31</v>
      </c>
      <c r="G239">
        <v>4</v>
      </c>
      <c r="H239">
        <v>4</v>
      </c>
      <c r="I239">
        <v>108</v>
      </c>
      <c r="J239">
        <v>0</v>
      </c>
      <c r="K239">
        <v>1</v>
      </c>
      <c r="L239">
        <v>1</v>
      </c>
      <c r="M239">
        <v>0</v>
      </c>
      <c r="Q239">
        <v>0</v>
      </c>
      <c r="R239">
        <v>0</v>
      </c>
      <c r="S239">
        <v>0</v>
      </c>
      <c r="T239">
        <v>1</v>
      </c>
      <c r="X239">
        <v>6</v>
      </c>
      <c r="Y239">
        <v>5</v>
      </c>
      <c r="Z239">
        <v>8</v>
      </c>
      <c r="AA239">
        <v>8</v>
      </c>
      <c r="AE239">
        <v>7</v>
      </c>
      <c r="AF239">
        <v>7</v>
      </c>
      <c r="AG239">
        <v>11</v>
      </c>
      <c r="AH239">
        <v>11</v>
      </c>
      <c r="AL239">
        <v>80</v>
      </c>
      <c r="AM239">
        <v>112</v>
      </c>
      <c r="AN239">
        <v>38</v>
      </c>
      <c r="AO239">
        <v>1.0688259601593</v>
      </c>
      <c r="AP239">
        <v>708.52353024482704</v>
      </c>
    </row>
    <row r="240" spans="1:42" x14ac:dyDescent="0.25">
      <c r="A240" s="1">
        <v>43</v>
      </c>
      <c r="B240">
        <v>2</v>
      </c>
      <c r="C240">
        <v>0</v>
      </c>
      <c r="D240">
        <v>0</v>
      </c>
      <c r="E240">
        <v>2</v>
      </c>
      <c r="F240">
        <v>0.22</v>
      </c>
      <c r="G240">
        <v>5</v>
      </c>
      <c r="H240">
        <v>9</v>
      </c>
      <c r="I240">
        <v>178</v>
      </c>
      <c r="J240">
        <v>0</v>
      </c>
      <c r="Q240">
        <v>0</v>
      </c>
      <c r="X240">
        <v>5</v>
      </c>
      <c r="AE240">
        <v>7</v>
      </c>
      <c r="AL240">
        <v>38</v>
      </c>
      <c r="AN240">
        <v>18</v>
      </c>
      <c r="AO240">
        <v>1.0697157382965101</v>
      </c>
      <c r="AP240">
        <v>686.7866251468655</v>
      </c>
    </row>
    <row r="241" spans="1:42" x14ac:dyDescent="0.25">
      <c r="A241" s="1">
        <v>328</v>
      </c>
      <c r="B241">
        <v>1</v>
      </c>
      <c r="C241">
        <v>0</v>
      </c>
      <c r="D241">
        <v>0</v>
      </c>
      <c r="E241">
        <v>2</v>
      </c>
      <c r="F241">
        <v>0.46</v>
      </c>
      <c r="G241">
        <v>3</v>
      </c>
      <c r="H241">
        <v>7</v>
      </c>
      <c r="I241">
        <v>72</v>
      </c>
      <c r="AL241">
        <v>94</v>
      </c>
      <c r="AN241">
        <v>18</v>
      </c>
      <c r="AO241">
        <v>1.0700201392173749</v>
      </c>
      <c r="AP241">
        <v>57.927921533584595</v>
      </c>
    </row>
    <row r="242" spans="1:42" x14ac:dyDescent="0.25">
      <c r="A242" s="1">
        <v>388</v>
      </c>
      <c r="B242">
        <v>1</v>
      </c>
      <c r="C242">
        <v>0</v>
      </c>
      <c r="D242">
        <v>0</v>
      </c>
      <c r="E242">
        <v>3</v>
      </c>
      <c r="F242">
        <v>0.36</v>
      </c>
      <c r="G242">
        <v>4</v>
      </c>
      <c r="H242">
        <v>4</v>
      </c>
      <c r="I242">
        <v>131</v>
      </c>
      <c r="AL242">
        <v>114</v>
      </c>
      <c r="AM242">
        <v>124</v>
      </c>
      <c r="AN242">
        <v>38</v>
      </c>
      <c r="AO242">
        <v>1.07092249393463</v>
      </c>
      <c r="AP242">
        <v>260.92740738391848</v>
      </c>
    </row>
    <row r="243" spans="1:42" x14ac:dyDescent="0.25">
      <c r="A243" s="1">
        <v>199</v>
      </c>
      <c r="B243">
        <v>1</v>
      </c>
      <c r="C243">
        <v>0</v>
      </c>
      <c r="D243">
        <v>0</v>
      </c>
      <c r="E243">
        <v>3</v>
      </c>
      <c r="F243">
        <v>0.26</v>
      </c>
      <c r="G243">
        <v>4</v>
      </c>
      <c r="H243">
        <v>7</v>
      </c>
      <c r="I243">
        <v>204</v>
      </c>
      <c r="AL243">
        <v>80</v>
      </c>
      <c r="AM243">
        <v>38</v>
      </c>
      <c r="AN243">
        <v>18</v>
      </c>
      <c r="AO243">
        <v>1.070964574813845</v>
      </c>
      <c r="AP243">
        <v>159.13583898544351</v>
      </c>
    </row>
    <row r="244" spans="1:42" x14ac:dyDescent="0.25">
      <c r="A244" s="1">
        <v>116</v>
      </c>
      <c r="B244">
        <v>1</v>
      </c>
      <c r="C244">
        <v>0</v>
      </c>
      <c r="D244">
        <v>0</v>
      </c>
      <c r="E244">
        <v>2</v>
      </c>
      <c r="F244">
        <v>0.15</v>
      </c>
      <c r="G244">
        <v>4</v>
      </c>
      <c r="H244">
        <v>8</v>
      </c>
      <c r="I244">
        <v>174</v>
      </c>
      <c r="AL244">
        <v>70</v>
      </c>
      <c r="AN244">
        <v>18</v>
      </c>
      <c r="AO244">
        <v>1.0709781050682099</v>
      </c>
      <c r="AP244">
        <v>134.95749223232298</v>
      </c>
    </row>
    <row r="245" spans="1:42" x14ac:dyDescent="0.25">
      <c r="A245" s="1">
        <v>17</v>
      </c>
      <c r="B245">
        <v>3</v>
      </c>
      <c r="C245">
        <v>1</v>
      </c>
      <c r="D245">
        <v>1</v>
      </c>
      <c r="E245">
        <v>1</v>
      </c>
      <c r="F245">
        <v>0.35</v>
      </c>
      <c r="G245">
        <v>3</v>
      </c>
      <c r="H245">
        <v>5</v>
      </c>
      <c r="I245">
        <v>31</v>
      </c>
      <c r="J245">
        <v>1</v>
      </c>
      <c r="K245">
        <v>0</v>
      </c>
      <c r="Q245">
        <v>1</v>
      </c>
      <c r="R245">
        <v>1</v>
      </c>
      <c r="X245">
        <v>6</v>
      </c>
      <c r="Y245">
        <v>8</v>
      </c>
      <c r="AE245">
        <v>11</v>
      </c>
      <c r="AF245">
        <v>7</v>
      </c>
      <c r="AO245">
        <v>1.0723490118980399</v>
      </c>
      <c r="AP245">
        <v>256.82300209999102</v>
      </c>
    </row>
    <row r="246" spans="1:42" x14ac:dyDescent="0.25">
      <c r="A246" s="1">
        <v>397</v>
      </c>
      <c r="B246">
        <v>1</v>
      </c>
      <c r="C246">
        <v>0</v>
      </c>
      <c r="D246">
        <v>0</v>
      </c>
      <c r="E246">
        <v>2</v>
      </c>
      <c r="F246">
        <v>0.15</v>
      </c>
      <c r="G246">
        <v>4</v>
      </c>
      <c r="H246">
        <v>4</v>
      </c>
      <c r="I246">
        <v>117</v>
      </c>
      <c r="AL246">
        <v>112</v>
      </c>
      <c r="AN246">
        <v>18</v>
      </c>
      <c r="AO246">
        <v>1.07576060295105</v>
      </c>
      <c r="AP246">
        <v>224.11169588565798</v>
      </c>
    </row>
    <row r="247" spans="1:42" x14ac:dyDescent="0.25">
      <c r="A247" s="1">
        <v>200</v>
      </c>
      <c r="B247">
        <v>1</v>
      </c>
      <c r="C247">
        <v>0</v>
      </c>
      <c r="D247">
        <v>0</v>
      </c>
      <c r="E247">
        <v>3</v>
      </c>
      <c r="F247">
        <v>0.36</v>
      </c>
      <c r="G247">
        <v>4</v>
      </c>
      <c r="H247">
        <v>8</v>
      </c>
      <c r="I247">
        <v>273</v>
      </c>
      <c r="AL247">
        <v>118</v>
      </c>
      <c r="AM247">
        <v>106</v>
      </c>
      <c r="AN247">
        <v>18</v>
      </c>
      <c r="AO247">
        <v>1.07643842697144</v>
      </c>
      <c r="AP247">
        <v>189.48043906688702</v>
      </c>
    </row>
    <row r="248" spans="1:42" x14ac:dyDescent="0.25">
      <c r="A248" s="1">
        <v>70</v>
      </c>
      <c r="B248">
        <v>1</v>
      </c>
      <c r="C248">
        <v>0</v>
      </c>
      <c r="D248">
        <v>0</v>
      </c>
      <c r="E248">
        <v>3</v>
      </c>
      <c r="F248">
        <v>0.41</v>
      </c>
      <c r="G248">
        <v>5</v>
      </c>
      <c r="H248">
        <v>5</v>
      </c>
      <c r="I248">
        <v>76</v>
      </c>
      <c r="AL248">
        <v>118</v>
      </c>
      <c r="AM248">
        <v>36</v>
      </c>
      <c r="AN248">
        <v>38</v>
      </c>
      <c r="AO248">
        <v>1.0773940682411198</v>
      </c>
      <c r="AP248">
        <v>677.65343320369698</v>
      </c>
    </row>
    <row r="249" spans="1:42" x14ac:dyDescent="0.25">
      <c r="A249" s="1">
        <v>255</v>
      </c>
      <c r="B249">
        <v>1</v>
      </c>
      <c r="C249">
        <v>0</v>
      </c>
      <c r="D249">
        <v>0</v>
      </c>
      <c r="E249">
        <v>2</v>
      </c>
      <c r="F249">
        <v>0.2</v>
      </c>
      <c r="G249">
        <v>4</v>
      </c>
      <c r="H249">
        <v>4</v>
      </c>
      <c r="I249">
        <v>49</v>
      </c>
      <c r="AL249">
        <v>78</v>
      </c>
      <c r="AN249">
        <v>18</v>
      </c>
      <c r="AO249">
        <v>1.0784460902214099</v>
      </c>
      <c r="AP249">
        <v>253.70890152454399</v>
      </c>
    </row>
    <row r="250" spans="1:42" x14ac:dyDescent="0.25">
      <c r="A250" s="1">
        <v>406</v>
      </c>
      <c r="B250">
        <v>1</v>
      </c>
      <c r="C250">
        <v>0</v>
      </c>
      <c r="D250">
        <v>0</v>
      </c>
      <c r="E250">
        <v>2</v>
      </c>
      <c r="F250">
        <v>0.26</v>
      </c>
      <c r="G250">
        <v>5</v>
      </c>
      <c r="H250">
        <v>6</v>
      </c>
      <c r="I250">
        <v>136</v>
      </c>
      <c r="AL250">
        <v>114</v>
      </c>
      <c r="AN250">
        <v>18</v>
      </c>
      <c r="AO250">
        <v>1.080333173274995</v>
      </c>
      <c r="AP250">
        <v>453.81169569492351</v>
      </c>
    </row>
    <row r="251" spans="1:42" x14ac:dyDescent="0.25">
      <c r="A251" s="1">
        <v>208</v>
      </c>
      <c r="B251">
        <v>1</v>
      </c>
      <c r="C251">
        <v>0</v>
      </c>
      <c r="D251">
        <v>0</v>
      </c>
      <c r="E251">
        <v>3</v>
      </c>
      <c r="F251">
        <v>0.35</v>
      </c>
      <c r="G251">
        <v>4</v>
      </c>
      <c r="H251">
        <v>5</v>
      </c>
      <c r="I251">
        <v>179</v>
      </c>
      <c r="AL251">
        <v>118</v>
      </c>
      <c r="AM251">
        <v>108</v>
      </c>
      <c r="AN251">
        <v>18</v>
      </c>
      <c r="AO251">
        <v>1.08038365840912</v>
      </c>
      <c r="AP251">
        <v>241.41483509540552</v>
      </c>
    </row>
    <row r="252" spans="1:42" x14ac:dyDescent="0.25">
      <c r="A252" s="1">
        <v>13</v>
      </c>
      <c r="B252">
        <v>1</v>
      </c>
      <c r="C252">
        <v>0</v>
      </c>
      <c r="D252">
        <v>1</v>
      </c>
      <c r="E252">
        <v>2</v>
      </c>
      <c r="F252">
        <v>7.0000000000000007E-2</v>
      </c>
      <c r="G252">
        <v>5</v>
      </c>
      <c r="H252">
        <v>9</v>
      </c>
      <c r="I252">
        <v>182</v>
      </c>
      <c r="AL252">
        <v>92</v>
      </c>
      <c r="AO252">
        <v>1.0804159045219448</v>
      </c>
      <c r="AP252">
        <v>438.23190772533451</v>
      </c>
    </row>
    <row r="253" spans="1:42" x14ac:dyDescent="0.25">
      <c r="A253" s="1">
        <v>247</v>
      </c>
      <c r="B253">
        <v>1</v>
      </c>
      <c r="C253">
        <v>0</v>
      </c>
      <c r="D253">
        <v>0</v>
      </c>
      <c r="E253">
        <v>2</v>
      </c>
      <c r="F253">
        <v>0.28999999999999998</v>
      </c>
      <c r="G253">
        <v>5</v>
      </c>
      <c r="H253">
        <v>4</v>
      </c>
      <c r="I253">
        <v>133</v>
      </c>
      <c r="AL253">
        <v>52</v>
      </c>
      <c r="AN253">
        <v>18</v>
      </c>
      <c r="AO253">
        <v>1.081152200698855</v>
      </c>
      <c r="AP253">
        <v>1353.0354895591749</v>
      </c>
    </row>
    <row r="254" spans="1:42" x14ac:dyDescent="0.25">
      <c r="A254" s="1">
        <v>183</v>
      </c>
      <c r="B254">
        <v>1</v>
      </c>
      <c r="C254">
        <v>0</v>
      </c>
      <c r="D254">
        <v>0</v>
      </c>
      <c r="E254">
        <v>2</v>
      </c>
      <c r="F254">
        <v>0.36</v>
      </c>
      <c r="G254">
        <v>3</v>
      </c>
      <c r="H254">
        <v>7</v>
      </c>
      <c r="I254">
        <v>119</v>
      </c>
      <c r="AL254">
        <v>96</v>
      </c>
      <c r="AN254">
        <v>18</v>
      </c>
      <c r="AO254">
        <v>1.0822767615318298</v>
      </c>
      <c r="AP254">
        <v>54.849234580993652</v>
      </c>
    </row>
    <row r="255" spans="1:42" x14ac:dyDescent="0.25">
      <c r="A255" s="1">
        <v>76</v>
      </c>
      <c r="B255">
        <v>1</v>
      </c>
      <c r="C255">
        <v>0</v>
      </c>
      <c r="D255">
        <v>1</v>
      </c>
      <c r="E255">
        <v>1</v>
      </c>
      <c r="F255">
        <v>0.2</v>
      </c>
      <c r="G255">
        <v>5</v>
      </c>
      <c r="H255">
        <v>5</v>
      </c>
      <c r="I255">
        <v>70</v>
      </c>
      <c r="AN255">
        <v>18</v>
      </c>
      <c r="AO255">
        <v>1.08456814289093</v>
      </c>
      <c r="AP255">
        <v>295.29772245883953</v>
      </c>
    </row>
    <row r="256" spans="1:42" x14ac:dyDescent="0.25">
      <c r="A256" s="1">
        <v>105</v>
      </c>
      <c r="B256">
        <v>1</v>
      </c>
      <c r="C256">
        <v>0</v>
      </c>
      <c r="D256">
        <v>0</v>
      </c>
      <c r="E256">
        <v>1</v>
      </c>
      <c r="F256">
        <v>0.4</v>
      </c>
      <c r="G256">
        <v>4</v>
      </c>
      <c r="H256">
        <v>5</v>
      </c>
      <c r="I256">
        <v>98</v>
      </c>
      <c r="AN256">
        <v>18</v>
      </c>
      <c r="AO256">
        <v>1.0865496397018402</v>
      </c>
      <c r="AP256">
        <v>373.46969079971296</v>
      </c>
    </row>
    <row r="257" spans="1:42" x14ac:dyDescent="0.25">
      <c r="A257" s="1">
        <v>150</v>
      </c>
      <c r="B257">
        <v>1</v>
      </c>
      <c r="C257">
        <v>0</v>
      </c>
      <c r="D257">
        <v>0</v>
      </c>
      <c r="E257">
        <v>1</v>
      </c>
      <c r="F257">
        <v>0.23</v>
      </c>
      <c r="G257">
        <v>4</v>
      </c>
      <c r="H257">
        <v>5</v>
      </c>
      <c r="I257">
        <v>136</v>
      </c>
      <c r="AN257">
        <v>18</v>
      </c>
      <c r="AO257">
        <v>1.0868057608604449</v>
      </c>
      <c r="AP257">
        <v>367.9598158597945</v>
      </c>
    </row>
    <row r="258" spans="1:42" x14ac:dyDescent="0.25">
      <c r="A258" s="1">
        <v>318</v>
      </c>
      <c r="B258">
        <v>1</v>
      </c>
      <c r="C258">
        <v>0</v>
      </c>
      <c r="D258">
        <v>0</v>
      </c>
      <c r="E258">
        <v>2</v>
      </c>
      <c r="F258">
        <v>0.38</v>
      </c>
      <c r="G258">
        <v>5</v>
      </c>
      <c r="H258">
        <v>4</v>
      </c>
      <c r="I258">
        <v>65</v>
      </c>
      <c r="AL258">
        <v>96</v>
      </c>
      <c r="AN258">
        <v>18</v>
      </c>
      <c r="AO258">
        <v>1.0875093936920202</v>
      </c>
      <c r="AP258">
        <v>1009.3038387298575</v>
      </c>
    </row>
    <row r="259" spans="1:42" x14ac:dyDescent="0.25">
      <c r="A259" s="1">
        <v>160</v>
      </c>
      <c r="B259">
        <v>1</v>
      </c>
      <c r="C259">
        <v>0</v>
      </c>
      <c r="D259">
        <v>0</v>
      </c>
      <c r="E259">
        <v>2</v>
      </c>
      <c r="F259">
        <v>0.13</v>
      </c>
      <c r="G259">
        <v>4</v>
      </c>
      <c r="H259">
        <v>5</v>
      </c>
      <c r="I259">
        <v>49</v>
      </c>
      <c r="AL259">
        <v>46</v>
      </c>
      <c r="AN259">
        <v>18</v>
      </c>
      <c r="AO259">
        <v>1.087666869163515</v>
      </c>
      <c r="AP259">
        <v>133.196108818054</v>
      </c>
    </row>
    <row r="260" spans="1:42" x14ac:dyDescent="0.25">
      <c r="A260" s="1">
        <v>355</v>
      </c>
      <c r="B260">
        <v>3</v>
      </c>
      <c r="C260">
        <v>0</v>
      </c>
      <c r="D260">
        <v>0</v>
      </c>
      <c r="E260">
        <v>1</v>
      </c>
      <c r="F260">
        <v>0.17</v>
      </c>
      <c r="G260">
        <v>3</v>
      </c>
      <c r="H260">
        <v>4</v>
      </c>
      <c r="I260">
        <v>93</v>
      </c>
      <c r="J260">
        <v>0</v>
      </c>
      <c r="K260">
        <v>1</v>
      </c>
      <c r="Q260">
        <v>0</v>
      </c>
      <c r="R260">
        <v>0</v>
      </c>
      <c r="X260">
        <v>5</v>
      </c>
      <c r="Y260">
        <v>5</v>
      </c>
      <c r="AE260">
        <v>5</v>
      </c>
      <c r="AF260">
        <v>11</v>
      </c>
      <c r="AN260">
        <v>18</v>
      </c>
      <c r="AO260">
        <v>1.08964031934738</v>
      </c>
      <c r="AP260">
        <v>316.81141507625603</v>
      </c>
    </row>
    <row r="261" spans="1:42" x14ac:dyDescent="0.25">
      <c r="A261" s="1">
        <v>131</v>
      </c>
      <c r="B261">
        <v>3</v>
      </c>
      <c r="C261">
        <v>0</v>
      </c>
      <c r="D261">
        <v>0</v>
      </c>
      <c r="E261">
        <v>2</v>
      </c>
      <c r="F261">
        <v>0.01</v>
      </c>
      <c r="G261">
        <v>4</v>
      </c>
      <c r="H261">
        <v>5</v>
      </c>
      <c r="I261">
        <v>166</v>
      </c>
      <c r="J261">
        <v>0</v>
      </c>
      <c r="K261">
        <v>1</v>
      </c>
      <c r="Q261">
        <v>0</v>
      </c>
      <c r="R261">
        <v>0</v>
      </c>
      <c r="X261">
        <v>7</v>
      </c>
      <c r="Y261">
        <v>6</v>
      </c>
      <c r="AE261">
        <v>3</v>
      </c>
      <c r="AF261">
        <v>9</v>
      </c>
      <c r="AL261">
        <v>114</v>
      </c>
      <c r="AN261">
        <v>18</v>
      </c>
      <c r="AO261">
        <v>1.08975374698639</v>
      </c>
      <c r="AP261">
        <v>700.50192642211903</v>
      </c>
    </row>
    <row r="262" spans="1:42" x14ac:dyDescent="0.25">
      <c r="A262" s="1">
        <v>280</v>
      </c>
      <c r="B262">
        <v>1</v>
      </c>
      <c r="C262">
        <v>0</v>
      </c>
      <c r="D262">
        <v>0</v>
      </c>
      <c r="E262">
        <v>1</v>
      </c>
      <c r="F262">
        <v>0.41</v>
      </c>
      <c r="G262">
        <v>4</v>
      </c>
      <c r="H262">
        <v>8</v>
      </c>
      <c r="I262">
        <v>127</v>
      </c>
      <c r="AN262">
        <v>18</v>
      </c>
      <c r="AO262">
        <v>1.09070444107056</v>
      </c>
      <c r="AP262">
        <v>286.92461991310103</v>
      </c>
    </row>
    <row r="263" spans="1:42" x14ac:dyDescent="0.25">
      <c r="A263" s="1">
        <v>91</v>
      </c>
      <c r="B263">
        <v>1</v>
      </c>
      <c r="C263">
        <v>0</v>
      </c>
      <c r="D263">
        <v>0</v>
      </c>
      <c r="E263">
        <v>2</v>
      </c>
      <c r="F263">
        <v>0.25</v>
      </c>
      <c r="G263">
        <v>4</v>
      </c>
      <c r="H263">
        <v>6</v>
      </c>
      <c r="I263">
        <v>88</v>
      </c>
      <c r="AL263">
        <v>82</v>
      </c>
      <c r="AN263">
        <v>18</v>
      </c>
      <c r="AO263">
        <v>1.0907262563705449</v>
      </c>
      <c r="AP263">
        <v>114.86038506031051</v>
      </c>
    </row>
    <row r="264" spans="1:42" x14ac:dyDescent="0.25">
      <c r="A264" s="1">
        <v>437</v>
      </c>
      <c r="B264">
        <v>2</v>
      </c>
      <c r="C264">
        <v>0</v>
      </c>
      <c r="D264">
        <v>0</v>
      </c>
      <c r="E264">
        <v>2</v>
      </c>
      <c r="F264">
        <v>0.28000000000000003</v>
      </c>
      <c r="G264">
        <v>3</v>
      </c>
      <c r="H264">
        <v>4</v>
      </c>
      <c r="I264">
        <v>86</v>
      </c>
      <c r="J264">
        <v>0</v>
      </c>
      <c r="Q264">
        <v>0</v>
      </c>
      <c r="X264">
        <v>5</v>
      </c>
      <c r="AE264">
        <v>5</v>
      </c>
      <c r="AL264">
        <v>114</v>
      </c>
      <c r="AN264">
        <v>18</v>
      </c>
      <c r="AO264">
        <v>1.0909073948860151</v>
      </c>
      <c r="AP264">
        <v>136.88375246524799</v>
      </c>
    </row>
    <row r="265" spans="1:42" x14ac:dyDescent="0.25">
      <c r="A265" s="1">
        <v>287</v>
      </c>
      <c r="B265">
        <v>1</v>
      </c>
      <c r="C265">
        <v>0</v>
      </c>
      <c r="D265">
        <v>0</v>
      </c>
      <c r="E265">
        <v>1</v>
      </c>
      <c r="F265">
        <v>0.31</v>
      </c>
      <c r="G265">
        <v>4</v>
      </c>
      <c r="H265">
        <v>5</v>
      </c>
      <c r="I265">
        <v>217</v>
      </c>
      <c r="AN265">
        <v>18</v>
      </c>
      <c r="AO265">
        <v>1.09154969453812</v>
      </c>
      <c r="AP265">
        <v>418.93578863143955</v>
      </c>
    </row>
    <row r="266" spans="1:42" x14ac:dyDescent="0.25">
      <c r="A266" s="1">
        <v>213</v>
      </c>
      <c r="B266">
        <v>1</v>
      </c>
      <c r="C266">
        <v>0</v>
      </c>
      <c r="D266">
        <v>0</v>
      </c>
      <c r="E266">
        <v>2</v>
      </c>
      <c r="F266">
        <v>0.32</v>
      </c>
      <c r="G266">
        <v>4</v>
      </c>
      <c r="H266">
        <v>5</v>
      </c>
      <c r="I266">
        <v>268</v>
      </c>
      <c r="AL266">
        <v>122</v>
      </c>
      <c r="AN266">
        <v>18</v>
      </c>
      <c r="AO266">
        <v>1.092789590358735</v>
      </c>
      <c r="AP266">
        <v>141.05894744396198</v>
      </c>
    </row>
    <row r="267" spans="1:42" x14ac:dyDescent="0.25">
      <c r="A267" s="1">
        <v>389</v>
      </c>
      <c r="B267">
        <v>1</v>
      </c>
      <c r="C267">
        <v>0</v>
      </c>
      <c r="D267">
        <v>0</v>
      </c>
      <c r="E267">
        <v>1</v>
      </c>
      <c r="F267">
        <v>0.13</v>
      </c>
      <c r="G267">
        <v>4</v>
      </c>
      <c r="H267">
        <v>4</v>
      </c>
      <c r="I267">
        <v>54</v>
      </c>
      <c r="AN267">
        <v>18</v>
      </c>
      <c r="AO267">
        <v>1.0928936004638701</v>
      </c>
      <c r="AP267">
        <v>329.47713482379902</v>
      </c>
    </row>
    <row r="268" spans="1:42" x14ac:dyDescent="0.25">
      <c r="A268" s="1">
        <v>63</v>
      </c>
      <c r="B268">
        <v>1</v>
      </c>
      <c r="C268">
        <v>0</v>
      </c>
      <c r="D268">
        <v>0</v>
      </c>
      <c r="E268">
        <v>1</v>
      </c>
      <c r="F268">
        <v>0.35</v>
      </c>
      <c r="G268">
        <v>4</v>
      </c>
      <c r="H268">
        <v>5</v>
      </c>
      <c r="I268">
        <v>76</v>
      </c>
      <c r="AN268">
        <v>18</v>
      </c>
      <c r="AO268">
        <v>1.0963665843009949</v>
      </c>
      <c r="AP268">
        <v>299.60457849502598</v>
      </c>
    </row>
    <row r="269" spans="1:42" x14ac:dyDescent="0.25">
      <c r="A269" s="1">
        <v>203</v>
      </c>
      <c r="B269">
        <v>1</v>
      </c>
      <c r="C269">
        <v>0</v>
      </c>
      <c r="D269">
        <v>0</v>
      </c>
      <c r="E269">
        <v>3</v>
      </c>
      <c r="F269">
        <v>0.38</v>
      </c>
      <c r="G269">
        <v>3</v>
      </c>
      <c r="H269">
        <v>6</v>
      </c>
      <c r="I269">
        <v>19</v>
      </c>
      <c r="AL269">
        <v>40</v>
      </c>
      <c r="AM269">
        <v>54</v>
      </c>
      <c r="AN269">
        <v>38</v>
      </c>
      <c r="AO269">
        <v>1.0985831618308999</v>
      </c>
      <c r="AP269">
        <v>106.08581781387321</v>
      </c>
    </row>
    <row r="270" spans="1:42" x14ac:dyDescent="0.25">
      <c r="A270" s="1">
        <v>174</v>
      </c>
      <c r="B270">
        <v>1</v>
      </c>
      <c r="C270">
        <v>0</v>
      </c>
      <c r="D270">
        <v>0</v>
      </c>
      <c r="E270">
        <v>1</v>
      </c>
      <c r="F270">
        <v>0.39</v>
      </c>
      <c r="G270">
        <v>4</v>
      </c>
      <c r="H270">
        <v>7</v>
      </c>
      <c r="I270">
        <v>105</v>
      </c>
      <c r="AN270">
        <v>18</v>
      </c>
      <c r="AO270">
        <v>1.1003250479698199</v>
      </c>
      <c r="AP270">
        <v>250.55516636371601</v>
      </c>
    </row>
    <row r="271" spans="1:42" x14ac:dyDescent="0.25">
      <c r="A271" s="1">
        <v>266</v>
      </c>
      <c r="B271">
        <v>1</v>
      </c>
      <c r="C271">
        <v>0</v>
      </c>
      <c r="D271">
        <v>0</v>
      </c>
      <c r="E271">
        <v>2</v>
      </c>
      <c r="F271">
        <v>0.1</v>
      </c>
      <c r="G271">
        <v>5</v>
      </c>
      <c r="H271">
        <v>5</v>
      </c>
      <c r="I271">
        <v>69</v>
      </c>
      <c r="AL271">
        <v>126</v>
      </c>
      <c r="AN271">
        <v>18</v>
      </c>
      <c r="AO271">
        <v>1.10056948661804</v>
      </c>
      <c r="AP271">
        <v>715.137289643288</v>
      </c>
    </row>
    <row r="272" spans="1:42" x14ac:dyDescent="0.25">
      <c r="A272" s="1">
        <v>278</v>
      </c>
      <c r="B272">
        <v>1</v>
      </c>
      <c r="C272">
        <v>0</v>
      </c>
      <c r="D272">
        <v>0</v>
      </c>
      <c r="E272">
        <v>2</v>
      </c>
      <c r="F272">
        <v>0.08</v>
      </c>
      <c r="G272">
        <v>4</v>
      </c>
      <c r="H272">
        <v>6</v>
      </c>
      <c r="I272">
        <v>141</v>
      </c>
      <c r="AL272">
        <v>82</v>
      </c>
      <c r="AN272">
        <v>18</v>
      </c>
      <c r="AO272">
        <v>1.1009401082992549</v>
      </c>
      <c r="AP272">
        <v>111.70485115051299</v>
      </c>
    </row>
    <row r="273" spans="1:42" x14ac:dyDescent="0.25">
      <c r="A273" s="1">
        <v>137</v>
      </c>
      <c r="B273">
        <v>1</v>
      </c>
      <c r="C273">
        <v>0</v>
      </c>
      <c r="D273">
        <v>0</v>
      </c>
      <c r="E273">
        <v>3</v>
      </c>
      <c r="F273">
        <v>0.11</v>
      </c>
      <c r="G273">
        <v>4</v>
      </c>
      <c r="H273">
        <v>7</v>
      </c>
      <c r="I273">
        <v>148</v>
      </c>
      <c r="AL273">
        <v>50</v>
      </c>
      <c r="AM273">
        <v>64</v>
      </c>
      <c r="AN273">
        <v>18</v>
      </c>
      <c r="AO273">
        <v>1.101767599582675</v>
      </c>
      <c r="AP273">
        <v>63.136014699935899</v>
      </c>
    </row>
    <row r="274" spans="1:42" x14ac:dyDescent="0.25">
      <c r="A274" s="1">
        <v>1</v>
      </c>
      <c r="B274">
        <v>2</v>
      </c>
      <c r="C274">
        <v>0</v>
      </c>
      <c r="D274">
        <v>1</v>
      </c>
      <c r="E274">
        <v>1</v>
      </c>
      <c r="F274">
        <v>0.48</v>
      </c>
      <c r="G274">
        <v>5</v>
      </c>
      <c r="H274">
        <v>8</v>
      </c>
      <c r="I274">
        <v>186</v>
      </c>
      <c r="J274">
        <v>0</v>
      </c>
      <c r="Q274">
        <v>1</v>
      </c>
      <c r="X274">
        <v>8</v>
      </c>
      <c r="AE274">
        <v>5</v>
      </c>
      <c r="AO274">
        <v>1.1017981767654401</v>
      </c>
      <c r="AP274">
        <v>1310.7459501028052</v>
      </c>
    </row>
    <row r="275" spans="1:42" x14ac:dyDescent="0.25">
      <c r="A275" s="1">
        <v>90</v>
      </c>
      <c r="B275">
        <v>1</v>
      </c>
      <c r="C275">
        <v>0</v>
      </c>
      <c r="D275">
        <v>0</v>
      </c>
      <c r="E275">
        <v>2</v>
      </c>
      <c r="F275">
        <v>0.13</v>
      </c>
      <c r="G275">
        <v>4</v>
      </c>
      <c r="H275">
        <v>5</v>
      </c>
      <c r="I275">
        <v>38</v>
      </c>
      <c r="AL275">
        <v>70</v>
      </c>
      <c r="AN275">
        <v>18</v>
      </c>
      <c r="AO275">
        <v>1.10354655981064</v>
      </c>
      <c r="AP275">
        <v>163.200096011162</v>
      </c>
    </row>
    <row r="276" spans="1:42" x14ac:dyDescent="0.25">
      <c r="A276" s="1">
        <v>449</v>
      </c>
      <c r="B276">
        <v>2</v>
      </c>
      <c r="C276">
        <v>0</v>
      </c>
      <c r="D276">
        <v>0</v>
      </c>
      <c r="E276">
        <v>2</v>
      </c>
      <c r="F276">
        <v>0.24</v>
      </c>
      <c r="G276">
        <v>4</v>
      </c>
      <c r="H276">
        <v>4</v>
      </c>
      <c r="I276">
        <v>134</v>
      </c>
      <c r="J276">
        <v>0</v>
      </c>
      <c r="Q276">
        <v>0</v>
      </c>
      <c r="X276">
        <v>6</v>
      </c>
      <c r="AE276">
        <v>3</v>
      </c>
      <c r="AL276">
        <v>92</v>
      </c>
      <c r="AN276">
        <v>18</v>
      </c>
      <c r="AO276">
        <v>1.1036636233329751</v>
      </c>
      <c r="AP276">
        <v>357.277609229088</v>
      </c>
    </row>
    <row r="277" spans="1:42" x14ac:dyDescent="0.25">
      <c r="A277" s="1">
        <v>350</v>
      </c>
      <c r="B277">
        <v>2</v>
      </c>
      <c r="C277">
        <v>0</v>
      </c>
      <c r="D277">
        <v>0</v>
      </c>
      <c r="E277">
        <v>2</v>
      </c>
      <c r="F277">
        <v>0.42</v>
      </c>
      <c r="G277">
        <v>3</v>
      </c>
      <c r="H277">
        <v>4</v>
      </c>
      <c r="I277">
        <v>97</v>
      </c>
      <c r="J277">
        <v>0</v>
      </c>
      <c r="Q277">
        <v>0</v>
      </c>
      <c r="X277">
        <v>7</v>
      </c>
      <c r="AE277">
        <v>3</v>
      </c>
      <c r="AL277">
        <v>126</v>
      </c>
      <c r="AN277">
        <v>38</v>
      </c>
      <c r="AO277">
        <v>1.1041054129600549</v>
      </c>
      <c r="AP277">
        <v>408.49021601676952</v>
      </c>
    </row>
    <row r="278" spans="1:42" x14ac:dyDescent="0.25">
      <c r="A278" s="1">
        <v>217</v>
      </c>
      <c r="B278">
        <v>1</v>
      </c>
      <c r="C278">
        <v>0</v>
      </c>
      <c r="D278">
        <v>1</v>
      </c>
      <c r="E278">
        <v>1</v>
      </c>
      <c r="F278">
        <v>0.15</v>
      </c>
      <c r="G278">
        <v>5</v>
      </c>
      <c r="H278">
        <v>5</v>
      </c>
      <c r="I278">
        <v>147</v>
      </c>
      <c r="AN278">
        <v>18</v>
      </c>
      <c r="AO278">
        <v>1.1059903502464299</v>
      </c>
      <c r="AP278">
        <v>236.639794111252</v>
      </c>
    </row>
    <row r="279" spans="1:42" x14ac:dyDescent="0.25">
      <c r="A279" s="1">
        <v>113</v>
      </c>
      <c r="B279">
        <v>5</v>
      </c>
      <c r="C279">
        <v>1</v>
      </c>
      <c r="D279">
        <v>0</v>
      </c>
      <c r="E279">
        <v>2</v>
      </c>
      <c r="F279">
        <v>0.17</v>
      </c>
      <c r="G279">
        <v>5</v>
      </c>
      <c r="H279">
        <v>10</v>
      </c>
      <c r="I279">
        <v>54</v>
      </c>
      <c r="J279">
        <v>0</v>
      </c>
      <c r="K279">
        <v>1</v>
      </c>
      <c r="L279">
        <v>0</v>
      </c>
      <c r="M279">
        <v>1</v>
      </c>
      <c r="Q279">
        <v>1</v>
      </c>
      <c r="R279">
        <v>0</v>
      </c>
      <c r="S279">
        <v>1</v>
      </c>
      <c r="T279">
        <v>0</v>
      </c>
      <c r="X279">
        <v>6</v>
      </c>
      <c r="Y279">
        <v>6</v>
      </c>
      <c r="Z279">
        <v>6</v>
      </c>
      <c r="AA279">
        <v>5</v>
      </c>
      <c r="AE279">
        <v>3</v>
      </c>
      <c r="AF279">
        <v>11</v>
      </c>
      <c r="AG279">
        <v>7</v>
      </c>
      <c r="AH279">
        <v>7</v>
      </c>
      <c r="AL279">
        <v>30</v>
      </c>
      <c r="AN279">
        <v>18</v>
      </c>
      <c r="AO279">
        <v>1.1071569919586199</v>
      </c>
      <c r="AP279">
        <v>269.88874566555052</v>
      </c>
    </row>
    <row r="280" spans="1:42" x14ac:dyDescent="0.25">
      <c r="A280" s="1">
        <v>452</v>
      </c>
      <c r="B280">
        <v>2</v>
      </c>
      <c r="C280">
        <v>0</v>
      </c>
      <c r="D280">
        <v>0</v>
      </c>
      <c r="E280">
        <v>2</v>
      </c>
      <c r="F280">
        <v>0.32</v>
      </c>
      <c r="G280">
        <v>3</v>
      </c>
      <c r="H280">
        <v>6</v>
      </c>
      <c r="I280">
        <v>97</v>
      </c>
      <c r="J280">
        <v>0</v>
      </c>
      <c r="Q280">
        <v>0</v>
      </c>
      <c r="X280">
        <v>6</v>
      </c>
      <c r="AE280">
        <v>5</v>
      </c>
      <c r="AL280">
        <v>126</v>
      </c>
      <c r="AN280">
        <v>18</v>
      </c>
      <c r="AO280">
        <v>1.1077225804328901</v>
      </c>
      <c r="AP280">
        <v>140.18403959274301</v>
      </c>
    </row>
    <row r="281" spans="1:42" x14ac:dyDescent="0.25">
      <c r="A281" s="1">
        <v>341</v>
      </c>
      <c r="B281">
        <v>1</v>
      </c>
      <c r="C281">
        <v>0</v>
      </c>
      <c r="D281">
        <v>0</v>
      </c>
      <c r="E281">
        <v>3</v>
      </c>
      <c r="F281">
        <v>0.42</v>
      </c>
      <c r="G281">
        <v>3</v>
      </c>
      <c r="H281">
        <v>5</v>
      </c>
      <c r="I281">
        <v>177</v>
      </c>
      <c r="AL281">
        <v>92</v>
      </c>
      <c r="AM281">
        <v>90</v>
      </c>
      <c r="AN281">
        <v>38</v>
      </c>
      <c r="AO281">
        <v>1.1086677312850952</v>
      </c>
      <c r="AP281">
        <v>170.539396286011</v>
      </c>
    </row>
    <row r="282" spans="1:42" x14ac:dyDescent="0.25">
      <c r="A282" s="1">
        <v>439</v>
      </c>
      <c r="B282">
        <v>1</v>
      </c>
      <c r="C282">
        <v>0</v>
      </c>
      <c r="D282">
        <v>0</v>
      </c>
      <c r="E282">
        <v>2</v>
      </c>
      <c r="F282">
        <v>0.35</v>
      </c>
      <c r="G282">
        <v>3</v>
      </c>
      <c r="H282">
        <v>5</v>
      </c>
      <c r="I282">
        <v>82</v>
      </c>
      <c r="AL282">
        <v>80</v>
      </c>
      <c r="AN282">
        <v>18</v>
      </c>
      <c r="AO282">
        <v>1.1110234260559051</v>
      </c>
      <c r="AP282">
        <v>82.586554646492004</v>
      </c>
    </row>
    <row r="283" spans="1:42" x14ac:dyDescent="0.25">
      <c r="A283" s="1">
        <v>180</v>
      </c>
      <c r="B283">
        <v>1</v>
      </c>
      <c r="C283">
        <v>0</v>
      </c>
      <c r="D283">
        <v>0</v>
      </c>
      <c r="E283">
        <v>3</v>
      </c>
      <c r="F283">
        <v>0.47</v>
      </c>
      <c r="G283">
        <v>3</v>
      </c>
      <c r="H283">
        <v>4</v>
      </c>
      <c r="I283">
        <v>77</v>
      </c>
      <c r="AL283">
        <v>52</v>
      </c>
      <c r="AM283">
        <v>124</v>
      </c>
      <c r="AN283">
        <v>38</v>
      </c>
      <c r="AO283">
        <v>1.1110240221023551</v>
      </c>
      <c r="AP283">
        <v>373.4314465522765</v>
      </c>
    </row>
    <row r="284" spans="1:42" x14ac:dyDescent="0.25">
      <c r="A284" s="1">
        <v>450</v>
      </c>
      <c r="B284">
        <v>2</v>
      </c>
      <c r="C284">
        <v>0</v>
      </c>
      <c r="D284">
        <v>0</v>
      </c>
      <c r="E284">
        <v>2</v>
      </c>
      <c r="F284">
        <v>0.27</v>
      </c>
      <c r="G284">
        <v>4</v>
      </c>
      <c r="H284">
        <v>4</v>
      </c>
      <c r="I284">
        <v>117</v>
      </c>
      <c r="J284">
        <v>0</v>
      </c>
      <c r="Q284">
        <v>0</v>
      </c>
      <c r="X284">
        <v>7</v>
      </c>
      <c r="AE284">
        <v>7</v>
      </c>
      <c r="AL284">
        <v>86</v>
      </c>
      <c r="AN284">
        <v>18</v>
      </c>
      <c r="AO284">
        <v>1.1115751862525949</v>
      </c>
      <c r="AP284">
        <v>585.53200554847751</v>
      </c>
    </row>
    <row r="285" spans="1:42" x14ac:dyDescent="0.25">
      <c r="A285" s="1">
        <v>315</v>
      </c>
      <c r="B285">
        <v>1</v>
      </c>
      <c r="C285">
        <v>0</v>
      </c>
      <c r="D285">
        <v>0</v>
      </c>
      <c r="E285">
        <v>2</v>
      </c>
      <c r="F285">
        <v>0.25</v>
      </c>
      <c r="G285">
        <v>5</v>
      </c>
      <c r="H285">
        <v>6</v>
      </c>
      <c r="I285">
        <v>95</v>
      </c>
      <c r="AL285">
        <v>94</v>
      </c>
      <c r="AN285">
        <v>18</v>
      </c>
      <c r="AO285">
        <v>1.1118350625038151</v>
      </c>
      <c r="AP285">
        <v>225.0440080165865</v>
      </c>
    </row>
    <row r="286" spans="1:42" x14ac:dyDescent="0.25">
      <c r="A286" s="1">
        <v>115</v>
      </c>
      <c r="B286">
        <v>1</v>
      </c>
      <c r="C286">
        <v>0</v>
      </c>
      <c r="D286">
        <v>0</v>
      </c>
      <c r="E286">
        <v>2</v>
      </c>
      <c r="F286">
        <v>0.36</v>
      </c>
      <c r="G286">
        <v>3</v>
      </c>
      <c r="H286">
        <v>7</v>
      </c>
      <c r="I286">
        <v>105</v>
      </c>
      <c r="AL286">
        <v>120</v>
      </c>
      <c r="AN286">
        <v>18</v>
      </c>
      <c r="AO286">
        <v>1.11316627264023</v>
      </c>
      <c r="AP286">
        <v>41.297406196594252</v>
      </c>
    </row>
    <row r="287" spans="1:42" x14ac:dyDescent="0.25">
      <c r="A287" s="1">
        <v>319</v>
      </c>
      <c r="B287">
        <v>1</v>
      </c>
      <c r="C287">
        <v>0</v>
      </c>
      <c r="D287">
        <v>0</v>
      </c>
      <c r="E287">
        <v>3</v>
      </c>
      <c r="F287">
        <v>0.42</v>
      </c>
      <c r="G287">
        <v>3</v>
      </c>
      <c r="H287">
        <v>5</v>
      </c>
      <c r="I287">
        <v>152</v>
      </c>
      <c r="AL287">
        <v>120</v>
      </c>
      <c r="AM287">
        <v>104</v>
      </c>
      <c r="AN287">
        <v>38</v>
      </c>
      <c r="AO287">
        <v>1.1180434226989751</v>
      </c>
      <c r="AP287">
        <v>165.02835834026348</v>
      </c>
    </row>
    <row r="288" spans="1:42" x14ac:dyDescent="0.25">
      <c r="A288" s="1">
        <v>11</v>
      </c>
      <c r="B288">
        <v>1</v>
      </c>
      <c r="C288">
        <v>0</v>
      </c>
      <c r="D288">
        <v>0</v>
      </c>
      <c r="E288">
        <v>2</v>
      </c>
      <c r="F288">
        <v>0.18</v>
      </c>
      <c r="G288">
        <v>5</v>
      </c>
      <c r="H288">
        <v>8</v>
      </c>
      <c r="I288">
        <v>213</v>
      </c>
      <c r="AL288">
        <v>70</v>
      </c>
      <c r="AO288">
        <v>1.121276438236235</v>
      </c>
      <c r="AP288">
        <v>534.15887570381142</v>
      </c>
    </row>
    <row r="289" spans="1:42" x14ac:dyDescent="0.25">
      <c r="A289" s="1">
        <v>170</v>
      </c>
      <c r="B289">
        <v>1</v>
      </c>
      <c r="C289">
        <v>0</v>
      </c>
      <c r="D289">
        <v>0</v>
      </c>
      <c r="E289">
        <v>2</v>
      </c>
      <c r="F289">
        <v>0.14000000000000001</v>
      </c>
      <c r="G289">
        <v>5</v>
      </c>
      <c r="H289">
        <v>5</v>
      </c>
      <c r="I289">
        <v>71</v>
      </c>
      <c r="AL289">
        <v>82</v>
      </c>
      <c r="AN289">
        <v>18</v>
      </c>
      <c r="AO289">
        <v>1.12214547395706</v>
      </c>
      <c r="AP289">
        <v>406.44116723537451</v>
      </c>
    </row>
    <row r="290" spans="1:42" x14ac:dyDescent="0.25">
      <c r="A290" s="1">
        <v>249</v>
      </c>
      <c r="B290">
        <v>1</v>
      </c>
      <c r="C290">
        <v>0</v>
      </c>
      <c r="D290">
        <v>0</v>
      </c>
      <c r="E290">
        <v>3</v>
      </c>
      <c r="F290">
        <v>0.26</v>
      </c>
      <c r="G290">
        <v>3</v>
      </c>
      <c r="H290">
        <v>7</v>
      </c>
      <c r="I290">
        <v>136</v>
      </c>
      <c r="AL290">
        <v>126</v>
      </c>
      <c r="AM290">
        <v>74</v>
      </c>
      <c r="AN290">
        <v>38</v>
      </c>
      <c r="AO290">
        <v>1.12270027399063</v>
      </c>
      <c r="AP290">
        <v>46.546112418174751</v>
      </c>
    </row>
    <row r="291" spans="1:42" x14ac:dyDescent="0.25">
      <c r="A291" s="1">
        <v>202</v>
      </c>
      <c r="B291">
        <v>2</v>
      </c>
      <c r="C291">
        <v>0</v>
      </c>
      <c r="D291">
        <v>0</v>
      </c>
      <c r="E291">
        <v>3</v>
      </c>
      <c r="F291">
        <v>0.27</v>
      </c>
      <c r="G291">
        <v>4</v>
      </c>
      <c r="H291">
        <v>5</v>
      </c>
      <c r="I291">
        <v>199</v>
      </c>
      <c r="J291">
        <v>0</v>
      </c>
      <c r="Q291">
        <v>0</v>
      </c>
      <c r="X291">
        <v>6</v>
      </c>
      <c r="AE291">
        <v>3</v>
      </c>
      <c r="AL291">
        <v>68</v>
      </c>
      <c r="AM291">
        <v>104</v>
      </c>
      <c r="AN291">
        <v>38</v>
      </c>
      <c r="AO291">
        <v>1.12422674894333</v>
      </c>
      <c r="AP291">
        <v>211.65315175056452</v>
      </c>
    </row>
    <row r="292" spans="1:42" x14ac:dyDescent="0.25">
      <c r="A292" s="1">
        <v>228</v>
      </c>
      <c r="B292">
        <v>2</v>
      </c>
      <c r="C292">
        <v>0</v>
      </c>
      <c r="D292">
        <v>0</v>
      </c>
      <c r="E292">
        <v>2</v>
      </c>
      <c r="F292">
        <v>7.0000000000000007E-2</v>
      </c>
      <c r="G292">
        <v>5</v>
      </c>
      <c r="H292">
        <v>4</v>
      </c>
      <c r="I292">
        <v>20</v>
      </c>
      <c r="J292">
        <v>0</v>
      </c>
      <c r="Q292">
        <v>0</v>
      </c>
      <c r="X292">
        <v>6</v>
      </c>
      <c r="AE292">
        <v>3</v>
      </c>
      <c r="AL292">
        <v>30</v>
      </c>
      <c r="AN292">
        <v>18</v>
      </c>
      <c r="AO292">
        <v>1.12704426050186</v>
      </c>
      <c r="AP292">
        <v>400.24943959713005</v>
      </c>
    </row>
    <row r="293" spans="1:42" x14ac:dyDescent="0.25">
      <c r="A293" s="1">
        <v>396</v>
      </c>
      <c r="B293">
        <v>1</v>
      </c>
      <c r="C293">
        <v>0</v>
      </c>
      <c r="D293">
        <v>0</v>
      </c>
      <c r="E293">
        <v>2</v>
      </c>
      <c r="F293">
        <v>0.28000000000000003</v>
      </c>
      <c r="G293">
        <v>3</v>
      </c>
      <c r="H293">
        <v>7</v>
      </c>
      <c r="I293">
        <v>137</v>
      </c>
      <c r="AL293">
        <v>68</v>
      </c>
      <c r="AN293">
        <v>18</v>
      </c>
      <c r="AO293">
        <v>1.1287515759468101</v>
      </c>
      <c r="AP293">
        <v>45.428596258163452</v>
      </c>
    </row>
    <row r="294" spans="1:42" x14ac:dyDescent="0.25">
      <c r="A294" s="1">
        <v>205</v>
      </c>
      <c r="B294">
        <v>1</v>
      </c>
      <c r="C294">
        <v>0</v>
      </c>
      <c r="D294">
        <v>0</v>
      </c>
      <c r="E294">
        <v>3</v>
      </c>
      <c r="F294">
        <v>0.2</v>
      </c>
      <c r="G294">
        <v>4</v>
      </c>
      <c r="H294">
        <v>4</v>
      </c>
      <c r="I294">
        <v>142</v>
      </c>
      <c r="AL294">
        <v>90</v>
      </c>
      <c r="AM294">
        <v>88</v>
      </c>
      <c r="AN294">
        <v>18</v>
      </c>
      <c r="AO294">
        <v>1.1289728879928549</v>
      </c>
      <c r="AP294">
        <v>358.28878426551796</v>
      </c>
    </row>
    <row r="295" spans="1:42" x14ac:dyDescent="0.25">
      <c r="A295" s="1">
        <v>229</v>
      </c>
      <c r="B295">
        <v>1</v>
      </c>
      <c r="C295">
        <v>0</v>
      </c>
      <c r="D295">
        <v>0</v>
      </c>
      <c r="E295">
        <v>3</v>
      </c>
      <c r="F295">
        <v>0.4</v>
      </c>
      <c r="G295">
        <v>3</v>
      </c>
      <c r="H295">
        <v>4</v>
      </c>
      <c r="I295">
        <v>91</v>
      </c>
      <c r="AL295">
        <v>108</v>
      </c>
      <c r="AM295">
        <v>110</v>
      </c>
      <c r="AN295">
        <v>38</v>
      </c>
      <c r="AO295">
        <v>1.130396485328675</v>
      </c>
      <c r="AP295">
        <v>305.68154895305599</v>
      </c>
    </row>
    <row r="296" spans="1:42" x14ac:dyDescent="0.25">
      <c r="A296" s="1">
        <v>242</v>
      </c>
      <c r="B296">
        <v>2</v>
      </c>
      <c r="C296">
        <v>0</v>
      </c>
      <c r="D296">
        <v>0</v>
      </c>
      <c r="E296">
        <v>2</v>
      </c>
      <c r="F296">
        <v>0.18</v>
      </c>
      <c r="G296">
        <v>4</v>
      </c>
      <c r="H296">
        <v>4</v>
      </c>
      <c r="I296">
        <v>145</v>
      </c>
      <c r="J296">
        <v>0</v>
      </c>
      <c r="Q296">
        <v>0</v>
      </c>
      <c r="X296">
        <v>6</v>
      </c>
      <c r="AE296">
        <v>5</v>
      </c>
      <c r="AL296">
        <v>106</v>
      </c>
      <c r="AN296">
        <v>18</v>
      </c>
      <c r="AO296">
        <v>1.1316466331481951</v>
      </c>
      <c r="AP296">
        <v>224.31150281429251</v>
      </c>
    </row>
    <row r="297" spans="1:42" x14ac:dyDescent="0.25">
      <c r="A297" s="1">
        <v>106</v>
      </c>
      <c r="B297">
        <v>1</v>
      </c>
      <c r="C297">
        <v>0</v>
      </c>
      <c r="D297">
        <v>0</v>
      </c>
      <c r="E297">
        <v>3</v>
      </c>
      <c r="F297">
        <v>0.36</v>
      </c>
      <c r="G297">
        <v>5</v>
      </c>
      <c r="H297">
        <v>7</v>
      </c>
      <c r="I297">
        <v>108</v>
      </c>
      <c r="AL297">
        <v>96</v>
      </c>
      <c r="AM297">
        <v>106</v>
      </c>
      <c r="AN297">
        <v>18</v>
      </c>
      <c r="AO297">
        <v>1.13361316919327</v>
      </c>
      <c r="AP297">
        <v>254.7220681905745</v>
      </c>
    </row>
    <row r="298" spans="1:42" x14ac:dyDescent="0.25">
      <c r="A298" s="1">
        <v>253</v>
      </c>
      <c r="B298">
        <v>1</v>
      </c>
      <c r="C298">
        <v>0</v>
      </c>
      <c r="D298">
        <v>0</v>
      </c>
      <c r="E298">
        <v>3</v>
      </c>
      <c r="F298">
        <v>0.41</v>
      </c>
      <c r="G298">
        <v>3</v>
      </c>
      <c r="H298">
        <v>5</v>
      </c>
      <c r="I298">
        <v>201</v>
      </c>
      <c r="AL298">
        <v>88</v>
      </c>
      <c r="AM298">
        <v>82</v>
      </c>
      <c r="AN298">
        <v>38</v>
      </c>
      <c r="AO298">
        <v>1.1337363123893751</v>
      </c>
      <c r="AP298">
        <v>168.18374395370478</v>
      </c>
    </row>
    <row r="299" spans="1:42" x14ac:dyDescent="0.25">
      <c r="A299" s="1">
        <v>293</v>
      </c>
      <c r="B299">
        <v>1</v>
      </c>
      <c r="C299">
        <v>0</v>
      </c>
      <c r="D299">
        <v>0</v>
      </c>
      <c r="E299">
        <v>3</v>
      </c>
      <c r="F299">
        <v>0.41</v>
      </c>
      <c r="G299">
        <v>3</v>
      </c>
      <c r="H299">
        <v>4</v>
      </c>
      <c r="I299">
        <v>75</v>
      </c>
      <c r="AL299">
        <v>68</v>
      </c>
      <c r="AM299">
        <v>70</v>
      </c>
      <c r="AN299">
        <v>38</v>
      </c>
      <c r="AO299">
        <v>1.134501457214355</v>
      </c>
      <c r="AP299">
        <v>233.55401468276949</v>
      </c>
    </row>
    <row r="300" spans="1:42" x14ac:dyDescent="0.25">
      <c r="A300" s="1">
        <v>466</v>
      </c>
      <c r="B300">
        <v>2</v>
      </c>
      <c r="C300">
        <v>0</v>
      </c>
      <c r="D300">
        <v>0</v>
      </c>
      <c r="E300">
        <v>3</v>
      </c>
      <c r="F300">
        <v>0.35</v>
      </c>
      <c r="G300">
        <v>4</v>
      </c>
      <c r="H300">
        <v>4</v>
      </c>
      <c r="I300">
        <v>148</v>
      </c>
      <c r="J300">
        <v>0</v>
      </c>
      <c r="Q300">
        <v>0</v>
      </c>
      <c r="X300">
        <v>6</v>
      </c>
      <c r="AE300">
        <v>3</v>
      </c>
      <c r="AL300">
        <v>108</v>
      </c>
      <c r="AM300">
        <v>116</v>
      </c>
      <c r="AN300">
        <v>38</v>
      </c>
      <c r="AO300">
        <v>1.14092236757278</v>
      </c>
      <c r="AP300">
        <v>387.22713613510098</v>
      </c>
    </row>
    <row r="301" spans="1:42" x14ac:dyDescent="0.25">
      <c r="A301" s="1">
        <v>89</v>
      </c>
      <c r="B301">
        <v>2</v>
      </c>
      <c r="C301">
        <v>0</v>
      </c>
      <c r="D301">
        <v>0</v>
      </c>
      <c r="E301">
        <v>1</v>
      </c>
      <c r="F301">
        <v>0.41</v>
      </c>
      <c r="G301">
        <v>3</v>
      </c>
      <c r="H301">
        <v>5</v>
      </c>
      <c r="I301">
        <v>132</v>
      </c>
      <c r="J301">
        <v>0</v>
      </c>
      <c r="Q301">
        <v>0</v>
      </c>
      <c r="X301">
        <v>6</v>
      </c>
      <c r="AE301">
        <v>9</v>
      </c>
      <c r="AN301">
        <v>18</v>
      </c>
      <c r="AO301">
        <v>1.142545998096465</v>
      </c>
      <c r="AP301">
        <v>224.18906652927399</v>
      </c>
    </row>
    <row r="302" spans="1:42" x14ac:dyDescent="0.25">
      <c r="A302" s="1">
        <v>373</v>
      </c>
      <c r="B302">
        <v>2</v>
      </c>
      <c r="C302">
        <v>0</v>
      </c>
      <c r="D302">
        <v>0</v>
      </c>
      <c r="E302">
        <v>3</v>
      </c>
      <c r="F302">
        <v>0.41</v>
      </c>
      <c r="G302">
        <v>4</v>
      </c>
      <c r="H302">
        <v>4</v>
      </c>
      <c r="I302">
        <v>173</v>
      </c>
      <c r="J302">
        <v>0</v>
      </c>
      <c r="Q302">
        <v>0</v>
      </c>
      <c r="X302">
        <v>7</v>
      </c>
      <c r="AE302">
        <v>5</v>
      </c>
      <c r="AL302">
        <v>128</v>
      </c>
      <c r="AM302">
        <v>80</v>
      </c>
      <c r="AN302">
        <v>38</v>
      </c>
      <c r="AO302">
        <v>1.1509351730346649</v>
      </c>
      <c r="AP302">
        <v>429.515290379524</v>
      </c>
    </row>
    <row r="303" spans="1:42" x14ac:dyDescent="0.25">
      <c r="A303" s="1">
        <v>425</v>
      </c>
      <c r="B303">
        <v>1</v>
      </c>
      <c r="C303">
        <v>0</v>
      </c>
      <c r="D303">
        <v>0</v>
      </c>
      <c r="E303">
        <v>2</v>
      </c>
      <c r="F303">
        <v>0.32</v>
      </c>
      <c r="G303">
        <v>3</v>
      </c>
      <c r="H303">
        <v>5</v>
      </c>
      <c r="I303">
        <v>109</v>
      </c>
      <c r="AL303">
        <v>74</v>
      </c>
      <c r="AN303">
        <v>18</v>
      </c>
      <c r="AO303">
        <v>1.1516264081001251</v>
      </c>
      <c r="AP303">
        <v>103.3772113323212</v>
      </c>
    </row>
    <row r="304" spans="1:42" x14ac:dyDescent="0.25">
      <c r="A304" s="1">
        <v>130</v>
      </c>
      <c r="B304">
        <v>1</v>
      </c>
      <c r="C304">
        <v>1</v>
      </c>
      <c r="D304">
        <v>1</v>
      </c>
      <c r="E304">
        <v>2</v>
      </c>
      <c r="F304">
        <v>0.3</v>
      </c>
      <c r="G304">
        <v>3</v>
      </c>
      <c r="H304">
        <v>8</v>
      </c>
      <c r="I304">
        <v>138</v>
      </c>
      <c r="AL304">
        <v>70</v>
      </c>
      <c r="AN304">
        <v>18</v>
      </c>
      <c r="AO304">
        <v>1.1543545126914951</v>
      </c>
      <c r="AP304">
        <v>49.2778590917587</v>
      </c>
    </row>
    <row r="305" spans="1:42" x14ac:dyDescent="0.25">
      <c r="A305" s="1">
        <v>81</v>
      </c>
      <c r="B305">
        <v>1</v>
      </c>
      <c r="C305">
        <v>0</v>
      </c>
      <c r="D305">
        <v>0</v>
      </c>
      <c r="E305">
        <v>3</v>
      </c>
      <c r="F305">
        <v>0.28999999999999998</v>
      </c>
      <c r="G305">
        <v>3</v>
      </c>
      <c r="H305">
        <v>5</v>
      </c>
      <c r="I305">
        <v>116</v>
      </c>
      <c r="AL305">
        <v>98</v>
      </c>
      <c r="AM305">
        <v>60</v>
      </c>
      <c r="AN305">
        <v>18</v>
      </c>
      <c r="AO305">
        <v>1.16054731607437</v>
      </c>
      <c r="AP305">
        <v>83.855363488197355</v>
      </c>
    </row>
    <row r="306" spans="1:42" x14ac:dyDescent="0.25">
      <c r="A306" s="1">
        <v>191</v>
      </c>
      <c r="B306">
        <v>1</v>
      </c>
      <c r="C306">
        <v>0</v>
      </c>
      <c r="D306">
        <v>0</v>
      </c>
      <c r="E306">
        <v>2</v>
      </c>
      <c r="F306">
        <v>0.33</v>
      </c>
      <c r="G306">
        <v>3</v>
      </c>
      <c r="H306">
        <v>6</v>
      </c>
      <c r="I306">
        <v>188</v>
      </c>
      <c r="AL306">
        <v>92</v>
      </c>
      <c r="AN306">
        <v>18</v>
      </c>
      <c r="AO306">
        <v>1.1633650660514849</v>
      </c>
      <c r="AP306">
        <v>74.2408030033112</v>
      </c>
    </row>
    <row r="307" spans="1:42" x14ac:dyDescent="0.25">
      <c r="A307" s="1">
        <v>29</v>
      </c>
      <c r="B307">
        <v>1</v>
      </c>
      <c r="C307">
        <v>0</v>
      </c>
      <c r="D307">
        <v>1</v>
      </c>
      <c r="E307">
        <v>3</v>
      </c>
      <c r="F307">
        <v>0.22</v>
      </c>
      <c r="G307">
        <v>3</v>
      </c>
      <c r="H307">
        <v>10</v>
      </c>
      <c r="I307">
        <v>58</v>
      </c>
      <c r="AL307">
        <v>58</v>
      </c>
      <c r="AM307">
        <v>56</v>
      </c>
      <c r="AN307">
        <v>18</v>
      </c>
      <c r="AO307">
        <v>1.16424083709717</v>
      </c>
      <c r="AP307">
        <v>56.442679882049546</v>
      </c>
    </row>
    <row r="308" spans="1:42" x14ac:dyDescent="0.25">
      <c r="A308" s="1">
        <v>186</v>
      </c>
      <c r="B308">
        <v>1</v>
      </c>
      <c r="C308">
        <v>0</v>
      </c>
      <c r="D308">
        <v>0</v>
      </c>
      <c r="E308">
        <v>2</v>
      </c>
      <c r="F308">
        <v>0.35</v>
      </c>
      <c r="G308">
        <v>3</v>
      </c>
      <c r="H308">
        <v>4</v>
      </c>
      <c r="I308">
        <v>209</v>
      </c>
      <c r="AL308">
        <v>24</v>
      </c>
      <c r="AN308">
        <v>18</v>
      </c>
      <c r="AO308">
        <v>1.1721842885017351</v>
      </c>
      <c r="AP308">
        <v>346.217700839043</v>
      </c>
    </row>
    <row r="309" spans="1:42" x14ac:dyDescent="0.25">
      <c r="A309" s="1">
        <v>132</v>
      </c>
      <c r="B309">
        <v>1</v>
      </c>
      <c r="C309">
        <v>0</v>
      </c>
      <c r="D309">
        <v>0</v>
      </c>
      <c r="E309">
        <v>3</v>
      </c>
      <c r="F309">
        <v>0.12</v>
      </c>
      <c r="G309">
        <v>4</v>
      </c>
      <c r="H309">
        <v>4</v>
      </c>
      <c r="I309">
        <v>177</v>
      </c>
      <c r="AL309">
        <v>98</v>
      </c>
      <c r="AM309">
        <v>126</v>
      </c>
      <c r="AN309">
        <v>38</v>
      </c>
      <c r="AO309">
        <v>1.1746094822883602</v>
      </c>
      <c r="AP309">
        <v>234.179762840271</v>
      </c>
    </row>
    <row r="310" spans="1:42" x14ac:dyDescent="0.25">
      <c r="A310" s="1">
        <v>136</v>
      </c>
      <c r="B310">
        <v>1</v>
      </c>
      <c r="C310">
        <v>0</v>
      </c>
      <c r="D310">
        <v>0</v>
      </c>
      <c r="E310">
        <v>2</v>
      </c>
      <c r="F310">
        <v>0.39</v>
      </c>
      <c r="G310">
        <v>4</v>
      </c>
      <c r="H310">
        <v>8</v>
      </c>
      <c r="I310">
        <v>15</v>
      </c>
      <c r="AL310">
        <v>90</v>
      </c>
      <c r="AN310">
        <v>18</v>
      </c>
      <c r="AO310">
        <v>1.178145468235015</v>
      </c>
      <c r="AP310">
        <v>38.415366530418403</v>
      </c>
    </row>
    <row r="311" spans="1:42" x14ac:dyDescent="0.25">
      <c r="A311" s="1">
        <v>299</v>
      </c>
      <c r="B311">
        <v>1</v>
      </c>
      <c r="C311">
        <v>0</v>
      </c>
      <c r="D311">
        <v>0</v>
      </c>
      <c r="E311">
        <v>3</v>
      </c>
      <c r="F311">
        <v>0.21</v>
      </c>
      <c r="G311">
        <v>4</v>
      </c>
      <c r="H311">
        <v>6</v>
      </c>
      <c r="I311">
        <v>299</v>
      </c>
      <c r="AL311">
        <v>112</v>
      </c>
      <c r="AM311">
        <v>120</v>
      </c>
      <c r="AN311">
        <v>38</v>
      </c>
      <c r="AO311">
        <v>1.1834946274757401</v>
      </c>
      <c r="AP311">
        <v>178.35183835029599</v>
      </c>
    </row>
    <row r="312" spans="1:42" x14ac:dyDescent="0.25">
      <c r="A312" s="1">
        <v>351</v>
      </c>
      <c r="B312">
        <v>1</v>
      </c>
      <c r="C312">
        <v>0</v>
      </c>
      <c r="D312">
        <v>0</v>
      </c>
      <c r="E312">
        <v>3</v>
      </c>
      <c r="F312">
        <v>0.26</v>
      </c>
      <c r="G312">
        <v>3</v>
      </c>
      <c r="H312">
        <v>5</v>
      </c>
      <c r="I312">
        <v>102</v>
      </c>
      <c r="AL312">
        <v>114</v>
      </c>
      <c r="AM312">
        <v>112</v>
      </c>
      <c r="AN312">
        <v>38</v>
      </c>
      <c r="AO312">
        <v>1.1856986880302451</v>
      </c>
      <c r="AP312">
        <v>115.69062256813049</v>
      </c>
    </row>
    <row r="313" spans="1:42" x14ac:dyDescent="0.25">
      <c r="A313" s="1">
        <v>172</v>
      </c>
      <c r="B313">
        <v>1</v>
      </c>
      <c r="C313">
        <v>0</v>
      </c>
      <c r="D313">
        <v>0</v>
      </c>
      <c r="E313">
        <v>1</v>
      </c>
      <c r="F313">
        <v>0.13</v>
      </c>
      <c r="G313">
        <v>3</v>
      </c>
      <c r="H313">
        <v>6</v>
      </c>
      <c r="I313">
        <v>128</v>
      </c>
      <c r="AN313">
        <v>18</v>
      </c>
      <c r="AO313">
        <v>1.18756312131882</v>
      </c>
      <c r="AP313">
        <v>37.903399825096145</v>
      </c>
    </row>
    <row r="314" spans="1:42" x14ac:dyDescent="0.25">
      <c r="A314" s="1">
        <v>394</v>
      </c>
      <c r="B314">
        <v>1</v>
      </c>
      <c r="C314">
        <v>0</v>
      </c>
      <c r="D314">
        <v>0</v>
      </c>
      <c r="E314">
        <v>2</v>
      </c>
      <c r="F314">
        <v>0.3</v>
      </c>
      <c r="G314">
        <v>5</v>
      </c>
      <c r="H314">
        <v>6</v>
      </c>
      <c r="I314">
        <v>54</v>
      </c>
      <c r="AL314">
        <v>94</v>
      </c>
      <c r="AN314">
        <v>18</v>
      </c>
      <c r="AO314">
        <v>1.1890032291412349</v>
      </c>
      <c r="AP314">
        <v>214.29205679893499</v>
      </c>
    </row>
    <row r="315" spans="1:42" x14ac:dyDescent="0.25">
      <c r="A315" s="1">
        <v>336</v>
      </c>
      <c r="B315">
        <v>1</v>
      </c>
      <c r="C315">
        <v>0</v>
      </c>
      <c r="D315">
        <v>0</v>
      </c>
      <c r="E315">
        <v>2</v>
      </c>
      <c r="F315">
        <v>0.28999999999999998</v>
      </c>
      <c r="G315">
        <v>3</v>
      </c>
      <c r="H315">
        <v>5</v>
      </c>
      <c r="I315">
        <v>128</v>
      </c>
      <c r="AL315">
        <v>88</v>
      </c>
      <c r="AN315">
        <v>236</v>
      </c>
      <c r="AO315">
        <v>1.1973744630813599</v>
      </c>
      <c r="AP315">
        <v>84.489353656768799</v>
      </c>
    </row>
    <row r="316" spans="1:42" x14ac:dyDescent="0.25">
      <c r="A316" s="1">
        <v>173</v>
      </c>
      <c r="B316">
        <v>1</v>
      </c>
      <c r="C316">
        <v>0</v>
      </c>
      <c r="D316">
        <v>0</v>
      </c>
      <c r="E316">
        <v>1</v>
      </c>
      <c r="F316">
        <v>0.5</v>
      </c>
      <c r="G316">
        <v>5</v>
      </c>
      <c r="H316">
        <v>4</v>
      </c>
      <c r="I316">
        <v>96</v>
      </c>
      <c r="AN316">
        <v>18</v>
      </c>
      <c r="AO316">
        <v>1.19873410463333</v>
      </c>
      <c r="AP316">
        <v>1127.2036916017514</v>
      </c>
    </row>
    <row r="317" spans="1:42" x14ac:dyDescent="0.25">
      <c r="A317" s="1">
        <v>370</v>
      </c>
      <c r="B317">
        <v>2</v>
      </c>
      <c r="C317">
        <v>0</v>
      </c>
      <c r="D317">
        <v>0</v>
      </c>
      <c r="E317">
        <v>2</v>
      </c>
      <c r="F317">
        <v>0.3</v>
      </c>
      <c r="G317">
        <v>3</v>
      </c>
      <c r="H317">
        <v>5</v>
      </c>
      <c r="I317">
        <v>189</v>
      </c>
      <c r="J317">
        <v>0</v>
      </c>
      <c r="Q317">
        <v>0</v>
      </c>
      <c r="X317">
        <v>6</v>
      </c>
      <c r="AE317">
        <v>5</v>
      </c>
      <c r="AL317">
        <v>88</v>
      </c>
      <c r="AN317">
        <v>18</v>
      </c>
      <c r="AO317">
        <v>1.2033421397209199</v>
      </c>
      <c r="AP317">
        <v>115.7026135921475</v>
      </c>
    </row>
    <row r="318" spans="1:42" x14ac:dyDescent="0.25">
      <c r="A318" s="1">
        <v>97</v>
      </c>
      <c r="B318">
        <v>2</v>
      </c>
      <c r="C318">
        <v>0</v>
      </c>
      <c r="D318">
        <v>0</v>
      </c>
      <c r="E318">
        <v>2</v>
      </c>
      <c r="F318">
        <v>0.36</v>
      </c>
      <c r="G318">
        <v>3</v>
      </c>
      <c r="H318">
        <v>4</v>
      </c>
      <c r="I318">
        <v>186</v>
      </c>
      <c r="J318">
        <v>0</v>
      </c>
      <c r="Q318">
        <v>0</v>
      </c>
      <c r="X318">
        <v>7</v>
      </c>
      <c r="AE318">
        <v>5</v>
      </c>
      <c r="AL318">
        <v>114</v>
      </c>
      <c r="AN318">
        <v>18</v>
      </c>
      <c r="AO318">
        <v>1.203911721706395</v>
      </c>
      <c r="AP318">
        <v>473.69276046752896</v>
      </c>
    </row>
    <row r="319" spans="1:42" x14ac:dyDescent="0.25">
      <c r="A319" s="1">
        <v>447</v>
      </c>
      <c r="B319">
        <v>2</v>
      </c>
      <c r="C319">
        <v>0</v>
      </c>
      <c r="D319">
        <v>0</v>
      </c>
      <c r="E319">
        <v>3</v>
      </c>
      <c r="F319">
        <v>0.34</v>
      </c>
      <c r="G319">
        <v>4</v>
      </c>
      <c r="H319">
        <v>5</v>
      </c>
      <c r="I319">
        <v>167</v>
      </c>
      <c r="J319">
        <v>0</v>
      </c>
      <c r="Q319">
        <v>0</v>
      </c>
      <c r="X319">
        <v>7</v>
      </c>
      <c r="AE319">
        <v>3</v>
      </c>
      <c r="AL319">
        <v>124</v>
      </c>
      <c r="AM319">
        <v>120</v>
      </c>
      <c r="AN319">
        <v>38</v>
      </c>
      <c r="AO319">
        <v>1.2053967714309701</v>
      </c>
      <c r="AP319">
        <v>368.42459726333652</v>
      </c>
    </row>
    <row r="320" spans="1:42" x14ac:dyDescent="0.25">
      <c r="A320" s="1">
        <v>111</v>
      </c>
      <c r="B320">
        <v>1</v>
      </c>
      <c r="C320">
        <v>0</v>
      </c>
      <c r="D320">
        <v>0</v>
      </c>
      <c r="E320">
        <v>1</v>
      </c>
      <c r="F320">
        <v>0.38</v>
      </c>
      <c r="G320">
        <v>3</v>
      </c>
      <c r="H320">
        <v>5</v>
      </c>
      <c r="I320">
        <v>86</v>
      </c>
      <c r="AN320">
        <v>18</v>
      </c>
      <c r="AO320">
        <v>1.2073157429695149</v>
      </c>
      <c r="AP320">
        <v>120.62312877178201</v>
      </c>
    </row>
    <row r="321" spans="1:42" x14ac:dyDescent="0.25">
      <c r="A321" s="1">
        <v>219</v>
      </c>
      <c r="B321">
        <v>1</v>
      </c>
      <c r="C321">
        <v>0</v>
      </c>
      <c r="D321">
        <v>0</v>
      </c>
      <c r="E321">
        <v>1</v>
      </c>
      <c r="F321">
        <v>0.33</v>
      </c>
      <c r="G321">
        <v>5</v>
      </c>
      <c r="H321">
        <v>6</v>
      </c>
      <c r="I321">
        <v>158</v>
      </c>
      <c r="AN321">
        <v>18</v>
      </c>
      <c r="AO321">
        <v>1.209025502204895</v>
      </c>
      <c r="AP321">
        <v>318.60302376747154</v>
      </c>
    </row>
    <row r="322" spans="1:42" x14ac:dyDescent="0.25">
      <c r="A322" s="1">
        <v>20</v>
      </c>
      <c r="B322">
        <v>1</v>
      </c>
      <c r="C322">
        <v>0</v>
      </c>
      <c r="D322">
        <v>1</v>
      </c>
      <c r="E322">
        <v>1</v>
      </c>
      <c r="F322">
        <v>0.05</v>
      </c>
      <c r="G322">
        <v>4</v>
      </c>
      <c r="H322">
        <v>6</v>
      </c>
      <c r="I322">
        <v>73</v>
      </c>
      <c r="AO322">
        <v>1.212418854236605</v>
      </c>
      <c r="AP322">
        <v>72.580800533294649</v>
      </c>
    </row>
    <row r="323" spans="1:42" x14ac:dyDescent="0.25">
      <c r="A323" s="1">
        <v>96</v>
      </c>
      <c r="B323">
        <v>1</v>
      </c>
      <c r="C323">
        <v>0</v>
      </c>
      <c r="D323">
        <v>0</v>
      </c>
      <c r="E323">
        <v>2</v>
      </c>
      <c r="F323">
        <v>0.2</v>
      </c>
      <c r="G323">
        <v>3</v>
      </c>
      <c r="H323">
        <v>8</v>
      </c>
      <c r="I323">
        <v>189</v>
      </c>
      <c r="AL323">
        <v>96</v>
      </c>
      <c r="AN323">
        <v>18</v>
      </c>
      <c r="AO323">
        <v>1.2142885327339199</v>
      </c>
      <c r="AP323">
        <v>51.435976505279555</v>
      </c>
    </row>
    <row r="324" spans="1:42" x14ac:dyDescent="0.25">
      <c r="A324" s="1">
        <v>372</v>
      </c>
      <c r="B324">
        <v>2</v>
      </c>
      <c r="C324">
        <v>0</v>
      </c>
      <c r="D324">
        <v>0</v>
      </c>
      <c r="E324">
        <v>3</v>
      </c>
      <c r="F324">
        <v>0.31</v>
      </c>
      <c r="G324">
        <v>4</v>
      </c>
      <c r="H324">
        <v>4</v>
      </c>
      <c r="I324">
        <v>269</v>
      </c>
      <c r="J324">
        <v>0</v>
      </c>
      <c r="Q324">
        <v>0</v>
      </c>
      <c r="X324">
        <v>6</v>
      </c>
      <c r="AE324">
        <v>5</v>
      </c>
      <c r="AL324">
        <v>84</v>
      </c>
      <c r="AM324">
        <v>60</v>
      </c>
      <c r="AN324">
        <v>38</v>
      </c>
      <c r="AO324">
        <v>1.2182422876358001</v>
      </c>
      <c r="AP324">
        <v>239.31007575988798</v>
      </c>
    </row>
    <row r="325" spans="1:42" x14ac:dyDescent="0.25">
      <c r="A325" s="1">
        <v>164</v>
      </c>
      <c r="B325">
        <v>1</v>
      </c>
      <c r="C325">
        <v>0</v>
      </c>
      <c r="D325">
        <v>0</v>
      </c>
      <c r="E325">
        <v>3</v>
      </c>
      <c r="F325">
        <v>0.27</v>
      </c>
      <c r="G325">
        <v>3</v>
      </c>
      <c r="H325">
        <v>5</v>
      </c>
      <c r="I325">
        <v>157</v>
      </c>
      <c r="AL325">
        <v>68</v>
      </c>
      <c r="AM325">
        <v>124</v>
      </c>
      <c r="AN325">
        <v>18</v>
      </c>
      <c r="AO325">
        <v>1.21946936845779</v>
      </c>
      <c r="AP325">
        <v>113.9658468961715</v>
      </c>
    </row>
    <row r="326" spans="1:42" x14ac:dyDescent="0.25">
      <c r="A326" s="1">
        <v>184</v>
      </c>
      <c r="B326">
        <v>1</v>
      </c>
      <c r="C326">
        <v>0</v>
      </c>
      <c r="D326">
        <v>0</v>
      </c>
      <c r="E326">
        <v>2</v>
      </c>
      <c r="F326">
        <v>0.26</v>
      </c>
      <c r="G326">
        <v>3</v>
      </c>
      <c r="H326">
        <v>5</v>
      </c>
      <c r="I326">
        <v>158</v>
      </c>
      <c r="AL326">
        <v>64</v>
      </c>
      <c r="AN326">
        <v>18</v>
      </c>
      <c r="AO326">
        <v>1.2247303724288949</v>
      </c>
      <c r="AP326">
        <v>116.5038125514985</v>
      </c>
    </row>
    <row r="327" spans="1:42" x14ac:dyDescent="0.25">
      <c r="A327" s="1">
        <v>457</v>
      </c>
      <c r="B327">
        <v>2</v>
      </c>
      <c r="C327">
        <v>0</v>
      </c>
      <c r="D327">
        <v>0</v>
      </c>
      <c r="E327">
        <v>2</v>
      </c>
      <c r="F327">
        <v>0.28999999999999998</v>
      </c>
      <c r="G327">
        <v>3</v>
      </c>
      <c r="H327">
        <v>4</v>
      </c>
      <c r="I327">
        <v>109</v>
      </c>
      <c r="J327">
        <v>0</v>
      </c>
      <c r="Q327">
        <v>0</v>
      </c>
      <c r="X327">
        <v>6</v>
      </c>
      <c r="AE327">
        <v>3</v>
      </c>
      <c r="AL327">
        <v>112</v>
      </c>
      <c r="AN327">
        <v>18</v>
      </c>
      <c r="AO327">
        <v>1.23505163192749</v>
      </c>
      <c r="AP327">
        <v>156.92466545105</v>
      </c>
    </row>
    <row r="328" spans="1:42" x14ac:dyDescent="0.25">
      <c r="A328" s="1">
        <v>122</v>
      </c>
      <c r="B328">
        <v>1</v>
      </c>
      <c r="C328">
        <v>0</v>
      </c>
      <c r="D328">
        <v>0</v>
      </c>
      <c r="E328">
        <v>2</v>
      </c>
      <c r="F328">
        <v>0.31</v>
      </c>
      <c r="G328">
        <v>3</v>
      </c>
      <c r="H328">
        <v>6</v>
      </c>
      <c r="I328">
        <v>214</v>
      </c>
      <c r="AL328">
        <v>126</v>
      </c>
      <c r="AN328">
        <v>18</v>
      </c>
      <c r="AO328">
        <v>1.2369973659515399</v>
      </c>
      <c r="AP328">
        <v>96.431922197341692</v>
      </c>
    </row>
    <row r="329" spans="1:42" x14ac:dyDescent="0.25">
      <c r="A329" s="1">
        <v>166</v>
      </c>
      <c r="B329">
        <v>1</v>
      </c>
      <c r="C329">
        <v>0</v>
      </c>
      <c r="D329">
        <v>0</v>
      </c>
      <c r="E329">
        <v>1</v>
      </c>
      <c r="F329">
        <v>0.14000000000000001</v>
      </c>
      <c r="G329">
        <v>5</v>
      </c>
      <c r="H329">
        <v>5</v>
      </c>
      <c r="I329">
        <v>81</v>
      </c>
      <c r="AN329">
        <v>18</v>
      </c>
      <c r="AO329">
        <v>1.2373803853988601</v>
      </c>
      <c r="AP329">
        <v>661.56067848205544</v>
      </c>
    </row>
    <row r="330" spans="1:42" x14ac:dyDescent="0.25">
      <c r="A330" s="1">
        <v>109</v>
      </c>
      <c r="B330">
        <v>1</v>
      </c>
      <c r="C330">
        <v>1</v>
      </c>
      <c r="D330">
        <v>0</v>
      </c>
      <c r="E330">
        <v>1</v>
      </c>
      <c r="F330">
        <v>0.46</v>
      </c>
      <c r="G330">
        <v>5</v>
      </c>
      <c r="H330">
        <v>6</v>
      </c>
      <c r="I330">
        <v>176</v>
      </c>
      <c r="AN330">
        <v>18</v>
      </c>
      <c r="AO330">
        <v>1.2379944324493399</v>
      </c>
      <c r="AP330">
        <v>632.33340179920197</v>
      </c>
    </row>
    <row r="331" spans="1:42" x14ac:dyDescent="0.25">
      <c r="A331" s="1">
        <v>239</v>
      </c>
      <c r="B331">
        <v>1</v>
      </c>
      <c r="C331">
        <v>0</v>
      </c>
      <c r="D331">
        <v>0</v>
      </c>
      <c r="E331">
        <v>2</v>
      </c>
      <c r="F331">
        <v>0.19</v>
      </c>
      <c r="G331">
        <v>3</v>
      </c>
      <c r="H331">
        <v>4</v>
      </c>
      <c r="I331">
        <v>72</v>
      </c>
      <c r="AL331">
        <v>54</v>
      </c>
      <c r="AN331">
        <v>18</v>
      </c>
      <c r="AO331">
        <v>1.2432485818862899</v>
      </c>
      <c r="AP331">
        <v>155.00690412521351</v>
      </c>
    </row>
    <row r="332" spans="1:42" x14ac:dyDescent="0.25">
      <c r="A332" s="1">
        <v>37</v>
      </c>
      <c r="B332">
        <v>2</v>
      </c>
      <c r="C332">
        <v>0</v>
      </c>
      <c r="D332">
        <v>0</v>
      </c>
      <c r="E332">
        <v>1</v>
      </c>
      <c r="F332">
        <v>0.45</v>
      </c>
      <c r="G332">
        <v>2</v>
      </c>
      <c r="H332">
        <v>9</v>
      </c>
      <c r="I332">
        <v>19</v>
      </c>
      <c r="J332">
        <v>0</v>
      </c>
      <c r="Q332">
        <v>0</v>
      </c>
      <c r="X332">
        <v>7</v>
      </c>
      <c r="AE332">
        <v>3</v>
      </c>
      <c r="AN332">
        <v>18</v>
      </c>
      <c r="AO332">
        <v>1.2442190051078801</v>
      </c>
      <c r="AP332">
        <v>173.04962027072901</v>
      </c>
    </row>
    <row r="333" spans="1:42" x14ac:dyDescent="0.25">
      <c r="A333" s="1">
        <v>147</v>
      </c>
      <c r="B333">
        <v>1</v>
      </c>
      <c r="C333">
        <v>0</v>
      </c>
      <c r="D333">
        <v>0</v>
      </c>
      <c r="E333">
        <v>3</v>
      </c>
      <c r="F333">
        <v>0.24</v>
      </c>
      <c r="G333">
        <v>3</v>
      </c>
      <c r="H333">
        <v>5</v>
      </c>
      <c r="I333">
        <v>154</v>
      </c>
      <c r="AL333">
        <v>98</v>
      </c>
      <c r="AM333">
        <v>76</v>
      </c>
      <c r="AN333">
        <v>38</v>
      </c>
      <c r="AO333">
        <v>1.248140513896945</v>
      </c>
      <c r="AP333">
        <v>87.480484843254089</v>
      </c>
    </row>
    <row r="334" spans="1:42" x14ac:dyDescent="0.25">
      <c r="A334" s="1">
        <v>226</v>
      </c>
      <c r="B334">
        <v>1</v>
      </c>
      <c r="C334">
        <v>0</v>
      </c>
      <c r="D334">
        <v>0</v>
      </c>
      <c r="E334">
        <v>1</v>
      </c>
      <c r="F334">
        <v>0.28000000000000003</v>
      </c>
      <c r="G334">
        <v>5</v>
      </c>
      <c r="H334">
        <v>5</v>
      </c>
      <c r="I334">
        <v>79</v>
      </c>
      <c r="AN334">
        <v>18</v>
      </c>
      <c r="AO334">
        <v>1.2506285905837999</v>
      </c>
      <c r="AP334">
        <v>610.23413717746701</v>
      </c>
    </row>
    <row r="335" spans="1:42" x14ac:dyDescent="0.25">
      <c r="A335" s="1">
        <v>272</v>
      </c>
      <c r="B335">
        <v>1</v>
      </c>
      <c r="C335">
        <v>0</v>
      </c>
      <c r="D335">
        <v>0</v>
      </c>
      <c r="E335">
        <v>2</v>
      </c>
      <c r="F335">
        <v>0.32</v>
      </c>
      <c r="G335">
        <v>5</v>
      </c>
      <c r="H335">
        <v>6</v>
      </c>
      <c r="I335">
        <v>65</v>
      </c>
      <c r="AL335">
        <v>30</v>
      </c>
      <c r="AN335">
        <v>18</v>
      </c>
      <c r="AO335">
        <v>1.25272464752197</v>
      </c>
      <c r="AP335">
        <v>308.58709108829498</v>
      </c>
    </row>
    <row r="336" spans="1:42" x14ac:dyDescent="0.25">
      <c r="A336" s="1">
        <v>366</v>
      </c>
      <c r="B336">
        <v>2</v>
      </c>
      <c r="C336">
        <v>0</v>
      </c>
      <c r="D336">
        <v>0</v>
      </c>
      <c r="E336">
        <v>2</v>
      </c>
      <c r="F336">
        <v>0.27</v>
      </c>
      <c r="G336">
        <v>4</v>
      </c>
      <c r="H336">
        <v>4</v>
      </c>
      <c r="I336">
        <v>287</v>
      </c>
      <c r="J336">
        <v>0</v>
      </c>
      <c r="Q336">
        <v>0</v>
      </c>
      <c r="X336">
        <v>6</v>
      </c>
      <c r="AE336">
        <v>5</v>
      </c>
      <c r="AL336">
        <v>86</v>
      </c>
      <c r="AN336">
        <v>18</v>
      </c>
      <c r="AO336">
        <v>1.2532774806022648</v>
      </c>
      <c r="AP336">
        <v>331.01052415370953</v>
      </c>
    </row>
    <row r="337" spans="1:42" x14ac:dyDescent="0.25">
      <c r="A337" s="1">
        <v>124</v>
      </c>
      <c r="B337">
        <v>2</v>
      </c>
      <c r="C337">
        <v>0</v>
      </c>
      <c r="D337">
        <v>0</v>
      </c>
      <c r="E337">
        <v>2</v>
      </c>
      <c r="F337">
        <v>0.05</v>
      </c>
      <c r="G337">
        <v>3</v>
      </c>
      <c r="H337">
        <v>7</v>
      </c>
      <c r="I337">
        <v>83</v>
      </c>
      <c r="J337">
        <v>0</v>
      </c>
      <c r="Q337">
        <v>0</v>
      </c>
      <c r="X337">
        <v>6</v>
      </c>
      <c r="AE337">
        <v>5</v>
      </c>
      <c r="AL337">
        <v>62</v>
      </c>
      <c r="AN337">
        <v>18</v>
      </c>
      <c r="AO337">
        <v>1.25435554981232</v>
      </c>
      <c r="AP337">
        <v>83.275453448295593</v>
      </c>
    </row>
    <row r="338" spans="1:42" x14ac:dyDescent="0.25">
      <c r="A338" s="1">
        <v>125</v>
      </c>
      <c r="B338">
        <v>1</v>
      </c>
      <c r="C338">
        <v>0</v>
      </c>
      <c r="D338">
        <v>0</v>
      </c>
      <c r="E338">
        <v>1</v>
      </c>
      <c r="F338">
        <v>0.4</v>
      </c>
      <c r="G338">
        <v>5</v>
      </c>
      <c r="H338">
        <v>7</v>
      </c>
      <c r="I338">
        <v>171</v>
      </c>
      <c r="AN338">
        <v>18</v>
      </c>
      <c r="AO338">
        <v>1.2550885081291199</v>
      </c>
      <c r="AP338">
        <v>446.21827673912048</v>
      </c>
    </row>
    <row r="339" spans="1:42" x14ac:dyDescent="0.25">
      <c r="A339" s="1">
        <v>101</v>
      </c>
      <c r="B339">
        <v>3</v>
      </c>
      <c r="C339">
        <v>1</v>
      </c>
      <c r="D339">
        <v>0</v>
      </c>
      <c r="E339">
        <v>2</v>
      </c>
      <c r="F339">
        <v>0.04</v>
      </c>
      <c r="G339">
        <v>5</v>
      </c>
      <c r="H339">
        <v>9</v>
      </c>
      <c r="I339">
        <v>86</v>
      </c>
      <c r="J339">
        <v>0</v>
      </c>
      <c r="K339">
        <v>1</v>
      </c>
      <c r="Q339">
        <v>0</v>
      </c>
      <c r="R339">
        <v>0</v>
      </c>
      <c r="X339">
        <v>6</v>
      </c>
      <c r="Y339">
        <v>6</v>
      </c>
      <c r="AE339">
        <v>5</v>
      </c>
      <c r="AF339">
        <v>3</v>
      </c>
      <c r="AL339">
        <v>40</v>
      </c>
      <c r="AN339">
        <v>18</v>
      </c>
      <c r="AO339">
        <v>1.25710994005203</v>
      </c>
      <c r="AP339">
        <v>401.83170425891899</v>
      </c>
    </row>
    <row r="340" spans="1:42" x14ac:dyDescent="0.25">
      <c r="A340" s="1">
        <v>85</v>
      </c>
      <c r="B340">
        <v>2</v>
      </c>
      <c r="C340">
        <v>0</v>
      </c>
      <c r="D340">
        <v>0</v>
      </c>
      <c r="E340">
        <v>1</v>
      </c>
      <c r="F340">
        <v>0.28999999999999998</v>
      </c>
      <c r="G340">
        <v>3</v>
      </c>
      <c r="H340">
        <v>4</v>
      </c>
      <c r="I340">
        <v>191</v>
      </c>
      <c r="J340">
        <v>0</v>
      </c>
      <c r="Q340">
        <v>0</v>
      </c>
      <c r="X340">
        <v>5</v>
      </c>
      <c r="AE340">
        <v>5</v>
      </c>
      <c r="AN340">
        <v>18</v>
      </c>
      <c r="AO340">
        <v>1.2630339860916151</v>
      </c>
      <c r="AP340">
        <v>164.0505641698835</v>
      </c>
    </row>
    <row r="341" spans="1:42" x14ac:dyDescent="0.25">
      <c r="A341" s="1">
        <v>451</v>
      </c>
      <c r="B341">
        <v>1</v>
      </c>
      <c r="C341">
        <v>0</v>
      </c>
      <c r="D341">
        <v>0</v>
      </c>
      <c r="E341">
        <v>3</v>
      </c>
      <c r="F341">
        <v>0.22</v>
      </c>
      <c r="G341">
        <v>3</v>
      </c>
      <c r="H341">
        <v>4</v>
      </c>
      <c r="I341">
        <v>81</v>
      </c>
      <c r="AL341">
        <v>74</v>
      </c>
      <c r="AM341">
        <v>110</v>
      </c>
      <c r="AN341">
        <v>18</v>
      </c>
      <c r="AO341">
        <v>1.264592707157135</v>
      </c>
      <c r="AP341">
        <v>224.6110550165175</v>
      </c>
    </row>
    <row r="342" spans="1:42" x14ac:dyDescent="0.25">
      <c r="A342" s="1">
        <v>142</v>
      </c>
      <c r="B342">
        <v>3</v>
      </c>
      <c r="C342">
        <v>0</v>
      </c>
      <c r="D342">
        <v>0</v>
      </c>
      <c r="E342">
        <v>1</v>
      </c>
      <c r="F342">
        <v>0.34</v>
      </c>
      <c r="G342">
        <v>3</v>
      </c>
      <c r="H342">
        <v>6</v>
      </c>
      <c r="I342">
        <v>194</v>
      </c>
      <c r="J342">
        <v>0</v>
      </c>
      <c r="K342">
        <v>1</v>
      </c>
      <c r="Q342">
        <v>0</v>
      </c>
      <c r="R342">
        <v>0</v>
      </c>
      <c r="X342">
        <v>7</v>
      </c>
      <c r="Y342">
        <v>7</v>
      </c>
      <c r="AE342">
        <v>9</v>
      </c>
      <c r="AF342">
        <v>11</v>
      </c>
      <c r="AN342">
        <v>18</v>
      </c>
      <c r="AO342">
        <v>1.2681814432144152</v>
      </c>
      <c r="AP342">
        <v>1027.19841706753</v>
      </c>
    </row>
    <row r="343" spans="1:42" x14ac:dyDescent="0.25">
      <c r="A343" s="1">
        <v>409</v>
      </c>
      <c r="B343">
        <v>2</v>
      </c>
      <c r="C343">
        <v>0</v>
      </c>
      <c r="D343">
        <v>0</v>
      </c>
      <c r="E343">
        <v>3</v>
      </c>
      <c r="F343">
        <v>0.38</v>
      </c>
      <c r="G343">
        <v>3</v>
      </c>
      <c r="H343">
        <v>5</v>
      </c>
      <c r="I343">
        <v>160</v>
      </c>
      <c r="J343">
        <v>0</v>
      </c>
      <c r="Q343">
        <v>0</v>
      </c>
      <c r="X343">
        <v>7</v>
      </c>
      <c r="AE343">
        <v>3</v>
      </c>
      <c r="AL343">
        <v>74</v>
      </c>
      <c r="AM343">
        <v>116</v>
      </c>
      <c r="AN343">
        <v>38</v>
      </c>
      <c r="AO343">
        <v>1.268196940422055</v>
      </c>
      <c r="AP343">
        <v>173.7102657556535</v>
      </c>
    </row>
    <row r="344" spans="1:42" x14ac:dyDescent="0.25">
      <c r="A344" s="1">
        <v>123</v>
      </c>
      <c r="B344">
        <v>1</v>
      </c>
      <c r="C344">
        <v>0</v>
      </c>
      <c r="D344">
        <v>0</v>
      </c>
      <c r="E344">
        <v>2</v>
      </c>
      <c r="F344">
        <v>0.38</v>
      </c>
      <c r="G344">
        <v>5</v>
      </c>
      <c r="H344">
        <v>6</v>
      </c>
      <c r="I344">
        <v>34</v>
      </c>
      <c r="AL344">
        <v>104</v>
      </c>
      <c r="AN344">
        <v>18</v>
      </c>
      <c r="AO344">
        <v>1.270092785358425</v>
      </c>
      <c r="AP344">
        <v>177.06769502162899</v>
      </c>
    </row>
    <row r="345" spans="1:42" x14ac:dyDescent="0.25">
      <c r="A345" s="1">
        <v>168</v>
      </c>
      <c r="B345">
        <v>2</v>
      </c>
      <c r="C345">
        <v>0</v>
      </c>
      <c r="D345">
        <v>0</v>
      </c>
      <c r="E345">
        <v>1</v>
      </c>
      <c r="F345">
        <v>0.31</v>
      </c>
      <c r="G345">
        <v>3</v>
      </c>
      <c r="H345">
        <v>6</v>
      </c>
      <c r="I345">
        <v>257</v>
      </c>
      <c r="J345">
        <v>0</v>
      </c>
      <c r="Q345">
        <v>0</v>
      </c>
      <c r="X345">
        <v>5</v>
      </c>
      <c r="AE345">
        <v>5</v>
      </c>
      <c r="AN345">
        <v>18</v>
      </c>
      <c r="AO345">
        <v>1.2787726521492</v>
      </c>
      <c r="AP345">
        <v>130.6967262029645</v>
      </c>
    </row>
    <row r="346" spans="1:42" x14ac:dyDescent="0.25">
      <c r="A346" s="1">
        <v>263</v>
      </c>
      <c r="B346">
        <v>1</v>
      </c>
      <c r="C346">
        <v>0</v>
      </c>
      <c r="D346">
        <v>0</v>
      </c>
      <c r="E346">
        <v>2</v>
      </c>
      <c r="F346">
        <v>7.0000000000000007E-2</v>
      </c>
      <c r="G346">
        <v>3</v>
      </c>
      <c r="H346">
        <v>6</v>
      </c>
      <c r="I346">
        <v>12</v>
      </c>
      <c r="AL346">
        <v>106</v>
      </c>
      <c r="AN346">
        <v>18</v>
      </c>
      <c r="AO346">
        <v>1.2792924642562902</v>
      </c>
      <c r="AP346">
        <v>42.8550525903702</v>
      </c>
    </row>
    <row r="347" spans="1:42" x14ac:dyDescent="0.25">
      <c r="A347" s="1">
        <v>317</v>
      </c>
      <c r="B347">
        <v>2</v>
      </c>
      <c r="C347">
        <v>0</v>
      </c>
      <c r="D347">
        <v>0</v>
      </c>
      <c r="E347">
        <v>2</v>
      </c>
      <c r="F347">
        <v>0.17</v>
      </c>
      <c r="G347">
        <v>3</v>
      </c>
      <c r="H347">
        <v>8</v>
      </c>
      <c r="I347">
        <v>164</v>
      </c>
      <c r="J347">
        <v>0</v>
      </c>
      <c r="Q347">
        <v>0</v>
      </c>
      <c r="X347">
        <v>6</v>
      </c>
      <c r="AE347">
        <v>5</v>
      </c>
      <c r="AL347">
        <v>108</v>
      </c>
      <c r="AN347">
        <v>18</v>
      </c>
      <c r="AO347">
        <v>1.2833427786827101</v>
      </c>
      <c r="AP347">
        <v>129.7569872140885</v>
      </c>
    </row>
    <row r="348" spans="1:42" x14ac:dyDescent="0.25">
      <c r="A348" s="1">
        <v>140</v>
      </c>
      <c r="B348">
        <v>1</v>
      </c>
      <c r="C348">
        <v>1</v>
      </c>
      <c r="D348">
        <v>0</v>
      </c>
      <c r="E348">
        <v>3</v>
      </c>
      <c r="F348">
        <v>0.32</v>
      </c>
      <c r="G348">
        <v>2</v>
      </c>
      <c r="H348">
        <v>8</v>
      </c>
      <c r="I348">
        <v>140</v>
      </c>
      <c r="AL348">
        <v>50</v>
      </c>
      <c r="AM348">
        <v>94</v>
      </c>
      <c r="AN348">
        <v>18</v>
      </c>
      <c r="AO348">
        <v>1.2918282151222251</v>
      </c>
      <c r="AP348">
        <v>32.229708909988403</v>
      </c>
    </row>
    <row r="349" spans="1:42" x14ac:dyDescent="0.25">
      <c r="A349" s="1">
        <v>152</v>
      </c>
      <c r="B349">
        <v>1</v>
      </c>
      <c r="C349">
        <v>0</v>
      </c>
      <c r="D349">
        <v>0</v>
      </c>
      <c r="E349">
        <v>2</v>
      </c>
      <c r="F349">
        <v>0.11</v>
      </c>
      <c r="G349">
        <v>3</v>
      </c>
      <c r="H349">
        <v>5</v>
      </c>
      <c r="I349">
        <v>101</v>
      </c>
      <c r="AL349">
        <v>82</v>
      </c>
      <c r="AN349">
        <v>18</v>
      </c>
      <c r="AO349">
        <v>1.296794414520265</v>
      </c>
      <c r="AP349">
        <v>60.056059241294854</v>
      </c>
    </row>
    <row r="350" spans="1:42" x14ac:dyDescent="0.25">
      <c r="A350" s="1">
        <v>52</v>
      </c>
      <c r="B350">
        <v>1</v>
      </c>
      <c r="C350">
        <v>0</v>
      </c>
      <c r="D350">
        <v>0</v>
      </c>
      <c r="E350">
        <v>1</v>
      </c>
      <c r="F350">
        <v>0.36</v>
      </c>
      <c r="G350">
        <v>3</v>
      </c>
      <c r="H350">
        <v>4</v>
      </c>
      <c r="I350">
        <v>181</v>
      </c>
      <c r="AN350">
        <v>18</v>
      </c>
      <c r="AO350">
        <v>1.2991577386856099</v>
      </c>
      <c r="AP350">
        <v>186.02031850814851</v>
      </c>
    </row>
    <row r="351" spans="1:42" x14ac:dyDescent="0.25">
      <c r="A351" s="1">
        <v>15</v>
      </c>
      <c r="B351">
        <v>1</v>
      </c>
      <c r="C351">
        <v>1</v>
      </c>
      <c r="D351">
        <v>0</v>
      </c>
      <c r="E351">
        <v>1</v>
      </c>
      <c r="F351">
        <v>0.01</v>
      </c>
      <c r="G351">
        <v>2</v>
      </c>
      <c r="H351">
        <v>8</v>
      </c>
      <c r="I351">
        <v>95</v>
      </c>
      <c r="AO351">
        <v>1.31503462791443</v>
      </c>
      <c r="AP351">
        <v>78.257396101951599</v>
      </c>
    </row>
    <row r="352" spans="1:42" x14ac:dyDescent="0.25">
      <c r="A352" s="1">
        <v>193</v>
      </c>
      <c r="B352">
        <v>1</v>
      </c>
      <c r="C352">
        <v>0</v>
      </c>
      <c r="D352">
        <v>0</v>
      </c>
      <c r="E352">
        <v>2</v>
      </c>
      <c r="F352">
        <v>0.09</v>
      </c>
      <c r="G352">
        <v>3</v>
      </c>
      <c r="H352">
        <v>5</v>
      </c>
      <c r="I352">
        <v>97</v>
      </c>
      <c r="AL352">
        <v>58</v>
      </c>
      <c r="AN352">
        <v>18</v>
      </c>
      <c r="AO352">
        <v>1.31622886657715</v>
      </c>
      <c r="AP352">
        <v>65.659252524375944</v>
      </c>
    </row>
    <row r="353" spans="1:42" x14ac:dyDescent="0.25">
      <c r="A353" s="1">
        <v>307</v>
      </c>
      <c r="B353">
        <v>1</v>
      </c>
      <c r="C353">
        <v>0</v>
      </c>
      <c r="D353">
        <v>0</v>
      </c>
      <c r="E353">
        <v>3</v>
      </c>
      <c r="F353">
        <v>0.37</v>
      </c>
      <c r="G353">
        <v>4</v>
      </c>
      <c r="H353">
        <v>5</v>
      </c>
      <c r="I353">
        <v>84</v>
      </c>
      <c r="AL353">
        <v>80</v>
      </c>
      <c r="AM353">
        <v>4</v>
      </c>
      <c r="AN353">
        <v>18</v>
      </c>
      <c r="AO353">
        <v>1.3196656703949001</v>
      </c>
      <c r="AP353">
        <v>833.86613190174103</v>
      </c>
    </row>
    <row r="354" spans="1:42" x14ac:dyDescent="0.25">
      <c r="A354" s="1">
        <v>175</v>
      </c>
      <c r="B354">
        <v>2</v>
      </c>
      <c r="C354">
        <v>0</v>
      </c>
      <c r="D354">
        <v>0</v>
      </c>
      <c r="E354">
        <v>1</v>
      </c>
      <c r="F354">
        <v>0.32</v>
      </c>
      <c r="G354">
        <v>3</v>
      </c>
      <c r="H354">
        <v>6</v>
      </c>
      <c r="I354">
        <v>212</v>
      </c>
      <c r="J354">
        <v>0</v>
      </c>
      <c r="Q354">
        <v>0</v>
      </c>
      <c r="X354">
        <v>6</v>
      </c>
      <c r="AE354">
        <v>5</v>
      </c>
      <c r="AN354">
        <v>18</v>
      </c>
      <c r="AO354">
        <v>1.32051450014114</v>
      </c>
      <c r="AP354">
        <v>166.61836361885099</v>
      </c>
    </row>
    <row r="355" spans="1:42" x14ac:dyDescent="0.25">
      <c r="A355" s="1">
        <v>314</v>
      </c>
      <c r="B355">
        <v>1</v>
      </c>
      <c r="C355">
        <v>0</v>
      </c>
      <c r="D355">
        <v>0</v>
      </c>
      <c r="E355">
        <v>2</v>
      </c>
      <c r="F355">
        <v>0.23</v>
      </c>
      <c r="G355">
        <v>3</v>
      </c>
      <c r="H355">
        <v>6</v>
      </c>
      <c r="I355">
        <v>182</v>
      </c>
      <c r="AL355">
        <v>86</v>
      </c>
      <c r="AN355">
        <v>18</v>
      </c>
      <c r="AO355">
        <v>1.3371084928512551</v>
      </c>
      <c r="AP355">
        <v>35.917234897613497</v>
      </c>
    </row>
    <row r="356" spans="1:42" x14ac:dyDescent="0.25">
      <c r="A356" s="1">
        <v>264</v>
      </c>
      <c r="B356">
        <v>2</v>
      </c>
      <c r="C356">
        <v>0</v>
      </c>
      <c r="D356">
        <v>0</v>
      </c>
      <c r="E356">
        <v>1</v>
      </c>
      <c r="F356">
        <v>0.23</v>
      </c>
      <c r="G356">
        <v>3</v>
      </c>
      <c r="H356">
        <v>5</v>
      </c>
      <c r="I356">
        <v>155</v>
      </c>
      <c r="J356">
        <v>0</v>
      </c>
      <c r="Q356">
        <v>0</v>
      </c>
      <c r="X356">
        <v>6</v>
      </c>
      <c r="AE356">
        <v>5</v>
      </c>
      <c r="AN356">
        <v>18</v>
      </c>
      <c r="AO356">
        <v>1.3407132029533351</v>
      </c>
      <c r="AP356">
        <v>122.4943779706955</v>
      </c>
    </row>
    <row r="357" spans="1:42" x14ac:dyDescent="0.25">
      <c r="A357" s="1">
        <v>65</v>
      </c>
      <c r="B357">
        <v>4</v>
      </c>
      <c r="C357">
        <v>0</v>
      </c>
      <c r="D357">
        <v>0</v>
      </c>
      <c r="E357">
        <v>1</v>
      </c>
      <c r="F357">
        <v>0.02</v>
      </c>
      <c r="G357">
        <v>4</v>
      </c>
      <c r="H357">
        <v>6</v>
      </c>
      <c r="I357">
        <v>149</v>
      </c>
      <c r="J357">
        <v>0</v>
      </c>
      <c r="K357">
        <v>0</v>
      </c>
      <c r="L357">
        <v>1</v>
      </c>
      <c r="Q357">
        <v>0</v>
      </c>
      <c r="R357">
        <v>1</v>
      </c>
      <c r="S357">
        <v>1</v>
      </c>
      <c r="X357">
        <v>7</v>
      </c>
      <c r="Y357">
        <v>5</v>
      </c>
      <c r="Z357">
        <v>7</v>
      </c>
      <c r="AE357">
        <v>7</v>
      </c>
      <c r="AF357">
        <v>9</v>
      </c>
      <c r="AG357">
        <v>3</v>
      </c>
      <c r="AN357">
        <v>18</v>
      </c>
      <c r="AO357">
        <v>1.3414061665534951</v>
      </c>
      <c r="AP357">
        <v>451.34592998027802</v>
      </c>
    </row>
    <row r="358" spans="1:42" x14ac:dyDescent="0.25">
      <c r="A358" s="1">
        <v>163</v>
      </c>
      <c r="B358">
        <v>1</v>
      </c>
      <c r="C358">
        <v>0</v>
      </c>
      <c r="D358">
        <v>0</v>
      </c>
      <c r="E358">
        <v>1</v>
      </c>
      <c r="F358">
        <v>0.26</v>
      </c>
      <c r="G358">
        <v>5</v>
      </c>
      <c r="H358">
        <v>6</v>
      </c>
      <c r="I358">
        <v>50</v>
      </c>
      <c r="AN358">
        <v>18</v>
      </c>
      <c r="AO358">
        <v>1.3521664142608649</v>
      </c>
      <c r="AP358">
        <v>178.1630392074585</v>
      </c>
    </row>
    <row r="359" spans="1:42" x14ac:dyDescent="0.25">
      <c r="A359" s="1">
        <v>93</v>
      </c>
      <c r="B359">
        <v>1</v>
      </c>
      <c r="C359">
        <v>0</v>
      </c>
      <c r="D359">
        <v>0</v>
      </c>
      <c r="E359">
        <v>1</v>
      </c>
      <c r="F359">
        <v>0.11</v>
      </c>
      <c r="G359">
        <v>3</v>
      </c>
      <c r="H359">
        <v>5</v>
      </c>
      <c r="I359">
        <v>170</v>
      </c>
      <c r="AN359">
        <v>18</v>
      </c>
      <c r="AO359">
        <v>1.358872056007385</v>
      </c>
      <c r="AP359">
        <v>63.368386387825055</v>
      </c>
    </row>
    <row r="360" spans="1:42" x14ac:dyDescent="0.25">
      <c r="A360" s="1">
        <v>53</v>
      </c>
      <c r="B360">
        <v>1</v>
      </c>
      <c r="C360">
        <v>0</v>
      </c>
      <c r="D360">
        <v>0</v>
      </c>
      <c r="E360">
        <v>1</v>
      </c>
      <c r="F360">
        <v>0.28999999999999998</v>
      </c>
      <c r="G360">
        <v>3</v>
      </c>
      <c r="H360">
        <v>4</v>
      </c>
      <c r="I360">
        <v>221</v>
      </c>
      <c r="AN360">
        <v>18</v>
      </c>
      <c r="AO360">
        <v>1.3668275475502001</v>
      </c>
      <c r="AP360">
        <v>193.94635784626001</v>
      </c>
    </row>
    <row r="361" spans="1:42" x14ac:dyDescent="0.25">
      <c r="A361" s="1">
        <v>157</v>
      </c>
      <c r="B361">
        <v>1</v>
      </c>
      <c r="C361">
        <v>0</v>
      </c>
      <c r="D361">
        <v>0</v>
      </c>
      <c r="E361">
        <v>1</v>
      </c>
      <c r="F361">
        <v>0.28999999999999998</v>
      </c>
      <c r="G361">
        <v>5</v>
      </c>
      <c r="H361">
        <v>6</v>
      </c>
      <c r="I361">
        <v>43</v>
      </c>
      <c r="AN361">
        <v>18</v>
      </c>
      <c r="AO361">
        <v>1.38026386499405</v>
      </c>
      <c r="AP361">
        <v>148.32845902442898</v>
      </c>
    </row>
    <row r="362" spans="1:42" x14ac:dyDescent="0.25">
      <c r="A362" s="1">
        <v>100</v>
      </c>
      <c r="B362">
        <v>1</v>
      </c>
      <c r="C362">
        <v>0</v>
      </c>
      <c r="D362">
        <v>1</v>
      </c>
      <c r="E362">
        <v>2</v>
      </c>
      <c r="F362">
        <v>0.1</v>
      </c>
      <c r="G362">
        <v>4</v>
      </c>
      <c r="H362">
        <v>4</v>
      </c>
      <c r="I362">
        <v>151</v>
      </c>
      <c r="AL362">
        <v>90</v>
      </c>
      <c r="AN362">
        <v>18</v>
      </c>
      <c r="AO362">
        <v>1.3841519951820351</v>
      </c>
      <c r="AP362">
        <v>233.6270315647125</v>
      </c>
    </row>
    <row r="363" spans="1:42" x14ac:dyDescent="0.25">
      <c r="A363" s="1">
        <v>126</v>
      </c>
      <c r="B363">
        <v>2</v>
      </c>
      <c r="C363">
        <v>0</v>
      </c>
      <c r="D363">
        <v>0</v>
      </c>
      <c r="E363">
        <v>2</v>
      </c>
      <c r="F363">
        <v>0.23</v>
      </c>
      <c r="G363">
        <v>3</v>
      </c>
      <c r="H363">
        <v>8</v>
      </c>
      <c r="I363">
        <v>254</v>
      </c>
      <c r="J363">
        <v>0</v>
      </c>
      <c r="Q363">
        <v>0</v>
      </c>
      <c r="X363">
        <v>6</v>
      </c>
      <c r="AE363">
        <v>5</v>
      </c>
      <c r="AL363">
        <v>106</v>
      </c>
      <c r="AN363">
        <v>18</v>
      </c>
      <c r="AO363">
        <v>1.3985314369201651</v>
      </c>
      <c r="AP363">
        <v>184.340390563011</v>
      </c>
    </row>
    <row r="364" spans="1:42" x14ac:dyDescent="0.25">
      <c r="A364" s="1">
        <v>50</v>
      </c>
      <c r="B364">
        <v>6</v>
      </c>
      <c r="C364">
        <v>1</v>
      </c>
      <c r="D364">
        <v>0</v>
      </c>
      <c r="E364">
        <v>3</v>
      </c>
      <c r="F364">
        <v>0.5</v>
      </c>
      <c r="G364">
        <v>4</v>
      </c>
      <c r="H364">
        <v>5</v>
      </c>
      <c r="I364">
        <v>269</v>
      </c>
      <c r="J364">
        <v>0</v>
      </c>
      <c r="K364">
        <v>1</v>
      </c>
      <c r="L364">
        <v>1</v>
      </c>
      <c r="M364">
        <v>1</v>
      </c>
      <c r="N364">
        <v>1</v>
      </c>
      <c r="Q364">
        <v>0</v>
      </c>
      <c r="R364">
        <v>0</v>
      </c>
      <c r="S364">
        <v>1</v>
      </c>
      <c r="T364">
        <v>0</v>
      </c>
      <c r="U364">
        <v>0</v>
      </c>
      <c r="X364">
        <v>7</v>
      </c>
      <c r="Y364">
        <v>6</v>
      </c>
      <c r="Z364">
        <v>6</v>
      </c>
      <c r="AA364">
        <v>8</v>
      </c>
      <c r="AB364">
        <v>7</v>
      </c>
      <c r="AE364">
        <v>3</v>
      </c>
      <c r="AF364">
        <v>9</v>
      </c>
      <c r="AG364">
        <v>11</v>
      </c>
      <c r="AH364">
        <v>7</v>
      </c>
      <c r="AI364">
        <v>9</v>
      </c>
      <c r="AL364">
        <v>72</v>
      </c>
      <c r="AM364">
        <v>118</v>
      </c>
      <c r="AN364">
        <v>38</v>
      </c>
      <c r="AO364">
        <v>1.4169148802757299</v>
      </c>
      <c r="AP364">
        <v>607.84973478317249</v>
      </c>
    </row>
    <row r="365" spans="1:42" x14ac:dyDescent="0.25">
      <c r="A365" s="1">
        <v>358</v>
      </c>
      <c r="B365">
        <v>2</v>
      </c>
      <c r="C365">
        <v>0</v>
      </c>
      <c r="D365">
        <v>0</v>
      </c>
      <c r="E365">
        <v>2</v>
      </c>
      <c r="F365">
        <v>0.33</v>
      </c>
      <c r="G365">
        <v>3</v>
      </c>
      <c r="H365">
        <v>5</v>
      </c>
      <c r="I365">
        <v>164</v>
      </c>
      <c r="J365">
        <v>0</v>
      </c>
      <c r="Q365">
        <v>0</v>
      </c>
      <c r="X365">
        <v>7</v>
      </c>
      <c r="AE365">
        <v>3</v>
      </c>
      <c r="AL365">
        <v>118</v>
      </c>
      <c r="AN365">
        <v>38</v>
      </c>
      <c r="AO365">
        <v>1.4544415473938002</v>
      </c>
      <c r="AP365">
        <v>279.97777342796303</v>
      </c>
    </row>
    <row r="366" spans="1:42" x14ac:dyDescent="0.25">
      <c r="A366" s="1">
        <v>42</v>
      </c>
      <c r="B366">
        <v>2</v>
      </c>
      <c r="C366">
        <v>0</v>
      </c>
      <c r="D366">
        <v>0</v>
      </c>
      <c r="E366">
        <v>2</v>
      </c>
      <c r="F366">
        <v>0.05</v>
      </c>
      <c r="G366">
        <v>3</v>
      </c>
      <c r="H366">
        <v>5</v>
      </c>
      <c r="I366">
        <v>188</v>
      </c>
      <c r="J366">
        <v>1</v>
      </c>
      <c r="Q366">
        <v>0</v>
      </c>
      <c r="X366">
        <v>8</v>
      </c>
      <c r="AE366">
        <v>3</v>
      </c>
      <c r="AL366">
        <v>32</v>
      </c>
      <c r="AN366">
        <v>18</v>
      </c>
      <c r="AO366">
        <v>1.4846010208129901</v>
      </c>
      <c r="AP366">
        <v>120.85547578334851</v>
      </c>
    </row>
    <row r="367" spans="1:42" x14ac:dyDescent="0.25">
      <c r="A367" s="1">
        <v>383</v>
      </c>
      <c r="B367">
        <v>3</v>
      </c>
      <c r="C367">
        <v>0</v>
      </c>
      <c r="D367">
        <v>0</v>
      </c>
      <c r="E367">
        <v>3</v>
      </c>
      <c r="F367">
        <v>0.48</v>
      </c>
      <c r="G367">
        <v>3</v>
      </c>
      <c r="H367">
        <v>6</v>
      </c>
      <c r="I367">
        <v>129</v>
      </c>
      <c r="J367">
        <v>0</v>
      </c>
      <c r="K367">
        <v>1</v>
      </c>
      <c r="Q367">
        <v>0</v>
      </c>
      <c r="R367">
        <v>0</v>
      </c>
      <c r="X367">
        <v>6</v>
      </c>
      <c r="Y367">
        <v>5</v>
      </c>
      <c r="AE367">
        <v>5</v>
      </c>
      <c r="AF367">
        <v>9</v>
      </c>
      <c r="AL367">
        <v>114</v>
      </c>
      <c r="AM367">
        <v>96</v>
      </c>
      <c r="AN367">
        <v>38</v>
      </c>
      <c r="AO367">
        <v>1.5321481525897984</v>
      </c>
      <c r="AP367">
        <v>378.31423509120953</v>
      </c>
    </row>
    <row r="368" spans="1:42" x14ac:dyDescent="0.25">
      <c r="A368" s="1">
        <v>453</v>
      </c>
      <c r="B368">
        <v>3</v>
      </c>
      <c r="C368">
        <v>0</v>
      </c>
      <c r="D368">
        <v>0</v>
      </c>
      <c r="E368">
        <v>3</v>
      </c>
      <c r="F368">
        <v>0.5</v>
      </c>
      <c r="G368">
        <v>3</v>
      </c>
      <c r="H368">
        <v>5</v>
      </c>
      <c r="I368">
        <v>100</v>
      </c>
      <c r="J368">
        <v>0</v>
      </c>
      <c r="K368">
        <v>1</v>
      </c>
      <c r="Q368">
        <v>0</v>
      </c>
      <c r="R368">
        <v>0</v>
      </c>
      <c r="X368">
        <v>7</v>
      </c>
      <c r="Y368">
        <v>5</v>
      </c>
      <c r="AE368">
        <v>5</v>
      </c>
      <c r="AF368">
        <v>11</v>
      </c>
      <c r="AL368">
        <v>86</v>
      </c>
      <c r="AM368">
        <v>120</v>
      </c>
      <c r="AN368">
        <v>38</v>
      </c>
      <c r="AO368">
        <v>1.5568583309650406</v>
      </c>
      <c r="AP368">
        <v>1047.0599132776251</v>
      </c>
    </row>
    <row r="369" spans="1:42" x14ac:dyDescent="0.25">
      <c r="A369" s="1">
        <v>151</v>
      </c>
      <c r="B369">
        <v>2</v>
      </c>
      <c r="C369">
        <v>0</v>
      </c>
      <c r="D369">
        <v>0</v>
      </c>
      <c r="E369">
        <v>1</v>
      </c>
      <c r="F369">
        <v>0.13</v>
      </c>
      <c r="G369">
        <v>2</v>
      </c>
      <c r="H369">
        <v>7</v>
      </c>
      <c r="I369">
        <v>39</v>
      </c>
      <c r="J369">
        <v>0</v>
      </c>
      <c r="Q369">
        <v>0</v>
      </c>
      <c r="X369">
        <v>6</v>
      </c>
      <c r="AE369">
        <v>7</v>
      </c>
      <c r="AN369">
        <v>18</v>
      </c>
      <c r="AO369">
        <v>1.5675970911979649</v>
      </c>
      <c r="AP369">
        <v>241.12053930759402</v>
      </c>
    </row>
    <row r="370" spans="1:42" x14ac:dyDescent="0.25">
      <c r="A370" s="1">
        <v>340</v>
      </c>
      <c r="B370">
        <v>3</v>
      </c>
      <c r="C370">
        <v>0</v>
      </c>
      <c r="D370">
        <v>0</v>
      </c>
      <c r="E370">
        <v>2</v>
      </c>
      <c r="F370">
        <v>0.41</v>
      </c>
      <c r="G370">
        <v>3</v>
      </c>
      <c r="H370">
        <v>5</v>
      </c>
      <c r="I370">
        <v>230</v>
      </c>
      <c r="J370">
        <v>0</v>
      </c>
      <c r="K370">
        <v>1</v>
      </c>
      <c r="Q370">
        <v>0</v>
      </c>
      <c r="R370">
        <v>0</v>
      </c>
      <c r="X370">
        <v>8</v>
      </c>
      <c r="Y370">
        <v>5</v>
      </c>
      <c r="AE370">
        <v>7</v>
      </c>
      <c r="AF370">
        <v>11</v>
      </c>
      <c r="AL370">
        <v>120</v>
      </c>
      <c r="AN370">
        <v>192</v>
      </c>
      <c r="AO370">
        <v>1.5714764595031716</v>
      </c>
      <c r="AP370">
        <v>3621.136646986005</v>
      </c>
    </row>
    <row r="371" spans="1:42" x14ac:dyDescent="0.25">
      <c r="A371" s="1">
        <v>114</v>
      </c>
      <c r="B371">
        <v>3</v>
      </c>
      <c r="C371">
        <v>0</v>
      </c>
      <c r="D371">
        <v>0</v>
      </c>
      <c r="E371">
        <v>2</v>
      </c>
      <c r="F371">
        <v>0.35</v>
      </c>
      <c r="G371">
        <v>3</v>
      </c>
      <c r="H371">
        <v>4</v>
      </c>
      <c r="I371">
        <v>123</v>
      </c>
      <c r="J371">
        <v>0</v>
      </c>
      <c r="K371">
        <v>1</v>
      </c>
      <c r="Q371">
        <v>0</v>
      </c>
      <c r="R371">
        <v>0</v>
      </c>
      <c r="X371">
        <v>7</v>
      </c>
      <c r="Y371">
        <v>5</v>
      </c>
      <c r="AE371">
        <v>5</v>
      </c>
      <c r="AF371">
        <v>9</v>
      </c>
      <c r="AL371">
        <v>96</v>
      </c>
      <c r="AN371">
        <v>38</v>
      </c>
      <c r="AO371">
        <v>1.601664632558822</v>
      </c>
      <c r="AP371">
        <v>357.50704967975599</v>
      </c>
    </row>
    <row r="372" spans="1:42" x14ac:dyDescent="0.25">
      <c r="A372" s="1">
        <v>331</v>
      </c>
      <c r="B372">
        <v>3</v>
      </c>
      <c r="C372">
        <v>0</v>
      </c>
      <c r="D372">
        <v>0</v>
      </c>
      <c r="E372">
        <v>3</v>
      </c>
      <c r="F372">
        <v>0.36</v>
      </c>
      <c r="G372">
        <v>3</v>
      </c>
      <c r="H372">
        <v>4</v>
      </c>
      <c r="I372">
        <v>93</v>
      </c>
      <c r="J372">
        <v>0</v>
      </c>
      <c r="K372">
        <v>1</v>
      </c>
      <c r="Q372">
        <v>0</v>
      </c>
      <c r="R372">
        <v>0</v>
      </c>
      <c r="X372">
        <v>7</v>
      </c>
      <c r="Y372">
        <v>6</v>
      </c>
      <c r="AE372">
        <v>3</v>
      </c>
      <c r="AF372">
        <v>7</v>
      </c>
      <c r="AL372">
        <v>112</v>
      </c>
      <c r="AM372">
        <v>126</v>
      </c>
      <c r="AN372">
        <v>38</v>
      </c>
      <c r="AO372">
        <v>1.6048638522624974</v>
      </c>
      <c r="AP372">
        <v>689.20186829566956</v>
      </c>
    </row>
    <row r="373" spans="1:42" x14ac:dyDescent="0.25">
      <c r="A373" s="1">
        <v>240</v>
      </c>
      <c r="B373">
        <v>4</v>
      </c>
      <c r="C373">
        <v>0</v>
      </c>
      <c r="D373">
        <v>0</v>
      </c>
      <c r="E373">
        <v>1</v>
      </c>
      <c r="F373">
        <v>0.42</v>
      </c>
      <c r="G373">
        <v>3</v>
      </c>
      <c r="H373">
        <v>4</v>
      </c>
      <c r="I373">
        <v>158</v>
      </c>
      <c r="J373">
        <v>0</v>
      </c>
      <c r="K373">
        <v>1</v>
      </c>
      <c r="L373">
        <v>1</v>
      </c>
      <c r="Q373">
        <v>0</v>
      </c>
      <c r="R373">
        <v>0</v>
      </c>
      <c r="S373">
        <v>0</v>
      </c>
      <c r="X373">
        <v>6</v>
      </c>
      <c r="Y373">
        <v>6</v>
      </c>
      <c r="Z373">
        <v>6</v>
      </c>
      <c r="AE373">
        <v>7</v>
      </c>
      <c r="AF373">
        <v>11</v>
      </c>
      <c r="AG373">
        <v>7</v>
      </c>
      <c r="AN373">
        <v>18</v>
      </c>
      <c r="AO373">
        <v>1.6266382634639724</v>
      </c>
      <c r="AP373">
        <v>596.6198005676265</v>
      </c>
    </row>
    <row r="374" spans="1:42" x14ac:dyDescent="0.25">
      <c r="A374" s="1">
        <v>384</v>
      </c>
      <c r="B374">
        <v>2</v>
      </c>
      <c r="C374">
        <v>0</v>
      </c>
      <c r="D374">
        <v>0</v>
      </c>
      <c r="E374">
        <v>3</v>
      </c>
      <c r="F374">
        <v>0.41</v>
      </c>
      <c r="G374">
        <v>3</v>
      </c>
      <c r="H374">
        <v>5</v>
      </c>
      <c r="I374">
        <v>106</v>
      </c>
      <c r="J374">
        <v>0</v>
      </c>
      <c r="Q374">
        <v>0</v>
      </c>
      <c r="X374">
        <v>8</v>
      </c>
      <c r="AE374">
        <v>3</v>
      </c>
      <c r="AL374">
        <v>108</v>
      </c>
      <c r="AM374">
        <v>120</v>
      </c>
      <c r="AN374">
        <v>38</v>
      </c>
      <c r="AO374">
        <v>1.686825633049015</v>
      </c>
      <c r="AP374">
        <v>885.56461369991405</v>
      </c>
    </row>
    <row r="375" spans="1:42" x14ac:dyDescent="0.25">
      <c r="A375" s="1">
        <v>430</v>
      </c>
      <c r="B375">
        <v>2</v>
      </c>
      <c r="C375">
        <v>0</v>
      </c>
      <c r="D375">
        <v>0</v>
      </c>
      <c r="E375">
        <v>2</v>
      </c>
      <c r="F375">
        <v>0.25</v>
      </c>
      <c r="G375">
        <v>3</v>
      </c>
      <c r="H375">
        <v>5</v>
      </c>
      <c r="I375">
        <v>37</v>
      </c>
      <c r="J375">
        <v>0</v>
      </c>
      <c r="Q375">
        <v>0</v>
      </c>
      <c r="X375">
        <v>7</v>
      </c>
      <c r="AE375">
        <v>5</v>
      </c>
      <c r="AL375">
        <v>88</v>
      </c>
      <c r="AN375">
        <v>18</v>
      </c>
      <c r="AO375">
        <v>1.7001084089279148</v>
      </c>
      <c r="AP375">
        <v>268.57610249519348</v>
      </c>
    </row>
    <row r="376" spans="1:42" x14ac:dyDescent="0.25">
      <c r="A376" s="1">
        <v>438</v>
      </c>
      <c r="B376">
        <v>2</v>
      </c>
      <c r="C376">
        <v>0</v>
      </c>
      <c r="D376">
        <v>0</v>
      </c>
      <c r="E376">
        <v>3</v>
      </c>
      <c r="F376">
        <v>0.35</v>
      </c>
      <c r="G376">
        <v>3</v>
      </c>
      <c r="H376">
        <v>5</v>
      </c>
      <c r="I376">
        <v>112</v>
      </c>
      <c r="J376">
        <v>0</v>
      </c>
      <c r="Q376">
        <v>0</v>
      </c>
      <c r="X376">
        <v>7</v>
      </c>
      <c r="AE376">
        <v>3</v>
      </c>
      <c r="AL376">
        <v>126</v>
      </c>
      <c r="AM376">
        <v>102</v>
      </c>
      <c r="AN376">
        <v>38</v>
      </c>
      <c r="AO376">
        <v>1.7082492113113399</v>
      </c>
      <c r="AP376">
        <v>181.34147644043</v>
      </c>
    </row>
    <row r="377" spans="1:42" x14ac:dyDescent="0.25">
      <c r="A377" s="1">
        <v>21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9</v>
      </c>
      <c r="I377">
        <v>43</v>
      </c>
      <c r="AO377">
        <v>1.7547691464424151</v>
      </c>
      <c r="AP377">
        <v>43.838915467262296</v>
      </c>
    </row>
    <row r="378" spans="1:42" x14ac:dyDescent="0.25">
      <c r="A378" s="1">
        <v>60</v>
      </c>
      <c r="B378">
        <v>1</v>
      </c>
      <c r="C378">
        <v>0</v>
      </c>
      <c r="D378">
        <v>1</v>
      </c>
      <c r="E378">
        <v>2</v>
      </c>
      <c r="F378">
        <v>0.22</v>
      </c>
      <c r="G378">
        <v>2</v>
      </c>
      <c r="H378">
        <v>8</v>
      </c>
      <c r="I378">
        <v>63</v>
      </c>
      <c r="AL378">
        <v>106</v>
      </c>
      <c r="AN378">
        <v>18</v>
      </c>
      <c r="AO378">
        <v>1.7853510975837699</v>
      </c>
      <c r="AP378">
        <v>54.804079651832595</v>
      </c>
    </row>
    <row r="379" spans="1:42" x14ac:dyDescent="0.25">
      <c r="A379" s="1">
        <v>196</v>
      </c>
      <c r="B379">
        <v>2</v>
      </c>
      <c r="C379">
        <v>0</v>
      </c>
      <c r="D379">
        <v>0</v>
      </c>
      <c r="E379">
        <v>1</v>
      </c>
      <c r="F379">
        <v>0.34</v>
      </c>
      <c r="G379">
        <v>2</v>
      </c>
      <c r="H379">
        <v>7</v>
      </c>
      <c r="I379">
        <v>220</v>
      </c>
      <c r="J379">
        <v>0</v>
      </c>
      <c r="Q379">
        <v>0</v>
      </c>
      <c r="X379">
        <v>7</v>
      </c>
      <c r="AE379">
        <v>5</v>
      </c>
      <c r="AN379">
        <v>18</v>
      </c>
      <c r="AO379">
        <v>1.8523893952369699</v>
      </c>
      <c r="AP379">
        <v>433.51062130928051</v>
      </c>
    </row>
    <row r="380" spans="1:42" x14ac:dyDescent="0.25">
      <c r="A380" s="1">
        <v>138</v>
      </c>
      <c r="B380">
        <v>1</v>
      </c>
      <c r="C380">
        <v>0</v>
      </c>
      <c r="D380">
        <v>0</v>
      </c>
      <c r="E380">
        <v>1</v>
      </c>
      <c r="F380">
        <v>0.34</v>
      </c>
      <c r="G380">
        <v>2</v>
      </c>
      <c r="H380">
        <v>5</v>
      </c>
      <c r="I380">
        <v>205</v>
      </c>
      <c r="AN380">
        <v>18</v>
      </c>
      <c r="AO380">
        <v>1.8638566732406598</v>
      </c>
      <c r="AP380">
        <v>111.91432201862349</v>
      </c>
    </row>
    <row r="381" spans="1:42" x14ac:dyDescent="0.25">
      <c r="A381" s="1">
        <v>158</v>
      </c>
      <c r="B381">
        <v>2</v>
      </c>
      <c r="C381">
        <v>0</v>
      </c>
      <c r="D381">
        <v>0</v>
      </c>
      <c r="E381">
        <v>1</v>
      </c>
      <c r="F381">
        <v>0.35</v>
      </c>
      <c r="G381">
        <v>2</v>
      </c>
      <c r="H381">
        <v>8</v>
      </c>
      <c r="I381">
        <v>112</v>
      </c>
      <c r="J381">
        <v>0</v>
      </c>
      <c r="Q381">
        <v>0</v>
      </c>
      <c r="X381">
        <v>6</v>
      </c>
      <c r="AE381">
        <v>5</v>
      </c>
      <c r="AN381">
        <v>18</v>
      </c>
      <c r="AO381">
        <v>1.87288326025009</v>
      </c>
      <c r="AP381">
        <v>133.61952924728399</v>
      </c>
    </row>
    <row r="382" spans="1:42" x14ac:dyDescent="0.25">
      <c r="A382" s="1">
        <v>120</v>
      </c>
      <c r="B382">
        <v>1</v>
      </c>
      <c r="C382">
        <v>0</v>
      </c>
      <c r="D382">
        <v>0</v>
      </c>
      <c r="E382">
        <v>1</v>
      </c>
      <c r="F382">
        <v>0.09</v>
      </c>
      <c r="G382">
        <v>2</v>
      </c>
      <c r="H382">
        <v>10</v>
      </c>
      <c r="I382">
        <v>291</v>
      </c>
      <c r="AN382">
        <v>18</v>
      </c>
      <c r="AO382">
        <v>1.901170969009395</v>
      </c>
      <c r="AP382">
        <v>89.519820690154901</v>
      </c>
    </row>
    <row r="383" spans="1:42" x14ac:dyDescent="0.25">
      <c r="A383" s="1">
        <v>187</v>
      </c>
      <c r="B383">
        <v>3</v>
      </c>
      <c r="C383">
        <v>0</v>
      </c>
      <c r="D383">
        <v>0</v>
      </c>
      <c r="E383">
        <v>1</v>
      </c>
      <c r="F383">
        <v>0.37</v>
      </c>
      <c r="G383">
        <v>2</v>
      </c>
      <c r="H383">
        <v>6</v>
      </c>
      <c r="I383">
        <v>157</v>
      </c>
      <c r="J383">
        <v>0</v>
      </c>
      <c r="K383">
        <v>1</v>
      </c>
      <c r="Q383">
        <v>0</v>
      </c>
      <c r="R383">
        <v>0</v>
      </c>
      <c r="X383">
        <v>7</v>
      </c>
      <c r="Y383">
        <v>5</v>
      </c>
      <c r="AE383">
        <v>3</v>
      </c>
      <c r="AF383">
        <v>7</v>
      </c>
      <c r="AN383">
        <v>18</v>
      </c>
      <c r="AO383">
        <v>1.9174377918243399</v>
      </c>
      <c r="AP383">
        <v>474.36612808704353</v>
      </c>
    </row>
    <row r="384" spans="1:42" x14ac:dyDescent="0.25">
      <c r="A384" s="1">
        <v>62</v>
      </c>
      <c r="B384">
        <v>4</v>
      </c>
      <c r="C384">
        <v>1</v>
      </c>
      <c r="D384">
        <v>0</v>
      </c>
      <c r="E384">
        <v>2</v>
      </c>
      <c r="F384">
        <v>0.28999999999999998</v>
      </c>
      <c r="G384">
        <v>3</v>
      </c>
      <c r="H384">
        <v>7</v>
      </c>
      <c r="I384">
        <v>207</v>
      </c>
      <c r="J384">
        <v>0</v>
      </c>
      <c r="K384">
        <v>0</v>
      </c>
      <c r="L384">
        <v>0</v>
      </c>
      <c r="Q384">
        <v>1</v>
      </c>
      <c r="R384">
        <v>1</v>
      </c>
      <c r="S384">
        <v>1</v>
      </c>
      <c r="X384">
        <v>7</v>
      </c>
      <c r="Y384">
        <v>6</v>
      </c>
      <c r="Z384">
        <v>8</v>
      </c>
      <c r="AE384">
        <v>7</v>
      </c>
      <c r="AF384">
        <v>9</v>
      </c>
      <c r="AG384">
        <v>7</v>
      </c>
      <c r="AL384">
        <v>12</v>
      </c>
      <c r="AN384">
        <v>18</v>
      </c>
      <c r="AO384">
        <v>1.9377804398536651</v>
      </c>
      <c r="AP384">
        <v>583.90824317932095</v>
      </c>
    </row>
    <row r="385" spans="1:42" x14ac:dyDescent="0.25">
      <c r="A385" s="1">
        <v>27</v>
      </c>
      <c r="B385">
        <v>2</v>
      </c>
      <c r="C385">
        <v>0</v>
      </c>
      <c r="D385">
        <v>0</v>
      </c>
      <c r="E385">
        <v>1</v>
      </c>
      <c r="F385">
        <v>0.05</v>
      </c>
      <c r="G385">
        <v>2</v>
      </c>
      <c r="H385">
        <v>6</v>
      </c>
      <c r="I385">
        <v>108</v>
      </c>
      <c r="J385">
        <v>0</v>
      </c>
      <c r="Q385">
        <v>0</v>
      </c>
      <c r="X385">
        <v>7</v>
      </c>
      <c r="AE385">
        <v>7</v>
      </c>
      <c r="AN385">
        <v>18</v>
      </c>
      <c r="AO385">
        <v>1.96904420852661</v>
      </c>
      <c r="AP385">
        <v>181.12792158126848</v>
      </c>
    </row>
    <row r="386" spans="1:42" x14ac:dyDescent="0.25">
      <c r="A386" s="1">
        <v>141</v>
      </c>
      <c r="B386">
        <v>2</v>
      </c>
      <c r="C386">
        <v>0</v>
      </c>
      <c r="D386">
        <v>0</v>
      </c>
      <c r="E386">
        <v>1</v>
      </c>
      <c r="F386">
        <v>0.28999999999999998</v>
      </c>
      <c r="G386">
        <v>2</v>
      </c>
      <c r="H386">
        <v>5</v>
      </c>
      <c r="I386">
        <v>34</v>
      </c>
      <c r="J386">
        <v>0</v>
      </c>
      <c r="Q386">
        <v>0</v>
      </c>
      <c r="X386">
        <v>6</v>
      </c>
      <c r="AE386">
        <v>5</v>
      </c>
      <c r="AN386">
        <v>18</v>
      </c>
      <c r="AO386">
        <v>2.0084325075149549</v>
      </c>
      <c r="AP386">
        <v>93.015038371086092</v>
      </c>
    </row>
    <row r="387" spans="1:42" x14ac:dyDescent="0.25">
      <c r="A387" s="1">
        <v>95</v>
      </c>
      <c r="B387">
        <v>1</v>
      </c>
      <c r="C387">
        <v>0</v>
      </c>
      <c r="D387">
        <v>0</v>
      </c>
      <c r="E387">
        <v>1</v>
      </c>
      <c r="F387">
        <v>0.22</v>
      </c>
      <c r="G387">
        <v>2</v>
      </c>
      <c r="H387">
        <v>5</v>
      </c>
      <c r="I387">
        <v>62</v>
      </c>
      <c r="AN387">
        <v>18</v>
      </c>
      <c r="AO387">
        <v>2.0578839778900151</v>
      </c>
      <c r="AP387">
        <v>46.866161584854154</v>
      </c>
    </row>
    <row r="388" spans="1:42" x14ac:dyDescent="0.25">
      <c r="A388" s="1">
        <v>104</v>
      </c>
      <c r="B388">
        <v>1</v>
      </c>
      <c r="C388">
        <v>0</v>
      </c>
      <c r="D388">
        <v>0</v>
      </c>
      <c r="E388">
        <v>2</v>
      </c>
      <c r="F388">
        <v>7.0000000000000007E-2</v>
      </c>
      <c r="G388">
        <v>2</v>
      </c>
      <c r="H388">
        <v>7</v>
      </c>
      <c r="I388">
        <v>220</v>
      </c>
      <c r="AL388">
        <v>52</v>
      </c>
      <c r="AN388">
        <v>18</v>
      </c>
      <c r="AO388">
        <v>2.091716051101685</v>
      </c>
      <c r="AP388">
        <v>95.514949679374652</v>
      </c>
    </row>
    <row r="389" spans="1:42" x14ac:dyDescent="0.25">
      <c r="A389" s="1">
        <v>24</v>
      </c>
      <c r="B389">
        <v>1</v>
      </c>
      <c r="C389">
        <v>0</v>
      </c>
      <c r="D389">
        <v>0</v>
      </c>
      <c r="E389">
        <v>1</v>
      </c>
      <c r="F389">
        <v>0.2</v>
      </c>
      <c r="G389">
        <v>2</v>
      </c>
      <c r="H389">
        <v>5</v>
      </c>
      <c r="I389">
        <v>241</v>
      </c>
      <c r="AN389">
        <v>18</v>
      </c>
      <c r="AO389">
        <v>2.1212588548660301</v>
      </c>
      <c r="AP389">
        <v>155.8162099123</v>
      </c>
    </row>
    <row r="390" spans="1:42" x14ac:dyDescent="0.25">
      <c r="A390" s="1">
        <v>190</v>
      </c>
      <c r="B390">
        <v>2</v>
      </c>
      <c r="C390">
        <v>0</v>
      </c>
      <c r="D390">
        <v>1</v>
      </c>
      <c r="E390">
        <v>2</v>
      </c>
      <c r="F390">
        <v>0.2</v>
      </c>
      <c r="G390">
        <v>3</v>
      </c>
      <c r="H390">
        <v>5</v>
      </c>
      <c r="I390">
        <v>34</v>
      </c>
      <c r="J390">
        <v>0</v>
      </c>
      <c r="Q390">
        <v>0</v>
      </c>
      <c r="X390">
        <v>7</v>
      </c>
      <c r="AE390">
        <v>5</v>
      </c>
      <c r="AL390">
        <v>64</v>
      </c>
      <c r="AN390">
        <v>38</v>
      </c>
      <c r="AO390">
        <v>2.148051381111145</v>
      </c>
      <c r="AP390">
        <v>304.52437770366652</v>
      </c>
    </row>
    <row r="391" spans="1:42" x14ac:dyDescent="0.25">
      <c r="A391" s="1">
        <v>55</v>
      </c>
      <c r="B391">
        <v>2</v>
      </c>
      <c r="C391">
        <v>1</v>
      </c>
      <c r="D391">
        <v>1</v>
      </c>
      <c r="E391">
        <v>2</v>
      </c>
      <c r="F391">
        <v>0.37</v>
      </c>
      <c r="G391">
        <v>2</v>
      </c>
      <c r="H391">
        <v>9</v>
      </c>
      <c r="I391">
        <v>152</v>
      </c>
      <c r="J391">
        <v>0</v>
      </c>
      <c r="Q391">
        <v>0</v>
      </c>
      <c r="X391">
        <v>6</v>
      </c>
      <c r="AE391">
        <v>7</v>
      </c>
      <c r="AL391">
        <v>114</v>
      </c>
      <c r="AN391">
        <v>18</v>
      </c>
      <c r="AO391">
        <v>2.1973834037780753</v>
      </c>
      <c r="AP391">
        <v>75.472656726837144</v>
      </c>
    </row>
    <row r="392" spans="1:42" x14ac:dyDescent="0.25">
      <c r="A392" s="1">
        <v>82</v>
      </c>
      <c r="B392">
        <v>2</v>
      </c>
      <c r="C392">
        <v>0</v>
      </c>
      <c r="D392">
        <v>1</v>
      </c>
      <c r="E392">
        <v>2</v>
      </c>
      <c r="F392">
        <v>0.26</v>
      </c>
      <c r="G392">
        <v>3</v>
      </c>
      <c r="H392">
        <v>4</v>
      </c>
      <c r="I392">
        <v>264</v>
      </c>
      <c r="J392">
        <v>0</v>
      </c>
      <c r="Q392">
        <v>0</v>
      </c>
      <c r="X392">
        <v>6</v>
      </c>
      <c r="AE392">
        <v>5</v>
      </c>
      <c r="AL392">
        <v>56</v>
      </c>
      <c r="AN392">
        <v>18</v>
      </c>
      <c r="AO392">
        <v>2.2362424135208103</v>
      </c>
      <c r="AP392">
        <v>396.61853349208849</v>
      </c>
    </row>
    <row r="393" spans="1:42" x14ac:dyDescent="0.25">
      <c r="A393" s="1">
        <v>7</v>
      </c>
      <c r="B393">
        <v>2</v>
      </c>
      <c r="C393">
        <v>0</v>
      </c>
      <c r="D393">
        <v>0</v>
      </c>
      <c r="E393">
        <v>1</v>
      </c>
      <c r="F393">
        <v>0.22</v>
      </c>
      <c r="G393">
        <v>1</v>
      </c>
      <c r="H393">
        <v>7</v>
      </c>
      <c r="I393">
        <v>140</v>
      </c>
      <c r="J393">
        <v>1</v>
      </c>
      <c r="Q393">
        <v>0</v>
      </c>
      <c r="X393">
        <v>6</v>
      </c>
      <c r="AE393">
        <v>9</v>
      </c>
      <c r="AO393">
        <v>2.25057816505432</v>
      </c>
      <c r="AP393">
        <v>296.23459756374348</v>
      </c>
    </row>
    <row r="394" spans="1:42" x14ac:dyDescent="0.25">
      <c r="A394" s="1">
        <v>71</v>
      </c>
      <c r="B394">
        <v>1</v>
      </c>
      <c r="C394">
        <v>0</v>
      </c>
      <c r="D394">
        <v>1</v>
      </c>
      <c r="E394">
        <v>2</v>
      </c>
      <c r="F394">
        <v>0.46</v>
      </c>
      <c r="G394">
        <v>2</v>
      </c>
      <c r="H394">
        <v>4</v>
      </c>
      <c r="I394">
        <v>170</v>
      </c>
      <c r="AL394">
        <v>98</v>
      </c>
      <c r="AN394">
        <v>38</v>
      </c>
      <c r="AO394">
        <v>2.2577170133590698</v>
      </c>
      <c r="AP394">
        <v>368.01720404624899</v>
      </c>
    </row>
    <row r="395" spans="1:42" x14ac:dyDescent="0.25">
      <c r="A395" s="1">
        <v>30</v>
      </c>
      <c r="B395">
        <v>2</v>
      </c>
      <c r="C395">
        <v>1</v>
      </c>
      <c r="D395">
        <v>0</v>
      </c>
      <c r="E395">
        <v>1</v>
      </c>
      <c r="F395">
        <v>0.26</v>
      </c>
      <c r="G395">
        <v>2</v>
      </c>
      <c r="H395">
        <v>4</v>
      </c>
      <c r="I395">
        <v>95</v>
      </c>
      <c r="J395">
        <v>1</v>
      </c>
      <c r="Q395">
        <v>0</v>
      </c>
      <c r="X395">
        <v>5</v>
      </c>
      <c r="AE395">
        <v>9</v>
      </c>
      <c r="AN395">
        <v>18</v>
      </c>
      <c r="AO395">
        <v>2.30387198925018</v>
      </c>
      <c r="AP395">
        <v>100.93649327754986</v>
      </c>
    </row>
    <row r="396" spans="1:42" x14ac:dyDescent="0.25">
      <c r="A396" s="1">
        <v>26</v>
      </c>
      <c r="B396">
        <v>3</v>
      </c>
      <c r="C396">
        <v>0</v>
      </c>
      <c r="D396">
        <v>0</v>
      </c>
      <c r="E396">
        <v>1</v>
      </c>
      <c r="F396">
        <v>0.32</v>
      </c>
      <c r="G396">
        <v>2</v>
      </c>
      <c r="H396">
        <v>4</v>
      </c>
      <c r="I396">
        <v>13</v>
      </c>
      <c r="J396">
        <v>0</v>
      </c>
      <c r="K396">
        <v>1</v>
      </c>
      <c r="Q396">
        <v>0</v>
      </c>
      <c r="R396">
        <v>0</v>
      </c>
      <c r="X396">
        <v>6</v>
      </c>
      <c r="Y396">
        <v>5</v>
      </c>
      <c r="AE396">
        <v>7</v>
      </c>
      <c r="AF396">
        <v>11</v>
      </c>
      <c r="AN396">
        <v>18</v>
      </c>
      <c r="AO396">
        <v>2.30394470691681</v>
      </c>
      <c r="AP396">
        <v>413.04018223285652</v>
      </c>
    </row>
    <row r="397" spans="1:42" x14ac:dyDescent="0.25">
      <c r="A397" s="1">
        <v>54</v>
      </c>
      <c r="B397">
        <v>2</v>
      </c>
      <c r="C397">
        <v>0</v>
      </c>
      <c r="D397">
        <v>1</v>
      </c>
      <c r="E397">
        <v>1</v>
      </c>
      <c r="F397">
        <v>0.42</v>
      </c>
      <c r="G397">
        <v>2</v>
      </c>
      <c r="H397">
        <v>5</v>
      </c>
      <c r="I397">
        <v>79</v>
      </c>
      <c r="J397">
        <v>0</v>
      </c>
      <c r="Q397">
        <v>0</v>
      </c>
      <c r="X397">
        <v>5</v>
      </c>
      <c r="AE397">
        <v>3</v>
      </c>
      <c r="AN397">
        <v>18</v>
      </c>
      <c r="AO397">
        <v>2.304494857788085</v>
      </c>
      <c r="AP397">
        <v>63.33997225761415</v>
      </c>
    </row>
    <row r="398" spans="1:42" x14ac:dyDescent="0.25">
      <c r="A398" s="1">
        <v>40</v>
      </c>
      <c r="B398">
        <v>2</v>
      </c>
      <c r="C398">
        <v>0</v>
      </c>
      <c r="D398">
        <v>0</v>
      </c>
      <c r="E398">
        <v>1</v>
      </c>
      <c r="F398">
        <v>0.37</v>
      </c>
      <c r="G398">
        <v>2</v>
      </c>
      <c r="H398">
        <v>5</v>
      </c>
      <c r="I398">
        <v>90</v>
      </c>
      <c r="J398">
        <v>0</v>
      </c>
      <c r="Q398">
        <v>0</v>
      </c>
      <c r="X398">
        <v>7</v>
      </c>
      <c r="AE398">
        <v>9</v>
      </c>
      <c r="AN398">
        <v>18</v>
      </c>
      <c r="AO398">
        <v>2.3048663139343253</v>
      </c>
      <c r="AP398">
        <v>207.915952682495</v>
      </c>
    </row>
    <row r="399" spans="1:42" x14ac:dyDescent="0.25">
      <c r="A399" s="1">
        <v>233</v>
      </c>
      <c r="B399">
        <v>2</v>
      </c>
      <c r="C399">
        <v>0</v>
      </c>
      <c r="D399">
        <v>0</v>
      </c>
      <c r="E399">
        <v>1</v>
      </c>
      <c r="F399">
        <v>0.24</v>
      </c>
      <c r="G399">
        <v>2</v>
      </c>
      <c r="H399">
        <v>4</v>
      </c>
      <c r="I399">
        <v>81</v>
      </c>
      <c r="J399">
        <v>0</v>
      </c>
      <c r="Q399">
        <v>0</v>
      </c>
      <c r="X399">
        <v>7</v>
      </c>
      <c r="AE399">
        <v>5</v>
      </c>
      <c r="AN399">
        <v>18</v>
      </c>
      <c r="AO399">
        <v>2.3051247596740749</v>
      </c>
      <c r="AP399">
        <v>203.80091524124151</v>
      </c>
    </row>
    <row r="400" spans="1:42" x14ac:dyDescent="0.25">
      <c r="A400" s="1">
        <v>31</v>
      </c>
      <c r="B400">
        <v>1</v>
      </c>
      <c r="C400">
        <v>0</v>
      </c>
      <c r="D400">
        <v>0</v>
      </c>
      <c r="E400">
        <v>1</v>
      </c>
      <c r="F400">
        <v>0.2</v>
      </c>
      <c r="G400">
        <v>1</v>
      </c>
      <c r="H400">
        <v>9</v>
      </c>
      <c r="I400">
        <v>164</v>
      </c>
      <c r="AN400">
        <v>18</v>
      </c>
      <c r="AO400">
        <v>2.30575406551361</v>
      </c>
      <c r="AP400">
        <v>37.604143977165251</v>
      </c>
    </row>
    <row r="401" spans="1:42" x14ac:dyDescent="0.25">
      <c r="A401" s="1">
        <v>325</v>
      </c>
      <c r="B401">
        <v>4</v>
      </c>
      <c r="C401">
        <v>0</v>
      </c>
      <c r="D401">
        <v>0</v>
      </c>
      <c r="E401">
        <v>3</v>
      </c>
      <c r="F401">
        <v>0.34</v>
      </c>
      <c r="G401">
        <v>3</v>
      </c>
      <c r="H401">
        <v>4</v>
      </c>
      <c r="I401">
        <v>108</v>
      </c>
      <c r="J401">
        <v>0</v>
      </c>
      <c r="K401">
        <v>1</v>
      </c>
      <c r="L401">
        <v>0</v>
      </c>
      <c r="Q401">
        <v>0</v>
      </c>
      <c r="R401">
        <v>0</v>
      </c>
      <c r="S401">
        <v>0</v>
      </c>
      <c r="X401">
        <v>7</v>
      </c>
      <c r="Y401">
        <v>6</v>
      </c>
      <c r="Z401">
        <v>6</v>
      </c>
      <c r="AE401">
        <v>3</v>
      </c>
      <c r="AF401">
        <v>11</v>
      </c>
      <c r="AG401">
        <v>9</v>
      </c>
      <c r="AL401">
        <v>108</v>
      </c>
      <c r="AM401">
        <v>118</v>
      </c>
      <c r="AN401">
        <v>38</v>
      </c>
      <c r="AO401">
        <v>2.3093268871307351</v>
      </c>
      <c r="AP401">
        <v>993.96571028232654</v>
      </c>
    </row>
    <row r="402" spans="1:42" x14ac:dyDescent="0.25">
      <c r="A402" s="1">
        <v>3</v>
      </c>
      <c r="B402">
        <v>1</v>
      </c>
      <c r="C402">
        <v>1</v>
      </c>
      <c r="D402">
        <v>0</v>
      </c>
      <c r="E402">
        <v>1</v>
      </c>
      <c r="F402">
        <v>0.44</v>
      </c>
      <c r="G402">
        <v>1</v>
      </c>
      <c r="H402">
        <v>5</v>
      </c>
      <c r="I402">
        <v>230</v>
      </c>
      <c r="AO402">
        <v>2.3102818727493299</v>
      </c>
      <c r="AP402">
        <v>128.13118505477951</v>
      </c>
    </row>
    <row r="403" spans="1:42" x14ac:dyDescent="0.25">
      <c r="A403" s="1">
        <v>230</v>
      </c>
      <c r="B403">
        <v>3</v>
      </c>
      <c r="C403">
        <v>0</v>
      </c>
      <c r="D403">
        <v>0</v>
      </c>
      <c r="E403">
        <v>3</v>
      </c>
      <c r="F403">
        <v>0.4</v>
      </c>
      <c r="G403">
        <v>3</v>
      </c>
      <c r="H403">
        <v>5</v>
      </c>
      <c r="I403">
        <v>139</v>
      </c>
      <c r="J403">
        <v>0</v>
      </c>
      <c r="K403">
        <v>1</v>
      </c>
      <c r="Q403">
        <v>1</v>
      </c>
      <c r="R403">
        <v>0</v>
      </c>
      <c r="X403">
        <v>7</v>
      </c>
      <c r="Y403">
        <v>7</v>
      </c>
      <c r="AE403">
        <v>3</v>
      </c>
      <c r="AF403">
        <v>9</v>
      </c>
      <c r="AL403">
        <v>80</v>
      </c>
      <c r="AM403">
        <v>120</v>
      </c>
      <c r="AN403">
        <v>38</v>
      </c>
      <c r="AO403">
        <v>2.31135129928589</v>
      </c>
      <c r="AP403">
        <v>793.14652991294849</v>
      </c>
    </row>
    <row r="404" spans="1:42" x14ac:dyDescent="0.25">
      <c r="A404" s="1">
        <v>129</v>
      </c>
      <c r="B404">
        <v>3</v>
      </c>
      <c r="C404">
        <v>0</v>
      </c>
      <c r="D404">
        <v>0</v>
      </c>
      <c r="E404">
        <v>2</v>
      </c>
      <c r="F404">
        <v>0.19</v>
      </c>
      <c r="G404">
        <v>3</v>
      </c>
      <c r="H404">
        <v>5</v>
      </c>
      <c r="I404">
        <v>280</v>
      </c>
      <c r="J404">
        <v>0</v>
      </c>
      <c r="K404">
        <v>1</v>
      </c>
      <c r="Q404">
        <v>1</v>
      </c>
      <c r="R404">
        <v>0</v>
      </c>
      <c r="X404">
        <v>8</v>
      </c>
      <c r="Y404">
        <v>5</v>
      </c>
      <c r="AE404">
        <v>3</v>
      </c>
      <c r="AF404">
        <v>11</v>
      </c>
      <c r="AL404">
        <v>42</v>
      </c>
      <c r="AN404">
        <v>18</v>
      </c>
      <c r="AO404">
        <v>2.3118408918380751</v>
      </c>
      <c r="AP404">
        <v>1935.7687890529651</v>
      </c>
    </row>
    <row r="405" spans="1:42" x14ac:dyDescent="0.25">
      <c r="A405" s="1">
        <v>98</v>
      </c>
      <c r="B405">
        <v>1</v>
      </c>
      <c r="C405">
        <v>0</v>
      </c>
      <c r="D405">
        <v>0</v>
      </c>
      <c r="E405">
        <v>1</v>
      </c>
      <c r="F405">
        <v>0.06</v>
      </c>
      <c r="G405">
        <v>1</v>
      </c>
      <c r="H405">
        <v>5</v>
      </c>
      <c r="I405">
        <v>163</v>
      </c>
      <c r="AN405">
        <v>18</v>
      </c>
      <c r="AO405">
        <v>2.3142756223678598</v>
      </c>
      <c r="AP405">
        <v>92.929361820220848</v>
      </c>
    </row>
    <row r="406" spans="1:42" x14ac:dyDescent="0.25">
      <c r="A406" s="1">
        <v>108</v>
      </c>
      <c r="B406">
        <v>5</v>
      </c>
      <c r="C406">
        <v>1</v>
      </c>
      <c r="D406">
        <v>0</v>
      </c>
      <c r="E406">
        <v>1</v>
      </c>
      <c r="F406">
        <v>0.23</v>
      </c>
      <c r="G406">
        <v>1</v>
      </c>
      <c r="H406">
        <v>4</v>
      </c>
      <c r="I406">
        <v>227</v>
      </c>
      <c r="J406">
        <v>1</v>
      </c>
      <c r="K406">
        <v>1</v>
      </c>
      <c r="L406">
        <v>1</v>
      </c>
      <c r="M406">
        <v>0</v>
      </c>
      <c r="Q406">
        <v>0</v>
      </c>
      <c r="R406">
        <v>0</v>
      </c>
      <c r="S406">
        <v>0</v>
      </c>
      <c r="T406">
        <v>0</v>
      </c>
      <c r="X406">
        <v>5</v>
      </c>
      <c r="Y406">
        <v>5</v>
      </c>
      <c r="Z406">
        <v>6</v>
      </c>
      <c r="AA406">
        <v>5</v>
      </c>
      <c r="AE406">
        <v>5</v>
      </c>
      <c r="AF406">
        <v>11</v>
      </c>
      <c r="AG406">
        <v>7</v>
      </c>
      <c r="AH406">
        <v>3</v>
      </c>
      <c r="AN406">
        <v>18</v>
      </c>
      <c r="AO406">
        <v>2.3159012794494651</v>
      </c>
      <c r="AP406">
        <v>208.9450739622115</v>
      </c>
    </row>
    <row r="407" spans="1:42" x14ac:dyDescent="0.25">
      <c r="A407" s="1">
        <v>224</v>
      </c>
      <c r="B407">
        <v>6</v>
      </c>
      <c r="C407">
        <v>0</v>
      </c>
      <c r="D407">
        <v>0</v>
      </c>
      <c r="E407">
        <v>1</v>
      </c>
      <c r="F407">
        <v>0.28999999999999998</v>
      </c>
      <c r="G407">
        <v>1</v>
      </c>
      <c r="H407">
        <v>5</v>
      </c>
      <c r="I407">
        <v>155</v>
      </c>
      <c r="J407">
        <v>0</v>
      </c>
      <c r="K407">
        <v>1</v>
      </c>
      <c r="L407">
        <v>0</v>
      </c>
      <c r="M407">
        <v>1</v>
      </c>
      <c r="N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X407">
        <v>7</v>
      </c>
      <c r="Y407">
        <v>6</v>
      </c>
      <c r="Z407">
        <v>5</v>
      </c>
      <c r="AA407">
        <v>6</v>
      </c>
      <c r="AB407">
        <v>5</v>
      </c>
      <c r="AE407">
        <v>5</v>
      </c>
      <c r="AF407">
        <v>9</v>
      </c>
      <c r="AG407">
        <v>9</v>
      </c>
      <c r="AH407">
        <v>3</v>
      </c>
      <c r="AI407">
        <v>7</v>
      </c>
      <c r="AN407">
        <v>192</v>
      </c>
      <c r="AO407">
        <v>2.3178567886352548</v>
      </c>
      <c r="AP407">
        <v>510.07731759548199</v>
      </c>
    </row>
    <row r="408" spans="1:42" x14ac:dyDescent="0.25">
      <c r="A408" s="1">
        <v>34</v>
      </c>
      <c r="B408">
        <v>3</v>
      </c>
      <c r="C408">
        <v>0</v>
      </c>
      <c r="D408">
        <v>0</v>
      </c>
      <c r="E408">
        <v>3</v>
      </c>
      <c r="F408">
        <v>0.09</v>
      </c>
      <c r="G408">
        <v>2</v>
      </c>
      <c r="H408">
        <v>6</v>
      </c>
      <c r="I408">
        <v>204</v>
      </c>
      <c r="J408">
        <v>0</v>
      </c>
      <c r="K408">
        <v>1</v>
      </c>
      <c r="Q408">
        <v>0</v>
      </c>
      <c r="R408">
        <v>0</v>
      </c>
      <c r="X408">
        <v>5</v>
      </c>
      <c r="Y408">
        <v>5</v>
      </c>
      <c r="AE408">
        <v>7</v>
      </c>
      <c r="AF408">
        <v>11</v>
      </c>
      <c r="AL408">
        <v>42</v>
      </c>
      <c r="AM408">
        <v>38</v>
      </c>
      <c r="AN408">
        <v>18</v>
      </c>
      <c r="AO408">
        <v>2.3189460039138803</v>
      </c>
      <c r="AP408">
        <v>386.98779189586651</v>
      </c>
    </row>
    <row r="409" spans="1:42" x14ac:dyDescent="0.25">
      <c r="A409" s="1">
        <v>268</v>
      </c>
      <c r="B409">
        <v>2</v>
      </c>
      <c r="C409">
        <v>0</v>
      </c>
      <c r="D409">
        <v>0</v>
      </c>
      <c r="E409">
        <v>3</v>
      </c>
      <c r="F409">
        <v>0.26</v>
      </c>
      <c r="G409">
        <v>3</v>
      </c>
      <c r="H409">
        <v>5</v>
      </c>
      <c r="I409">
        <v>108</v>
      </c>
      <c r="J409">
        <v>0</v>
      </c>
      <c r="Q409">
        <v>0</v>
      </c>
      <c r="X409">
        <v>8</v>
      </c>
      <c r="AE409">
        <v>3</v>
      </c>
      <c r="AL409">
        <v>94</v>
      </c>
      <c r="AM409">
        <v>126</v>
      </c>
      <c r="AN409">
        <v>38</v>
      </c>
      <c r="AO409">
        <v>2.3192983865737951</v>
      </c>
      <c r="AP409">
        <v>410.23497319221497</v>
      </c>
    </row>
    <row r="410" spans="1:42" x14ac:dyDescent="0.25">
      <c r="A410" s="1">
        <v>25</v>
      </c>
      <c r="B410">
        <v>1</v>
      </c>
      <c r="C410">
        <v>0</v>
      </c>
      <c r="D410">
        <v>0</v>
      </c>
      <c r="E410">
        <v>3</v>
      </c>
      <c r="F410">
        <v>0.5</v>
      </c>
      <c r="G410">
        <v>2</v>
      </c>
      <c r="H410">
        <v>4</v>
      </c>
      <c r="I410">
        <v>35</v>
      </c>
      <c r="AL410">
        <v>122</v>
      </c>
      <c r="AM410">
        <v>8</v>
      </c>
      <c r="AN410">
        <v>18</v>
      </c>
      <c r="AO410">
        <v>2.3273305892944349</v>
      </c>
      <c r="AP410">
        <v>114.56108903884899</v>
      </c>
    </row>
    <row r="411" spans="1:42" x14ac:dyDescent="0.25">
      <c r="A411" s="1">
        <v>99</v>
      </c>
      <c r="B411">
        <v>2</v>
      </c>
      <c r="C411">
        <v>0</v>
      </c>
      <c r="D411">
        <v>0</v>
      </c>
      <c r="E411">
        <v>2</v>
      </c>
      <c r="F411">
        <v>0.06</v>
      </c>
      <c r="G411">
        <v>2</v>
      </c>
      <c r="H411">
        <v>7</v>
      </c>
      <c r="I411">
        <v>71</v>
      </c>
      <c r="J411">
        <v>0</v>
      </c>
      <c r="Q411">
        <v>0</v>
      </c>
      <c r="X411">
        <v>6</v>
      </c>
      <c r="AE411">
        <v>5</v>
      </c>
      <c r="AL411">
        <v>34</v>
      </c>
      <c r="AN411">
        <v>18</v>
      </c>
      <c r="AO411">
        <v>2.3291383981704752</v>
      </c>
      <c r="AP411">
        <v>80.025911927223206</v>
      </c>
    </row>
    <row r="412" spans="1:42" x14ac:dyDescent="0.25">
      <c r="A412" s="1">
        <v>165</v>
      </c>
      <c r="B412">
        <v>3</v>
      </c>
      <c r="C412">
        <v>0</v>
      </c>
      <c r="D412">
        <v>0</v>
      </c>
      <c r="E412">
        <v>2</v>
      </c>
      <c r="F412">
        <v>0.27</v>
      </c>
      <c r="G412">
        <v>2</v>
      </c>
      <c r="H412">
        <v>7</v>
      </c>
      <c r="I412">
        <v>233</v>
      </c>
      <c r="J412">
        <v>0</v>
      </c>
      <c r="K412">
        <v>1</v>
      </c>
      <c r="Q412">
        <v>0</v>
      </c>
      <c r="R412">
        <v>0</v>
      </c>
      <c r="X412">
        <v>7</v>
      </c>
      <c r="Y412">
        <v>6</v>
      </c>
      <c r="AE412">
        <v>5</v>
      </c>
      <c r="AF412">
        <v>11</v>
      </c>
      <c r="AL412">
        <v>102</v>
      </c>
      <c r="AN412">
        <v>18</v>
      </c>
      <c r="AO412">
        <v>2.3322789669036852</v>
      </c>
      <c r="AP412">
        <v>1111.0609214305873</v>
      </c>
    </row>
    <row r="413" spans="1:42" x14ac:dyDescent="0.25">
      <c r="A413" s="1">
        <v>72</v>
      </c>
      <c r="B413">
        <v>2</v>
      </c>
      <c r="C413">
        <v>0</v>
      </c>
      <c r="D413">
        <v>0</v>
      </c>
      <c r="E413">
        <v>3</v>
      </c>
      <c r="F413">
        <v>0.24</v>
      </c>
      <c r="G413">
        <v>2</v>
      </c>
      <c r="H413">
        <v>5</v>
      </c>
      <c r="I413">
        <v>30</v>
      </c>
      <c r="J413">
        <v>0</v>
      </c>
      <c r="Q413">
        <v>0</v>
      </c>
      <c r="X413">
        <v>5</v>
      </c>
      <c r="AE413">
        <v>3</v>
      </c>
      <c r="AL413">
        <v>104</v>
      </c>
      <c r="AM413">
        <v>14</v>
      </c>
      <c r="AN413">
        <v>18</v>
      </c>
      <c r="AO413">
        <v>2.3330223560333252</v>
      </c>
      <c r="AP413">
        <v>135.8879318237305</v>
      </c>
    </row>
    <row r="414" spans="1:42" x14ac:dyDescent="0.25">
      <c r="A414" s="1">
        <v>216</v>
      </c>
      <c r="B414">
        <v>2</v>
      </c>
      <c r="C414">
        <v>0</v>
      </c>
      <c r="D414">
        <v>0</v>
      </c>
      <c r="E414">
        <v>2</v>
      </c>
      <c r="F414">
        <v>0.19</v>
      </c>
      <c r="G414">
        <v>2</v>
      </c>
      <c r="H414">
        <v>8</v>
      </c>
      <c r="I414">
        <v>149</v>
      </c>
      <c r="J414">
        <v>0</v>
      </c>
      <c r="Q414">
        <v>0</v>
      </c>
      <c r="X414">
        <v>6</v>
      </c>
      <c r="AE414">
        <v>5</v>
      </c>
      <c r="AL414">
        <v>104</v>
      </c>
      <c r="AN414">
        <v>18</v>
      </c>
      <c r="AO414">
        <v>2.3381562232971151</v>
      </c>
      <c r="AP414">
        <v>47.30410754680635</v>
      </c>
    </row>
    <row r="415" spans="1:42" x14ac:dyDescent="0.25">
      <c r="A415" s="1">
        <v>59</v>
      </c>
      <c r="B415">
        <v>2</v>
      </c>
      <c r="C415">
        <v>0</v>
      </c>
      <c r="D415">
        <v>0</v>
      </c>
      <c r="E415">
        <v>2</v>
      </c>
      <c r="F415">
        <v>0.4</v>
      </c>
      <c r="G415">
        <v>2</v>
      </c>
      <c r="H415">
        <v>6</v>
      </c>
      <c r="I415">
        <v>223</v>
      </c>
      <c r="J415">
        <v>0</v>
      </c>
      <c r="Q415">
        <v>0</v>
      </c>
      <c r="X415">
        <v>6</v>
      </c>
      <c r="AE415">
        <v>9</v>
      </c>
      <c r="AL415">
        <v>64</v>
      </c>
      <c r="AN415">
        <v>18</v>
      </c>
      <c r="AO415">
        <v>2.3412144184112549</v>
      </c>
      <c r="AP415">
        <v>277.06032943725597</v>
      </c>
    </row>
    <row r="416" spans="1:42" x14ac:dyDescent="0.25">
      <c r="A416" s="1">
        <v>16</v>
      </c>
      <c r="B416">
        <v>2</v>
      </c>
      <c r="C416">
        <v>0</v>
      </c>
      <c r="D416">
        <v>0</v>
      </c>
      <c r="E416">
        <v>3</v>
      </c>
      <c r="F416">
        <v>0.01</v>
      </c>
      <c r="G416">
        <v>2</v>
      </c>
      <c r="H416">
        <v>7</v>
      </c>
      <c r="I416">
        <v>178</v>
      </c>
      <c r="J416">
        <v>0</v>
      </c>
      <c r="Q416">
        <v>0</v>
      </c>
      <c r="X416">
        <v>6</v>
      </c>
      <c r="AE416">
        <v>3</v>
      </c>
      <c r="AL416">
        <v>50</v>
      </c>
      <c r="AM416">
        <v>72</v>
      </c>
      <c r="AO416">
        <v>2.343686819076535</v>
      </c>
      <c r="AP416">
        <v>99.449395895004443</v>
      </c>
    </row>
    <row r="417" spans="1:42" x14ac:dyDescent="0.25">
      <c r="A417" s="1">
        <v>94</v>
      </c>
      <c r="B417">
        <v>2</v>
      </c>
      <c r="C417">
        <v>0</v>
      </c>
      <c r="D417">
        <v>0</v>
      </c>
      <c r="E417">
        <v>2</v>
      </c>
      <c r="F417">
        <v>0.33</v>
      </c>
      <c r="G417">
        <v>2</v>
      </c>
      <c r="H417">
        <v>6</v>
      </c>
      <c r="I417">
        <v>68</v>
      </c>
      <c r="J417">
        <v>0</v>
      </c>
      <c r="Q417">
        <v>0</v>
      </c>
      <c r="X417">
        <v>7</v>
      </c>
      <c r="AE417">
        <v>7</v>
      </c>
      <c r="AL417">
        <v>76</v>
      </c>
      <c r="AN417">
        <v>18</v>
      </c>
      <c r="AO417">
        <v>2.3452271223068251</v>
      </c>
      <c r="AP417">
        <v>173.27338278293598</v>
      </c>
    </row>
    <row r="418" spans="1:42" x14ac:dyDescent="0.25">
      <c r="A418" s="1">
        <v>250</v>
      </c>
      <c r="B418">
        <v>2</v>
      </c>
      <c r="C418">
        <v>0</v>
      </c>
      <c r="D418">
        <v>0</v>
      </c>
      <c r="E418">
        <v>2</v>
      </c>
      <c r="F418">
        <v>0.45</v>
      </c>
      <c r="G418">
        <v>2</v>
      </c>
      <c r="H418">
        <v>6</v>
      </c>
      <c r="I418">
        <v>127</v>
      </c>
      <c r="J418">
        <v>0</v>
      </c>
      <c r="Q418">
        <v>0</v>
      </c>
      <c r="X418">
        <v>6</v>
      </c>
      <c r="AE418">
        <v>5</v>
      </c>
      <c r="AL418">
        <v>74</v>
      </c>
      <c r="AN418">
        <v>38</v>
      </c>
      <c r="AO418">
        <v>2.35553979873657</v>
      </c>
      <c r="AP418">
        <v>86.830289602279493</v>
      </c>
    </row>
    <row r="419" spans="1:42" x14ac:dyDescent="0.25">
      <c r="A419" s="1">
        <v>316</v>
      </c>
      <c r="B419">
        <v>2</v>
      </c>
      <c r="C419">
        <v>0</v>
      </c>
      <c r="D419">
        <v>0</v>
      </c>
      <c r="E419">
        <v>2</v>
      </c>
      <c r="F419">
        <v>0.33</v>
      </c>
      <c r="G419">
        <v>2</v>
      </c>
      <c r="H419">
        <v>6</v>
      </c>
      <c r="I419">
        <v>111</v>
      </c>
      <c r="J419">
        <v>0</v>
      </c>
      <c r="Q419">
        <v>0</v>
      </c>
      <c r="X419">
        <v>6</v>
      </c>
      <c r="AE419">
        <v>3</v>
      </c>
      <c r="AL419">
        <v>110</v>
      </c>
      <c r="AN419">
        <v>18</v>
      </c>
      <c r="AO419">
        <v>2.3565261363983154</v>
      </c>
      <c r="AP419">
        <v>35.65616965293885</v>
      </c>
    </row>
    <row r="420" spans="1:42" x14ac:dyDescent="0.25">
      <c r="A420" s="1">
        <v>9</v>
      </c>
      <c r="B420">
        <v>1</v>
      </c>
      <c r="C420">
        <v>1</v>
      </c>
      <c r="D420">
        <v>0</v>
      </c>
      <c r="E420">
        <v>3</v>
      </c>
      <c r="F420">
        <v>0.23</v>
      </c>
      <c r="G420">
        <v>1</v>
      </c>
      <c r="H420">
        <v>9</v>
      </c>
      <c r="I420">
        <v>93</v>
      </c>
      <c r="AL420">
        <v>100</v>
      </c>
      <c r="AM420">
        <v>44</v>
      </c>
      <c r="AO420">
        <v>2.35903072357178</v>
      </c>
      <c r="AP420">
        <v>30.496911644935601</v>
      </c>
    </row>
    <row r="421" spans="1:42" x14ac:dyDescent="0.25">
      <c r="A421" s="1">
        <v>177</v>
      </c>
      <c r="B421">
        <v>1</v>
      </c>
      <c r="C421">
        <v>0</v>
      </c>
      <c r="D421">
        <v>0</v>
      </c>
      <c r="E421">
        <v>2</v>
      </c>
      <c r="F421">
        <v>0.14000000000000001</v>
      </c>
      <c r="G421">
        <v>2</v>
      </c>
      <c r="H421">
        <v>6</v>
      </c>
      <c r="I421">
        <v>56</v>
      </c>
      <c r="AL421">
        <v>72</v>
      </c>
      <c r="AN421">
        <v>18</v>
      </c>
      <c r="AO421">
        <v>2.3592476844787598</v>
      </c>
      <c r="AP421">
        <v>45.596326112747199</v>
      </c>
    </row>
    <row r="422" spans="1:42" x14ac:dyDescent="0.25">
      <c r="A422" s="1">
        <v>181</v>
      </c>
      <c r="B422">
        <v>1</v>
      </c>
      <c r="C422">
        <v>0</v>
      </c>
      <c r="D422">
        <v>0</v>
      </c>
      <c r="E422">
        <v>2</v>
      </c>
      <c r="F422">
        <v>0.46</v>
      </c>
      <c r="G422">
        <v>2</v>
      </c>
      <c r="H422">
        <v>7</v>
      </c>
      <c r="I422">
        <v>181</v>
      </c>
      <c r="AL422">
        <v>114</v>
      </c>
      <c r="AN422">
        <v>18</v>
      </c>
      <c r="AO422">
        <v>2.36284339427948</v>
      </c>
      <c r="AP422">
        <v>54.584190011024447</v>
      </c>
    </row>
    <row r="423" spans="1:42" x14ac:dyDescent="0.25">
      <c r="A423" s="1">
        <v>79</v>
      </c>
      <c r="B423">
        <v>3</v>
      </c>
      <c r="C423">
        <v>1</v>
      </c>
      <c r="D423">
        <v>0</v>
      </c>
      <c r="E423">
        <v>2</v>
      </c>
      <c r="F423">
        <v>0.39</v>
      </c>
      <c r="G423">
        <v>2</v>
      </c>
      <c r="H423">
        <v>6</v>
      </c>
      <c r="I423">
        <v>164</v>
      </c>
      <c r="J423">
        <v>0</v>
      </c>
      <c r="K423">
        <v>1</v>
      </c>
      <c r="Q423">
        <v>1</v>
      </c>
      <c r="R423">
        <v>0</v>
      </c>
      <c r="X423">
        <v>7</v>
      </c>
      <c r="Y423">
        <v>6</v>
      </c>
      <c r="AE423">
        <v>3</v>
      </c>
      <c r="AF423">
        <v>9</v>
      </c>
      <c r="AL423">
        <v>106</v>
      </c>
      <c r="AN423">
        <v>18</v>
      </c>
      <c r="AO423">
        <v>2.3638266324996948</v>
      </c>
      <c r="AP423">
        <v>208.24934446811699</v>
      </c>
    </row>
    <row r="424" spans="1:42" x14ac:dyDescent="0.25">
      <c r="A424" s="1">
        <v>407</v>
      </c>
      <c r="B424">
        <v>3</v>
      </c>
      <c r="C424">
        <v>0</v>
      </c>
      <c r="D424">
        <v>0</v>
      </c>
      <c r="E424">
        <v>3</v>
      </c>
      <c r="F424">
        <v>0.46</v>
      </c>
      <c r="G424">
        <v>2</v>
      </c>
      <c r="H424">
        <v>5</v>
      </c>
      <c r="I424">
        <v>136</v>
      </c>
      <c r="J424">
        <v>0</v>
      </c>
      <c r="K424">
        <v>1</v>
      </c>
      <c r="Q424">
        <v>0</v>
      </c>
      <c r="R424">
        <v>0</v>
      </c>
      <c r="X424">
        <v>7</v>
      </c>
      <c r="Y424">
        <v>6</v>
      </c>
      <c r="AE424">
        <v>3</v>
      </c>
      <c r="AF424">
        <v>11</v>
      </c>
      <c r="AL424">
        <v>90</v>
      </c>
      <c r="AM424">
        <v>86</v>
      </c>
      <c r="AN424">
        <v>38</v>
      </c>
      <c r="AO424">
        <v>2.3667737245559701</v>
      </c>
      <c r="AP424">
        <v>608.935664892197</v>
      </c>
    </row>
    <row r="425" spans="1:42" x14ac:dyDescent="0.25">
      <c r="A425" s="1">
        <v>143</v>
      </c>
      <c r="B425">
        <v>2</v>
      </c>
      <c r="C425">
        <v>1</v>
      </c>
      <c r="D425">
        <v>0</v>
      </c>
      <c r="E425">
        <v>3</v>
      </c>
      <c r="F425">
        <v>0.37</v>
      </c>
      <c r="G425">
        <v>2</v>
      </c>
      <c r="H425">
        <v>5</v>
      </c>
      <c r="I425">
        <v>149</v>
      </c>
      <c r="J425">
        <v>0</v>
      </c>
      <c r="Q425">
        <v>0</v>
      </c>
      <c r="X425">
        <v>6</v>
      </c>
      <c r="AE425">
        <v>7</v>
      </c>
      <c r="AL425">
        <v>72</v>
      </c>
      <c r="AM425">
        <v>56</v>
      </c>
      <c r="AN425">
        <v>18</v>
      </c>
      <c r="AO425">
        <v>2.3672739267349252</v>
      </c>
      <c r="AP425">
        <v>124.4503226280215</v>
      </c>
    </row>
    <row r="426" spans="1:42" x14ac:dyDescent="0.25">
      <c r="A426" s="1">
        <v>84</v>
      </c>
      <c r="B426">
        <v>1</v>
      </c>
      <c r="C426">
        <v>1</v>
      </c>
      <c r="D426">
        <v>0</v>
      </c>
      <c r="E426">
        <v>2</v>
      </c>
      <c r="F426">
        <v>0.13</v>
      </c>
      <c r="G426">
        <v>2</v>
      </c>
      <c r="H426">
        <v>4</v>
      </c>
      <c r="I426">
        <v>145</v>
      </c>
      <c r="AL426">
        <v>58</v>
      </c>
      <c r="AN426">
        <v>18</v>
      </c>
      <c r="AO426">
        <v>2.3708846569061302</v>
      </c>
      <c r="AP426">
        <v>140.0507514476775</v>
      </c>
    </row>
    <row r="427" spans="1:42" x14ac:dyDescent="0.25">
      <c r="A427" s="1">
        <v>258</v>
      </c>
      <c r="B427">
        <v>2</v>
      </c>
      <c r="C427">
        <v>1</v>
      </c>
      <c r="D427">
        <v>0</v>
      </c>
      <c r="E427">
        <v>2</v>
      </c>
      <c r="F427">
        <v>0.47</v>
      </c>
      <c r="G427">
        <v>2</v>
      </c>
      <c r="H427">
        <v>6</v>
      </c>
      <c r="I427">
        <v>206</v>
      </c>
      <c r="J427">
        <v>0</v>
      </c>
      <c r="Q427">
        <v>0</v>
      </c>
      <c r="X427">
        <v>6</v>
      </c>
      <c r="AE427">
        <v>5</v>
      </c>
      <c r="AL427">
        <v>122</v>
      </c>
      <c r="AN427">
        <v>192</v>
      </c>
      <c r="AO427">
        <v>2.3765939474105853</v>
      </c>
      <c r="AP427">
        <v>63.0197833776474</v>
      </c>
    </row>
    <row r="428" spans="1:42" x14ac:dyDescent="0.25">
      <c r="A428" s="1">
        <v>102</v>
      </c>
      <c r="B428">
        <v>1</v>
      </c>
      <c r="C428">
        <v>1</v>
      </c>
      <c r="D428">
        <v>0</v>
      </c>
      <c r="E428">
        <v>1</v>
      </c>
      <c r="F428">
        <v>0.14000000000000001</v>
      </c>
      <c r="G428">
        <v>0</v>
      </c>
      <c r="H428">
        <v>6</v>
      </c>
      <c r="I428">
        <v>164</v>
      </c>
      <c r="AN428">
        <v>18</v>
      </c>
      <c r="AO428">
        <v>2.3840984106063852</v>
      </c>
      <c r="AP428">
        <v>51.0938370227814</v>
      </c>
    </row>
    <row r="429" spans="1:42" x14ac:dyDescent="0.25">
      <c r="A429" s="1">
        <v>179</v>
      </c>
      <c r="B429">
        <v>4</v>
      </c>
      <c r="C429">
        <v>0</v>
      </c>
      <c r="D429">
        <v>0</v>
      </c>
      <c r="E429">
        <v>3</v>
      </c>
      <c r="F429">
        <v>0.04</v>
      </c>
      <c r="G429">
        <v>2</v>
      </c>
      <c r="H429">
        <v>5</v>
      </c>
      <c r="I429">
        <v>97</v>
      </c>
      <c r="J429">
        <v>0</v>
      </c>
      <c r="K429">
        <v>1</v>
      </c>
      <c r="L429">
        <v>1</v>
      </c>
      <c r="Q429">
        <v>0</v>
      </c>
      <c r="R429">
        <v>0</v>
      </c>
      <c r="S429">
        <v>0</v>
      </c>
      <c r="X429">
        <v>6</v>
      </c>
      <c r="Y429">
        <v>6</v>
      </c>
      <c r="Z429">
        <v>5</v>
      </c>
      <c r="AE429">
        <v>5</v>
      </c>
      <c r="AF429">
        <v>9</v>
      </c>
      <c r="AG429">
        <v>3</v>
      </c>
      <c r="AL429">
        <v>112</v>
      </c>
      <c r="AM429">
        <v>106</v>
      </c>
      <c r="AN429">
        <v>18</v>
      </c>
      <c r="AO429">
        <v>2.3841545581817649</v>
      </c>
      <c r="AP429">
        <v>509.94947779178602</v>
      </c>
    </row>
    <row r="430" spans="1:42" x14ac:dyDescent="0.25">
      <c r="A430" s="1">
        <v>19</v>
      </c>
      <c r="B430">
        <v>1</v>
      </c>
      <c r="C430">
        <v>1</v>
      </c>
      <c r="D430">
        <v>0</v>
      </c>
      <c r="E430">
        <v>1</v>
      </c>
      <c r="F430">
        <v>0.15</v>
      </c>
      <c r="G430">
        <v>0</v>
      </c>
      <c r="H430">
        <v>6</v>
      </c>
      <c r="I430">
        <v>77</v>
      </c>
      <c r="AO430">
        <v>2.3852779865264901</v>
      </c>
      <c r="AP430">
        <v>71.575679779052749</v>
      </c>
    </row>
    <row r="431" spans="1:42" x14ac:dyDescent="0.25">
      <c r="A431" s="1">
        <v>197</v>
      </c>
      <c r="B431">
        <v>3</v>
      </c>
      <c r="C431">
        <v>0</v>
      </c>
      <c r="D431">
        <v>0</v>
      </c>
      <c r="E431">
        <v>2</v>
      </c>
      <c r="F431">
        <v>0.28000000000000003</v>
      </c>
      <c r="G431">
        <v>2</v>
      </c>
      <c r="H431">
        <v>6</v>
      </c>
      <c r="I431">
        <v>191</v>
      </c>
      <c r="J431">
        <v>0</v>
      </c>
      <c r="K431">
        <v>1</v>
      </c>
      <c r="Q431">
        <v>0</v>
      </c>
      <c r="R431">
        <v>0</v>
      </c>
      <c r="X431">
        <v>6</v>
      </c>
      <c r="Y431">
        <v>5</v>
      </c>
      <c r="AE431">
        <v>5</v>
      </c>
      <c r="AF431">
        <v>11</v>
      </c>
      <c r="AL431">
        <v>106</v>
      </c>
      <c r="AN431">
        <v>18</v>
      </c>
      <c r="AO431">
        <v>2.3893945217132551</v>
      </c>
      <c r="AP431">
        <v>316.36742794513702</v>
      </c>
    </row>
    <row r="432" spans="1:42" x14ac:dyDescent="0.25">
      <c r="A432" s="1">
        <v>385</v>
      </c>
      <c r="B432">
        <v>1</v>
      </c>
      <c r="C432">
        <v>0</v>
      </c>
      <c r="D432">
        <v>0</v>
      </c>
      <c r="E432">
        <v>3</v>
      </c>
      <c r="F432">
        <v>0.38</v>
      </c>
      <c r="G432">
        <v>2</v>
      </c>
      <c r="H432">
        <v>5</v>
      </c>
      <c r="I432">
        <v>127</v>
      </c>
      <c r="AL432">
        <v>90</v>
      </c>
      <c r="AM432">
        <v>108</v>
      </c>
      <c r="AN432">
        <v>38</v>
      </c>
      <c r="AO432">
        <v>2.3941099643707249</v>
      </c>
      <c r="AP432">
        <v>144.19886279106115</v>
      </c>
    </row>
    <row r="433" spans="1:42" x14ac:dyDescent="0.25">
      <c r="A433" s="1">
        <v>185</v>
      </c>
      <c r="B433">
        <v>1</v>
      </c>
      <c r="C433">
        <v>0</v>
      </c>
      <c r="D433">
        <v>0</v>
      </c>
      <c r="E433">
        <v>2</v>
      </c>
      <c r="F433">
        <v>0.45</v>
      </c>
      <c r="G433">
        <v>2</v>
      </c>
      <c r="H433">
        <v>5</v>
      </c>
      <c r="I433">
        <v>13</v>
      </c>
      <c r="AL433">
        <v>90</v>
      </c>
      <c r="AN433">
        <v>18</v>
      </c>
      <c r="AO433">
        <v>2.4056050777435298</v>
      </c>
      <c r="AP433">
        <v>84.753582835197449</v>
      </c>
    </row>
    <row r="434" spans="1:42" x14ac:dyDescent="0.25">
      <c r="A434" s="1">
        <v>118</v>
      </c>
      <c r="B434">
        <v>3</v>
      </c>
      <c r="C434">
        <v>0</v>
      </c>
      <c r="D434">
        <v>0</v>
      </c>
      <c r="E434">
        <v>3</v>
      </c>
      <c r="F434">
        <v>0.3</v>
      </c>
      <c r="G434">
        <v>2</v>
      </c>
      <c r="H434">
        <v>6</v>
      </c>
      <c r="I434">
        <v>50</v>
      </c>
      <c r="J434">
        <v>0</v>
      </c>
      <c r="K434">
        <v>1</v>
      </c>
      <c r="Q434">
        <v>0</v>
      </c>
      <c r="R434">
        <v>0</v>
      </c>
      <c r="X434">
        <v>6</v>
      </c>
      <c r="Y434">
        <v>5</v>
      </c>
      <c r="AE434">
        <v>7</v>
      </c>
      <c r="AF434">
        <v>5</v>
      </c>
      <c r="AL434">
        <v>70</v>
      </c>
      <c r="AM434">
        <v>116</v>
      </c>
      <c r="AN434">
        <v>38</v>
      </c>
      <c r="AO434">
        <v>2.4091740846633902</v>
      </c>
      <c r="AP434">
        <v>141.30737650394451</v>
      </c>
    </row>
    <row r="435" spans="1:42" x14ac:dyDescent="0.25">
      <c r="A435" s="1">
        <v>261</v>
      </c>
      <c r="B435">
        <v>2</v>
      </c>
      <c r="C435">
        <v>0</v>
      </c>
      <c r="D435">
        <v>0</v>
      </c>
      <c r="E435">
        <v>3</v>
      </c>
      <c r="F435">
        <v>0.17</v>
      </c>
      <c r="G435">
        <v>2</v>
      </c>
      <c r="H435">
        <v>5</v>
      </c>
      <c r="I435">
        <v>130</v>
      </c>
      <c r="J435">
        <v>0</v>
      </c>
      <c r="Q435">
        <v>0</v>
      </c>
      <c r="X435">
        <v>7</v>
      </c>
      <c r="AE435">
        <v>7</v>
      </c>
      <c r="AL435">
        <v>94</v>
      </c>
      <c r="AM435">
        <v>82</v>
      </c>
      <c r="AN435">
        <v>18</v>
      </c>
      <c r="AO435">
        <v>2.4129201173782349</v>
      </c>
      <c r="AP435">
        <v>291.95175898075098</v>
      </c>
    </row>
    <row r="436" spans="1:42" x14ac:dyDescent="0.25">
      <c r="A436" s="1">
        <v>128</v>
      </c>
      <c r="B436">
        <v>1</v>
      </c>
      <c r="C436">
        <v>0</v>
      </c>
      <c r="D436">
        <v>0</v>
      </c>
      <c r="E436">
        <v>3</v>
      </c>
      <c r="F436">
        <v>0.31</v>
      </c>
      <c r="G436">
        <v>2</v>
      </c>
      <c r="H436">
        <v>5</v>
      </c>
      <c r="I436">
        <v>217</v>
      </c>
      <c r="AL436">
        <v>102</v>
      </c>
      <c r="AM436">
        <v>118</v>
      </c>
      <c r="AN436">
        <v>38</v>
      </c>
      <c r="AO436">
        <v>2.41647517681122</v>
      </c>
      <c r="AP436">
        <v>131.94336879253351</v>
      </c>
    </row>
    <row r="437" spans="1:42" x14ac:dyDescent="0.25">
      <c r="A437" s="1">
        <v>347</v>
      </c>
      <c r="B437">
        <v>3</v>
      </c>
      <c r="C437">
        <v>0</v>
      </c>
      <c r="D437">
        <v>0</v>
      </c>
      <c r="E437">
        <v>2</v>
      </c>
      <c r="F437">
        <v>0.27</v>
      </c>
      <c r="G437">
        <v>2</v>
      </c>
      <c r="H437">
        <v>5</v>
      </c>
      <c r="I437">
        <v>132</v>
      </c>
      <c r="J437">
        <v>0</v>
      </c>
      <c r="K437">
        <v>1</v>
      </c>
      <c r="Q437">
        <v>0</v>
      </c>
      <c r="R437">
        <v>0</v>
      </c>
      <c r="X437">
        <v>6</v>
      </c>
      <c r="Y437">
        <v>5</v>
      </c>
      <c r="AE437">
        <v>7</v>
      </c>
      <c r="AF437">
        <v>11</v>
      </c>
      <c r="AL437">
        <v>94</v>
      </c>
      <c r="AN437">
        <v>18</v>
      </c>
      <c r="AO437">
        <v>2.4200470447540301</v>
      </c>
      <c r="AP437">
        <v>556.68649923801456</v>
      </c>
    </row>
    <row r="438" spans="1:42" x14ac:dyDescent="0.25">
      <c r="A438" s="1">
        <v>461</v>
      </c>
      <c r="B438">
        <v>3</v>
      </c>
      <c r="C438">
        <v>0</v>
      </c>
      <c r="D438">
        <v>0</v>
      </c>
      <c r="E438">
        <v>3</v>
      </c>
      <c r="F438">
        <v>0.42</v>
      </c>
      <c r="G438">
        <v>2</v>
      </c>
      <c r="H438">
        <v>4</v>
      </c>
      <c r="I438">
        <v>70</v>
      </c>
      <c r="J438">
        <v>0</v>
      </c>
      <c r="K438">
        <v>1</v>
      </c>
      <c r="Q438">
        <v>0</v>
      </c>
      <c r="R438">
        <v>0</v>
      </c>
      <c r="X438">
        <v>7</v>
      </c>
      <c r="Y438">
        <v>6</v>
      </c>
      <c r="AE438">
        <v>3</v>
      </c>
      <c r="AF438">
        <v>11</v>
      </c>
      <c r="AL438">
        <v>96</v>
      </c>
      <c r="AM438">
        <v>116</v>
      </c>
      <c r="AN438">
        <v>38</v>
      </c>
      <c r="AO438">
        <v>2.4259970188140851</v>
      </c>
      <c r="AP438">
        <v>318.2768666744235</v>
      </c>
    </row>
    <row r="439" spans="1:42" x14ac:dyDescent="0.25">
      <c r="A439" s="1">
        <v>435</v>
      </c>
      <c r="B439">
        <v>1</v>
      </c>
      <c r="C439">
        <v>0</v>
      </c>
      <c r="D439">
        <v>0</v>
      </c>
      <c r="E439">
        <v>2</v>
      </c>
      <c r="F439">
        <v>0.25</v>
      </c>
      <c r="G439">
        <v>2</v>
      </c>
      <c r="H439">
        <v>5</v>
      </c>
      <c r="I439">
        <v>178</v>
      </c>
      <c r="AL439">
        <v>92</v>
      </c>
      <c r="AN439">
        <v>18</v>
      </c>
      <c r="AO439">
        <v>2.4263350963592547</v>
      </c>
      <c r="AP439">
        <v>73.055143952369704</v>
      </c>
    </row>
    <row r="440" spans="1:42" x14ac:dyDescent="0.25">
      <c r="A440" s="1">
        <v>322</v>
      </c>
      <c r="B440">
        <v>1</v>
      </c>
      <c r="C440">
        <v>0</v>
      </c>
      <c r="D440">
        <v>0</v>
      </c>
      <c r="E440">
        <v>3</v>
      </c>
      <c r="F440">
        <v>0.37</v>
      </c>
      <c r="G440">
        <v>2</v>
      </c>
      <c r="H440">
        <v>4</v>
      </c>
      <c r="I440">
        <v>174</v>
      </c>
      <c r="AL440">
        <v>92</v>
      </c>
      <c r="AM440">
        <v>128</v>
      </c>
      <c r="AN440">
        <v>38</v>
      </c>
      <c r="AO440">
        <v>2.4495130777359</v>
      </c>
      <c r="AP440">
        <v>243.15849614143349</v>
      </c>
    </row>
    <row r="441" spans="1:42" x14ac:dyDescent="0.25">
      <c r="A441" s="1">
        <v>88</v>
      </c>
      <c r="B441">
        <v>1</v>
      </c>
      <c r="C441">
        <v>0</v>
      </c>
      <c r="D441">
        <v>0</v>
      </c>
      <c r="E441">
        <v>2</v>
      </c>
      <c r="F441">
        <v>0.3</v>
      </c>
      <c r="G441">
        <v>2</v>
      </c>
      <c r="H441">
        <v>4</v>
      </c>
      <c r="I441">
        <v>137</v>
      </c>
      <c r="AL441">
        <v>104</v>
      </c>
      <c r="AN441">
        <v>18</v>
      </c>
      <c r="AO441">
        <v>2.48391902446747</v>
      </c>
      <c r="AP441">
        <v>111.85433661937699</v>
      </c>
    </row>
    <row r="442" spans="1:42" x14ac:dyDescent="0.25">
      <c r="A442" s="1">
        <v>456</v>
      </c>
      <c r="B442">
        <v>4</v>
      </c>
      <c r="C442">
        <v>0</v>
      </c>
      <c r="D442">
        <v>0</v>
      </c>
      <c r="E442">
        <v>3</v>
      </c>
      <c r="F442">
        <v>0.45</v>
      </c>
      <c r="G442">
        <v>2</v>
      </c>
      <c r="H442">
        <v>4</v>
      </c>
      <c r="I442">
        <v>163</v>
      </c>
      <c r="J442">
        <v>0</v>
      </c>
      <c r="K442">
        <v>1</v>
      </c>
      <c r="L442">
        <v>1</v>
      </c>
      <c r="Q442">
        <v>0</v>
      </c>
      <c r="R442">
        <v>0</v>
      </c>
      <c r="S442">
        <v>0</v>
      </c>
      <c r="X442">
        <v>7</v>
      </c>
      <c r="Y442">
        <v>5</v>
      </c>
      <c r="Z442">
        <v>8</v>
      </c>
      <c r="AE442">
        <v>3</v>
      </c>
      <c r="AF442">
        <v>11</v>
      </c>
      <c r="AG442">
        <v>3</v>
      </c>
      <c r="AL442">
        <v>116</v>
      </c>
      <c r="AM442">
        <v>100</v>
      </c>
      <c r="AN442">
        <v>38</v>
      </c>
      <c r="AO442">
        <v>2.4915691614151001</v>
      </c>
      <c r="AP442">
        <v>961.83498287200848</v>
      </c>
    </row>
    <row r="443" spans="1:42" x14ac:dyDescent="0.25">
      <c r="A443" s="1">
        <v>321</v>
      </c>
      <c r="B443">
        <v>1</v>
      </c>
      <c r="C443">
        <v>0</v>
      </c>
      <c r="D443">
        <v>0</v>
      </c>
      <c r="E443">
        <v>2</v>
      </c>
      <c r="F443">
        <v>0.12</v>
      </c>
      <c r="G443">
        <v>2</v>
      </c>
      <c r="H443">
        <v>4</v>
      </c>
      <c r="I443">
        <v>242</v>
      </c>
      <c r="AL443">
        <v>118</v>
      </c>
      <c r="AN443">
        <v>18</v>
      </c>
      <c r="AO443">
        <v>2.5157717466354401</v>
      </c>
      <c r="AP443">
        <v>454.35164248943352</v>
      </c>
    </row>
    <row r="444" spans="1:42" x14ac:dyDescent="0.25">
      <c r="A444" s="1">
        <v>14</v>
      </c>
      <c r="B444">
        <v>1</v>
      </c>
      <c r="C444">
        <v>1</v>
      </c>
      <c r="D444">
        <v>0</v>
      </c>
      <c r="E444">
        <v>1</v>
      </c>
      <c r="F444">
        <v>0.12</v>
      </c>
      <c r="G444">
        <v>0</v>
      </c>
      <c r="H444">
        <v>4</v>
      </c>
      <c r="I444">
        <v>78</v>
      </c>
      <c r="AO444">
        <v>2.5189256668090803</v>
      </c>
      <c r="AP444">
        <v>271.57211196422548</v>
      </c>
    </row>
    <row r="445" spans="1:42" x14ac:dyDescent="0.25">
      <c r="A445" s="1">
        <v>110</v>
      </c>
      <c r="B445">
        <v>1</v>
      </c>
      <c r="C445">
        <v>0</v>
      </c>
      <c r="D445">
        <v>0</v>
      </c>
      <c r="E445">
        <v>2</v>
      </c>
      <c r="F445">
        <v>0.33</v>
      </c>
      <c r="G445">
        <v>2</v>
      </c>
      <c r="H445">
        <v>4</v>
      </c>
      <c r="I445">
        <v>276</v>
      </c>
      <c r="AL445">
        <v>114</v>
      </c>
      <c r="AN445">
        <v>38</v>
      </c>
      <c r="AO445">
        <v>2.5404498577117902</v>
      </c>
      <c r="AP445">
        <v>471.69716441631351</v>
      </c>
    </row>
    <row r="446" spans="1:42" x14ac:dyDescent="0.25">
      <c r="A446" s="1">
        <v>246</v>
      </c>
      <c r="B446">
        <v>2</v>
      </c>
      <c r="C446">
        <v>0</v>
      </c>
      <c r="D446">
        <v>0</v>
      </c>
      <c r="E446">
        <v>2</v>
      </c>
      <c r="F446">
        <v>0.39</v>
      </c>
      <c r="G446">
        <v>2</v>
      </c>
      <c r="H446">
        <v>4</v>
      </c>
      <c r="I446">
        <v>91</v>
      </c>
      <c r="J446">
        <v>0</v>
      </c>
      <c r="Q446">
        <v>0</v>
      </c>
      <c r="X446">
        <v>7</v>
      </c>
      <c r="AE446">
        <v>7</v>
      </c>
      <c r="AL446">
        <v>110</v>
      </c>
      <c r="AN446">
        <v>192</v>
      </c>
      <c r="AO446">
        <v>2.555267572402955</v>
      </c>
      <c r="AP446">
        <v>447.68521201610554</v>
      </c>
    </row>
    <row r="447" spans="1:42" x14ac:dyDescent="0.25">
      <c r="A447" s="1">
        <v>282</v>
      </c>
      <c r="B447">
        <v>1</v>
      </c>
      <c r="C447">
        <v>0</v>
      </c>
      <c r="D447">
        <v>0</v>
      </c>
      <c r="E447">
        <v>3</v>
      </c>
      <c r="F447">
        <v>0.49</v>
      </c>
      <c r="G447">
        <v>2</v>
      </c>
      <c r="H447">
        <v>4</v>
      </c>
      <c r="I447">
        <v>174</v>
      </c>
      <c r="AL447">
        <v>120</v>
      </c>
      <c r="AM447">
        <v>92</v>
      </c>
      <c r="AN447">
        <v>38</v>
      </c>
      <c r="AO447">
        <v>2.5650043487548801</v>
      </c>
      <c r="AP447">
        <v>153.30070579051949</v>
      </c>
    </row>
    <row r="448" spans="1:42" x14ac:dyDescent="0.25">
      <c r="A448" s="1">
        <v>5</v>
      </c>
      <c r="B448">
        <v>1</v>
      </c>
      <c r="C448">
        <v>1</v>
      </c>
      <c r="D448">
        <v>0</v>
      </c>
      <c r="E448">
        <v>2</v>
      </c>
      <c r="F448">
        <v>0.32</v>
      </c>
      <c r="G448">
        <v>1</v>
      </c>
      <c r="H448">
        <v>8</v>
      </c>
      <c r="I448">
        <v>29</v>
      </c>
      <c r="AL448">
        <v>108</v>
      </c>
      <c r="AO448">
        <v>2.6162879467010498</v>
      </c>
      <c r="AP448">
        <v>25.121946096420302</v>
      </c>
    </row>
    <row r="449" spans="1:42" x14ac:dyDescent="0.25">
      <c r="A449" s="1">
        <v>33</v>
      </c>
      <c r="B449">
        <v>1</v>
      </c>
      <c r="C449">
        <v>0</v>
      </c>
      <c r="D449">
        <v>1</v>
      </c>
      <c r="E449">
        <v>3</v>
      </c>
      <c r="F449">
        <v>0.04</v>
      </c>
      <c r="G449">
        <v>1</v>
      </c>
      <c r="H449">
        <v>5</v>
      </c>
      <c r="I449">
        <v>249</v>
      </c>
      <c r="AL449">
        <v>58</v>
      </c>
      <c r="AM449">
        <v>34</v>
      </c>
      <c r="AN449">
        <v>18</v>
      </c>
      <c r="AO449">
        <v>2.6388983726501447</v>
      </c>
      <c r="AP449">
        <v>248.59556460380551</v>
      </c>
    </row>
    <row r="450" spans="1:42" x14ac:dyDescent="0.25">
      <c r="A450" s="1">
        <v>119</v>
      </c>
      <c r="B450">
        <v>4</v>
      </c>
      <c r="C450">
        <v>1</v>
      </c>
      <c r="D450">
        <v>0</v>
      </c>
      <c r="E450">
        <v>2</v>
      </c>
      <c r="F450">
        <v>0.18</v>
      </c>
      <c r="G450">
        <v>1</v>
      </c>
      <c r="H450">
        <v>8</v>
      </c>
      <c r="I450">
        <v>191</v>
      </c>
      <c r="J450">
        <v>0</v>
      </c>
      <c r="K450">
        <v>1</v>
      </c>
      <c r="L450">
        <v>1</v>
      </c>
      <c r="Q450">
        <v>0</v>
      </c>
      <c r="R450">
        <v>0</v>
      </c>
      <c r="S450">
        <v>1</v>
      </c>
      <c r="X450">
        <v>5</v>
      </c>
      <c r="Y450">
        <v>5</v>
      </c>
      <c r="Z450">
        <v>6</v>
      </c>
      <c r="AE450">
        <v>7</v>
      </c>
      <c r="AF450">
        <v>7</v>
      </c>
      <c r="AG450">
        <v>7</v>
      </c>
      <c r="AL450">
        <v>108</v>
      </c>
      <c r="AN450">
        <v>18</v>
      </c>
      <c r="AO450">
        <v>2.6684798002243051</v>
      </c>
      <c r="AP450">
        <v>88.838115334510945</v>
      </c>
    </row>
    <row r="451" spans="1:42" x14ac:dyDescent="0.25">
      <c r="A451" s="1">
        <v>48</v>
      </c>
      <c r="B451">
        <v>3</v>
      </c>
      <c r="C451">
        <v>1</v>
      </c>
      <c r="D451">
        <v>1</v>
      </c>
      <c r="E451">
        <v>2</v>
      </c>
      <c r="F451">
        <v>0.27</v>
      </c>
      <c r="G451">
        <v>1</v>
      </c>
      <c r="H451">
        <v>6</v>
      </c>
      <c r="I451">
        <v>243</v>
      </c>
      <c r="J451">
        <v>1</v>
      </c>
      <c r="K451">
        <v>1</v>
      </c>
      <c r="Q451">
        <v>0</v>
      </c>
      <c r="R451">
        <v>0</v>
      </c>
      <c r="X451">
        <v>7</v>
      </c>
      <c r="Y451">
        <v>6</v>
      </c>
      <c r="AE451">
        <v>5</v>
      </c>
      <c r="AF451">
        <v>9</v>
      </c>
      <c r="AL451">
        <v>116</v>
      </c>
      <c r="AN451">
        <v>38</v>
      </c>
      <c r="AO451">
        <v>2.6852898597717303</v>
      </c>
      <c r="AP451">
        <v>195.58499670028698</v>
      </c>
    </row>
    <row r="452" spans="1:42" x14ac:dyDescent="0.25">
      <c r="A452" s="1">
        <v>257</v>
      </c>
      <c r="B452">
        <v>2</v>
      </c>
      <c r="C452">
        <v>0</v>
      </c>
      <c r="D452">
        <v>0</v>
      </c>
      <c r="E452">
        <v>2</v>
      </c>
      <c r="F452">
        <v>0.38</v>
      </c>
      <c r="G452">
        <v>1</v>
      </c>
      <c r="H452">
        <v>5</v>
      </c>
      <c r="I452">
        <v>102</v>
      </c>
      <c r="J452">
        <v>0</v>
      </c>
      <c r="Q452">
        <v>0</v>
      </c>
      <c r="X452">
        <v>6</v>
      </c>
      <c r="AE452">
        <v>3</v>
      </c>
      <c r="AL452">
        <v>58</v>
      </c>
      <c r="AN452">
        <v>18</v>
      </c>
      <c r="AO452">
        <v>2.7454483509063703</v>
      </c>
      <c r="AP452">
        <v>116.39075243473059</v>
      </c>
    </row>
    <row r="453" spans="1:42" x14ac:dyDescent="0.25">
      <c r="A453" s="1">
        <v>171</v>
      </c>
      <c r="B453">
        <v>2</v>
      </c>
      <c r="C453">
        <v>0</v>
      </c>
      <c r="D453">
        <v>0</v>
      </c>
      <c r="E453">
        <v>3</v>
      </c>
      <c r="F453">
        <v>0.48</v>
      </c>
      <c r="G453">
        <v>1</v>
      </c>
      <c r="H453">
        <v>7</v>
      </c>
      <c r="I453">
        <v>17</v>
      </c>
      <c r="J453">
        <v>0</v>
      </c>
      <c r="Q453">
        <v>0</v>
      </c>
      <c r="X453">
        <v>6</v>
      </c>
      <c r="AE453">
        <v>3</v>
      </c>
      <c r="AL453">
        <v>104</v>
      </c>
      <c r="AM453">
        <v>122</v>
      </c>
      <c r="AN453">
        <v>18</v>
      </c>
      <c r="AO453">
        <v>2.794057846069335</v>
      </c>
      <c r="AP453">
        <v>43.696395277977004</v>
      </c>
    </row>
    <row r="454" spans="1:42" x14ac:dyDescent="0.25">
      <c r="A454" s="1">
        <v>207</v>
      </c>
      <c r="B454">
        <v>1</v>
      </c>
      <c r="C454">
        <v>0</v>
      </c>
      <c r="D454">
        <v>0</v>
      </c>
      <c r="E454">
        <v>3</v>
      </c>
      <c r="F454">
        <v>0.48</v>
      </c>
      <c r="G454">
        <v>1</v>
      </c>
      <c r="H454">
        <v>4</v>
      </c>
      <c r="I454">
        <v>175</v>
      </c>
      <c r="AL454">
        <v>110</v>
      </c>
      <c r="AM454">
        <v>56</v>
      </c>
      <c r="AN454">
        <v>38</v>
      </c>
      <c r="AO454">
        <v>3.0523511171340951</v>
      </c>
      <c r="AP454">
        <v>229.265833735466</v>
      </c>
    </row>
    <row r="455" spans="1:42" x14ac:dyDescent="0.25">
      <c r="A455" s="1">
        <v>69</v>
      </c>
      <c r="B455">
        <v>1</v>
      </c>
      <c r="C455">
        <v>0</v>
      </c>
      <c r="D455">
        <v>0</v>
      </c>
      <c r="E455">
        <v>3</v>
      </c>
      <c r="F455">
        <v>0.42</v>
      </c>
      <c r="G455">
        <v>1</v>
      </c>
      <c r="H455">
        <v>7</v>
      </c>
      <c r="I455">
        <v>74</v>
      </c>
      <c r="AL455">
        <v>84</v>
      </c>
      <c r="AM455">
        <v>98</v>
      </c>
      <c r="AN455">
        <v>38</v>
      </c>
      <c r="AO455">
        <v>3.1596839427947998</v>
      </c>
      <c r="AP455">
        <v>32.351757407188451</v>
      </c>
    </row>
    <row r="456" spans="1:42" x14ac:dyDescent="0.25">
      <c r="A456" s="1">
        <v>77</v>
      </c>
      <c r="B456">
        <v>2</v>
      </c>
      <c r="C456">
        <v>0</v>
      </c>
      <c r="D456">
        <v>1</v>
      </c>
      <c r="E456">
        <v>2</v>
      </c>
      <c r="F456">
        <v>0.33</v>
      </c>
      <c r="G456">
        <v>1</v>
      </c>
      <c r="H456">
        <v>5</v>
      </c>
      <c r="I456">
        <v>81</v>
      </c>
      <c r="J456">
        <v>0</v>
      </c>
      <c r="Q456">
        <v>0</v>
      </c>
      <c r="X456">
        <v>5</v>
      </c>
      <c r="AE456">
        <v>11</v>
      </c>
      <c r="AL456">
        <v>106</v>
      </c>
      <c r="AN456">
        <v>18</v>
      </c>
      <c r="AO456">
        <v>3.2884874343872097</v>
      </c>
      <c r="AP456">
        <v>97.554406762123108</v>
      </c>
    </row>
    <row r="457" spans="1:42" x14ac:dyDescent="0.25">
      <c r="A457" s="1">
        <v>201</v>
      </c>
      <c r="B457">
        <v>2</v>
      </c>
      <c r="C457">
        <v>0</v>
      </c>
      <c r="D457">
        <v>0</v>
      </c>
      <c r="E457">
        <v>3</v>
      </c>
      <c r="F457">
        <v>0.46</v>
      </c>
      <c r="G457">
        <v>1</v>
      </c>
      <c r="H457">
        <v>4</v>
      </c>
      <c r="I457">
        <v>118</v>
      </c>
      <c r="J457">
        <v>0</v>
      </c>
      <c r="Q457">
        <v>0</v>
      </c>
      <c r="X457">
        <v>7</v>
      </c>
      <c r="AE457">
        <v>3</v>
      </c>
      <c r="AL457">
        <v>76</v>
      </c>
      <c r="AM457">
        <v>70</v>
      </c>
      <c r="AN457">
        <v>38</v>
      </c>
      <c r="AO457">
        <v>3.6346163749694851</v>
      </c>
      <c r="AP457">
        <v>245.0942413806915</v>
      </c>
    </row>
    <row r="458" spans="1:42" x14ac:dyDescent="0.25">
      <c r="A458" s="1">
        <v>49</v>
      </c>
      <c r="B458">
        <v>1</v>
      </c>
      <c r="C458">
        <v>1</v>
      </c>
      <c r="D458">
        <v>0</v>
      </c>
      <c r="E458">
        <v>3</v>
      </c>
      <c r="F458">
        <v>0.42</v>
      </c>
      <c r="G458">
        <v>1</v>
      </c>
      <c r="H458">
        <v>4</v>
      </c>
      <c r="I458">
        <v>159</v>
      </c>
      <c r="AL458">
        <v>50</v>
      </c>
      <c r="AM458">
        <v>56</v>
      </c>
      <c r="AN458">
        <v>38</v>
      </c>
      <c r="AO458">
        <v>3.71646964550018</v>
      </c>
      <c r="AP458">
        <v>293.05477452278149</v>
      </c>
    </row>
    <row r="459" spans="1:42" x14ac:dyDescent="0.25">
      <c r="A459" s="1">
        <v>12</v>
      </c>
      <c r="B459">
        <v>1</v>
      </c>
      <c r="C459">
        <v>1</v>
      </c>
      <c r="D459">
        <v>0</v>
      </c>
      <c r="E459">
        <v>3</v>
      </c>
      <c r="F459">
        <v>0.08</v>
      </c>
      <c r="G459">
        <v>1</v>
      </c>
      <c r="H459">
        <v>4</v>
      </c>
      <c r="I459">
        <v>133</v>
      </c>
      <c r="AL459">
        <v>70</v>
      </c>
      <c r="AM459">
        <v>84</v>
      </c>
      <c r="AO459">
        <v>4.1550122499465951</v>
      </c>
      <c r="AP459">
        <v>279.42080581188202</v>
      </c>
    </row>
    <row r="460" spans="1:42" x14ac:dyDescent="0.25">
      <c r="A460" s="1">
        <v>148</v>
      </c>
      <c r="B460">
        <v>2</v>
      </c>
      <c r="C460">
        <v>0</v>
      </c>
      <c r="D460">
        <v>0</v>
      </c>
      <c r="E460">
        <v>3</v>
      </c>
      <c r="F460">
        <v>0.15</v>
      </c>
      <c r="G460">
        <v>0</v>
      </c>
      <c r="H460">
        <v>6</v>
      </c>
      <c r="I460">
        <v>124</v>
      </c>
      <c r="J460">
        <v>1</v>
      </c>
      <c r="Q460">
        <v>0</v>
      </c>
      <c r="X460">
        <v>5</v>
      </c>
      <c r="AE460">
        <v>5</v>
      </c>
      <c r="AL460">
        <v>112</v>
      </c>
      <c r="AM460">
        <v>42</v>
      </c>
      <c r="AN460">
        <v>38</v>
      </c>
      <c r="AO460">
        <v>14.2672553062439</v>
      </c>
      <c r="AP460">
        <v>108.1284737586974</v>
      </c>
    </row>
    <row r="461" spans="1:42" x14ac:dyDescent="0.25">
      <c r="A461" s="1">
        <v>51</v>
      </c>
      <c r="B461">
        <v>1</v>
      </c>
      <c r="C461">
        <v>1</v>
      </c>
      <c r="D461">
        <v>0</v>
      </c>
      <c r="E461">
        <v>2</v>
      </c>
      <c r="F461">
        <v>0.46</v>
      </c>
      <c r="G461">
        <v>0</v>
      </c>
      <c r="H461">
        <v>6</v>
      </c>
      <c r="I461">
        <v>96</v>
      </c>
      <c r="AL461">
        <v>104</v>
      </c>
      <c r="AN461">
        <v>38</v>
      </c>
      <c r="AO461">
        <v>25.586607933044398</v>
      </c>
      <c r="AP461">
        <v>47.763589620590203</v>
      </c>
    </row>
    <row r="462" spans="1:42" x14ac:dyDescent="0.25">
      <c r="A462" s="1">
        <v>64</v>
      </c>
      <c r="B462">
        <v>1</v>
      </c>
      <c r="C462">
        <v>0</v>
      </c>
      <c r="D462">
        <v>0</v>
      </c>
      <c r="E462">
        <v>2</v>
      </c>
      <c r="F462">
        <v>0.16</v>
      </c>
      <c r="G462">
        <v>0</v>
      </c>
      <c r="H462">
        <v>4</v>
      </c>
      <c r="I462">
        <v>281</v>
      </c>
      <c r="AL462">
        <v>108</v>
      </c>
      <c r="AN462">
        <v>18</v>
      </c>
      <c r="AO462">
        <v>27.603876113891602</v>
      </c>
      <c r="AP462">
        <v>285.85117208957701</v>
      </c>
    </row>
    <row r="463" spans="1:42" x14ac:dyDescent="0.25">
      <c r="A463" s="1">
        <v>4</v>
      </c>
      <c r="B463">
        <v>1</v>
      </c>
      <c r="C463">
        <v>0</v>
      </c>
      <c r="D463">
        <v>1</v>
      </c>
      <c r="E463">
        <v>3</v>
      </c>
      <c r="F463">
        <v>7.0000000000000007E-2</v>
      </c>
      <c r="G463">
        <v>0</v>
      </c>
      <c r="H463">
        <v>7</v>
      </c>
      <c r="I463">
        <v>49</v>
      </c>
      <c r="AL463">
        <v>104</v>
      </c>
      <c r="AM463">
        <v>104</v>
      </c>
      <c r="AO463">
        <v>40.905015945434549</v>
      </c>
      <c r="AP463">
        <v>38.318509578704848</v>
      </c>
    </row>
    <row r="464" spans="1:42" x14ac:dyDescent="0.25">
      <c r="A464" s="1">
        <v>259</v>
      </c>
      <c r="B464">
        <v>1</v>
      </c>
      <c r="C464">
        <v>0</v>
      </c>
      <c r="D464">
        <v>0</v>
      </c>
      <c r="E464">
        <v>2</v>
      </c>
      <c r="F464">
        <v>0.42</v>
      </c>
      <c r="G464">
        <v>0</v>
      </c>
      <c r="H464">
        <v>4</v>
      </c>
      <c r="I464">
        <v>35</v>
      </c>
      <c r="AL464">
        <v>116</v>
      </c>
      <c r="AN464">
        <v>38</v>
      </c>
      <c r="AO464">
        <v>43.305698394775405</v>
      </c>
      <c r="AP464">
        <v>81.324937582015991</v>
      </c>
    </row>
    <row r="465" spans="1:42" x14ac:dyDescent="0.25">
      <c r="A465" s="1">
        <v>2</v>
      </c>
      <c r="B465">
        <v>2</v>
      </c>
      <c r="C465">
        <v>1</v>
      </c>
      <c r="D465">
        <v>1</v>
      </c>
      <c r="E465">
        <v>2</v>
      </c>
      <c r="F465">
        <v>0.42</v>
      </c>
      <c r="G465">
        <v>0</v>
      </c>
      <c r="H465">
        <v>9</v>
      </c>
      <c r="I465">
        <v>73</v>
      </c>
      <c r="J465">
        <v>0</v>
      </c>
      <c r="Q465">
        <v>1</v>
      </c>
      <c r="X465">
        <v>5</v>
      </c>
      <c r="AE465">
        <v>3</v>
      </c>
      <c r="AL465">
        <v>108</v>
      </c>
      <c r="AO465">
        <v>45.232111215591431</v>
      </c>
      <c r="AP465">
        <v>40.620045423507705</v>
      </c>
    </row>
    <row r="466" spans="1:42" x14ac:dyDescent="0.25">
      <c r="A466" s="1">
        <v>68</v>
      </c>
      <c r="B466">
        <v>1</v>
      </c>
      <c r="C466">
        <v>0</v>
      </c>
      <c r="D466">
        <v>0</v>
      </c>
      <c r="E466">
        <v>2</v>
      </c>
      <c r="F466">
        <v>0.02</v>
      </c>
      <c r="G466">
        <v>0</v>
      </c>
      <c r="H466">
        <v>8</v>
      </c>
      <c r="I466">
        <v>43</v>
      </c>
      <c r="AL466">
        <v>98</v>
      </c>
      <c r="AN466">
        <v>18</v>
      </c>
      <c r="AO466">
        <v>62.44996070861815</v>
      </c>
      <c r="AP466">
        <v>27.580296874046301</v>
      </c>
    </row>
    <row r="467" spans="1:42" x14ac:dyDescent="0.25">
      <c r="A467" s="1">
        <v>10</v>
      </c>
      <c r="B467">
        <v>1</v>
      </c>
      <c r="C467">
        <v>0</v>
      </c>
      <c r="D467">
        <v>1</v>
      </c>
      <c r="E467">
        <v>1</v>
      </c>
      <c r="F467">
        <v>0.08</v>
      </c>
      <c r="G467">
        <v>0</v>
      </c>
      <c r="H467">
        <v>10</v>
      </c>
      <c r="I467">
        <v>277</v>
      </c>
      <c r="AO467">
        <v>73.379039764404297</v>
      </c>
      <c r="AP467">
        <v>89.634787559509306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A87F-13C1-4A15-837B-50599F2442E1}">
  <dimension ref="A1:M468"/>
  <sheetViews>
    <sheetView topLeftCell="A448" workbookViewId="0">
      <selection activeCell="M470" sqref="M470"/>
    </sheetView>
  </sheetViews>
  <sheetFormatPr defaultRowHeight="15" x14ac:dyDescent="0.25"/>
  <cols>
    <col min="1" max="1" width="4.7109375" bestFit="1" customWidth="1"/>
    <col min="2" max="12" width="11.85546875" bestFit="1" customWidth="1"/>
    <col min="13" max="23" width="12" customWidth="1"/>
    <col min="24" max="30" width="12" bestFit="1" customWidth="1"/>
  </cols>
  <sheetData>
    <row r="1" spans="1:13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46</v>
      </c>
      <c r="M1" t="s">
        <v>59</v>
      </c>
    </row>
    <row r="2" spans="1:13" s="11" customFormat="1" x14ac:dyDescent="0.25">
      <c r="A2" s="11">
        <v>236</v>
      </c>
      <c r="B2" s="11">
        <v>0.60288947820663497</v>
      </c>
      <c r="C2" s="11">
        <v>0.60901737213134799</v>
      </c>
      <c r="J2" s="11">
        <v>0.667477786540985</v>
      </c>
      <c r="K2" s="11">
        <v>0.60803431272506703</v>
      </c>
      <c r="L2" s="11">
        <v>0.62185473740100872</v>
      </c>
    </row>
    <row r="3" spans="1:13" x14ac:dyDescent="0.25">
      <c r="A3">
        <v>443</v>
      </c>
      <c r="B3">
        <v>0.64174717664718595</v>
      </c>
      <c r="C3">
        <v>0.64037466049194303</v>
      </c>
      <c r="L3">
        <v>0.64106091856956449</v>
      </c>
    </row>
    <row r="4" spans="1:13" x14ac:dyDescent="0.25">
      <c r="A4">
        <v>429</v>
      </c>
      <c r="B4">
        <v>0.62045383453369096</v>
      </c>
      <c r="C4">
        <v>0.66709512472152699</v>
      </c>
      <c r="L4">
        <v>0.64377447962760903</v>
      </c>
    </row>
    <row r="5" spans="1:13" x14ac:dyDescent="0.25">
      <c r="A5">
        <v>302</v>
      </c>
      <c r="B5">
        <v>0.66024363040924094</v>
      </c>
      <c r="K5">
        <v>0.63859921693801902</v>
      </c>
      <c r="L5">
        <v>0.64942142367362998</v>
      </c>
    </row>
    <row r="6" spans="1:13" s="11" customFormat="1" x14ac:dyDescent="0.25">
      <c r="A6" s="11">
        <v>192</v>
      </c>
      <c r="B6" s="11">
        <v>0.65279126167297397</v>
      </c>
      <c r="C6" s="11">
        <v>0.62538588047027599</v>
      </c>
      <c r="I6" s="11">
        <v>0.63251888751983598</v>
      </c>
      <c r="J6" s="11">
        <v>0.65345799922943104</v>
      </c>
      <c r="K6" s="11">
        <v>0.72453236579894997</v>
      </c>
      <c r="L6" s="11">
        <v>0.65773727893829337</v>
      </c>
    </row>
    <row r="7" spans="1:13" x14ac:dyDescent="0.25">
      <c r="A7">
        <v>463</v>
      </c>
      <c r="B7">
        <v>0.63857078552246105</v>
      </c>
      <c r="C7">
        <v>0.688742816448212</v>
      </c>
      <c r="L7">
        <v>0.66365680098533653</v>
      </c>
    </row>
    <row r="8" spans="1:13" x14ac:dyDescent="0.25">
      <c r="A8">
        <v>270</v>
      </c>
      <c r="B8">
        <v>0.63780927658081099</v>
      </c>
      <c r="J8">
        <v>0.70100194215774503</v>
      </c>
      <c r="L8">
        <v>0.66940560936927795</v>
      </c>
    </row>
    <row r="9" spans="1:13" x14ac:dyDescent="0.25">
      <c r="A9">
        <v>309</v>
      </c>
      <c r="B9">
        <v>0.67741137742996205</v>
      </c>
      <c r="K9">
        <v>0.66812831163406405</v>
      </c>
      <c r="L9">
        <v>0.67276984453201305</v>
      </c>
    </row>
    <row r="10" spans="1:13" x14ac:dyDescent="0.25">
      <c r="A10">
        <v>446</v>
      </c>
      <c r="B10">
        <v>0.66854375600814797</v>
      </c>
      <c r="C10">
        <v>0.68161219358444203</v>
      </c>
      <c r="L10">
        <v>0.67507797479629494</v>
      </c>
    </row>
    <row r="11" spans="1:13" x14ac:dyDescent="0.25">
      <c r="A11">
        <v>442</v>
      </c>
      <c r="B11">
        <v>0.67098981142044101</v>
      </c>
      <c r="C11">
        <v>0.68235999345779397</v>
      </c>
      <c r="L11">
        <v>0.67667490243911743</v>
      </c>
    </row>
    <row r="12" spans="1:13" x14ac:dyDescent="0.25">
      <c r="A12">
        <v>156</v>
      </c>
      <c r="B12">
        <v>0.66968154907226596</v>
      </c>
      <c r="I12">
        <v>0.68704247474670399</v>
      </c>
      <c r="L12">
        <v>0.67836201190948497</v>
      </c>
    </row>
    <row r="13" spans="1:13" x14ac:dyDescent="0.25">
      <c r="A13">
        <v>377</v>
      </c>
      <c r="B13">
        <v>0.64185810089111295</v>
      </c>
      <c r="C13">
        <v>0.72035115957260099</v>
      </c>
      <c r="L13">
        <v>0.68110463023185697</v>
      </c>
    </row>
    <row r="14" spans="1:13" x14ac:dyDescent="0.25">
      <c r="A14">
        <v>356</v>
      </c>
      <c r="B14">
        <v>0.68939834833145097</v>
      </c>
      <c r="C14">
        <v>0.67451983690261796</v>
      </c>
      <c r="L14">
        <v>0.68195909261703447</v>
      </c>
    </row>
    <row r="15" spans="1:13" x14ac:dyDescent="0.25">
      <c r="A15">
        <v>182</v>
      </c>
      <c r="B15">
        <v>0.68827456235885598</v>
      </c>
      <c r="I15">
        <v>0.67748171091079701</v>
      </c>
      <c r="L15">
        <v>0.68287813663482644</v>
      </c>
    </row>
    <row r="16" spans="1:13" s="11" customFormat="1" x14ac:dyDescent="0.25">
      <c r="A16" s="11">
        <v>38</v>
      </c>
      <c r="B16" s="11">
        <v>0.67761349678039595</v>
      </c>
      <c r="C16" s="11">
        <v>0.66279542446136497</v>
      </c>
      <c r="D16" s="11">
        <v>0.71887677907943703</v>
      </c>
      <c r="E16" s="11">
        <v>0.66975742578506503</v>
      </c>
      <c r="F16" s="11">
        <v>0.63361614942550704</v>
      </c>
      <c r="G16" s="11">
        <v>0.68518960475921598</v>
      </c>
      <c r="H16" s="11">
        <v>0.68209898471832298</v>
      </c>
      <c r="I16" s="11">
        <v>0.69403415918350198</v>
      </c>
      <c r="J16" s="11">
        <v>0.69005906581878695</v>
      </c>
      <c r="K16" s="11">
        <v>0.71582007408142101</v>
      </c>
      <c r="L16" s="11">
        <v>0.68298611640930185</v>
      </c>
    </row>
    <row r="17" spans="1:12" x14ac:dyDescent="0.25">
      <c r="A17">
        <v>423</v>
      </c>
      <c r="B17">
        <v>0.68008327484130904</v>
      </c>
      <c r="C17">
        <v>0.68614965677261397</v>
      </c>
      <c r="L17">
        <v>0.6831164658069615</v>
      </c>
    </row>
    <row r="18" spans="1:12" x14ac:dyDescent="0.25">
      <c r="A18">
        <v>305</v>
      </c>
      <c r="B18">
        <v>0.68298155069351196</v>
      </c>
      <c r="K18">
        <v>0.68391501903533902</v>
      </c>
      <c r="L18">
        <v>0.68344828486442544</v>
      </c>
    </row>
    <row r="19" spans="1:12" x14ac:dyDescent="0.25">
      <c r="A19">
        <v>418</v>
      </c>
      <c r="B19">
        <v>0.68204182386398304</v>
      </c>
      <c r="C19">
        <v>0.69507563114166304</v>
      </c>
      <c r="L19">
        <v>0.6885587275028231</v>
      </c>
    </row>
    <row r="20" spans="1:12" x14ac:dyDescent="0.25">
      <c r="A20">
        <v>359</v>
      </c>
      <c r="B20">
        <v>0.70160067081451405</v>
      </c>
      <c r="C20">
        <v>0.67830979824066195</v>
      </c>
      <c r="L20">
        <v>0.689955234527588</v>
      </c>
    </row>
    <row r="21" spans="1:12" x14ac:dyDescent="0.25">
      <c r="A21">
        <v>454</v>
      </c>
      <c r="B21">
        <v>0.69134628772735596</v>
      </c>
      <c r="C21">
        <v>0.68921548128128096</v>
      </c>
      <c r="L21">
        <v>0.69028088450431846</v>
      </c>
    </row>
    <row r="22" spans="1:12" x14ac:dyDescent="0.25">
      <c r="A22">
        <v>333</v>
      </c>
      <c r="B22">
        <v>0.69891989231109597</v>
      </c>
      <c r="C22">
        <v>0.70040667057037398</v>
      </c>
      <c r="L22">
        <v>0.69966328144073497</v>
      </c>
    </row>
    <row r="23" spans="1:12" x14ac:dyDescent="0.25">
      <c r="A23">
        <v>312</v>
      </c>
      <c r="B23">
        <v>0.71718603372573897</v>
      </c>
      <c r="K23">
        <v>0.68555873632430997</v>
      </c>
      <c r="L23">
        <v>0.70137238502502441</v>
      </c>
    </row>
    <row r="24" spans="1:12" x14ac:dyDescent="0.25">
      <c r="A24">
        <v>412</v>
      </c>
      <c r="B24">
        <v>0.71700578927993797</v>
      </c>
      <c r="C24">
        <v>0.68927717208862305</v>
      </c>
      <c r="L24">
        <v>0.70314148068428051</v>
      </c>
    </row>
    <row r="25" spans="1:12" x14ac:dyDescent="0.25">
      <c r="A25">
        <v>464</v>
      </c>
      <c r="B25">
        <v>0.68222647905349698</v>
      </c>
      <c r="C25">
        <v>0.72751271724700906</v>
      </c>
      <c r="L25">
        <v>0.70486959815025307</v>
      </c>
    </row>
    <row r="26" spans="1:12" x14ac:dyDescent="0.25">
      <c r="A26">
        <v>334</v>
      </c>
      <c r="B26">
        <v>0.71656966209411599</v>
      </c>
      <c r="C26">
        <v>0.69839292764663696</v>
      </c>
      <c r="L26">
        <v>0.70748129487037648</v>
      </c>
    </row>
    <row r="27" spans="1:12" x14ac:dyDescent="0.25">
      <c r="A27">
        <v>368</v>
      </c>
      <c r="B27">
        <v>0.72709220647811901</v>
      </c>
      <c r="C27">
        <v>0.69134682416915905</v>
      </c>
      <c r="L27">
        <v>0.70921951532363903</v>
      </c>
    </row>
    <row r="28" spans="1:12" x14ac:dyDescent="0.25">
      <c r="A28">
        <v>392</v>
      </c>
      <c r="B28">
        <v>0.71377873420715299</v>
      </c>
      <c r="C28">
        <v>0.71192163228988603</v>
      </c>
      <c r="L28">
        <v>0.71285018324851945</v>
      </c>
    </row>
    <row r="29" spans="1:12" x14ac:dyDescent="0.25">
      <c r="A29">
        <v>354</v>
      </c>
      <c r="B29">
        <v>0.71040731668472301</v>
      </c>
      <c r="C29">
        <v>0.71706289052963301</v>
      </c>
      <c r="L29">
        <v>0.71373510360717796</v>
      </c>
    </row>
    <row r="30" spans="1:12" x14ac:dyDescent="0.25">
      <c r="A30">
        <v>465</v>
      </c>
      <c r="B30">
        <v>0.71796840429305997</v>
      </c>
      <c r="C30">
        <v>0.71282708644866899</v>
      </c>
      <c r="L30">
        <v>0.71539774537086442</v>
      </c>
    </row>
    <row r="31" spans="1:12" x14ac:dyDescent="0.25">
      <c r="A31">
        <v>176</v>
      </c>
      <c r="B31">
        <v>0.69991177320480302</v>
      </c>
      <c r="I31">
        <v>0.73134732246398904</v>
      </c>
      <c r="L31">
        <v>0.71562954783439603</v>
      </c>
    </row>
    <row r="32" spans="1:12" x14ac:dyDescent="0.25">
      <c r="A32">
        <v>352</v>
      </c>
      <c r="B32">
        <v>0.72884106636047397</v>
      </c>
      <c r="C32">
        <v>0.70510888099670399</v>
      </c>
      <c r="L32">
        <v>0.71697497367858898</v>
      </c>
    </row>
    <row r="33" spans="1:12" x14ac:dyDescent="0.25">
      <c r="A33">
        <v>400</v>
      </c>
      <c r="B33">
        <v>0.70762026309966997</v>
      </c>
      <c r="C33">
        <v>0.737024426460266</v>
      </c>
      <c r="L33">
        <v>0.72232234477996804</v>
      </c>
    </row>
    <row r="34" spans="1:12" x14ac:dyDescent="0.25">
      <c r="A34">
        <v>428</v>
      </c>
      <c r="B34">
        <v>0.71515578031539895</v>
      </c>
      <c r="C34">
        <v>0.73293584585189797</v>
      </c>
      <c r="L34">
        <v>0.72404581308364846</v>
      </c>
    </row>
    <row r="35" spans="1:12" x14ac:dyDescent="0.25">
      <c r="A35">
        <v>260</v>
      </c>
      <c r="B35">
        <v>0.707516670227051</v>
      </c>
      <c r="J35">
        <v>0.74086433649063099</v>
      </c>
      <c r="L35">
        <v>0.72419050335884094</v>
      </c>
    </row>
    <row r="36" spans="1:12" x14ac:dyDescent="0.25">
      <c r="A36">
        <v>244</v>
      </c>
      <c r="B36">
        <v>0.71940445899963401</v>
      </c>
      <c r="J36">
        <v>0.74709391593933105</v>
      </c>
      <c r="L36">
        <v>0.73324918746948253</v>
      </c>
    </row>
    <row r="37" spans="1:12" x14ac:dyDescent="0.25">
      <c r="A37">
        <v>83</v>
      </c>
      <c r="B37">
        <v>0.73155498504638705</v>
      </c>
      <c r="F37">
        <v>0.738935887813568</v>
      </c>
      <c r="L37">
        <v>0.73524543642997753</v>
      </c>
    </row>
    <row r="38" spans="1:12" x14ac:dyDescent="0.25">
      <c r="A38">
        <v>149</v>
      </c>
      <c r="B38">
        <v>0.72332739830017101</v>
      </c>
      <c r="H38">
        <v>0.75384771823883101</v>
      </c>
      <c r="L38">
        <v>0.73858755826950095</v>
      </c>
    </row>
    <row r="39" spans="1:12" x14ac:dyDescent="0.25">
      <c r="A39">
        <v>252</v>
      </c>
      <c r="B39">
        <v>0.72186553478241</v>
      </c>
      <c r="J39">
        <v>0.75547176599502597</v>
      </c>
      <c r="L39">
        <v>0.73866865038871798</v>
      </c>
    </row>
    <row r="40" spans="1:12" x14ac:dyDescent="0.25">
      <c r="A40">
        <v>241</v>
      </c>
      <c r="B40">
        <v>0.667308509349823</v>
      </c>
      <c r="J40">
        <v>0.81342905759811401</v>
      </c>
      <c r="L40">
        <v>0.74036878347396851</v>
      </c>
    </row>
    <row r="41" spans="1:12" x14ac:dyDescent="0.25">
      <c r="A41">
        <v>462</v>
      </c>
      <c r="B41">
        <v>0.75675100088119496</v>
      </c>
      <c r="C41">
        <v>0.72494643926620495</v>
      </c>
      <c r="L41">
        <v>0.74084872007369995</v>
      </c>
    </row>
    <row r="42" spans="1:12" x14ac:dyDescent="0.25">
      <c r="A42">
        <v>401</v>
      </c>
      <c r="B42">
        <v>0.70374250411987305</v>
      </c>
      <c r="C42">
        <v>0.78604608774185203</v>
      </c>
      <c r="L42">
        <v>0.74489429593086254</v>
      </c>
    </row>
    <row r="43" spans="1:12" s="11" customFormat="1" x14ac:dyDescent="0.25">
      <c r="A43" s="11">
        <v>18</v>
      </c>
      <c r="B43" s="11">
        <v>0.77168834209442105</v>
      </c>
      <c r="C43" s="11">
        <v>0.75655764341354403</v>
      </c>
      <c r="D43" s="11">
        <v>0.72881740331649802</v>
      </c>
      <c r="E43" s="11">
        <v>0.740628361701965</v>
      </c>
      <c r="F43" s="11">
        <v>0.74805396795272805</v>
      </c>
      <c r="G43" s="11">
        <v>0.80097144842147805</v>
      </c>
      <c r="H43" s="11">
        <v>0.76190203428268399</v>
      </c>
      <c r="I43" s="11">
        <v>0.71809673309326205</v>
      </c>
      <c r="J43" s="11">
        <v>0.73160147666931197</v>
      </c>
      <c r="K43" s="11">
        <v>0.72303026914596602</v>
      </c>
      <c r="L43" s="11">
        <v>0.74813476800918588</v>
      </c>
    </row>
    <row r="44" spans="1:12" x14ac:dyDescent="0.25">
      <c r="A44">
        <v>421</v>
      </c>
      <c r="B44">
        <v>0.74761289358139005</v>
      </c>
      <c r="C44">
        <v>0.75271111726760898</v>
      </c>
      <c r="L44">
        <v>0.75016200542449951</v>
      </c>
    </row>
    <row r="45" spans="1:12" x14ac:dyDescent="0.25">
      <c r="A45">
        <v>231</v>
      </c>
      <c r="B45">
        <v>0.76447898149490401</v>
      </c>
      <c r="J45">
        <v>0.74327921867370605</v>
      </c>
      <c r="L45">
        <v>0.75387910008430503</v>
      </c>
    </row>
    <row r="46" spans="1:12" x14ac:dyDescent="0.25">
      <c r="A46">
        <v>458</v>
      </c>
      <c r="B46">
        <v>0.744384765625</v>
      </c>
      <c r="C46">
        <v>0.76341038942337003</v>
      </c>
      <c r="L46">
        <v>0.75389757752418496</v>
      </c>
    </row>
    <row r="47" spans="1:12" x14ac:dyDescent="0.25">
      <c r="A47">
        <v>74</v>
      </c>
      <c r="B47">
        <v>0.741996169090271</v>
      </c>
      <c r="F47">
        <v>0.76793301105499301</v>
      </c>
      <c r="L47">
        <v>0.75496459007263206</v>
      </c>
    </row>
    <row r="48" spans="1:12" x14ac:dyDescent="0.25">
      <c r="A48">
        <v>281</v>
      </c>
      <c r="B48">
        <v>0.763846695423126</v>
      </c>
      <c r="K48">
        <v>0.74768275022506703</v>
      </c>
      <c r="L48">
        <v>0.75576472282409646</v>
      </c>
    </row>
    <row r="49" spans="1:12" x14ac:dyDescent="0.25">
      <c r="A49">
        <v>353</v>
      </c>
      <c r="B49">
        <v>0.77487188577652</v>
      </c>
      <c r="C49">
        <v>0.74159145355224598</v>
      </c>
      <c r="L49">
        <v>0.75823166966438293</v>
      </c>
    </row>
    <row r="50" spans="1:12" x14ac:dyDescent="0.25">
      <c r="A50">
        <v>310</v>
      </c>
      <c r="B50">
        <v>0.74698168039321899</v>
      </c>
      <c r="K50">
        <v>0.77383106946945202</v>
      </c>
      <c r="L50">
        <v>0.76040637493133545</v>
      </c>
    </row>
    <row r="51" spans="1:12" x14ac:dyDescent="0.25">
      <c r="A51">
        <v>286</v>
      </c>
      <c r="B51">
        <v>0.75528472661972001</v>
      </c>
      <c r="K51">
        <v>0.76833951473236095</v>
      </c>
      <c r="L51">
        <v>0.76181212067604043</v>
      </c>
    </row>
    <row r="52" spans="1:12" x14ac:dyDescent="0.25">
      <c r="A52">
        <v>275</v>
      </c>
      <c r="B52">
        <v>0.75659161806106601</v>
      </c>
      <c r="K52">
        <v>0.76947802305221602</v>
      </c>
      <c r="L52">
        <v>0.76303482055664107</v>
      </c>
    </row>
    <row r="53" spans="1:12" x14ac:dyDescent="0.25">
      <c r="A53">
        <v>329</v>
      </c>
      <c r="B53">
        <v>0.75467342138290405</v>
      </c>
      <c r="C53">
        <v>0.77718424797058105</v>
      </c>
      <c r="L53">
        <v>0.76592883467674255</v>
      </c>
    </row>
    <row r="54" spans="1:12" x14ac:dyDescent="0.25">
      <c r="A54">
        <v>162</v>
      </c>
      <c r="B54">
        <v>0.76194798946380604</v>
      </c>
      <c r="I54">
        <v>0.77203387022018399</v>
      </c>
      <c r="L54">
        <v>0.76699092984199502</v>
      </c>
    </row>
    <row r="55" spans="1:12" x14ac:dyDescent="0.25">
      <c r="A55">
        <v>121</v>
      </c>
      <c r="B55">
        <v>0.78517925739288297</v>
      </c>
      <c r="H55">
        <v>0.75372797250747703</v>
      </c>
      <c r="L55">
        <v>0.76945361495018005</v>
      </c>
    </row>
    <row r="56" spans="1:12" x14ac:dyDescent="0.25">
      <c r="A56">
        <v>117</v>
      </c>
      <c r="B56">
        <v>0.74765646457672097</v>
      </c>
      <c r="H56">
        <v>0.79229062795639005</v>
      </c>
      <c r="L56">
        <v>0.76997354626655556</v>
      </c>
    </row>
    <row r="57" spans="1:12" x14ac:dyDescent="0.25">
      <c r="A57">
        <v>221</v>
      </c>
      <c r="B57">
        <v>0.75380557775497403</v>
      </c>
      <c r="J57">
        <v>0.79121774435043302</v>
      </c>
      <c r="L57">
        <v>0.77251166105270352</v>
      </c>
    </row>
    <row r="58" spans="1:12" x14ac:dyDescent="0.25">
      <c r="A58">
        <v>405</v>
      </c>
      <c r="B58">
        <v>0.76513409614562999</v>
      </c>
      <c r="C58">
        <v>0.77991294860839799</v>
      </c>
      <c r="L58">
        <v>0.77252352237701394</v>
      </c>
    </row>
    <row r="59" spans="1:12" x14ac:dyDescent="0.25">
      <c r="A59">
        <v>346</v>
      </c>
      <c r="B59">
        <v>0.82014161348342896</v>
      </c>
      <c r="C59">
        <v>0.72727614641189597</v>
      </c>
      <c r="L59">
        <v>0.77370887994766246</v>
      </c>
    </row>
    <row r="60" spans="1:12" x14ac:dyDescent="0.25">
      <c r="A60">
        <v>460</v>
      </c>
      <c r="B60">
        <v>0.77826714515686002</v>
      </c>
      <c r="C60">
        <v>0.76940608024597201</v>
      </c>
      <c r="L60">
        <v>0.77383661270141602</v>
      </c>
    </row>
    <row r="61" spans="1:12" x14ac:dyDescent="0.25">
      <c r="A61">
        <v>295</v>
      </c>
      <c r="B61">
        <v>0.77823841571807895</v>
      </c>
      <c r="K61">
        <v>0.770271897315979</v>
      </c>
      <c r="L61">
        <v>0.77425515651702903</v>
      </c>
    </row>
    <row r="62" spans="1:12" x14ac:dyDescent="0.25">
      <c r="A62">
        <v>262</v>
      </c>
      <c r="B62">
        <v>0.77713495492935203</v>
      </c>
      <c r="J62">
        <v>0.77449232339858998</v>
      </c>
      <c r="L62">
        <v>0.77581363916397095</v>
      </c>
    </row>
    <row r="63" spans="1:12" x14ac:dyDescent="0.25">
      <c r="A63">
        <v>304</v>
      </c>
      <c r="B63">
        <v>0.77750718593597401</v>
      </c>
      <c r="K63">
        <v>0.777166068553925</v>
      </c>
      <c r="L63">
        <v>0.77733662724494956</v>
      </c>
    </row>
    <row r="64" spans="1:12" x14ac:dyDescent="0.25">
      <c r="A64">
        <v>445</v>
      </c>
      <c r="B64">
        <v>0.772946357727051</v>
      </c>
      <c r="C64">
        <v>0.78326350450515703</v>
      </c>
      <c r="L64">
        <v>0.77810493111610401</v>
      </c>
    </row>
    <row r="65" spans="1:12" x14ac:dyDescent="0.25">
      <c r="A65">
        <v>145</v>
      </c>
      <c r="B65">
        <v>0.76120197772979703</v>
      </c>
      <c r="H65">
        <v>0.79970955848693803</v>
      </c>
      <c r="L65">
        <v>0.78045576810836748</v>
      </c>
    </row>
    <row r="66" spans="1:12" x14ac:dyDescent="0.25">
      <c r="A66">
        <v>127</v>
      </c>
      <c r="B66">
        <v>0.76272463798522905</v>
      </c>
      <c r="H66">
        <v>0.80064183473587003</v>
      </c>
      <c r="L66">
        <v>0.78168323636054948</v>
      </c>
    </row>
    <row r="67" spans="1:12" x14ac:dyDescent="0.25">
      <c r="A67">
        <v>416</v>
      </c>
      <c r="B67">
        <v>0.79330086708068803</v>
      </c>
      <c r="C67">
        <v>0.77334535121917702</v>
      </c>
      <c r="L67">
        <v>0.78332310914993253</v>
      </c>
    </row>
    <row r="68" spans="1:12" x14ac:dyDescent="0.25">
      <c r="A68">
        <v>297</v>
      </c>
      <c r="B68">
        <v>0.77788341045379605</v>
      </c>
      <c r="K68">
        <v>0.78917771577835105</v>
      </c>
      <c r="L68">
        <v>0.78353056311607361</v>
      </c>
    </row>
    <row r="69" spans="1:12" x14ac:dyDescent="0.25">
      <c r="A69">
        <v>277</v>
      </c>
      <c r="B69">
        <v>0.79079711437225297</v>
      </c>
      <c r="K69">
        <v>0.78140282630920399</v>
      </c>
      <c r="L69">
        <v>0.78609997034072854</v>
      </c>
    </row>
    <row r="70" spans="1:12" x14ac:dyDescent="0.25">
      <c r="A70">
        <v>39</v>
      </c>
      <c r="B70">
        <v>0.74131935834884599</v>
      </c>
      <c r="D70">
        <v>0.835793316364288</v>
      </c>
      <c r="L70">
        <v>0.78855633735656694</v>
      </c>
    </row>
    <row r="71" spans="1:12" x14ac:dyDescent="0.25">
      <c r="A71">
        <v>362</v>
      </c>
      <c r="B71">
        <v>0.78289866447448697</v>
      </c>
      <c r="C71">
        <v>0.79582232236862205</v>
      </c>
      <c r="L71">
        <v>0.78936049342155457</v>
      </c>
    </row>
    <row r="72" spans="1:12" x14ac:dyDescent="0.25">
      <c r="A72">
        <v>433</v>
      </c>
      <c r="B72">
        <v>0.74317276477813698</v>
      </c>
      <c r="C72">
        <v>0.83707118034362804</v>
      </c>
      <c r="L72">
        <v>0.79012197256088257</v>
      </c>
    </row>
    <row r="73" spans="1:12" x14ac:dyDescent="0.25">
      <c r="A73">
        <v>36</v>
      </c>
      <c r="B73">
        <v>0.77264195680618297</v>
      </c>
      <c r="D73">
        <v>0.80829751491546598</v>
      </c>
      <c r="L73">
        <v>0.79046973586082447</v>
      </c>
    </row>
    <row r="74" spans="1:12" x14ac:dyDescent="0.25">
      <c r="A74">
        <v>245</v>
      </c>
      <c r="B74">
        <v>0.76783025264740001</v>
      </c>
      <c r="J74">
        <v>0.81521213054657005</v>
      </c>
      <c r="L74">
        <v>0.79152119159698509</v>
      </c>
    </row>
    <row r="75" spans="1:12" x14ac:dyDescent="0.25">
      <c r="A75">
        <v>391</v>
      </c>
      <c r="B75">
        <v>0.79994720220565796</v>
      </c>
      <c r="C75">
        <v>0.78614616394043002</v>
      </c>
      <c r="L75">
        <v>0.79304668307304405</v>
      </c>
    </row>
    <row r="76" spans="1:12" x14ac:dyDescent="0.25">
      <c r="A76">
        <v>348</v>
      </c>
      <c r="B76">
        <v>0.76426589488983199</v>
      </c>
      <c r="C76">
        <v>0.83171832561492898</v>
      </c>
      <c r="L76">
        <v>0.79799211025238048</v>
      </c>
    </row>
    <row r="77" spans="1:12" x14ac:dyDescent="0.25">
      <c r="A77">
        <v>338</v>
      </c>
      <c r="B77">
        <v>0.76913183927536</v>
      </c>
      <c r="C77">
        <v>0.83730393648147605</v>
      </c>
      <c r="L77">
        <v>0.80321788787841797</v>
      </c>
    </row>
    <row r="78" spans="1:12" x14ac:dyDescent="0.25">
      <c r="A78">
        <v>291</v>
      </c>
      <c r="B78">
        <v>0.81169426441192605</v>
      </c>
      <c r="K78">
        <v>0.82231599092483498</v>
      </c>
      <c r="L78">
        <v>0.81700512766838052</v>
      </c>
    </row>
    <row r="79" spans="1:12" x14ac:dyDescent="0.25">
      <c r="A79">
        <v>380</v>
      </c>
      <c r="B79">
        <v>0.83133399486541704</v>
      </c>
      <c r="C79">
        <v>0.80796200037002597</v>
      </c>
      <c r="L79">
        <v>0.81964799761772156</v>
      </c>
    </row>
    <row r="80" spans="1:12" x14ac:dyDescent="0.25">
      <c r="A80">
        <v>337</v>
      </c>
      <c r="B80">
        <v>0.77164661884307895</v>
      </c>
      <c r="C80">
        <v>0.86773169040679898</v>
      </c>
      <c r="L80">
        <v>0.81968915462493896</v>
      </c>
    </row>
    <row r="81" spans="1:12" x14ac:dyDescent="0.25">
      <c r="A81">
        <v>349</v>
      </c>
      <c r="B81">
        <v>0.83064657449722301</v>
      </c>
      <c r="C81">
        <v>0.81114143133163497</v>
      </c>
      <c r="L81">
        <v>0.82089400291442893</v>
      </c>
    </row>
    <row r="82" spans="1:12" x14ac:dyDescent="0.25">
      <c r="A82">
        <v>327</v>
      </c>
      <c r="B82">
        <v>0.81202304363250699</v>
      </c>
      <c r="C82">
        <v>0.83370906114578203</v>
      </c>
      <c r="L82">
        <v>0.82286605238914445</v>
      </c>
    </row>
    <row r="83" spans="1:12" x14ac:dyDescent="0.25">
      <c r="A83">
        <v>361</v>
      </c>
      <c r="B83">
        <v>0.83465635776519798</v>
      </c>
      <c r="C83">
        <v>0.81454920768737804</v>
      </c>
      <c r="L83">
        <v>0.82460278272628806</v>
      </c>
    </row>
    <row r="84" spans="1:12" x14ac:dyDescent="0.25">
      <c r="A84">
        <v>146</v>
      </c>
      <c r="B84">
        <v>0.81029844284057595</v>
      </c>
      <c r="H84">
        <v>0.84052288532257102</v>
      </c>
      <c r="L84">
        <v>0.82541066408157349</v>
      </c>
    </row>
    <row r="85" spans="1:12" x14ac:dyDescent="0.25">
      <c r="A85">
        <v>345</v>
      </c>
      <c r="B85">
        <v>0.79768401384353604</v>
      </c>
      <c r="C85">
        <v>0.85418319702148404</v>
      </c>
      <c r="L85">
        <v>0.82593360543251004</v>
      </c>
    </row>
    <row r="86" spans="1:12" x14ac:dyDescent="0.25">
      <c r="A86">
        <v>75</v>
      </c>
      <c r="B86">
        <v>0.82217937707901001</v>
      </c>
      <c r="F86">
        <v>0.83008658885955799</v>
      </c>
      <c r="L86">
        <v>0.82613298296928406</v>
      </c>
    </row>
    <row r="87" spans="1:12" x14ac:dyDescent="0.25">
      <c r="A87">
        <v>290</v>
      </c>
      <c r="B87">
        <v>0.82955539226532005</v>
      </c>
      <c r="K87">
        <v>0.82348591089248702</v>
      </c>
      <c r="L87">
        <v>0.82652065157890353</v>
      </c>
    </row>
    <row r="88" spans="1:12" x14ac:dyDescent="0.25">
      <c r="A88">
        <v>206</v>
      </c>
      <c r="B88">
        <v>0.83693271875381503</v>
      </c>
      <c r="I88">
        <v>0.81701219081878695</v>
      </c>
      <c r="L88">
        <v>0.82697245478630099</v>
      </c>
    </row>
    <row r="89" spans="1:12" x14ac:dyDescent="0.25">
      <c r="A89">
        <v>28</v>
      </c>
      <c r="B89">
        <v>0.82028841972351096</v>
      </c>
      <c r="D89">
        <v>0.83889526128768899</v>
      </c>
      <c r="L89">
        <v>0.82959184050559998</v>
      </c>
    </row>
    <row r="90" spans="1:12" x14ac:dyDescent="0.25">
      <c r="A90">
        <v>323</v>
      </c>
      <c r="B90">
        <v>0.847392797470093</v>
      </c>
      <c r="C90">
        <v>0.81978768110275302</v>
      </c>
      <c r="L90">
        <v>0.83359023928642295</v>
      </c>
    </row>
    <row r="91" spans="1:12" x14ac:dyDescent="0.25">
      <c r="A91">
        <v>411</v>
      </c>
      <c r="B91">
        <v>0.87399715185165405</v>
      </c>
      <c r="C91">
        <v>0.793859302997589</v>
      </c>
      <c r="L91">
        <v>0.83392822742462158</v>
      </c>
    </row>
    <row r="92" spans="1:12" x14ac:dyDescent="0.25">
      <c r="A92">
        <v>47</v>
      </c>
      <c r="B92">
        <v>0.83170491456985496</v>
      </c>
      <c r="E92">
        <v>0.83674144744873002</v>
      </c>
      <c r="L92">
        <v>0.83422318100929249</v>
      </c>
    </row>
    <row r="93" spans="1:12" x14ac:dyDescent="0.25">
      <c r="A93">
        <v>243</v>
      </c>
      <c r="B93">
        <v>0.84838563203811601</v>
      </c>
      <c r="J93">
        <v>0.82286912202835105</v>
      </c>
      <c r="L93">
        <v>0.83562737703323353</v>
      </c>
    </row>
    <row r="94" spans="1:12" x14ac:dyDescent="0.25">
      <c r="A94">
        <v>195</v>
      </c>
      <c r="B94">
        <v>0.86786192655563399</v>
      </c>
      <c r="I94">
        <v>0.80357372760772705</v>
      </c>
      <c r="L94">
        <v>0.83571782708168052</v>
      </c>
    </row>
    <row r="95" spans="1:12" x14ac:dyDescent="0.25">
      <c r="A95">
        <v>444</v>
      </c>
      <c r="B95">
        <v>0.80341911315918002</v>
      </c>
      <c r="C95">
        <v>0.86918711662292503</v>
      </c>
      <c r="L95">
        <v>0.83630311489105247</v>
      </c>
    </row>
    <row r="96" spans="1:12" x14ac:dyDescent="0.25">
      <c r="A96">
        <v>112</v>
      </c>
      <c r="B96">
        <v>0.80500513315200795</v>
      </c>
      <c r="G96">
        <v>0.87183910608291604</v>
      </c>
      <c r="L96">
        <v>0.83842211961746194</v>
      </c>
    </row>
    <row r="97" spans="1:12" x14ac:dyDescent="0.25">
      <c r="A97">
        <v>73</v>
      </c>
      <c r="B97">
        <v>0.850863337516785</v>
      </c>
      <c r="F97">
        <v>0.82971554994583097</v>
      </c>
      <c r="L97">
        <v>0.84028944373130798</v>
      </c>
    </row>
    <row r="98" spans="1:12" x14ac:dyDescent="0.25">
      <c r="A98">
        <v>369</v>
      </c>
      <c r="B98">
        <v>0.75913017988205</v>
      </c>
      <c r="C98">
        <v>0.92282301187515303</v>
      </c>
      <c r="L98">
        <v>0.84097659587860152</v>
      </c>
    </row>
    <row r="99" spans="1:12" x14ac:dyDescent="0.25">
      <c r="A99">
        <v>414</v>
      </c>
      <c r="B99">
        <v>0.83737921714782704</v>
      </c>
      <c r="C99">
        <v>0.85046631097793601</v>
      </c>
      <c r="L99">
        <v>0.84392276406288147</v>
      </c>
    </row>
    <row r="100" spans="1:12" x14ac:dyDescent="0.25">
      <c r="A100">
        <v>57</v>
      </c>
      <c r="B100">
        <v>0.84196817874908403</v>
      </c>
      <c r="E100">
        <v>0.84714609384536699</v>
      </c>
      <c r="L100">
        <v>0.84455713629722551</v>
      </c>
    </row>
    <row r="101" spans="1:12" x14ac:dyDescent="0.25">
      <c r="A101">
        <v>413</v>
      </c>
      <c r="B101">
        <v>0.82096534967422496</v>
      </c>
      <c r="C101">
        <v>0.86819398403167702</v>
      </c>
      <c r="L101">
        <v>0.84457966685295105</v>
      </c>
    </row>
    <row r="102" spans="1:12" x14ac:dyDescent="0.25">
      <c r="A102">
        <v>103</v>
      </c>
      <c r="B102">
        <v>0.803827583789825</v>
      </c>
      <c r="G102">
        <v>0.89652121067047097</v>
      </c>
      <c r="L102">
        <v>0.85017439723014798</v>
      </c>
    </row>
    <row r="103" spans="1:12" x14ac:dyDescent="0.25">
      <c r="A103">
        <v>455</v>
      </c>
      <c r="B103">
        <v>0.84730494022369396</v>
      </c>
      <c r="C103">
        <v>0.853981614112854</v>
      </c>
      <c r="L103">
        <v>0.85064327716827393</v>
      </c>
    </row>
    <row r="104" spans="1:12" x14ac:dyDescent="0.25">
      <c r="A104">
        <v>267</v>
      </c>
      <c r="B104">
        <v>0.81931787729263295</v>
      </c>
      <c r="J104">
        <v>0.88209885358810403</v>
      </c>
      <c r="L104">
        <v>0.85070836544036843</v>
      </c>
    </row>
    <row r="105" spans="1:12" x14ac:dyDescent="0.25">
      <c r="A105">
        <v>46</v>
      </c>
      <c r="B105">
        <v>0.85376328229904197</v>
      </c>
      <c r="E105">
        <v>0.85409963130950906</v>
      </c>
      <c r="L105">
        <v>0.85393145680427551</v>
      </c>
    </row>
    <row r="106" spans="1:12" x14ac:dyDescent="0.25">
      <c r="A106">
        <v>35</v>
      </c>
      <c r="B106">
        <v>0.85101258754730202</v>
      </c>
      <c r="D106">
        <v>0.85821950435638406</v>
      </c>
      <c r="L106">
        <v>0.85461604595184304</v>
      </c>
    </row>
    <row r="107" spans="1:12" x14ac:dyDescent="0.25">
      <c r="A107">
        <v>87</v>
      </c>
      <c r="B107">
        <v>0.86115854978561401</v>
      </c>
      <c r="F107">
        <v>0.85447919368743896</v>
      </c>
      <c r="L107">
        <v>0.85781887173652649</v>
      </c>
    </row>
    <row r="108" spans="1:12" x14ac:dyDescent="0.25">
      <c r="A108">
        <v>283</v>
      </c>
      <c r="B108">
        <v>0.84094542264938399</v>
      </c>
      <c r="K108">
        <v>0.88657277822494496</v>
      </c>
      <c r="L108">
        <v>0.86375910043716453</v>
      </c>
    </row>
    <row r="109" spans="1:12" x14ac:dyDescent="0.25">
      <c r="A109">
        <v>375</v>
      </c>
      <c r="B109">
        <v>0.91203045845031705</v>
      </c>
      <c r="C109">
        <v>0.82963460683822599</v>
      </c>
      <c r="L109">
        <v>0.87083253264427152</v>
      </c>
    </row>
    <row r="110" spans="1:12" x14ac:dyDescent="0.25">
      <c r="A110">
        <v>254</v>
      </c>
      <c r="B110">
        <v>0.839915931224823</v>
      </c>
      <c r="J110">
        <v>0.903214991092682</v>
      </c>
      <c r="L110">
        <v>0.87156546115875244</v>
      </c>
    </row>
    <row r="111" spans="1:12" x14ac:dyDescent="0.25">
      <c r="A111">
        <v>311</v>
      </c>
      <c r="B111">
        <v>0.86201995611190796</v>
      </c>
      <c r="K111">
        <v>0.88366103172302202</v>
      </c>
      <c r="L111">
        <v>0.87284049391746499</v>
      </c>
    </row>
    <row r="112" spans="1:12" x14ac:dyDescent="0.25">
      <c r="A112">
        <v>32</v>
      </c>
      <c r="B112">
        <v>0.871437728404999</v>
      </c>
      <c r="D112">
        <v>0.89256632328033403</v>
      </c>
      <c r="L112">
        <v>0.88200202584266651</v>
      </c>
    </row>
    <row r="113" spans="1:12" x14ac:dyDescent="0.25">
      <c r="A113">
        <v>308</v>
      </c>
      <c r="B113">
        <v>0.89699167013168302</v>
      </c>
      <c r="K113">
        <v>0.87878179550170898</v>
      </c>
      <c r="L113">
        <v>0.88788673281669594</v>
      </c>
    </row>
    <row r="114" spans="1:12" x14ac:dyDescent="0.25">
      <c r="A114">
        <v>215</v>
      </c>
      <c r="B114">
        <v>0.90874749422073398</v>
      </c>
      <c r="I114">
        <v>0.87175470590591397</v>
      </c>
      <c r="L114">
        <v>0.89025110006332397</v>
      </c>
    </row>
    <row r="115" spans="1:12" x14ac:dyDescent="0.25">
      <c r="A115">
        <v>22</v>
      </c>
      <c r="B115">
        <v>0.88638418912887595</v>
      </c>
      <c r="C115">
        <v>0.89461523294448897</v>
      </c>
      <c r="L115">
        <v>0.89049971103668246</v>
      </c>
    </row>
    <row r="116" spans="1:12" x14ac:dyDescent="0.25">
      <c r="A116">
        <v>269</v>
      </c>
      <c r="B116">
        <v>0.881941318511963</v>
      </c>
      <c r="J116">
        <v>0.90110582113266002</v>
      </c>
      <c r="L116">
        <v>0.89152356982231151</v>
      </c>
    </row>
    <row r="117" spans="1:12" x14ac:dyDescent="0.25">
      <c r="A117">
        <v>292</v>
      </c>
      <c r="B117">
        <v>0.89206379652023304</v>
      </c>
      <c r="K117">
        <v>0.89254558086395297</v>
      </c>
      <c r="L117">
        <v>0.89230468869209301</v>
      </c>
    </row>
    <row r="118" spans="1:12" x14ac:dyDescent="0.25">
      <c r="A118">
        <v>212</v>
      </c>
      <c r="B118">
        <v>0.74227643013000499</v>
      </c>
      <c r="I118">
        <v>1.0423489809036299</v>
      </c>
      <c r="L118">
        <v>0.89231270551681741</v>
      </c>
    </row>
    <row r="119" spans="1:12" x14ac:dyDescent="0.25">
      <c r="A119">
        <v>56</v>
      </c>
      <c r="B119">
        <v>0.95267879962921098</v>
      </c>
      <c r="E119">
        <v>0.83923655748367298</v>
      </c>
      <c r="L119">
        <v>0.89595767855644204</v>
      </c>
    </row>
    <row r="120" spans="1:12" x14ac:dyDescent="0.25">
      <c r="A120">
        <v>330</v>
      </c>
      <c r="B120">
        <v>0.89163875579833995</v>
      </c>
      <c r="C120">
        <v>0.90129953622818004</v>
      </c>
      <c r="L120">
        <v>0.89646914601326</v>
      </c>
    </row>
    <row r="121" spans="1:12" x14ac:dyDescent="0.25">
      <c r="A121">
        <v>86</v>
      </c>
      <c r="B121">
        <v>0.93462109565734897</v>
      </c>
      <c r="F121">
        <v>0.86090040206909202</v>
      </c>
      <c r="L121">
        <v>0.89776074886322044</v>
      </c>
    </row>
    <row r="122" spans="1:12" x14ac:dyDescent="0.25">
      <c r="A122">
        <v>408</v>
      </c>
      <c r="B122">
        <v>0.88939118385314897</v>
      </c>
      <c r="C122">
        <v>0.90885108709335305</v>
      </c>
      <c r="L122">
        <v>0.89912113547325101</v>
      </c>
    </row>
    <row r="123" spans="1:12" x14ac:dyDescent="0.25">
      <c r="A123">
        <v>426</v>
      </c>
      <c r="B123">
        <v>0.90248370170593295</v>
      </c>
      <c r="C123">
        <v>0.89665025472641002</v>
      </c>
      <c r="L123">
        <v>0.89956697821617149</v>
      </c>
    </row>
    <row r="124" spans="1:12" x14ac:dyDescent="0.25">
      <c r="A124">
        <v>133</v>
      </c>
      <c r="B124">
        <v>0.88940513134002697</v>
      </c>
      <c r="H124">
        <v>0.91056632995605502</v>
      </c>
      <c r="L124">
        <v>0.89998573064804099</v>
      </c>
    </row>
    <row r="125" spans="1:12" x14ac:dyDescent="0.25">
      <c r="A125">
        <v>294</v>
      </c>
      <c r="B125">
        <v>0.91584217548370395</v>
      </c>
      <c r="K125">
        <v>0.89070713520050004</v>
      </c>
      <c r="L125">
        <v>0.90327465534210205</v>
      </c>
    </row>
    <row r="126" spans="1:12" x14ac:dyDescent="0.25">
      <c r="A126">
        <v>398</v>
      </c>
      <c r="B126">
        <v>0.90670114755630504</v>
      </c>
      <c r="C126">
        <v>0.90325838327407804</v>
      </c>
      <c r="L126">
        <v>0.90497976541519154</v>
      </c>
    </row>
    <row r="127" spans="1:12" x14ac:dyDescent="0.25">
      <c r="A127">
        <v>298</v>
      </c>
      <c r="B127">
        <v>0.91136455535888705</v>
      </c>
      <c r="K127">
        <v>0.89876413345336903</v>
      </c>
      <c r="L127">
        <v>0.90506434440612804</v>
      </c>
    </row>
    <row r="128" spans="1:12" x14ac:dyDescent="0.25">
      <c r="A128">
        <v>357</v>
      </c>
      <c r="B128">
        <v>0.91573745012283303</v>
      </c>
      <c r="C128">
        <v>0.8968146443367</v>
      </c>
      <c r="L128">
        <v>0.90627604722976651</v>
      </c>
    </row>
    <row r="129" spans="1:12" x14ac:dyDescent="0.25">
      <c r="A129">
        <v>273</v>
      </c>
      <c r="B129">
        <v>0.90665745735168501</v>
      </c>
      <c r="J129">
        <v>0.90601181983947798</v>
      </c>
      <c r="L129">
        <v>0.9063346385955815</v>
      </c>
    </row>
    <row r="130" spans="1:12" x14ac:dyDescent="0.25">
      <c r="A130">
        <v>248</v>
      </c>
      <c r="B130">
        <v>0.90133219957351696</v>
      </c>
      <c r="J130">
        <v>0.91426283121108998</v>
      </c>
      <c r="L130">
        <v>0.90779751539230347</v>
      </c>
    </row>
    <row r="131" spans="1:12" x14ac:dyDescent="0.25">
      <c r="A131">
        <v>289</v>
      </c>
      <c r="B131">
        <v>0.91358983516693104</v>
      </c>
      <c r="K131">
        <v>0.90309470891952504</v>
      </c>
      <c r="L131">
        <v>0.90834227204322804</v>
      </c>
    </row>
    <row r="132" spans="1:12" x14ac:dyDescent="0.25">
      <c r="A132">
        <v>265</v>
      </c>
      <c r="B132">
        <v>0.90956878662109397</v>
      </c>
      <c r="J132">
        <v>0.91321241855621305</v>
      </c>
      <c r="L132">
        <v>0.91139060258865356</v>
      </c>
    </row>
    <row r="133" spans="1:12" x14ac:dyDescent="0.25">
      <c r="A133">
        <v>404</v>
      </c>
      <c r="B133">
        <v>0.91874796152114901</v>
      </c>
      <c r="C133">
        <v>0.91380429267883301</v>
      </c>
      <c r="L133">
        <v>0.91627612709999107</v>
      </c>
    </row>
    <row r="134" spans="1:12" x14ac:dyDescent="0.25">
      <c r="A134">
        <v>218</v>
      </c>
      <c r="B134">
        <v>0.93075245618820202</v>
      </c>
      <c r="I134">
        <v>0.90353637933731101</v>
      </c>
      <c r="L134">
        <v>0.91714441776275657</v>
      </c>
    </row>
    <row r="135" spans="1:12" x14ac:dyDescent="0.25">
      <c r="A135">
        <v>320</v>
      </c>
      <c r="B135">
        <v>0.91749340295791604</v>
      </c>
      <c r="C135">
        <v>0.91822069883346602</v>
      </c>
      <c r="L135">
        <v>0.91785705089569103</v>
      </c>
    </row>
    <row r="136" spans="1:12" x14ac:dyDescent="0.25">
      <c r="A136">
        <v>23</v>
      </c>
      <c r="B136">
        <v>0.87285101413726796</v>
      </c>
      <c r="C136">
        <v>0.965370953083038</v>
      </c>
      <c r="L136">
        <v>0.91911098361015298</v>
      </c>
    </row>
    <row r="137" spans="1:12" x14ac:dyDescent="0.25">
      <c r="A137">
        <v>313</v>
      </c>
      <c r="B137">
        <v>0.93349432945251498</v>
      </c>
      <c r="K137">
        <v>0.90527051687240601</v>
      </c>
      <c r="L137">
        <v>0.91938242316246055</v>
      </c>
    </row>
    <row r="138" spans="1:12" x14ac:dyDescent="0.25">
      <c r="A138">
        <v>364</v>
      </c>
      <c r="B138">
        <v>0.92737245559692405</v>
      </c>
      <c r="C138">
        <v>0.91379117965698198</v>
      </c>
      <c r="L138">
        <v>0.92058181762695301</v>
      </c>
    </row>
    <row r="139" spans="1:12" x14ac:dyDescent="0.25">
      <c r="A139">
        <v>342</v>
      </c>
      <c r="B139">
        <v>0.92672097682952903</v>
      </c>
      <c r="C139">
        <v>0.91866803169250499</v>
      </c>
      <c r="L139">
        <v>0.92269450426101707</v>
      </c>
    </row>
    <row r="140" spans="1:12" x14ac:dyDescent="0.25">
      <c r="A140">
        <v>169</v>
      </c>
      <c r="B140">
        <v>0.939569652080536</v>
      </c>
      <c r="I140">
        <v>0.90794056653976396</v>
      </c>
      <c r="L140">
        <v>0.92375510931014992</v>
      </c>
    </row>
    <row r="141" spans="1:12" x14ac:dyDescent="0.25">
      <c r="A141">
        <v>78</v>
      </c>
      <c r="B141">
        <v>0.92057514190673795</v>
      </c>
      <c r="F141">
        <v>0.92736142873764005</v>
      </c>
      <c r="L141">
        <v>0.923968285322189</v>
      </c>
    </row>
    <row r="142" spans="1:12" x14ac:dyDescent="0.25">
      <c r="A142">
        <v>6</v>
      </c>
      <c r="B142">
        <v>0.92262595891952504</v>
      </c>
      <c r="C142">
        <v>0.92601358890533403</v>
      </c>
      <c r="L142">
        <v>0.92431977391242959</v>
      </c>
    </row>
    <row r="143" spans="1:12" x14ac:dyDescent="0.25">
      <c r="A143">
        <v>402</v>
      </c>
      <c r="B143">
        <v>0.93257158994674705</v>
      </c>
      <c r="C143">
        <v>0.91663873195648204</v>
      </c>
      <c r="L143">
        <v>0.9246051609516146</v>
      </c>
    </row>
    <row r="144" spans="1:12" x14ac:dyDescent="0.25">
      <c r="A144">
        <v>448</v>
      </c>
      <c r="B144">
        <v>0.91661840677261397</v>
      </c>
      <c r="C144">
        <v>0.94153207540512096</v>
      </c>
      <c r="L144">
        <v>0.92907524108886741</v>
      </c>
    </row>
    <row r="145" spans="1:12" x14ac:dyDescent="0.25">
      <c r="A145">
        <v>284</v>
      </c>
      <c r="B145">
        <v>0.94492453336715698</v>
      </c>
      <c r="K145">
        <v>0.91417527198791504</v>
      </c>
      <c r="L145">
        <v>0.92954990267753601</v>
      </c>
    </row>
    <row r="146" spans="1:12" x14ac:dyDescent="0.25">
      <c r="A146">
        <v>256</v>
      </c>
      <c r="B146">
        <v>0.93458050489425704</v>
      </c>
      <c r="J146">
        <v>0.92717087268829301</v>
      </c>
      <c r="L146">
        <v>0.93087568879127502</v>
      </c>
    </row>
    <row r="147" spans="1:12" x14ac:dyDescent="0.25">
      <c r="A147">
        <v>194</v>
      </c>
      <c r="B147">
        <v>0.94960308074951205</v>
      </c>
      <c r="I147">
        <v>0.91350001096725497</v>
      </c>
      <c r="L147">
        <v>0.93155154585838351</v>
      </c>
    </row>
    <row r="148" spans="1:12" x14ac:dyDescent="0.25">
      <c r="A148">
        <v>399</v>
      </c>
      <c r="B148">
        <v>0.93992507457733199</v>
      </c>
      <c r="C148">
        <v>0.93295693397521995</v>
      </c>
      <c r="L148">
        <v>0.93644100427627597</v>
      </c>
    </row>
    <row r="149" spans="1:12" x14ac:dyDescent="0.25">
      <c r="A149">
        <v>343</v>
      </c>
      <c r="B149">
        <v>0.92174404859542802</v>
      </c>
      <c r="C149">
        <v>0.95413810014724698</v>
      </c>
      <c r="L149">
        <v>0.93794107437133745</v>
      </c>
    </row>
    <row r="150" spans="1:12" x14ac:dyDescent="0.25">
      <c r="A150">
        <v>285</v>
      </c>
      <c r="B150">
        <v>0.93951261043548595</v>
      </c>
      <c r="K150">
        <v>0.93760728836059604</v>
      </c>
      <c r="L150">
        <v>0.93855994939804099</v>
      </c>
    </row>
    <row r="151" spans="1:12" x14ac:dyDescent="0.25">
      <c r="A151">
        <v>135</v>
      </c>
      <c r="B151">
        <v>0.93434113264083896</v>
      </c>
      <c r="H151">
        <v>0.94725656509399403</v>
      </c>
      <c r="L151">
        <v>0.94079884886741649</v>
      </c>
    </row>
    <row r="152" spans="1:12" x14ac:dyDescent="0.25">
      <c r="A152">
        <v>324</v>
      </c>
      <c r="B152">
        <v>0.94291561841964699</v>
      </c>
      <c r="C152">
        <v>0.938928782939911</v>
      </c>
      <c r="L152">
        <v>0.94092220067977905</v>
      </c>
    </row>
    <row r="153" spans="1:12" x14ac:dyDescent="0.25">
      <c r="A153">
        <v>159</v>
      </c>
      <c r="B153">
        <v>0.93627065420150801</v>
      </c>
      <c r="I153">
        <v>0.94801682233810403</v>
      </c>
      <c r="L153">
        <v>0.94214373826980602</v>
      </c>
    </row>
    <row r="154" spans="1:12" x14ac:dyDescent="0.25">
      <c r="A154">
        <v>441</v>
      </c>
      <c r="B154">
        <v>0.94986587762832597</v>
      </c>
      <c r="C154">
        <v>0.93874472379684404</v>
      </c>
      <c r="L154">
        <v>0.94430530071258501</v>
      </c>
    </row>
    <row r="155" spans="1:12" x14ac:dyDescent="0.25">
      <c r="A155">
        <v>395</v>
      </c>
      <c r="B155">
        <v>0.94555246829986594</v>
      </c>
      <c r="C155">
        <v>0.94573664665222201</v>
      </c>
      <c r="L155">
        <v>0.94564455747604392</v>
      </c>
    </row>
    <row r="156" spans="1:12" x14ac:dyDescent="0.25">
      <c r="A156">
        <v>326</v>
      </c>
      <c r="B156">
        <v>0.95538949966430697</v>
      </c>
      <c r="C156">
        <v>0.93597137928009</v>
      </c>
      <c r="L156">
        <v>0.94568043947219849</v>
      </c>
    </row>
    <row r="157" spans="1:12" x14ac:dyDescent="0.25">
      <c r="A157">
        <v>386</v>
      </c>
      <c r="B157">
        <v>0.94887173175811801</v>
      </c>
      <c r="C157">
        <v>0.943742275238037</v>
      </c>
      <c r="L157">
        <v>0.9463070034980775</v>
      </c>
    </row>
    <row r="158" spans="1:12" x14ac:dyDescent="0.25">
      <c r="A158">
        <v>167</v>
      </c>
      <c r="B158">
        <v>0.97946369647979703</v>
      </c>
      <c r="I158">
        <v>0.91812127828598</v>
      </c>
      <c r="L158">
        <v>0.94879248738288857</v>
      </c>
    </row>
    <row r="159" spans="1:12" x14ac:dyDescent="0.25">
      <c r="A159">
        <v>363</v>
      </c>
      <c r="B159">
        <v>0.95313948392867998</v>
      </c>
      <c r="C159">
        <v>0.947004795074463</v>
      </c>
      <c r="L159">
        <v>0.95007213950157143</v>
      </c>
    </row>
    <row r="160" spans="1:12" x14ac:dyDescent="0.25">
      <c r="A160">
        <v>420</v>
      </c>
      <c r="B160">
        <v>0.95886802673339799</v>
      </c>
      <c r="C160">
        <v>0.95196688175201405</v>
      </c>
      <c r="L160">
        <v>0.95541745424270608</v>
      </c>
    </row>
    <row r="161" spans="1:12" x14ac:dyDescent="0.25">
      <c r="A161">
        <v>427</v>
      </c>
      <c r="B161">
        <v>0.99420148134231601</v>
      </c>
      <c r="C161">
        <v>0.92405265569686901</v>
      </c>
      <c r="L161">
        <v>0.95912706851959251</v>
      </c>
    </row>
    <row r="162" spans="1:12" x14ac:dyDescent="0.25">
      <c r="A162">
        <v>80</v>
      </c>
      <c r="B162">
        <v>0.99214702844619795</v>
      </c>
      <c r="F162">
        <v>0.92680990695953402</v>
      </c>
      <c r="L162">
        <v>0.95947846770286604</v>
      </c>
    </row>
    <row r="163" spans="1:12" x14ac:dyDescent="0.25">
      <c r="A163">
        <v>188</v>
      </c>
      <c r="B163">
        <v>0.96898347139358498</v>
      </c>
      <c r="I163">
        <v>0.95554751157760598</v>
      </c>
      <c r="L163">
        <v>0.96226549148559548</v>
      </c>
    </row>
    <row r="164" spans="1:12" x14ac:dyDescent="0.25">
      <c r="A164">
        <v>235</v>
      </c>
      <c r="B164">
        <v>0.96717578172683705</v>
      </c>
      <c r="J164">
        <v>0.95926898717880205</v>
      </c>
      <c r="L164">
        <v>0.9632223844528196</v>
      </c>
    </row>
    <row r="165" spans="1:12" x14ac:dyDescent="0.25">
      <c r="A165">
        <v>61</v>
      </c>
      <c r="B165">
        <v>0.96814095973968495</v>
      </c>
      <c r="E165">
        <v>0.95839202404022195</v>
      </c>
      <c r="L165">
        <v>0.96326649188995339</v>
      </c>
    </row>
    <row r="166" spans="1:12" x14ac:dyDescent="0.25">
      <c r="A166">
        <v>210</v>
      </c>
      <c r="B166">
        <v>0.97714453935623202</v>
      </c>
      <c r="I166">
        <v>0.95301789045333896</v>
      </c>
      <c r="L166">
        <v>0.96508121490478549</v>
      </c>
    </row>
    <row r="167" spans="1:12" x14ac:dyDescent="0.25">
      <c r="A167">
        <v>403</v>
      </c>
      <c r="B167">
        <v>0.96919924020767201</v>
      </c>
      <c r="C167">
        <v>0.96381056308746305</v>
      </c>
      <c r="L167">
        <v>0.96650490164756753</v>
      </c>
    </row>
    <row r="168" spans="1:12" x14ac:dyDescent="0.25">
      <c r="A168">
        <v>431</v>
      </c>
      <c r="B168">
        <v>0.95976805686950695</v>
      </c>
      <c r="C168">
        <v>0.97511553764343295</v>
      </c>
      <c r="L168">
        <v>0.96744179725646995</v>
      </c>
    </row>
    <row r="169" spans="1:12" x14ac:dyDescent="0.25">
      <c r="A169">
        <v>288</v>
      </c>
      <c r="B169">
        <v>0.95177638530731201</v>
      </c>
      <c r="K169">
        <v>0.98842853307723999</v>
      </c>
      <c r="L169">
        <v>0.970102459192276</v>
      </c>
    </row>
    <row r="170" spans="1:12" x14ac:dyDescent="0.25">
      <c r="A170">
        <v>211</v>
      </c>
      <c r="B170">
        <v>0.99432462453842196</v>
      </c>
      <c r="I170">
        <v>0.95574367046356201</v>
      </c>
      <c r="L170">
        <v>0.97503414750099204</v>
      </c>
    </row>
    <row r="171" spans="1:12" x14ac:dyDescent="0.25">
      <c r="A171">
        <v>415</v>
      </c>
      <c r="B171">
        <v>0.99539870023727395</v>
      </c>
      <c r="C171">
        <v>0.96686083078384399</v>
      </c>
      <c r="L171">
        <v>0.98112976551055897</v>
      </c>
    </row>
    <row r="172" spans="1:12" x14ac:dyDescent="0.25">
      <c r="A172">
        <v>58</v>
      </c>
      <c r="B172">
        <v>0.98875147104263295</v>
      </c>
      <c r="E172">
        <v>0.97640186548232999</v>
      </c>
      <c r="L172">
        <v>0.98257666826248147</v>
      </c>
    </row>
    <row r="173" spans="1:12" x14ac:dyDescent="0.25">
      <c r="A173">
        <v>144</v>
      </c>
      <c r="B173">
        <v>0.99024283885955799</v>
      </c>
      <c r="H173">
        <v>0.98336410522460904</v>
      </c>
      <c r="L173">
        <v>0.98680347204208352</v>
      </c>
    </row>
    <row r="174" spans="1:12" x14ac:dyDescent="0.25">
      <c r="A174">
        <v>440</v>
      </c>
      <c r="B174">
        <v>1.02109670639038</v>
      </c>
      <c r="C174">
        <v>0.95667576789856001</v>
      </c>
      <c r="L174">
        <v>0.98888623714446999</v>
      </c>
    </row>
    <row r="175" spans="1:12" x14ac:dyDescent="0.25">
      <c r="A175">
        <v>335</v>
      </c>
      <c r="B175">
        <v>0.99014192819595304</v>
      </c>
      <c r="C175">
        <v>0.99091243743896495</v>
      </c>
      <c r="L175">
        <v>0.990527182817459</v>
      </c>
    </row>
    <row r="176" spans="1:12" x14ac:dyDescent="0.25">
      <c r="A176">
        <v>422</v>
      </c>
      <c r="B176">
        <v>1.00578594207764</v>
      </c>
      <c r="C176">
        <v>0.97728598117828402</v>
      </c>
      <c r="L176">
        <v>0.99153596162796198</v>
      </c>
    </row>
    <row r="177" spans="1:12" x14ac:dyDescent="0.25">
      <c r="A177">
        <v>459</v>
      </c>
      <c r="B177">
        <v>0.95236808061599698</v>
      </c>
      <c r="C177">
        <v>1.0387609004974401</v>
      </c>
      <c r="L177">
        <v>0.99556449055671847</v>
      </c>
    </row>
    <row r="178" spans="1:12" x14ac:dyDescent="0.25">
      <c r="A178">
        <v>419</v>
      </c>
      <c r="B178">
        <v>0.97225320339202903</v>
      </c>
      <c r="C178">
        <v>1.02264297008514</v>
      </c>
      <c r="L178">
        <v>0.99744808673858454</v>
      </c>
    </row>
    <row r="179" spans="1:12" x14ac:dyDescent="0.25">
      <c r="A179">
        <v>306</v>
      </c>
      <c r="B179">
        <v>1.0221966505050699</v>
      </c>
      <c r="K179">
        <v>0.97972357273101796</v>
      </c>
      <c r="L179">
        <v>1.000960111618044</v>
      </c>
    </row>
    <row r="180" spans="1:12" x14ac:dyDescent="0.25">
      <c r="A180">
        <v>225</v>
      </c>
      <c r="B180">
        <v>1.0014634132385301</v>
      </c>
      <c r="J180">
        <v>1.00367796421051</v>
      </c>
      <c r="L180">
        <v>1.00257068872452</v>
      </c>
    </row>
    <row r="181" spans="1:12" x14ac:dyDescent="0.25">
      <c r="A181">
        <v>436</v>
      </c>
      <c r="B181">
        <v>1.00005555152893</v>
      </c>
      <c r="C181">
        <v>1.0137066841125499</v>
      </c>
      <c r="L181">
        <v>1.00688111782074</v>
      </c>
    </row>
    <row r="182" spans="1:12" x14ac:dyDescent="0.25">
      <c r="A182">
        <v>301</v>
      </c>
      <c r="B182">
        <v>0.99855136871337902</v>
      </c>
      <c r="K182">
        <v>1.0158394575119001</v>
      </c>
      <c r="L182">
        <v>1.0071954131126395</v>
      </c>
    </row>
    <row r="183" spans="1:12" x14ac:dyDescent="0.25">
      <c r="A183">
        <v>234</v>
      </c>
      <c r="B183">
        <v>1.0107051134109499</v>
      </c>
      <c r="J183">
        <v>1.0053398609161399</v>
      </c>
      <c r="L183">
        <v>1.008022487163545</v>
      </c>
    </row>
    <row r="184" spans="1:12" x14ac:dyDescent="0.25">
      <c r="A184">
        <v>339</v>
      </c>
      <c r="B184">
        <v>0.97839617729187001</v>
      </c>
      <c r="C184">
        <v>1.04060077667236</v>
      </c>
      <c r="L184">
        <v>1.0094984769821149</v>
      </c>
    </row>
    <row r="185" spans="1:12" x14ac:dyDescent="0.25">
      <c r="A185">
        <v>303</v>
      </c>
      <c r="B185">
        <v>0.98152244091033902</v>
      </c>
      <c r="K185">
        <v>1.0375051498413099</v>
      </c>
      <c r="L185">
        <v>1.0095137953758244</v>
      </c>
    </row>
    <row r="186" spans="1:12" x14ac:dyDescent="0.25">
      <c r="A186">
        <v>227</v>
      </c>
      <c r="B186">
        <v>0.98536431789398204</v>
      </c>
      <c r="J186">
        <v>1.03554546833038</v>
      </c>
      <c r="L186">
        <v>1.0104548931121811</v>
      </c>
    </row>
    <row r="187" spans="1:12" x14ac:dyDescent="0.25">
      <c r="A187">
        <v>371</v>
      </c>
      <c r="B187">
        <v>1.0192219018936199</v>
      </c>
      <c r="C187">
        <v>1.0037817955017101</v>
      </c>
      <c r="L187">
        <v>1.011501848697665</v>
      </c>
    </row>
    <row r="188" spans="1:12" x14ac:dyDescent="0.25">
      <c r="A188">
        <v>161</v>
      </c>
      <c r="B188">
        <v>1.0345597267150901</v>
      </c>
      <c r="I188">
        <v>1.0037316083908101</v>
      </c>
      <c r="L188">
        <v>1.0191456675529502</v>
      </c>
    </row>
    <row r="189" spans="1:12" x14ac:dyDescent="0.25">
      <c r="A189">
        <v>271</v>
      </c>
      <c r="B189">
        <v>1.0234727859497099</v>
      </c>
      <c r="J189">
        <v>1.0173804759979199</v>
      </c>
      <c r="L189">
        <v>1.020426630973815</v>
      </c>
    </row>
    <row r="190" spans="1:12" x14ac:dyDescent="0.25">
      <c r="A190">
        <v>44</v>
      </c>
      <c r="B190">
        <v>1.0323683023452801</v>
      </c>
      <c r="D190">
        <v>1.01002657413483</v>
      </c>
      <c r="L190">
        <v>1.021197438240055</v>
      </c>
    </row>
    <row r="191" spans="1:12" x14ac:dyDescent="0.25">
      <c r="A191">
        <v>434</v>
      </c>
      <c r="B191">
        <v>1.0148342847824099</v>
      </c>
      <c r="C191">
        <v>1.0277849435806301</v>
      </c>
      <c r="L191">
        <v>1.0213096141815199</v>
      </c>
    </row>
    <row r="192" spans="1:12" x14ac:dyDescent="0.25">
      <c r="A192">
        <v>365</v>
      </c>
      <c r="B192">
        <v>1.0186076164245601</v>
      </c>
      <c r="C192">
        <v>1.03049087524414</v>
      </c>
      <c r="L192">
        <v>1.0245492458343501</v>
      </c>
    </row>
    <row r="193" spans="1:12" x14ac:dyDescent="0.25">
      <c r="A193">
        <v>387</v>
      </c>
      <c r="B193">
        <v>1.02597284317017</v>
      </c>
      <c r="C193">
        <v>1.0279616117477399</v>
      </c>
      <c r="L193">
        <v>1.026967227458955</v>
      </c>
    </row>
    <row r="194" spans="1:12" x14ac:dyDescent="0.25">
      <c r="A194">
        <v>382</v>
      </c>
      <c r="B194">
        <v>1.0290838479995701</v>
      </c>
      <c r="C194">
        <v>1.0307353734970099</v>
      </c>
      <c r="L194">
        <v>1.0299096107482901</v>
      </c>
    </row>
    <row r="195" spans="1:12" x14ac:dyDescent="0.25">
      <c r="A195">
        <v>223</v>
      </c>
      <c r="B195">
        <v>1.0630745887756301</v>
      </c>
      <c r="J195">
        <v>0.99994963407516502</v>
      </c>
      <c r="L195">
        <v>1.0315121114253976</v>
      </c>
    </row>
    <row r="196" spans="1:12" x14ac:dyDescent="0.25">
      <c r="A196">
        <v>300</v>
      </c>
      <c r="B196">
        <v>1.03503942489624</v>
      </c>
      <c r="K196">
        <v>1.0280430316925</v>
      </c>
      <c r="L196">
        <v>1.0315412282943699</v>
      </c>
    </row>
    <row r="197" spans="1:12" x14ac:dyDescent="0.25">
      <c r="A197">
        <v>134</v>
      </c>
      <c r="B197">
        <v>1.0465672016143801</v>
      </c>
      <c r="H197">
        <v>1.0186163187027</v>
      </c>
      <c r="L197">
        <v>1.0325917601585402</v>
      </c>
    </row>
    <row r="198" spans="1:12" x14ac:dyDescent="0.25">
      <c r="A198">
        <v>189</v>
      </c>
      <c r="B198">
        <v>1.03228807449341</v>
      </c>
      <c r="I198">
        <v>1.03951668739319</v>
      </c>
      <c r="L198">
        <v>1.0359023809433001</v>
      </c>
    </row>
    <row r="199" spans="1:12" x14ac:dyDescent="0.25">
      <c r="A199">
        <v>107</v>
      </c>
      <c r="B199">
        <v>1.0164054632186901</v>
      </c>
      <c r="G199">
        <v>1.0662237405777</v>
      </c>
      <c r="L199">
        <v>1.0413146018981951</v>
      </c>
    </row>
    <row r="200" spans="1:12" x14ac:dyDescent="0.25">
      <c r="A200">
        <v>139</v>
      </c>
      <c r="B200">
        <v>1.0482532978057899</v>
      </c>
      <c r="H200">
        <v>1.03512179851532</v>
      </c>
      <c r="L200">
        <v>1.041687548160555</v>
      </c>
    </row>
    <row r="201" spans="1:12" x14ac:dyDescent="0.25">
      <c r="A201">
        <v>360</v>
      </c>
      <c r="B201">
        <v>1.04440605640411</v>
      </c>
      <c r="C201">
        <v>1.0390273332595801</v>
      </c>
      <c r="L201">
        <v>1.041716694831845</v>
      </c>
    </row>
    <row r="202" spans="1:12" x14ac:dyDescent="0.25">
      <c r="A202">
        <v>274</v>
      </c>
      <c r="B202">
        <v>1.02219390869141</v>
      </c>
      <c r="K202">
        <v>1.0616137981414799</v>
      </c>
      <c r="L202">
        <v>1.0419038534164451</v>
      </c>
    </row>
    <row r="203" spans="1:12" x14ac:dyDescent="0.25">
      <c r="A203">
        <v>417</v>
      </c>
      <c r="B203">
        <v>1.01034736633301</v>
      </c>
      <c r="C203">
        <v>1.07350301742554</v>
      </c>
      <c r="L203">
        <v>1.0419251918792751</v>
      </c>
    </row>
    <row r="204" spans="1:12" x14ac:dyDescent="0.25">
      <c r="A204">
        <v>178</v>
      </c>
      <c r="B204">
        <v>1.0575518608093299</v>
      </c>
      <c r="I204">
        <v>1.03130424022675</v>
      </c>
      <c r="L204">
        <v>1.0444280505180399</v>
      </c>
    </row>
    <row r="205" spans="1:12" x14ac:dyDescent="0.25">
      <c r="A205">
        <v>41</v>
      </c>
      <c r="B205">
        <v>1.0259323120117201</v>
      </c>
      <c r="D205">
        <v>1.06548523902893</v>
      </c>
      <c r="L205">
        <v>1.0457087755203252</v>
      </c>
    </row>
    <row r="206" spans="1:12" x14ac:dyDescent="0.25">
      <c r="A206">
        <v>238</v>
      </c>
      <c r="B206">
        <v>1.0435823202133201</v>
      </c>
      <c r="J206">
        <v>1.0479639768600499</v>
      </c>
      <c r="L206">
        <v>1.045773148536685</v>
      </c>
    </row>
    <row r="207" spans="1:12" x14ac:dyDescent="0.25">
      <c r="A207">
        <v>344</v>
      </c>
      <c r="B207">
        <v>1.06798279285431</v>
      </c>
      <c r="C207">
        <v>1.0244710445404099</v>
      </c>
      <c r="L207">
        <v>1.0462269186973598</v>
      </c>
    </row>
    <row r="208" spans="1:12" x14ac:dyDescent="0.25">
      <c r="A208">
        <v>432</v>
      </c>
      <c r="B208">
        <v>1.0500668287277199</v>
      </c>
      <c r="C208">
        <v>1.0440492630004901</v>
      </c>
      <c r="L208">
        <v>1.047058045864105</v>
      </c>
    </row>
    <row r="209" spans="1:12" x14ac:dyDescent="0.25">
      <c r="A209">
        <v>381</v>
      </c>
      <c r="B209">
        <v>1.0389977693557699</v>
      </c>
      <c r="C209">
        <v>1.05535411834717</v>
      </c>
      <c r="L209">
        <v>1.0471759438514701</v>
      </c>
    </row>
    <row r="210" spans="1:12" x14ac:dyDescent="0.25">
      <c r="A210">
        <v>296</v>
      </c>
      <c r="B210">
        <v>1.04189884662628</v>
      </c>
      <c r="K210">
        <v>1.0569254159927399</v>
      </c>
      <c r="L210">
        <v>1.0494121313095099</v>
      </c>
    </row>
    <row r="211" spans="1:12" x14ac:dyDescent="0.25">
      <c r="A211">
        <v>209</v>
      </c>
      <c r="B211">
        <v>1.0870556831359901</v>
      </c>
      <c r="I211">
        <v>1.0148682594299301</v>
      </c>
      <c r="L211">
        <v>1.0509619712829601</v>
      </c>
    </row>
    <row r="212" spans="1:12" x14ac:dyDescent="0.25">
      <c r="A212">
        <v>232</v>
      </c>
      <c r="B212">
        <v>1.06450200080872</v>
      </c>
      <c r="J212">
        <v>1.0391710996627801</v>
      </c>
      <c r="L212">
        <v>1.0518365502357501</v>
      </c>
    </row>
    <row r="213" spans="1:12" x14ac:dyDescent="0.25">
      <c r="A213">
        <v>198</v>
      </c>
      <c r="B213">
        <v>1.03920674324036</v>
      </c>
      <c r="I213">
        <v>1.0656667947769201</v>
      </c>
      <c r="L213">
        <v>1.05243676900864</v>
      </c>
    </row>
    <row r="214" spans="1:12" x14ac:dyDescent="0.25">
      <c r="A214">
        <v>279</v>
      </c>
      <c r="B214">
        <v>1.0384727716445901</v>
      </c>
      <c r="K214">
        <v>1.0676029920578001</v>
      </c>
      <c r="L214">
        <v>1.053037881851195</v>
      </c>
    </row>
    <row r="215" spans="1:12" x14ac:dyDescent="0.25">
      <c r="A215">
        <v>67</v>
      </c>
      <c r="B215">
        <v>1.06901907920837</v>
      </c>
      <c r="F215">
        <v>1.03720355033875</v>
      </c>
      <c r="L215">
        <v>1.05311131477356</v>
      </c>
    </row>
    <row r="216" spans="1:12" x14ac:dyDescent="0.25">
      <c r="A216">
        <v>220</v>
      </c>
      <c r="B216">
        <v>1.0404345989227299</v>
      </c>
      <c r="J216">
        <v>1.0675741434097299</v>
      </c>
      <c r="L216">
        <v>1.0540043711662299</v>
      </c>
    </row>
    <row r="217" spans="1:12" x14ac:dyDescent="0.25">
      <c r="A217">
        <v>379</v>
      </c>
      <c r="B217">
        <v>1.0596443414688099</v>
      </c>
      <c r="C217">
        <v>1.04934990406036</v>
      </c>
      <c r="L217">
        <v>1.054497122764585</v>
      </c>
    </row>
    <row r="218" spans="1:12" x14ac:dyDescent="0.25">
      <c r="A218">
        <v>332</v>
      </c>
      <c r="B218">
        <v>1.0525254011154199</v>
      </c>
      <c r="C218">
        <v>1.0568051338195801</v>
      </c>
      <c r="L218">
        <v>1.0546652674675001</v>
      </c>
    </row>
    <row r="219" spans="1:12" x14ac:dyDescent="0.25">
      <c r="A219">
        <v>222</v>
      </c>
      <c r="B219">
        <v>1.0557991266250599</v>
      </c>
      <c r="J219">
        <v>1.05398714542389</v>
      </c>
      <c r="L219">
        <v>1.0548931360244751</v>
      </c>
    </row>
    <row r="220" spans="1:12" x14ac:dyDescent="0.25">
      <c r="A220">
        <v>393</v>
      </c>
      <c r="B220">
        <v>1.05603134632111</v>
      </c>
      <c r="C220">
        <v>1.05494248867035</v>
      </c>
      <c r="L220">
        <v>1.05548691749573</v>
      </c>
    </row>
    <row r="221" spans="1:12" x14ac:dyDescent="0.25">
      <c r="A221">
        <v>374</v>
      </c>
      <c r="B221">
        <v>1.0747891664505</v>
      </c>
      <c r="C221">
        <v>1.03823614120483</v>
      </c>
      <c r="L221">
        <v>1.056512653827665</v>
      </c>
    </row>
    <row r="222" spans="1:12" x14ac:dyDescent="0.25">
      <c r="A222">
        <v>390</v>
      </c>
      <c r="B222">
        <v>1.0660696029663099</v>
      </c>
      <c r="C222">
        <v>1.0476948022842401</v>
      </c>
      <c r="L222">
        <v>1.0568822026252751</v>
      </c>
    </row>
    <row r="223" spans="1:12" x14ac:dyDescent="0.25">
      <c r="A223">
        <v>204</v>
      </c>
      <c r="B223">
        <v>1.0682389736175499</v>
      </c>
      <c r="I223">
        <v>1.04773008823395</v>
      </c>
      <c r="L223">
        <v>1.0579845309257498</v>
      </c>
    </row>
    <row r="224" spans="1:12" x14ac:dyDescent="0.25">
      <c r="A224">
        <v>154</v>
      </c>
      <c r="B224">
        <v>1.04843974113464</v>
      </c>
      <c r="I224">
        <v>1.0675971508026101</v>
      </c>
      <c r="L224">
        <v>1.058018445968625</v>
      </c>
    </row>
    <row r="225" spans="1:12" x14ac:dyDescent="0.25">
      <c r="A225">
        <v>410</v>
      </c>
      <c r="B225">
        <v>1.05495953559875</v>
      </c>
      <c r="C225">
        <v>1.0624802112579299</v>
      </c>
      <c r="L225">
        <v>1.0587198734283398</v>
      </c>
    </row>
    <row r="226" spans="1:12" x14ac:dyDescent="0.25">
      <c r="A226">
        <v>376</v>
      </c>
      <c r="B226">
        <v>1.0620380640029901</v>
      </c>
      <c r="C226">
        <v>1.0580425262451201</v>
      </c>
      <c r="L226">
        <v>1.0600402951240551</v>
      </c>
    </row>
    <row r="227" spans="1:12" x14ac:dyDescent="0.25">
      <c r="A227">
        <v>276</v>
      </c>
      <c r="B227">
        <v>1.06184077262878</v>
      </c>
      <c r="K227">
        <v>1.0596115589141799</v>
      </c>
      <c r="L227">
        <v>1.0607261657714799</v>
      </c>
    </row>
    <row r="228" spans="1:12" x14ac:dyDescent="0.25">
      <c r="A228">
        <v>378</v>
      </c>
      <c r="B228">
        <v>1.0693668127059901</v>
      </c>
      <c r="C228">
        <v>1.0535461902618399</v>
      </c>
      <c r="L228">
        <v>1.061456501483915</v>
      </c>
    </row>
    <row r="229" spans="1:12" x14ac:dyDescent="0.25">
      <c r="A229">
        <v>251</v>
      </c>
      <c r="B229">
        <v>1.0741549730300901</v>
      </c>
      <c r="J229">
        <v>1.04921162128448</v>
      </c>
      <c r="L229">
        <v>1.0616832971572849</v>
      </c>
    </row>
    <row r="230" spans="1:12" x14ac:dyDescent="0.25">
      <c r="A230">
        <v>8</v>
      </c>
      <c r="B230">
        <v>1.025057554245</v>
      </c>
      <c r="C230">
        <v>1.10059607028961</v>
      </c>
      <c r="L230">
        <v>1.062826812267305</v>
      </c>
    </row>
    <row r="231" spans="1:12" x14ac:dyDescent="0.25">
      <c r="A231">
        <v>367</v>
      </c>
      <c r="B231">
        <v>1.0767133235931401</v>
      </c>
      <c r="C231">
        <v>1.04897725582123</v>
      </c>
      <c r="L231">
        <v>1.0628452897071852</v>
      </c>
    </row>
    <row r="232" spans="1:12" x14ac:dyDescent="0.25">
      <c r="A232">
        <v>66</v>
      </c>
      <c r="B232">
        <v>1.02810454368591</v>
      </c>
      <c r="E232">
        <v>1.09889459609985</v>
      </c>
      <c r="L232">
        <v>1.06349956989288</v>
      </c>
    </row>
    <row r="233" spans="1:12" x14ac:dyDescent="0.25">
      <c r="A233">
        <v>153</v>
      </c>
      <c r="B233">
        <v>1.05518209934235</v>
      </c>
      <c r="I233">
        <v>1.07299900054932</v>
      </c>
      <c r="L233">
        <v>1.0640905499458349</v>
      </c>
    </row>
    <row r="234" spans="1:12" x14ac:dyDescent="0.25">
      <c r="A234">
        <v>214</v>
      </c>
      <c r="B234">
        <v>1.06701648235321</v>
      </c>
      <c r="I234">
        <v>1.0624639987945601</v>
      </c>
      <c r="L234">
        <v>1.0647402405738851</v>
      </c>
    </row>
    <row r="235" spans="1:12" x14ac:dyDescent="0.25">
      <c r="A235">
        <v>155</v>
      </c>
      <c r="B235">
        <v>1.05486619472504</v>
      </c>
      <c r="I235">
        <v>1.0767526626586901</v>
      </c>
      <c r="L235">
        <v>1.0658094286918649</v>
      </c>
    </row>
    <row r="236" spans="1:12" x14ac:dyDescent="0.25">
      <c r="A236">
        <v>237</v>
      </c>
      <c r="B236">
        <v>1.0600775480270399</v>
      </c>
      <c r="J236">
        <v>1.0735059976577801</v>
      </c>
      <c r="L236">
        <v>1.0667917728424099</v>
      </c>
    </row>
    <row r="237" spans="1:12" x14ac:dyDescent="0.25">
      <c r="A237">
        <v>45</v>
      </c>
      <c r="B237">
        <v>1.05944836139679</v>
      </c>
      <c r="D237">
        <v>1.07797586917877</v>
      </c>
      <c r="L237">
        <v>1.0687121152877799</v>
      </c>
    </row>
    <row r="238" spans="1:12" x14ac:dyDescent="0.25">
      <c r="A238">
        <v>424</v>
      </c>
      <c r="B238">
        <v>1.07808578014374</v>
      </c>
      <c r="C238">
        <v>1.0593392848968499</v>
      </c>
      <c r="L238">
        <v>1.0687125325202951</v>
      </c>
    </row>
    <row r="239" spans="1:12" x14ac:dyDescent="0.25">
      <c r="A239">
        <v>92</v>
      </c>
      <c r="B239">
        <v>0.99164080619812001</v>
      </c>
      <c r="G239">
        <v>1.1460111141204801</v>
      </c>
      <c r="L239">
        <v>1.0688259601593</v>
      </c>
    </row>
    <row r="240" spans="1:12" x14ac:dyDescent="0.25">
      <c r="A240">
        <v>43</v>
      </c>
      <c r="B240">
        <v>1.06824278831482</v>
      </c>
      <c r="D240">
        <v>1.0711886882782</v>
      </c>
      <c r="L240">
        <v>1.0697157382965101</v>
      </c>
    </row>
    <row r="241" spans="1:12" x14ac:dyDescent="0.25">
      <c r="A241">
        <v>328</v>
      </c>
      <c r="B241">
        <v>1.04935026168823</v>
      </c>
      <c r="C241">
        <v>1.0906900167465201</v>
      </c>
      <c r="L241">
        <v>1.0700201392173749</v>
      </c>
    </row>
    <row r="242" spans="1:12" x14ac:dyDescent="0.25">
      <c r="A242">
        <v>388</v>
      </c>
      <c r="B242">
        <v>1.0610219240188601</v>
      </c>
      <c r="C242">
        <v>1.0808230638503999</v>
      </c>
      <c r="L242">
        <v>1.07092249393463</v>
      </c>
    </row>
    <row r="243" spans="1:12" x14ac:dyDescent="0.25">
      <c r="A243">
        <v>199</v>
      </c>
      <c r="B243">
        <v>1.0562698841095</v>
      </c>
      <c r="I243">
        <v>1.08565926551819</v>
      </c>
      <c r="L243">
        <v>1.070964574813845</v>
      </c>
    </row>
    <row r="244" spans="1:12" x14ac:dyDescent="0.25">
      <c r="A244">
        <v>116</v>
      </c>
      <c r="B244">
        <v>1.0703983306884799</v>
      </c>
      <c r="H244">
        <v>1.0715578794479399</v>
      </c>
      <c r="L244">
        <v>1.0709781050682099</v>
      </c>
    </row>
    <row r="245" spans="1:12" x14ac:dyDescent="0.25">
      <c r="A245">
        <v>17</v>
      </c>
      <c r="B245">
        <v>1.0817437171936</v>
      </c>
      <c r="C245">
        <v>1.06295430660248</v>
      </c>
      <c r="L245">
        <v>1.0723490118980399</v>
      </c>
    </row>
    <row r="246" spans="1:12" x14ac:dyDescent="0.25">
      <c r="A246">
        <v>397</v>
      </c>
      <c r="B246">
        <v>1.05635201931</v>
      </c>
      <c r="C246">
        <v>1.0951691865921001</v>
      </c>
      <c r="L246">
        <v>1.07576060295105</v>
      </c>
    </row>
    <row r="247" spans="1:12" x14ac:dyDescent="0.25">
      <c r="A247">
        <v>200</v>
      </c>
      <c r="B247">
        <v>1.06900799274445</v>
      </c>
      <c r="I247">
        <v>1.08386886119843</v>
      </c>
      <c r="L247">
        <v>1.07643842697144</v>
      </c>
    </row>
    <row r="248" spans="1:12" x14ac:dyDescent="0.25">
      <c r="A248">
        <v>70</v>
      </c>
      <c r="B248">
        <v>1.0915385484695399</v>
      </c>
      <c r="F248">
        <v>1.0632495880127</v>
      </c>
      <c r="L248">
        <v>1.0773940682411198</v>
      </c>
    </row>
    <row r="249" spans="1:12" x14ac:dyDescent="0.25">
      <c r="A249">
        <v>255</v>
      </c>
      <c r="B249">
        <v>1.0585844516754199</v>
      </c>
      <c r="J249">
        <v>1.0983077287673999</v>
      </c>
      <c r="L249">
        <v>1.0784460902214099</v>
      </c>
    </row>
    <row r="250" spans="1:12" x14ac:dyDescent="0.25">
      <c r="A250">
        <v>406</v>
      </c>
      <c r="B250">
        <v>1.0871924161911</v>
      </c>
      <c r="C250">
        <v>1.07347393035889</v>
      </c>
      <c r="L250">
        <v>1.080333173274995</v>
      </c>
    </row>
    <row r="251" spans="1:12" x14ac:dyDescent="0.25">
      <c r="A251">
        <v>208</v>
      </c>
      <c r="B251">
        <v>1.0692934989929199</v>
      </c>
      <c r="I251">
        <v>1.09147381782532</v>
      </c>
      <c r="L251">
        <v>1.08038365840912</v>
      </c>
    </row>
    <row r="252" spans="1:12" x14ac:dyDescent="0.25">
      <c r="A252">
        <v>13</v>
      </c>
      <c r="B252">
        <v>1.0767005681991599</v>
      </c>
      <c r="C252">
        <v>1.0841312408447299</v>
      </c>
      <c r="L252">
        <v>1.0804159045219448</v>
      </c>
    </row>
    <row r="253" spans="1:12" x14ac:dyDescent="0.25">
      <c r="A253">
        <v>247</v>
      </c>
      <c r="B253">
        <v>1.08417403697968</v>
      </c>
      <c r="J253">
        <v>1.07813036441803</v>
      </c>
      <c r="L253">
        <v>1.081152200698855</v>
      </c>
    </row>
    <row r="254" spans="1:12" x14ac:dyDescent="0.25">
      <c r="A254">
        <v>183</v>
      </c>
      <c r="B254">
        <v>1.0949892997741699</v>
      </c>
      <c r="I254">
        <v>1.06956422328949</v>
      </c>
      <c r="L254">
        <v>1.0822767615318298</v>
      </c>
    </row>
    <row r="255" spans="1:12" x14ac:dyDescent="0.25">
      <c r="A255">
        <v>76</v>
      </c>
      <c r="B255">
        <v>1.092817902565</v>
      </c>
      <c r="F255">
        <v>1.0763183832168599</v>
      </c>
      <c r="L255">
        <v>1.08456814289093</v>
      </c>
    </row>
    <row r="256" spans="1:12" x14ac:dyDescent="0.25">
      <c r="A256">
        <v>105</v>
      </c>
      <c r="B256">
        <v>1.0910902023315401</v>
      </c>
      <c r="G256">
        <v>1.08200907707214</v>
      </c>
      <c r="L256">
        <v>1.0865496397018402</v>
      </c>
    </row>
    <row r="257" spans="1:12" x14ac:dyDescent="0.25">
      <c r="A257">
        <v>150</v>
      </c>
      <c r="B257">
        <v>1.0984535217285201</v>
      </c>
      <c r="H257">
        <v>1.0751579999923699</v>
      </c>
      <c r="L257">
        <v>1.0868057608604449</v>
      </c>
    </row>
    <row r="258" spans="1:12" x14ac:dyDescent="0.25">
      <c r="A258">
        <v>318</v>
      </c>
      <c r="B258">
        <v>1.09642338752747</v>
      </c>
      <c r="C258">
        <v>1.07859539985657</v>
      </c>
      <c r="L258">
        <v>1.0875093936920202</v>
      </c>
    </row>
    <row r="259" spans="1:12" x14ac:dyDescent="0.25">
      <c r="A259">
        <v>160</v>
      </c>
      <c r="B259">
        <v>1.11646103858948</v>
      </c>
      <c r="I259">
        <v>1.0588726997375499</v>
      </c>
      <c r="L259">
        <v>1.087666869163515</v>
      </c>
    </row>
    <row r="260" spans="1:12" x14ac:dyDescent="0.25">
      <c r="A260">
        <v>355</v>
      </c>
      <c r="B260">
        <v>1.14167833328247</v>
      </c>
      <c r="C260">
        <v>1.03760230541229</v>
      </c>
      <c r="L260">
        <v>1.08964031934738</v>
      </c>
    </row>
    <row r="261" spans="1:12" x14ac:dyDescent="0.25">
      <c r="A261">
        <v>131</v>
      </c>
      <c r="B261">
        <v>1.07249188423157</v>
      </c>
      <c r="H261">
        <v>1.10701560974121</v>
      </c>
      <c r="L261">
        <v>1.08975374698639</v>
      </c>
    </row>
    <row r="262" spans="1:12" x14ac:dyDescent="0.25">
      <c r="A262">
        <v>280</v>
      </c>
      <c r="B262">
        <v>1.09232342243195</v>
      </c>
      <c r="K262">
        <v>1.0890854597091699</v>
      </c>
      <c r="L262">
        <v>1.09070444107056</v>
      </c>
    </row>
    <row r="263" spans="1:12" x14ac:dyDescent="0.25">
      <c r="A263">
        <v>91</v>
      </c>
      <c r="B263">
        <v>1.0730719566345199</v>
      </c>
      <c r="G263">
        <v>1.10838055610657</v>
      </c>
      <c r="L263">
        <v>1.0907262563705449</v>
      </c>
    </row>
    <row r="264" spans="1:12" x14ac:dyDescent="0.25">
      <c r="A264">
        <v>437</v>
      </c>
      <c r="B264">
        <v>1.1173574924469001</v>
      </c>
      <c r="C264">
        <v>1.0644572973251301</v>
      </c>
      <c r="L264">
        <v>1.0909073948860151</v>
      </c>
    </row>
    <row r="265" spans="1:12" x14ac:dyDescent="0.25">
      <c r="A265">
        <v>287</v>
      </c>
      <c r="B265">
        <v>1.08416843414307</v>
      </c>
      <c r="K265">
        <v>1.0989309549331701</v>
      </c>
      <c r="L265">
        <v>1.09154969453812</v>
      </c>
    </row>
    <row r="266" spans="1:12" x14ac:dyDescent="0.25">
      <c r="A266">
        <v>213</v>
      </c>
      <c r="B266">
        <v>1.1055828332901001</v>
      </c>
      <c r="I266">
        <v>1.0799963474273699</v>
      </c>
      <c r="L266">
        <v>1.092789590358735</v>
      </c>
    </row>
    <row r="267" spans="1:12" x14ac:dyDescent="0.25">
      <c r="A267">
        <v>389</v>
      </c>
      <c r="B267">
        <v>1.10673832893372</v>
      </c>
      <c r="C267">
        <v>1.0790488719940201</v>
      </c>
      <c r="L267">
        <v>1.0928936004638701</v>
      </c>
    </row>
    <row r="268" spans="1:12" x14ac:dyDescent="0.25">
      <c r="A268">
        <v>63</v>
      </c>
      <c r="B268">
        <v>1.09450924396515</v>
      </c>
      <c r="E268">
        <v>1.0982239246368399</v>
      </c>
      <c r="L268">
        <v>1.0963665843009949</v>
      </c>
    </row>
    <row r="269" spans="1:12" x14ac:dyDescent="0.25">
      <c r="A269">
        <v>203</v>
      </c>
      <c r="B269">
        <v>1.1035900115966799</v>
      </c>
      <c r="I269">
        <v>1.0935763120651201</v>
      </c>
      <c r="L269">
        <v>1.0985831618308999</v>
      </c>
    </row>
    <row r="270" spans="1:12" x14ac:dyDescent="0.25">
      <c r="A270">
        <v>174</v>
      </c>
      <c r="B270">
        <v>1.12203645706177</v>
      </c>
      <c r="I270">
        <v>1.07861363887787</v>
      </c>
      <c r="L270">
        <v>1.1003250479698199</v>
      </c>
    </row>
    <row r="271" spans="1:12" x14ac:dyDescent="0.25">
      <c r="A271">
        <v>266</v>
      </c>
      <c r="B271">
        <v>1.1098710298538199</v>
      </c>
      <c r="J271">
        <v>1.0912679433822601</v>
      </c>
      <c r="L271">
        <v>1.10056948661804</v>
      </c>
    </row>
    <row r="272" spans="1:12" x14ac:dyDescent="0.25">
      <c r="A272">
        <v>278</v>
      </c>
      <c r="B272">
        <v>1.0844146013259901</v>
      </c>
      <c r="K272">
        <v>1.11746561527252</v>
      </c>
      <c r="L272">
        <v>1.1009401082992549</v>
      </c>
    </row>
    <row r="273" spans="1:12" x14ac:dyDescent="0.25">
      <c r="A273">
        <v>137</v>
      </c>
      <c r="B273">
        <v>1.1002181768417401</v>
      </c>
      <c r="H273">
        <v>1.10331702232361</v>
      </c>
      <c r="L273">
        <v>1.101767599582675</v>
      </c>
    </row>
    <row r="274" spans="1:12" x14ac:dyDescent="0.25">
      <c r="A274">
        <v>1</v>
      </c>
      <c r="B274">
        <v>1.09403860569</v>
      </c>
      <c r="C274">
        <v>1.10955774784088</v>
      </c>
      <c r="L274">
        <v>1.1017981767654401</v>
      </c>
    </row>
    <row r="275" spans="1:12" x14ac:dyDescent="0.25">
      <c r="A275">
        <v>90</v>
      </c>
      <c r="B275">
        <v>1.087846159935</v>
      </c>
      <c r="G275">
        <v>1.11924695968628</v>
      </c>
      <c r="L275">
        <v>1.10354655981064</v>
      </c>
    </row>
    <row r="276" spans="1:12" x14ac:dyDescent="0.25">
      <c r="A276">
        <v>449</v>
      </c>
      <c r="B276">
        <v>1.0976505279541</v>
      </c>
      <c r="C276">
        <v>1.1096767187118499</v>
      </c>
      <c r="L276">
        <v>1.1036636233329751</v>
      </c>
    </row>
    <row r="277" spans="1:12" x14ac:dyDescent="0.25">
      <c r="A277">
        <v>350</v>
      </c>
      <c r="B277">
        <v>1.1055704355239899</v>
      </c>
      <c r="C277">
        <v>1.1026403903961199</v>
      </c>
      <c r="L277">
        <v>1.1041054129600549</v>
      </c>
    </row>
    <row r="278" spans="1:12" x14ac:dyDescent="0.25">
      <c r="A278">
        <v>217</v>
      </c>
      <c r="B278">
        <v>1.1026189327239999</v>
      </c>
      <c r="I278">
        <v>1.1093617677688601</v>
      </c>
      <c r="L278">
        <v>1.1059903502464299</v>
      </c>
    </row>
    <row r="279" spans="1:12" x14ac:dyDescent="0.25">
      <c r="A279">
        <v>113</v>
      </c>
      <c r="B279">
        <v>1.0794264078140301</v>
      </c>
      <c r="G279">
        <v>1.13488757610321</v>
      </c>
      <c r="L279">
        <v>1.1071569919586199</v>
      </c>
    </row>
    <row r="280" spans="1:12" x14ac:dyDescent="0.25">
      <c r="A280">
        <v>452</v>
      </c>
      <c r="B280">
        <v>1.1439094543457</v>
      </c>
      <c r="C280">
        <v>1.0715357065200799</v>
      </c>
      <c r="L280">
        <v>1.1077225804328901</v>
      </c>
    </row>
    <row r="281" spans="1:12" x14ac:dyDescent="0.25">
      <c r="A281">
        <v>341</v>
      </c>
      <c r="B281">
        <v>1.1009328365325901</v>
      </c>
      <c r="C281">
        <v>1.1164026260376001</v>
      </c>
      <c r="L281">
        <v>1.1086677312850952</v>
      </c>
    </row>
    <row r="282" spans="1:12" x14ac:dyDescent="0.25">
      <c r="A282">
        <v>439</v>
      </c>
      <c r="B282">
        <v>1.1140450239181501</v>
      </c>
      <c r="C282">
        <v>1.1080018281936601</v>
      </c>
      <c r="L282">
        <v>1.1110234260559051</v>
      </c>
    </row>
    <row r="283" spans="1:12" x14ac:dyDescent="0.25">
      <c r="A283">
        <v>180</v>
      </c>
      <c r="B283">
        <v>1.1024671792984</v>
      </c>
      <c r="I283">
        <v>1.1195808649063099</v>
      </c>
      <c r="L283">
        <v>1.1110240221023551</v>
      </c>
    </row>
    <row r="284" spans="1:12" x14ac:dyDescent="0.25">
      <c r="A284">
        <v>450</v>
      </c>
      <c r="B284">
        <v>1.09241914749146</v>
      </c>
      <c r="C284">
        <v>1.13073122501373</v>
      </c>
      <c r="L284">
        <v>1.1115751862525949</v>
      </c>
    </row>
    <row r="285" spans="1:12" x14ac:dyDescent="0.25">
      <c r="A285">
        <v>315</v>
      </c>
      <c r="B285">
        <v>1.1206645965576201</v>
      </c>
      <c r="K285">
        <v>1.10300552845001</v>
      </c>
      <c r="L285">
        <v>1.1118350625038151</v>
      </c>
    </row>
    <row r="286" spans="1:12" x14ac:dyDescent="0.25">
      <c r="A286">
        <v>115</v>
      </c>
      <c r="B286">
        <v>1.11880099773407</v>
      </c>
      <c r="H286">
        <v>1.10753154754639</v>
      </c>
      <c r="L286">
        <v>1.11316627264023</v>
      </c>
    </row>
    <row r="287" spans="1:12" x14ac:dyDescent="0.25">
      <c r="A287">
        <v>319</v>
      </c>
      <c r="B287">
        <v>1.1310007572174099</v>
      </c>
      <c r="C287">
        <v>1.10508608818054</v>
      </c>
      <c r="L287">
        <v>1.1180434226989751</v>
      </c>
    </row>
    <row r="288" spans="1:12" x14ac:dyDescent="0.25">
      <c r="A288">
        <v>11</v>
      </c>
      <c r="B288">
        <v>1.12629187107086</v>
      </c>
      <c r="C288">
        <v>1.11626100540161</v>
      </c>
      <c r="L288">
        <v>1.121276438236235</v>
      </c>
    </row>
    <row r="289" spans="1:12" x14ac:dyDescent="0.25">
      <c r="A289">
        <v>170</v>
      </c>
      <c r="B289">
        <v>1.11303162574768</v>
      </c>
      <c r="I289">
        <v>1.13125932216644</v>
      </c>
      <c r="L289">
        <v>1.12214547395706</v>
      </c>
    </row>
    <row r="290" spans="1:12" x14ac:dyDescent="0.25">
      <c r="A290">
        <v>249</v>
      </c>
      <c r="B290">
        <v>1.12325811386108</v>
      </c>
      <c r="J290">
        <v>1.12214243412018</v>
      </c>
      <c r="L290">
        <v>1.12270027399063</v>
      </c>
    </row>
    <row r="291" spans="1:12" x14ac:dyDescent="0.25">
      <c r="A291">
        <v>202</v>
      </c>
      <c r="B291">
        <v>1.1503803730011</v>
      </c>
      <c r="I291">
        <v>1.09807312488556</v>
      </c>
      <c r="L291">
        <v>1.12422674894333</v>
      </c>
    </row>
    <row r="292" spans="1:12" x14ac:dyDescent="0.25">
      <c r="A292">
        <v>228</v>
      </c>
      <c r="B292">
        <v>1.13171899318695</v>
      </c>
      <c r="J292">
        <v>1.12236952781677</v>
      </c>
      <c r="L292">
        <v>1.12704426050186</v>
      </c>
    </row>
    <row r="293" spans="1:12" x14ac:dyDescent="0.25">
      <c r="A293">
        <v>396</v>
      </c>
      <c r="B293">
        <v>1.1559237241745</v>
      </c>
      <c r="C293">
        <v>1.10157942771912</v>
      </c>
      <c r="L293">
        <v>1.1287515759468101</v>
      </c>
    </row>
    <row r="294" spans="1:12" x14ac:dyDescent="0.25">
      <c r="A294">
        <v>205</v>
      </c>
      <c r="B294">
        <v>1.10603559017181</v>
      </c>
      <c r="I294">
        <v>1.1519101858139</v>
      </c>
      <c r="L294">
        <v>1.1289728879928549</v>
      </c>
    </row>
    <row r="295" spans="1:12" x14ac:dyDescent="0.25">
      <c r="A295">
        <v>229</v>
      </c>
      <c r="B295">
        <v>1.12507140636444</v>
      </c>
      <c r="J295">
        <v>1.1357215642929099</v>
      </c>
      <c r="L295">
        <v>1.130396485328675</v>
      </c>
    </row>
    <row r="296" spans="1:12" x14ac:dyDescent="0.25">
      <c r="A296">
        <v>242</v>
      </c>
      <c r="B296">
        <v>1.15014088153839</v>
      </c>
      <c r="J296">
        <v>1.113152384758</v>
      </c>
      <c r="L296">
        <v>1.1316466331481951</v>
      </c>
    </row>
    <row r="297" spans="1:12" x14ac:dyDescent="0.25">
      <c r="A297">
        <v>106</v>
      </c>
      <c r="B297">
        <v>1.1080518960952801</v>
      </c>
      <c r="G297">
        <v>1.15917444229126</v>
      </c>
      <c r="L297">
        <v>1.13361316919327</v>
      </c>
    </row>
    <row r="298" spans="1:12" x14ac:dyDescent="0.25">
      <c r="A298">
        <v>253</v>
      </c>
      <c r="B298">
        <v>1.1472859382629399</v>
      </c>
      <c r="J298">
        <v>1.1201866865158101</v>
      </c>
      <c r="L298">
        <v>1.1337363123893751</v>
      </c>
    </row>
    <row r="299" spans="1:12" x14ac:dyDescent="0.25">
      <c r="A299">
        <v>293</v>
      </c>
      <c r="B299">
        <v>1.11184394359589</v>
      </c>
      <c r="K299">
        <v>1.15715897083282</v>
      </c>
      <c r="L299">
        <v>1.134501457214355</v>
      </c>
    </row>
    <row r="300" spans="1:12" x14ac:dyDescent="0.25">
      <c r="A300">
        <v>466</v>
      </c>
      <c r="B300">
        <v>1.1361231803894001</v>
      </c>
      <c r="C300">
        <v>1.1457215547561601</v>
      </c>
      <c r="L300">
        <v>1.14092236757278</v>
      </c>
    </row>
    <row r="301" spans="1:12" x14ac:dyDescent="0.25">
      <c r="A301">
        <v>89</v>
      </c>
      <c r="B301">
        <v>1.0825437307357799</v>
      </c>
      <c r="G301">
        <v>1.20254826545715</v>
      </c>
      <c r="L301">
        <v>1.142545998096465</v>
      </c>
    </row>
    <row r="302" spans="1:12" x14ac:dyDescent="0.25">
      <c r="A302">
        <v>373</v>
      </c>
      <c r="B302">
        <v>1.17922782897949</v>
      </c>
      <c r="C302">
        <v>1.12264251708984</v>
      </c>
      <c r="L302">
        <v>1.1509351730346649</v>
      </c>
    </row>
    <row r="303" spans="1:12" x14ac:dyDescent="0.25">
      <c r="A303">
        <v>425</v>
      </c>
      <c r="B303">
        <v>1.14826464653015</v>
      </c>
      <c r="C303">
        <v>1.1549881696701001</v>
      </c>
      <c r="L303">
        <v>1.1516264081001251</v>
      </c>
    </row>
    <row r="304" spans="1:12" x14ac:dyDescent="0.25">
      <c r="A304">
        <v>130</v>
      </c>
      <c r="B304">
        <v>1.08216571807861</v>
      </c>
      <c r="H304">
        <v>1.2265433073043801</v>
      </c>
      <c r="L304">
        <v>1.1543545126914951</v>
      </c>
    </row>
    <row r="305" spans="1:12" x14ac:dyDescent="0.25">
      <c r="A305">
        <v>81</v>
      </c>
      <c r="B305">
        <v>1.1769547462463401</v>
      </c>
      <c r="F305">
        <v>1.1441398859023999</v>
      </c>
      <c r="L305">
        <v>1.16054731607437</v>
      </c>
    </row>
    <row r="306" spans="1:12" x14ac:dyDescent="0.25">
      <c r="A306">
        <v>191</v>
      </c>
      <c r="B306">
        <v>1.1970132589340201</v>
      </c>
      <c r="I306">
        <v>1.12971687316895</v>
      </c>
      <c r="L306">
        <v>1.1633650660514849</v>
      </c>
    </row>
    <row r="307" spans="1:12" x14ac:dyDescent="0.25">
      <c r="A307">
        <v>29</v>
      </c>
      <c r="B307">
        <v>1.1532064676284799</v>
      </c>
      <c r="D307">
        <v>1.17527520656586</v>
      </c>
      <c r="L307">
        <v>1.16424083709717</v>
      </c>
    </row>
    <row r="308" spans="1:12" x14ac:dyDescent="0.25">
      <c r="A308">
        <v>186</v>
      </c>
      <c r="B308">
        <v>1.15195512771606</v>
      </c>
      <c r="I308">
        <v>1.1924134492874101</v>
      </c>
      <c r="L308">
        <v>1.1721842885017351</v>
      </c>
    </row>
    <row r="309" spans="1:12" x14ac:dyDescent="0.25">
      <c r="A309">
        <v>132</v>
      </c>
      <c r="B309">
        <v>1.17818963527679</v>
      </c>
      <c r="H309">
        <v>1.1710293292999301</v>
      </c>
      <c r="L309">
        <v>1.1746094822883602</v>
      </c>
    </row>
    <row r="310" spans="1:12" x14ac:dyDescent="0.25">
      <c r="A310">
        <v>136</v>
      </c>
      <c r="B310">
        <v>1.1652672290802</v>
      </c>
      <c r="H310">
        <v>1.19102370738983</v>
      </c>
      <c r="L310">
        <v>1.178145468235015</v>
      </c>
    </row>
    <row r="311" spans="1:12" x14ac:dyDescent="0.25">
      <c r="A311">
        <v>299</v>
      </c>
      <c r="B311">
        <v>1.1726609468460101</v>
      </c>
      <c r="K311">
        <v>1.1943283081054701</v>
      </c>
      <c r="L311">
        <v>1.1834946274757401</v>
      </c>
    </row>
    <row r="312" spans="1:12" x14ac:dyDescent="0.25">
      <c r="A312">
        <v>351</v>
      </c>
      <c r="B312">
        <v>1.1879363059997601</v>
      </c>
      <c r="C312">
        <v>1.18346107006073</v>
      </c>
      <c r="L312">
        <v>1.1856986880302451</v>
      </c>
    </row>
    <row r="313" spans="1:12" x14ac:dyDescent="0.25">
      <c r="A313">
        <v>172</v>
      </c>
      <c r="B313">
        <v>1.2576439380645801</v>
      </c>
      <c r="I313">
        <v>1.11748230457306</v>
      </c>
      <c r="L313">
        <v>1.18756312131882</v>
      </c>
    </row>
    <row r="314" spans="1:12" x14ac:dyDescent="0.25">
      <c r="A314">
        <v>394</v>
      </c>
      <c r="B314">
        <v>1.1842166185378999</v>
      </c>
      <c r="C314">
        <v>1.1937898397445701</v>
      </c>
      <c r="L314">
        <v>1.1890032291412349</v>
      </c>
    </row>
    <row r="315" spans="1:12" x14ac:dyDescent="0.25">
      <c r="A315">
        <v>336</v>
      </c>
      <c r="B315">
        <v>1.25174164772034</v>
      </c>
      <c r="C315">
        <v>1.1430072784423799</v>
      </c>
      <c r="L315">
        <v>1.1973744630813599</v>
      </c>
    </row>
    <row r="316" spans="1:12" x14ac:dyDescent="0.25">
      <c r="A316">
        <v>173</v>
      </c>
      <c r="B316">
        <v>1.1941055059432999</v>
      </c>
      <c r="I316">
        <v>1.20336270332336</v>
      </c>
      <c r="L316">
        <v>1.19873410463333</v>
      </c>
    </row>
    <row r="317" spans="1:12" x14ac:dyDescent="0.25">
      <c r="A317">
        <v>370</v>
      </c>
      <c r="B317">
        <v>1.2065386772155799</v>
      </c>
      <c r="C317">
        <v>1.20014560222626</v>
      </c>
      <c r="L317">
        <v>1.2033421397209199</v>
      </c>
    </row>
    <row r="318" spans="1:12" x14ac:dyDescent="0.25">
      <c r="A318">
        <v>97</v>
      </c>
      <c r="B318">
        <v>1.17331719398499</v>
      </c>
      <c r="G318">
        <v>1.2345062494278001</v>
      </c>
      <c r="L318">
        <v>1.203911721706395</v>
      </c>
    </row>
    <row r="319" spans="1:12" x14ac:dyDescent="0.25">
      <c r="A319">
        <v>447</v>
      </c>
      <c r="B319">
        <v>1.23123013973236</v>
      </c>
      <c r="C319">
        <v>1.1795634031295801</v>
      </c>
      <c r="L319">
        <v>1.2053967714309701</v>
      </c>
    </row>
    <row r="320" spans="1:12" x14ac:dyDescent="0.25">
      <c r="A320">
        <v>111</v>
      </c>
      <c r="B320">
        <v>1.1810818910598799</v>
      </c>
      <c r="G320">
        <v>1.2335495948791499</v>
      </c>
      <c r="L320">
        <v>1.2073157429695149</v>
      </c>
    </row>
    <row r="321" spans="1:12" x14ac:dyDescent="0.25">
      <c r="A321">
        <v>219</v>
      </c>
      <c r="B321">
        <v>1.20815134048462</v>
      </c>
      <c r="I321">
        <v>1.20989966392517</v>
      </c>
      <c r="L321">
        <v>1.209025502204895</v>
      </c>
    </row>
    <row r="322" spans="1:12" x14ac:dyDescent="0.25">
      <c r="A322">
        <v>20</v>
      </c>
      <c r="B322">
        <v>1.17771649360657</v>
      </c>
      <c r="C322">
        <v>1.24712121486664</v>
      </c>
      <c r="L322">
        <v>1.212418854236605</v>
      </c>
    </row>
    <row r="323" spans="1:12" x14ac:dyDescent="0.25">
      <c r="A323">
        <v>96</v>
      </c>
      <c r="B323">
        <v>1.22643554210663</v>
      </c>
      <c r="G323">
        <v>1.2021415233612101</v>
      </c>
      <c r="L323">
        <v>1.2142885327339199</v>
      </c>
    </row>
    <row r="324" spans="1:12" x14ac:dyDescent="0.25">
      <c r="A324">
        <v>372</v>
      </c>
      <c r="B324">
        <v>1.29274237155914</v>
      </c>
      <c r="C324">
        <v>1.14374220371246</v>
      </c>
      <c r="L324">
        <v>1.2182422876358001</v>
      </c>
    </row>
    <row r="325" spans="1:12" x14ac:dyDescent="0.25">
      <c r="A325">
        <v>164</v>
      </c>
      <c r="B325">
        <v>1.21884429454803</v>
      </c>
      <c r="I325">
        <v>1.2200944423675499</v>
      </c>
      <c r="L325">
        <v>1.21946936845779</v>
      </c>
    </row>
    <row r="326" spans="1:12" x14ac:dyDescent="0.25">
      <c r="A326">
        <v>184</v>
      </c>
      <c r="B326">
        <v>1.22786629199982</v>
      </c>
      <c r="I326">
        <v>1.2215944528579701</v>
      </c>
      <c r="L326">
        <v>1.2247303724288949</v>
      </c>
    </row>
    <row r="327" spans="1:12" x14ac:dyDescent="0.25">
      <c r="A327">
        <v>457</v>
      </c>
      <c r="B327">
        <v>1.22236859798431</v>
      </c>
      <c r="C327">
        <v>1.2477346658706701</v>
      </c>
      <c r="L327">
        <v>1.23505163192749</v>
      </c>
    </row>
    <row r="328" spans="1:12" x14ac:dyDescent="0.25">
      <c r="A328">
        <v>122</v>
      </c>
      <c r="B328">
        <v>1.17189133167267</v>
      </c>
      <c r="H328">
        <v>1.3021034002304099</v>
      </c>
      <c r="L328">
        <v>1.2369973659515399</v>
      </c>
    </row>
    <row r="329" spans="1:12" x14ac:dyDescent="0.25">
      <c r="A329">
        <v>166</v>
      </c>
      <c r="B329">
        <v>1.2410477399826001</v>
      </c>
      <c r="I329">
        <v>1.2337130308151201</v>
      </c>
      <c r="L329">
        <v>1.2373803853988601</v>
      </c>
    </row>
    <row r="330" spans="1:12" x14ac:dyDescent="0.25">
      <c r="A330">
        <v>109</v>
      </c>
      <c r="B330">
        <v>1.21747970581055</v>
      </c>
      <c r="G330">
        <v>1.2585091590881301</v>
      </c>
      <c r="L330">
        <v>1.2379944324493399</v>
      </c>
    </row>
    <row r="331" spans="1:12" x14ac:dyDescent="0.25">
      <c r="A331">
        <v>239</v>
      </c>
      <c r="B331">
        <v>1.3030866384506199</v>
      </c>
      <c r="J331">
        <v>1.18341052532196</v>
      </c>
      <c r="L331">
        <v>1.2432485818862899</v>
      </c>
    </row>
    <row r="332" spans="1:12" x14ac:dyDescent="0.25">
      <c r="A332">
        <v>37</v>
      </c>
      <c r="B332">
        <v>1.2105405330657999</v>
      </c>
      <c r="D332">
        <v>1.27789747714996</v>
      </c>
      <c r="L332">
        <v>1.2442190051078801</v>
      </c>
    </row>
    <row r="333" spans="1:12" x14ac:dyDescent="0.25">
      <c r="A333">
        <v>147</v>
      </c>
      <c r="B333">
        <v>1.21499860286713</v>
      </c>
      <c r="H333">
        <v>1.28128242492676</v>
      </c>
      <c r="L333">
        <v>1.248140513896945</v>
      </c>
    </row>
    <row r="334" spans="1:12" x14ac:dyDescent="0.25">
      <c r="A334">
        <v>226</v>
      </c>
      <c r="B334">
        <v>1.2496361732482899</v>
      </c>
      <c r="J334">
        <v>1.25162100791931</v>
      </c>
      <c r="L334">
        <v>1.2506285905837999</v>
      </c>
    </row>
    <row r="335" spans="1:12" x14ac:dyDescent="0.25">
      <c r="A335">
        <v>272</v>
      </c>
      <c r="B335">
        <v>1.24379765987396</v>
      </c>
      <c r="J335">
        <v>1.26165163516998</v>
      </c>
      <c r="L335">
        <v>1.25272464752197</v>
      </c>
    </row>
    <row r="336" spans="1:12" x14ac:dyDescent="0.25">
      <c r="A336">
        <v>366</v>
      </c>
      <c r="B336">
        <v>1.25659120082855</v>
      </c>
      <c r="C336">
        <v>1.2499637603759799</v>
      </c>
      <c r="L336">
        <v>1.2532774806022648</v>
      </c>
    </row>
    <row r="337" spans="1:12" x14ac:dyDescent="0.25">
      <c r="A337">
        <v>124</v>
      </c>
      <c r="B337">
        <v>1.1728311777114899</v>
      </c>
      <c r="H337">
        <v>1.3358799219131501</v>
      </c>
      <c r="L337">
        <v>1.25435554981232</v>
      </c>
    </row>
    <row r="338" spans="1:12" x14ac:dyDescent="0.25">
      <c r="A338">
        <v>125</v>
      </c>
      <c r="B338">
        <v>1.2390607595443699</v>
      </c>
      <c r="H338">
        <v>1.2711162567138701</v>
      </c>
      <c r="L338">
        <v>1.2550885081291199</v>
      </c>
    </row>
    <row r="339" spans="1:12" x14ac:dyDescent="0.25">
      <c r="A339">
        <v>101</v>
      </c>
      <c r="B339">
        <v>1.25498294830322</v>
      </c>
      <c r="G339">
        <v>1.2592369318008401</v>
      </c>
      <c r="L339">
        <v>1.25710994005203</v>
      </c>
    </row>
    <row r="340" spans="1:12" x14ac:dyDescent="0.25">
      <c r="A340">
        <v>85</v>
      </c>
      <c r="B340">
        <v>1.2617130279541</v>
      </c>
      <c r="F340">
        <v>1.26435494422913</v>
      </c>
      <c r="L340">
        <v>1.2630339860916151</v>
      </c>
    </row>
    <row r="341" spans="1:12" x14ac:dyDescent="0.25">
      <c r="A341">
        <v>451</v>
      </c>
      <c r="B341">
        <v>1.34049892425537</v>
      </c>
      <c r="C341">
        <v>1.1886864900589</v>
      </c>
      <c r="L341">
        <v>1.264592707157135</v>
      </c>
    </row>
    <row r="342" spans="1:12" x14ac:dyDescent="0.25">
      <c r="A342">
        <v>142</v>
      </c>
      <c r="B342">
        <v>1.2053650617599501</v>
      </c>
      <c r="H342">
        <v>1.3309978246688801</v>
      </c>
      <c r="L342">
        <v>1.2681814432144152</v>
      </c>
    </row>
    <row r="343" spans="1:12" x14ac:dyDescent="0.25">
      <c r="A343">
        <v>409</v>
      </c>
      <c r="B343">
        <v>1.22673439979553</v>
      </c>
      <c r="C343">
        <v>1.30965948104858</v>
      </c>
      <c r="L343">
        <v>1.268196940422055</v>
      </c>
    </row>
    <row r="344" spans="1:12" x14ac:dyDescent="0.25">
      <c r="A344">
        <v>123</v>
      </c>
      <c r="B344">
        <v>1.2465465068817101</v>
      </c>
      <c r="H344">
        <v>1.29363906383514</v>
      </c>
      <c r="L344">
        <v>1.270092785358425</v>
      </c>
    </row>
    <row r="345" spans="1:12" x14ac:dyDescent="0.25">
      <c r="A345">
        <v>168</v>
      </c>
      <c r="B345">
        <v>1.2731128931045499</v>
      </c>
      <c r="I345">
        <v>1.2844324111938501</v>
      </c>
      <c r="L345">
        <v>1.2787726521492</v>
      </c>
    </row>
    <row r="346" spans="1:12" x14ac:dyDescent="0.25">
      <c r="A346">
        <v>263</v>
      </c>
      <c r="B346">
        <v>1.32999408245087</v>
      </c>
      <c r="J346">
        <v>1.2285908460617101</v>
      </c>
      <c r="L346">
        <v>1.2792924642562902</v>
      </c>
    </row>
    <row r="347" spans="1:12" x14ac:dyDescent="0.25">
      <c r="A347">
        <v>317</v>
      </c>
      <c r="B347">
        <v>1.20660877227783</v>
      </c>
      <c r="C347">
        <v>1.3600767850875899</v>
      </c>
      <c r="L347">
        <v>1.2833427786827101</v>
      </c>
    </row>
    <row r="348" spans="1:12" x14ac:dyDescent="0.25">
      <c r="A348">
        <v>140</v>
      </c>
      <c r="B348">
        <v>1.3278182744979901</v>
      </c>
      <c r="H348">
        <v>1.25583815574646</v>
      </c>
      <c r="L348">
        <v>1.2918282151222251</v>
      </c>
    </row>
    <row r="349" spans="1:12" x14ac:dyDescent="0.25">
      <c r="A349">
        <v>152</v>
      </c>
      <c r="B349">
        <v>1.32155573368073</v>
      </c>
      <c r="I349">
        <v>1.2720330953598</v>
      </c>
      <c r="L349">
        <v>1.296794414520265</v>
      </c>
    </row>
    <row r="350" spans="1:12" x14ac:dyDescent="0.25">
      <c r="A350">
        <v>52</v>
      </c>
      <c r="B350">
        <v>1.3001902103424099</v>
      </c>
      <c r="E350">
        <v>1.2981252670288099</v>
      </c>
      <c r="L350">
        <v>1.2991577386856099</v>
      </c>
    </row>
    <row r="351" spans="1:12" x14ac:dyDescent="0.25">
      <c r="A351">
        <v>15</v>
      </c>
      <c r="B351">
        <v>1.3030368089675901</v>
      </c>
      <c r="C351">
        <v>1.32703244686127</v>
      </c>
      <c r="L351">
        <v>1.31503462791443</v>
      </c>
    </row>
    <row r="352" spans="1:12" x14ac:dyDescent="0.25">
      <c r="A352">
        <v>193</v>
      </c>
      <c r="B352">
        <v>1.29227077960968</v>
      </c>
      <c r="I352">
        <v>1.34018695354462</v>
      </c>
      <c r="L352">
        <v>1.31622886657715</v>
      </c>
    </row>
    <row r="353" spans="1:12" x14ac:dyDescent="0.25">
      <c r="A353">
        <v>307</v>
      </c>
      <c r="B353">
        <v>1.28052830696106</v>
      </c>
      <c r="K353">
        <v>1.35880303382874</v>
      </c>
      <c r="L353">
        <v>1.3196656703949001</v>
      </c>
    </row>
    <row r="354" spans="1:12" x14ac:dyDescent="0.25">
      <c r="A354">
        <v>175</v>
      </c>
      <c r="B354">
        <v>1.16750347614288</v>
      </c>
      <c r="I354">
        <v>1.4735255241394001</v>
      </c>
      <c r="L354">
        <v>1.32051450014114</v>
      </c>
    </row>
    <row r="355" spans="1:12" x14ac:dyDescent="0.25">
      <c r="A355">
        <v>314</v>
      </c>
      <c r="B355">
        <v>1.31626224517822</v>
      </c>
      <c r="K355">
        <v>1.35795474052429</v>
      </c>
      <c r="L355">
        <v>1.3371084928512551</v>
      </c>
    </row>
    <row r="356" spans="1:12" x14ac:dyDescent="0.25">
      <c r="A356">
        <v>264</v>
      </c>
      <c r="B356">
        <v>1.3467772006988501</v>
      </c>
      <c r="J356">
        <v>1.33464920520782</v>
      </c>
      <c r="L356">
        <v>1.3407132029533351</v>
      </c>
    </row>
    <row r="357" spans="1:12" x14ac:dyDescent="0.25">
      <c r="A357">
        <v>65</v>
      </c>
      <c r="B357">
        <v>1.2306702136993399</v>
      </c>
      <c r="E357">
        <v>1.45214211940765</v>
      </c>
      <c r="L357">
        <v>1.3414061665534951</v>
      </c>
    </row>
    <row r="358" spans="1:12" x14ac:dyDescent="0.25">
      <c r="A358">
        <v>163</v>
      </c>
      <c r="B358">
        <v>1.3697969913482699</v>
      </c>
      <c r="I358">
        <v>1.3345358371734599</v>
      </c>
      <c r="L358">
        <v>1.3521664142608649</v>
      </c>
    </row>
    <row r="359" spans="1:12" x14ac:dyDescent="0.25">
      <c r="A359">
        <v>93</v>
      </c>
      <c r="B359">
        <v>1.3032979965210001</v>
      </c>
      <c r="G359">
        <v>1.41444611549377</v>
      </c>
      <c r="L359">
        <v>1.358872056007385</v>
      </c>
    </row>
    <row r="360" spans="1:12" x14ac:dyDescent="0.25">
      <c r="A360">
        <v>53</v>
      </c>
      <c r="B360">
        <v>1.35570132732391</v>
      </c>
      <c r="E360">
        <v>1.3779537677764899</v>
      </c>
      <c r="L360">
        <v>1.3668275475502001</v>
      </c>
    </row>
    <row r="361" spans="1:12" x14ac:dyDescent="0.25">
      <c r="A361">
        <v>157</v>
      </c>
      <c r="B361">
        <v>1.4008572101593</v>
      </c>
      <c r="I361">
        <v>1.3596705198287999</v>
      </c>
      <c r="L361">
        <v>1.38026386499405</v>
      </c>
    </row>
    <row r="362" spans="1:12" x14ac:dyDescent="0.25">
      <c r="A362">
        <v>100</v>
      </c>
      <c r="B362">
        <v>1.37691485881805</v>
      </c>
      <c r="G362">
        <v>1.3913891315460201</v>
      </c>
      <c r="L362">
        <v>1.3841519951820351</v>
      </c>
    </row>
    <row r="363" spans="1:12" x14ac:dyDescent="0.25">
      <c r="A363">
        <v>126</v>
      </c>
      <c r="B363">
        <v>1.4055411815643299</v>
      </c>
      <c r="H363">
        <v>1.3915216922760001</v>
      </c>
      <c r="L363">
        <v>1.3985314369201651</v>
      </c>
    </row>
    <row r="364" spans="1:12" x14ac:dyDescent="0.25">
      <c r="A364">
        <v>50</v>
      </c>
      <c r="B364">
        <v>1.3679662942886399</v>
      </c>
      <c r="E364">
        <v>1.46586346626282</v>
      </c>
      <c r="L364">
        <v>1.4169148802757299</v>
      </c>
    </row>
    <row r="365" spans="1:12" x14ac:dyDescent="0.25">
      <c r="A365">
        <v>358</v>
      </c>
      <c r="B365">
        <v>1.46978223323822</v>
      </c>
      <c r="C365">
        <v>1.4391008615493801</v>
      </c>
      <c r="L365">
        <v>1.4544415473938002</v>
      </c>
    </row>
    <row r="366" spans="1:12" x14ac:dyDescent="0.25">
      <c r="A366">
        <v>42</v>
      </c>
      <c r="B366">
        <v>1.46131527423859</v>
      </c>
      <c r="D366">
        <v>1.5078867673873899</v>
      </c>
      <c r="L366">
        <v>1.4846010208129901</v>
      </c>
    </row>
    <row r="367" spans="1:12" x14ac:dyDescent="0.25">
      <c r="A367">
        <v>383</v>
      </c>
      <c r="B367">
        <v>0.76078134775161699</v>
      </c>
      <c r="C367">
        <v>2.3035149574279798</v>
      </c>
      <c r="L367">
        <v>1.5321481525897984</v>
      </c>
    </row>
    <row r="368" spans="1:12" x14ac:dyDescent="0.25">
      <c r="A368">
        <v>453</v>
      </c>
      <c r="B368">
        <v>0.80807191133499101</v>
      </c>
      <c r="C368">
        <v>2.3056447505950901</v>
      </c>
      <c r="L368">
        <v>1.5568583309650406</v>
      </c>
    </row>
    <row r="369" spans="1:12" x14ac:dyDescent="0.25">
      <c r="A369">
        <v>151</v>
      </c>
      <c r="B369">
        <v>1.5076918601989699</v>
      </c>
      <c r="H369">
        <v>1.62750232219696</v>
      </c>
      <c r="L369">
        <v>1.5675970911979649</v>
      </c>
    </row>
    <row r="370" spans="1:12" x14ac:dyDescent="0.25">
      <c r="A370">
        <v>340</v>
      </c>
      <c r="B370">
        <v>2.30264019966125</v>
      </c>
      <c r="C370">
        <v>0.840312719345093</v>
      </c>
      <c r="L370">
        <v>1.5714764595031716</v>
      </c>
    </row>
    <row r="371" spans="1:12" x14ac:dyDescent="0.25">
      <c r="A371">
        <v>114</v>
      </c>
      <c r="B371">
        <v>2.3033418655395499</v>
      </c>
      <c r="G371">
        <v>0.89998739957809404</v>
      </c>
      <c r="L371">
        <v>1.601664632558822</v>
      </c>
    </row>
    <row r="372" spans="1:12" x14ac:dyDescent="0.25">
      <c r="A372">
        <v>331</v>
      </c>
      <c r="B372">
        <v>0.90601390600204501</v>
      </c>
      <c r="C372">
        <v>2.3037137985229501</v>
      </c>
      <c r="L372">
        <v>1.6048638522624974</v>
      </c>
    </row>
    <row r="373" spans="1:12" x14ac:dyDescent="0.25">
      <c r="A373">
        <v>240</v>
      </c>
      <c r="B373">
        <v>2.30288481712341</v>
      </c>
      <c r="J373">
        <v>0.95039170980453502</v>
      </c>
      <c r="L373">
        <v>1.6266382634639724</v>
      </c>
    </row>
    <row r="374" spans="1:12" x14ac:dyDescent="0.25">
      <c r="A374">
        <v>384</v>
      </c>
      <c r="B374">
        <v>2.3196132183075</v>
      </c>
      <c r="C374">
        <v>1.05403804779053</v>
      </c>
      <c r="L374">
        <v>1.686825633049015</v>
      </c>
    </row>
    <row r="375" spans="1:12" x14ac:dyDescent="0.25">
      <c r="A375">
        <v>430</v>
      </c>
      <c r="B375">
        <v>2.3118944168090798</v>
      </c>
      <c r="C375">
        <v>1.08832240104675</v>
      </c>
      <c r="L375">
        <v>1.7001084089279148</v>
      </c>
    </row>
    <row r="376" spans="1:12" x14ac:dyDescent="0.25">
      <c r="A376">
        <v>438</v>
      </c>
      <c r="B376">
        <v>1.1056268215179399</v>
      </c>
      <c r="C376">
        <v>2.3108716011047399</v>
      </c>
      <c r="L376">
        <v>1.7082492113113399</v>
      </c>
    </row>
    <row r="377" spans="1:12" x14ac:dyDescent="0.25">
      <c r="A377">
        <v>21</v>
      </c>
      <c r="B377">
        <v>1.84402847290039</v>
      </c>
      <c r="C377">
        <v>1.66550981998444</v>
      </c>
      <c r="L377">
        <v>1.7547691464424151</v>
      </c>
    </row>
    <row r="378" spans="1:12" x14ac:dyDescent="0.25">
      <c r="A378">
        <v>60</v>
      </c>
      <c r="B378">
        <v>1.8001556396484399</v>
      </c>
      <c r="E378">
        <v>1.7705465555191</v>
      </c>
      <c r="L378">
        <v>1.7853510975837699</v>
      </c>
    </row>
    <row r="379" spans="1:12" x14ac:dyDescent="0.25">
      <c r="A379">
        <v>196</v>
      </c>
      <c r="B379">
        <v>1.4015265703201301</v>
      </c>
      <c r="I379">
        <v>2.3032522201538099</v>
      </c>
      <c r="L379">
        <v>1.8523893952369699</v>
      </c>
    </row>
    <row r="380" spans="1:12" x14ac:dyDescent="0.25">
      <c r="A380">
        <v>138</v>
      </c>
      <c r="B380">
        <v>1.8887352943420399</v>
      </c>
      <c r="H380">
        <v>1.83897805213928</v>
      </c>
      <c r="L380">
        <v>1.8638566732406598</v>
      </c>
    </row>
    <row r="381" spans="1:12" x14ac:dyDescent="0.25">
      <c r="A381">
        <v>158</v>
      </c>
      <c r="B381">
        <v>1.44267642498016</v>
      </c>
      <c r="I381">
        <v>2.30309009552002</v>
      </c>
      <c r="L381">
        <v>1.87288326025009</v>
      </c>
    </row>
    <row r="382" spans="1:12" x14ac:dyDescent="0.25">
      <c r="A382">
        <v>120</v>
      </c>
      <c r="B382">
        <v>2.3028421401977499</v>
      </c>
      <c r="H382">
        <v>1.49949979782104</v>
      </c>
      <c r="L382">
        <v>1.901170969009395</v>
      </c>
    </row>
    <row r="383" spans="1:12" x14ac:dyDescent="0.25">
      <c r="A383">
        <v>187</v>
      </c>
      <c r="B383">
        <v>1.5317566394805899</v>
      </c>
      <c r="I383">
        <v>2.3031189441680899</v>
      </c>
      <c r="L383">
        <v>1.9174377918243399</v>
      </c>
    </row>
    <row r="384" spans="1:12" x14ac:dyDescent="0.25">
      <c r="A384">
        <v>62</v>
      </c>
      <c r="B384">
        <v>2.06333208084106</v>
      </c>
      <c r="E384">
        <v>1.81222879886627</v>
      </c>
      <c r="L384">
        <v>1.9377804398536651</v>
      </c>
    </row>
    <row r="385" spans="1:12" x14ac:dyDescent="0.25">
      <c r="A385">
        <v>27</v>
      </c>
      <c r="B385">
        <v>2.3039860725402801</v>
      </c>
      <c r="D385">
        <v>1.6341023445129399</v>
      </c>
      <c r="L385">
        <v>1.96904420852661</v>
      </c>
    </row>
    <row r="386" spans="1:12" x14ac:dyDescent="0.25">
      <c r="A386">
        <v>141</v>
      </c>
      <c r="B386">
        <v>2.3036856651306201</v>
      </c>
      <c r="H386">
        <v>1.71317934989929</v>
      </c>
      <c r="L386">
        <v>2.0084325075149549</v>
      </c>
    </row>
    <row r="387" spans="1:12" x14ac:dyDescent="0.25">
      <c r="A387">
        <v>95</v>
      </c>
      <c r="B387">
        <v>1.81180644035339</v>
      </c>
      <c r="G387">
        <v>2.3039615154266402</v>
      </c>
      <c r="L387">
        <v>2.0578839778900151</v>
      </c>
    </row>
    <row r="388" spans="1:12" x14ac:dyDescent="0.25">
      <c r="A388">
        <v>104</v>
      </c>
      <c r="B388">
        <v>2.3244042396545401</v>
      </c>
      <c r="G388">
        <v>1.8590278625488299</v>
      </c>
      <c r="L388">
        <v>2.091716051101685</v>
      </c>
    </row>
    <row r="389" spans="1:12" x14ac:dyDescent="0.25">
      <c r="A389">
        <v>24</v>
      </c>
      <c r="B389">
        <v>1.93985724449158</v>
      </c>
      <c r="D389">
        <v>2.3026604652404798</v>
      </c>
      <c r="L389">
        <v>2.1212588548660301</v>
      </c>
    </row>
    <row r="390" spans="1:12" x14ac:dyDescent="0.25">
      <c r="A390">
        <v>190</v>
      </c>
      <c r="B390">
        <v>2.16433477401733</v>
      </c>
      <c r="I390">
        <v>2.1317679882049601</v>
      </c>
      <c r="L390">
        <v>2.148051381111145</v>
      </c>
    </row>
    <row r="391" spans="1:12" x14ac:dyDescent="0.25">
      <c r="A391">
        <v>55</v>
      </c>
      <c r="B391">
        <v>2.1660897731781001</v>
      </c>
      <c r="E391">
        <v>2.22867703437805</v>
      </c>
      <c r="L391">
        <v>2.1973834037780753</v>
      </c>
    </row>
    <row r="392" spans="1:12" x14ac:dyDescent="0.25">
      <c r="A392">
        <v>82</v>
      </c>
      <c r="B392">
        <v>2.23679447174072</v>
      </c>
      <c r="F392">
        <v>2.2356903553009002</v>
      </c>
      <c r="L392">
        <v>2.2362424135208103</v>
      </c>
    </row>
    <row r="393" spans="1:12" x14ac:dyDescent="0.25">
      <c r="A393">
        <v>7</v>
      </c>
      <c r="B393">
        <v>2.3061094284057599</v>
      </c>
      <c r="C393">
        <v>2.19504690170288</v>
      </c>
      <c r="L393">
        <v>2.25057816505432</v>
      </c>
    </row>
    <row r="394" spans="1:12" x14ac:dyDescent="0.25">
      <c r="A394">
        <v>71</v>
      </c>
      <c r="B394">
        <v>2.37678027153015</v>
      </c>
      <c r="F394">
        <v>2.1386537551879901</v>
      </c>
      <c r="L394">
        <v>2.2577170133590698</v>
      </c>
    </row>
    <row r="395" spans="1:12" x14ac:dyDescent="0.25">
      <c r="A395">
        <v>30</v>
      </c>
      <c r="B395">
        <v>2.3038799762725799</v>
      </c>
      <c r="D395">
        <v>2.3038640022277801</v>
      </c>
      <c r="L395">
        <v>2.30387198925018</v>
      </c>
    </row>
    <row r="396" spans="1:12" x14ac:dyDescent="0.25">
      <c r="A396">
        <v>26</v>
      </c>
      <c r="B396">
        <v>2.3049194812774698</v>
      </c>
      <c r="D396">
        <v>2.3029699325561501</v>
      </c>
      <c r="L396">
        <v>2.30394470691681</v>
      </c>
    </row>
    <row r="397" spans="1:12" x14ac:dyDescent="0.25">
      <c r="A397">
        <v>54</v>
      </c>
      <c r="B397">
        <v>2.3040502071380602</v>
      </c>
      <c r="E397">
        <v>2.3049395084381099</v>
      </c>
      <c r="L397">
        <v>2.304494857788085</v>
      </c>
    </row>
    <row r="398" spans="1:12" x14ac:dyDescent="0.25">
      <c r="A398">
        <v>40</v>
      </c>
      <c r="B398">
        <v>2.3037133216857901</v>
      </c>
      <c r="D398">
        <v>2.30601930618286</v>
      </c>
      <c r="L398">
        <v>2.3048663139343253</v>
      </c>
    </row>
    <row r="399" spans="1:12" x14ac:dyDescent="0.25">
      <c r="A399">
        <v>233</v>
      </c>
      <c r="B399">
        <v>2.3060660362243701</v>
      </c>
      <c r="J399">
        <v>2.3041834831237802</v>
      </c>
      <c r="L399">
        <v>2.3051247596740749</v>
      </c>
    </row>
    <row r="400" spans="1:12" x14ac:dyDescent="0.25">
      <c r="A400">
        <v>31</v>
      </c>
      <c r="B400">
        <v>2.3054642677307098</v>
      </c>
      <c r="D400">
        <v>2.3060438632965101</v>
      </c>
      <c r="L400">
        <v>2.30575406551361</v>
      </c>
    </row>
    <row r="401" spans="1:12" x14ac:dyDescent="0.25">
      <c r="A401">
        <v>325</v>
      </c>
      <c r="B401">
        <v>2.3127865791320801</v>
      </c>
      <c r="C401">
        <v>2.3058671951293901</v>
      </c>
      <c r="L401">
        <v>2.3093268871307351</v>
      </c>
    </row>
    <row r="402" spans="1:12" x14ac:dyDescent="0.25">
      <c r="A402">
        <v>3</v>
      </c>
      <c r="B402">
        <v>2.30636405944824</v>
      </c>
      <c r="C402">
        <v>2.3141996860504199</v>
      </c>
      <c r="L402">
        <v>2.3102818727493299</v>
      </c>
    </row>
    <row r="403" spans="1:12" x14ac:dyDescent="0.25">
      <c r="A403">
        <v>230</v>
      </c>
      <c r="B403">
        <v>2.3144276142120401</v>
      </c>
      <c r="J403">
        <v>2.3082749843597399</v>
      </c>
      <c r="L403">
        <v>2.31135129928589</v>
      </c>
    </row>
    <row r="404" spans="1:12" x14ac:dyDescent="0.25">
      <c r="A404">
        <v>129</v>
      </c>
      <c r="B404">
        <v>2.3132004737853999</v>
      </c>
      <c r="H404">
        <v>2.3104813098907502</v>
      </c>
      <c r="L404">
        <v>2.3118408918380751</v>
      </c>
    </row>
    <row r="405" spans="1:12" x14ac:dyDescent="0.25">
      <c r="A405">
        <v>98</v>
      </c>
      <c r="B405">
        <v>2.3116800785064702</v>
      </c>
      <c r="G405">
        <v>2.3168711662292498</v>
      </c>
      <c r="L405">
        <v>2.3142756223678598</v>
      </c>
    </row>
    <row r="406" spans="1:12" x14ac:dyDescent="0.25">
      <c r="A406">
        <v>108</v>
      </c>
      <c r="B406">
        <v>2.3120253086090101</v>
      </c>
      <c r="G406">
        <v>2.3197772502899201</v>
      </c>
      <c r="L406">
        <v>2.3159012794494651</v>
      </c>
    </row>
    <row r="407" spans="1:12" x14ac:dyDescent="0.25">
      <c r="A407">
        <v>224</v>
      </c>
      <c r="B407">
        <v>2.32408618927002</v>
      </c>
      <c r="J407">
        <v>2.3116273880004901</v>
      </c>
      <c r="L407">
        <v>2.3178567886352548</v>
      </c>
    </row>
    <row r="408" spans="1:12" x14ac:dyDescent="0.25">
      <c r="A408">
        <v>34</v>
      </c>
      <c r="B408">
        <v>2.3220119476318399</v>
      </c>
      <c r="D408">
        <v>2.3158800601959202</v>
      </c>
      <c r="L408">
        <v>2.3189460039138803</v>
      </c>
    </row>
    <row r="409" spans="1:12" x14ac:dyDescent="0.25">
      <c r="A409">
        <v>268</v>
      </c>
      <c r="B409">
        <v>2.3212583065032999</v>
      </c>
      <c r="J409">
        <v>2.3173384666442902</v>
      </c>
      <c r="L409">
        <v>2.3192983865737951</v>
      </c>
    </row>
    <row r="410" spans="1:12" x14ac:dyDescent="0.25">
      <c r="A410">
        <v>25</v>
      </c>
      <c r="B410">
        <v>2.33207440376282</v>
      </c>
      <c r="D410">
        <v>2.3225867748260498</v>
      </c>
      <c r="L410">
        <v>2.3273305892944349</v>
      </c>
    </row>
    <row r="411" spans="1:12" x14ac:dyDescent="0.25">
      <c r="A411">
        <v>99</v>
      </c>
      <c r="B411">
        <v>2.3186206817627002</v>
      </c>
      <c r="G411">
        <v>2.3396561145782502</v>
      </c>
      <c r="L411">
        <v>2.3291383981704752</v>
      </c>
    </row>
    <row r="412" spans="1:12" x14ac:dyDescent="0.25">
      <c r="A412">
        <v>165</v>
      </c>
      <c r="B412">
        <v>2.3285357952117902</v>
      </c>
      <c r="I412">
        <v>2.3360221385955802</v>
      </c>
      <c r="L412">
        <v>2.3322789669036852</v>
      </c>
    </row>
    <row r="413" spans="1:12" x14ac:dyDescent="0.25">
      <c r="A413">
        <v>72</v>
      </c>
      <c r="B413">
        <v>2.3326277732849099</v>
      </c>
      <c r="F413">
        <v>2.3334169387817401</v>
      </c>
      <c r="L413">
        <v>2.3330223560333252</v>
      </c>
    </row>
    <row r="414" spans="1:12" x14ac:dyDescent="0.25">
      <c r="A414">
        <v>216</v>
      </c>
      <c r="B414">
        <v>2.3276886940002401</v>
      </c>
      <c r="I414">
        <v>2.3486237525939901</v>
      </c>
      <c r="L414">
        <v>2.3381562232971151</v>
      </c>
    </row>
    <row r="415" spans="1:12" x14ac:dyDescent="0.25">
      <c r="A415">
        <v>59</v>
      </c>
      <c r="B415">
        <v>2.3308594226837198</v>
      </c>
      <c r="E415">
        <v>2.3515694141387899</v>
      </c>
      <c r="L415">
        <v>2.3412144184112549</v>
      </c>
    </row>
    <row r="416" spans="1:12" x14ac:dyDescent="0.25">
      <c r="A416">
        <v>16</v>
      </c>
      <c r="B416">
        <v>2.3354301452636701</v>
      </c>
      <c r="C416">
        <v>2.3519434928893999</v>
      </c>
      <c r="L416">
        <v>2.343686819076535</v>
      </c>
    </row>
    <row r="417" spans="1:12" x14ac:dyDescent="0.25">
      <c r="A417">
        <v>94</v>
      </c>
      <c r="B417">
        <v>2.35612916946411</v>
      </c>
      <c r="G417">
        <v>2.3343250751495401</v>
      </c>
      <c r="L417">
        <v>2.3452271223068251</v>
      </c>
    </row>
    <row r="418" spans="1:12" x14ac:dyDescent="0.25">
      <c r="A418">
        <v>250</v>
      </c>
      <c r="B418">
        <v>2.3556833267211901</v>
      </c>
      <c r="J418">
        <v>2.35539627075195</v>
      </c>
      <c r="L418">
        <v>2.35553979873657</v>
      </c>
    </row>
    <row r="419" spans="1:12" x14ac:dyDescent="0.25">
      <c r="A419">
        <v>316</v>
      </c>
      <c r="B419">
        <v>2.3612508773803702</v>
      </c>
      <c r="K419">
        <v>2.3518013954162602</v>
      </c>
      <c r="L419">
        <v>2.3565261363983154</v>
      </c>
    </row>
    <row r="420" spans="1:12" x14ac:dyDescent="0.25">
      <c r="A420">
        <v>9</v>
      </c>
      <c r="B420">
        <v>2.3662800788879399</v>
      </c>
      <c r="C420">
        <v>2.3517813682556201</v>
      </c>
      <c r="L420">
        <v>2.35903072357178</v>
      </c>
    </row>
    <row r="421" spans="1:12" x14ac:dyDescent="0.25">
      <c r="A421">
        <v>177</v>
      </c>
      <c r="B421">
        <v>2.37344622612</v>
      </c>
      <c r="I421">
        <v>2.34504914283752</v>
      </c>
      <c r="L421">
        <v>2.3592476844787598</v>
      </c>
    </row>
    <row r="422" spans="1:12" x14ac:dyDescent="0.25">
      <c r="A422">
        <v>181</v>
      </c>
      <c r="B422">
        <v>2.3690831661224401</v>
      </c>
      <c r="I422">
        <v>2.3566036224365199</v>
      </c>
      <c r="L422">
        <v>2.36284339427948</v>
      </c>
    </row>
    <row r="423" spans="1:12" x14ac:dyDescent="0.25">
      <c r="A423">
        <v>79</v>
      </c>
      <c r="B423">
        <v>2.3425531387329102</v>
      </c>
      <c r="F423">
        <v>2.3851001262664799</v>
      </c>
      <c r="L423">
        <v>2.3638266324996948</v>
      </c>
    </row>
    <row r="424" spans="1:12" x14ac:dyDescent="0.25">
      <c r="A424">
        <v>407</v>
      </c>
      <c r="B424">
        <v>2.3613629341125502</v>
      </c>
      <c r="C424">
        <v>2.3721845149993901</v>
      </c>
      <c r="L424">
        <v>2.3667737245559701</v>
      </c>
    </row>
    <row r="425" spans="1:12" x14ac:dyDescent="0.25">
      <c r="A425">
        <v>143</v>
      </c>
      <c r="B425">
        <v>2.38969850540161</v>
      </c>
      <c r="H425">
        <v>2.34484934806824</v>
      </c>
      <c r="L425">
        <v>2.3672739267349252</v>
      </c>
    </row>
    <row r="426" spans="1:12" x14ac:dyDescent="0.25">
      <c r="A426">
        <v>84</v>
      </c>
      <c r="B426">
        <v>2.4026050567627002</v>
      </c>
      <c r="F426">
        <v>2.3391642570495601</v>
      </c>
      <c r="L426">
        <v>2.3708846569061302</v>
      </c>
    </row>
    <row r="427" spans="1:12" x14ac:dyDescent="0.25">
      <c r="A427">
        <v>258</v>
      </c>
      <c r="B427">
        <v>2.3877696990966801</v>
      </c>
      <c r="J427">
        <v>2.36541819572449</v>
      </c>
      <c r="L427">
        <v>2.3765939474105853</v>
      </c>
    </row>
    <row r="428" spans="1:12" x14ac:dyDescent="0.25">
      <c r="A428">
        <v>102</v>
      </c>
      <c r="B428">
        <v>2.3809230327606201</v>
      </c>
      <c r="G428">
        <v>2.3872737884521502</v>
      </c>
      <c r="L428">
        <v>2.3840984106063852</v>
      </c>
    </row>
    <row r="429" spans="1:12" x14ac:dyDescent="0.25">
      <c r="A429">
        <v>179</v>
      </c>
      <c r="B429">
        <v>2.33745288848877</v>
      </c>
      <c r="I429">
        <v>2.4308562278747599</v>
      </c>
      <c r="L429">
        <v>2.3841545581817649</v>
      </c>
    </row>
    <row r="430" spans="1:12" x14ac:dyDescent="0.25">
      <c r="A430">
        <v>19</v>
      </c>
      <c r="B430">
        <v>2.3805067539215101</v>
      </c>
      <c r="C430">
        <v>2.3900492191314702</v>
      </c>
      <c r="L430">
        <v>2.3852779865264901</v>
      </c>
    </row>
    <row r="431" spans="1:12" x14ac:dyDescent="0.25">
      <c r="A431">
        <v>197</v>
      </c>
      <c r="B431">
        <v>2.40181589126587</v>
      </c>
      <c r="I431">
        <v>2.3769731521606401</v>
      </c>
      <c r="L431">
        <v>2.3893945217132551</v>
      </c>
    </row>
    <row r="432" spans="1:12" x14ac:dyDescent="0.25">
      <c r="A432">
        <v>385</v>
      </c>
      <c r="B432">
        <v>2.3961229324340798</v>
      </c>
      <c r="C432">
        <v>2.3920969963073699</v>
      </c>
      <c r="L432">
        <v>2.3941099643707249</v>
      </c>
    </row>
    <row r="433" spans="1:12" x14ac:dyDescent="0.25">
      <c r="A433">
        <v>185</v>
      </c>
      <c r="B433">
        <v>2.3789541721343999</v>
      </c>
      <c r="I433">
        <v>2.4322559833526598</v>
      </c>
      <c r="L433">
        <v>2.4056050777435298</v>
      </c>
    </row>
    <row r="434" spans="1:12" x14ac:dyDescent="0.25">
      <c r="A434">
        <v>118</v>
      </c>
      <c r="B434">
        <v>2.4578263759613002</v>
      </c>
      <c r="H434">
        <v>2.3605217933654798</v>
      </c>
      <c r="L434">
        <v>2.4091740846633902</v>
      </c>
    </row>
    <row r="435" spans="1:12" x14ac:dyDescent="0.25">
      <c r="A435">
        <v>261</v>
      </c>
      <c r="B435">
        <v>2.4103920459747301</v>
      </c>
      <c r="J435">
        <v>2.4154481887817401</v>
      </c>
      <c r="L435">
        <v>2.4129201173782349</v>
      </c>
    </row>
    <row r="436" spans="1:12" x14ac:dyDescent="0.25">
      <c r="A436">
        <v>128</v>
      </c>
      <c r="B436">
        <v>2.3606996536254901</v>
      </c>
      <c r="H436">
        <v>2.47225069999695</v>
      </c>
      <c r="L436">
        <v>2.41647517681122</v>
      </c>
    </row>
    <row r="437" spans="1:12" x14ac:dyDescent="0.25">
      <c r="A437">
        <v>347</v>
      </c>
      <c r="B437">
        <v>2.4392101764678999</v>
      </c>
      <c r="C437">
        <v>2.4008839130401598</v>
      </c>
      <c r="L437">
        <v>2.4200470447540301</v>
      </c>
    </row>
    <row r="438" spans="1:12" x14ac:dyDescent="0.25">
      <c r="A438">
        <v>461</v>
      </c>
      <c r="B438">
        <v>2.4233875274658199</v>
      </c>
      <c r="C438">
        <v>2.42860651016235</v>
      </c>
      <c r="L438">
        <v>2.4259970188140851</v>
      </c>
    </row>
    <row r="439" spans="1:12" x14ac:dyDescent="0.25">
      <c r="A439">
        <v>435</v>
      </c>
      <c r="B439">
        <v>2.4439516067504901</v>
      </c>
      <c r="C439">
        <v>2.4087185859680198</v>
      </c>
      <c r="L439">
        <v>2.4263350963592547</v>
      </c>
    </row>
    <row r="440" spans="1:12" x14ac:dyDescent="0.25">
      <c r="A440">
        <v>322</v>
      </c>
      <c r="B440">
        <v>2.47297215461731</v>
      </c>
      <c r="C440">
        <v>2.42605400085449</v>
      </c>
      <c r="L440">
        <v>2.4495130777359</v>
      </c>
    </row>
    <row r="441" spans="1:12" x14ac:dyDescent="0.25">
      <c r="A441">
        <v>88</v>
      </c>
      <c r="B441">
        <v>2.3880350589752202</v>
      </c>
      <c r="F441">
        <v>2.5798029899597199</v>
      </c>
      <c r="L441">
        <v>2.48391902446747</v>
      </c>
    </row>
    <row r="442" spans="1:12" x14ac:dyDescent="0.25">
      <c r="A442">
        <v>456</v>
      </c>
      <c r="B442">
        <v>2.53068900108337</v>
      </c>
      <c r="C442">
        <v>2.4524493217468302</v>
      </c>
      <c r="L442">
        <v>2.4915691614151001</v>
      </c>
    </row>
    <row r="443" spans="1:12" x14ac:dyDescent="0.25">
      <c r="A443">
        <v>321</v>
      </c>
      <c r="B443">
        <v>2.56216597557068</v>
      </c>
      <c r="C443">
        <v>2.4693775177002002</v>
      </c>
      <c r="L443">
        <v>2.5157717466354401</v>
      </c>
    </row>
    <row r="444" spans="1:12" x14ac:dyDescent="0.25">
      <c r="A444">
        <v>14</v>
      </c>
      <c r="B444">
        <v>2.51188015937805</v>
      </c>
      <c r="C444">
        <v>2.5259711742401101</v>
      </c>
      <c r="L444">
        <v>2.5189256668090803</v>
      </c>
    </row>
    <row r="445" spans="1:12" x14ac:dyDescent="0.25">
      <c r="A445">
        <v>110</v>
      </c>
      <c r="B445">
        <v>2.5063118934631299</v>
      </c>
      <c r="G445">
        <v>2.5745878219604501</v>
      </c>
      <c r="L445">
        <v>2.5404498577117902</v>
      </c>
    </row>
    <row r="446" spans="1:12" x14ac:dyDescent="0.25">
      <c r="A446">
        <v>246</v>
      </c>
      <c r="B446">
        <v>2.5222117900848402</v>
      </c>
      <c r="J446">
        <v>2.5883233547210698</v>
      </c>
      <c r="L446">
        <v>2.555267572402955</v>
      </c>
    </row>
    <row r="447" spans="1:12" x14ac:dyDescent="0.25">
      <c r="A447">
        <v>282</v>
      </c>
      <c r="B447">
        <v>2.4634234905242902</v>
      </c>
      <c r="K447">
        <v>2.6665852069854701</v>
      </c>
      <c r="L447">
        <v>2.5650043487548801</v>
      </c>
    </row>
    <row r="448" spans="1:12" x14ac:dyDescent="0.25">
      <c r="A448">
        <v>5</v>
      </c>
      <c r="B448">
        <v>2.6860709190368701</v>
      </c>
      <c r="C448">
        <v>2.5465049743652299</v>
      </c>
      <c r="L448">
        <v>2.6162879467010498</v>
      </c>
    </row>
    <row r="449" spans="1:12" x14ac:dyDescent="0.25">
      <c r="A449">
        <v>33</v>
      </c>
      <c r="B449">
        <v>2.5353212356567401</v>
      </c>
      <c r="D449">
        <v>2.7424755096435498</v>
      </c>
      <c r="L449">
        <v>2.6388983726501447</v>
      </c>
    </row>
    <row r="450" spans="1:12" x14ac:dyDescent="0.25">
      <c r="A450">
        <v>119</v>
      </c>
      <c r="B450">
        <v>2.6533107757568399</v>
      </c>
      <c r="H450">
        <v>2.6836488246917698</v>
      </c>
      <c r="L450">
        <v>2.6684798002243051</v>
      </c>
    </row>
    <row r="451" spans="1:12" x14ac:dyDescent="0.25">
      <c r="A451">
        <v>48</v>
      </c>
      <c r="B451">
        <v>2.72733807563782</v>
      </c>
      <c r="E451">
        <v>2.6432416439056401</v>
      </c>
      <c r="L451">
        <v>2.6852898597717303</v>
      </c>
    </row>
    <row r="452" spans="1:12" x14ac:dyDescent="0.25">
      <c r="A452">
        <v>257</v>
      </c>
      <c r="B452">
        <v>2.8842177391052202</v>
      </c>
      <c r="J452">
        <v>2.60667896270752</v>
      </c>
      <c r="L452">
        <v>2.7454483509063703</v>
      </c>
    </row>
    <row r="453" spans="1:12" x14ac:dyDescent="0.25">
      <c r="A453">
        <v>171</v>
      </c>
      <c r="B453">
        <v>2.8501002788543701</v>
      </c>
      <c r="I453">
        <v>2.7380154132843</v>
      </c>
      <c r="L453">
        <v>2.794057846069335</v>
      </c>
    </row>
    <row r="454" spans="1:12" x14ac:dyDescent="0.25">
      <c r="A454">
        <v>207</v>
      </c>
      <c r="B454">
        <v>3.25436592102051</v>
      </c>
      <c r="I454">
        <v>2.8503363132476802</v>
      </c>
      <c r="L454">
        <v>3.0523511171340951</v>
      </c>
    </row>
    <row r="455" spans="1:12" x14ac:dyDescent="0.25">
      <c r="A455">
        <v>69</v>
      </c>
      <c r="B455">
        <v>3.0117728710174601</v>
      </c>
      <c r="F455">
        <v>3.30759501457214</v>
      </c>
      <c r="L455">
        <v>3.1596839427947998</v>
      </c>
    </row>
    <row r="456" spans="1:12" x14ac:dyDescent="0.25">
      <c r="A456">
        <v>77</v>
      </c>
      <c r="B456">
        <v>3.2646646499633798</v>
      </c>
      <c r="F456">
        <v>3.31231021881104</v>
      </c>
      <c r="L456">
        <v>3.2884874343872097</v>
      </c>
    </row>
    <row r="457" spans="1:12" x14ac:dyDescent="0.25">
      <c r="A457">
        <v>201</v>
      </c>
      <c r="B457">
        <v>3.9577164649963401</v>
      </c>
      <c r="I457">
        <v>3.3115162849426301</v>
      </c>
      <c r="L457">
        <v>3.6346163749694851</v>
      </c>
    </row>
    <row r="458" spans="1:12" x14ac:dyDescent="0.25">
      <c r="A458">
        <v>49</v>
      </c>
      <c r="B458">
        <v>4.1208457946777299</v>
      </c>
      <c r="E458">
        <v>3.3120934963226301</v>
      </c>
      <c r="L458">
        <v>3.71646964550018</v>
      </c>
    </row>
    <row r="459" spans="1:12" x14ac:dyDescent="0.25">
      <c r="A459">
        <v>12</v>
      </c>
      <c r="B459">
        <v>3.9180920124053999</v>
      </c>
      <c r="C459">
        <v>4.3919324874877903</v>
      </c>
      <c r="L459">
        <v>4.1550122499465951</v>
      </c>
    </row>
    <row r="460" spans="1:12" x14ac:dyDescent="0.25">
      <c r="A460">
        <v>148</v>
      </c>
      <c r="B460">
        <v>11.043906211853001</v>
      </c>
      <c r="H460">
        <v>17.490604400634801</v>
      </c>
      <c r="L460">
        <v>14.2672553062439</v>
      </c>
    </row>
    <row r="461" spans="1:12" x14ac:dyDescent="0.25">
      <c r="A461">
        <v>51</v>
      </c>
      <c r="B461">
        <v>17.860754013061499</v>
      </c>
      <c r="E461">
        <v>33.312461853027301</v>
      </c>
      <c r="L461">
        <v>25.586607933044398</v>
      </c>
    </row>
    <row r="462" spans="1:12" x14ac:dyDescent="0.25">
      <c r="A462">
        <v>64</v>
      </c>
      <c r="B462">
        <v>30.931877136230501</v>
      </c>
      <c r="E462">
        <v>24.275875091552699</v>
      </c>
      <c r="L462">
        <v>27.603876113891602</v>
      </c>
    </row>
    <row r="463" spans="1:12" x14ac:dyDescent="0.25">
      <c r="A463">
        <v>4</v>
      </c>
      <c r="B463">
        <v>34.654006958007798</v>
      </c>
      <c r="C463">
        <v>47.1560249328613</v>
      </c>
      <c r="L463">
        <v>40.905015945434549</v>
      </c>
    </row>
    <row r="464" spans="1:12" x14ac:dyDescent="0.25">
      <c r="A464">
        <v>259</v>
      </c>
      <c r="B464">
        <v>44.193244934082003</v>
      </c>
      <c r="J464">
        <v>42.4181518554688</v>
      </c>
      <c r="L464">
        <v>43.305698394775405</v>
      </c>
    </row>
    <row r="465" spans="1:13" x14ac:dyDescent="0.25">
      <c r="A465">
        <v>2</v>
      </c>
      <c r="B465">
        <v>7.2764325141906703</v>
      </c>
      <c r="C465">
        <v>83.187789916992202</v>
      </c>
      <c r="L465">
        <v>45.232111215591431</v>
      </c>
    </row>
    <row r="466" spans="1:13" x14ac:dyDescent="0.25">
      <c r="A466">
        <v>68</v>
      </c>
      <c r="B466">
        <v>55.193447113037102</v>
      </c>
      <c r="F466">
        <v>69.706474304199205</v>
      </c>
      <c r="L466">
        <v>62.44996070861815</v>
      </c>
    </row>
    <row r="467" spans="1:13" x14ac:dyDescent="0.25">
      <c r="A467">
        <v>10</v>
      </c>
      <c r="B467">
        <v>58.390800476074197</v>
      </c>
      <c r="C467">
        <v>88.367279052734403</v>
      </c>
      <c r="L467">
        <v>73.379039764404297</v>
      </c>
    </row>
    <row r="468" spans="1:13" x14ac:dyDescent="0.25">
      <c r="A468" t="s">
        <v>58</v>
      </c>
      <c r="B468">
        <f>SUBTOTAL(103,results[1])</f>
        <v>466</v>
      </c>
      <c r="C468">
        <f>SUBTOTAL(103,results[2])</f>
        <v>176</v>
      </c>
      <c r="D468">
        <f>SUBTOTAL(103,results[3])</f>
        <v>23</v>
      </c>
      <c r="E468">
        <f>SUBTOTAL(103,results[4])</f>
        <v>23</v>
      </c>
      <c r="F468">
        <f>SUBTOTAL(103,results[5])</f>
        <v>24</v>
      </c>
      <c r="G468">
        <f>SUBTOTAL(103,results[6])</f>
        <v>28</v>
      </c>
      <c r="H468">
        <f>SUBTOTAL(103,results[7])</f>
        <v>39</v>
      </c>
      <c r="I468">
        <f>SUBTOTAL(103,results[8])</f>
        <v>70</v>
      </c>
      <c r="J468">
        <f>SUBTOTAL(103,results[9])</f>
        <v>57</v>
      </c>
      <c r="K468">
        <f>SUBTOTAL(103,results[10])</f>
        <v>47</v>
      </c>
      <c r="L468" s="13"/>
      <c r="M468">
        <f>SUM(B468:L468)</f>
        <v>953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02C-CF7C-4D64-8301-6C4A0490C271}">
  <dimension ref="A1:B467"/>
  <sheetViews>
    <sheetView workbookViewId="0">
      <selection activeCell="C5" sqref="C5"/>
    </sheetView>
  </sheetViews>
  <sheetFormatPr defaultRowHeight="15" x14ac:dyDescent="0.25"/>
  <cols>
    <col min="1" max="2" width="14.4257812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>
        <v>1</v>
      </c>
      <c r="B2">
        <v>1310.7459501028052</v>
      </c>
    </row>
    <row r="3" spans="1:2" x14ac:dyDescent="0.25">
      <c r="A3">
        <v>2</v>
      </c>
      <c r="B3">
        <v>40.620045423507705</v>
      </c>
    </row>
    <row r="4" spans="1:2" x14ac:dyDescent="0.25">
      <c r="A4">
        <v>3</v>
      </c>
      <c r="B4">
        <v>128.13118505477951</v>
      </c>
    </row>
    <row r="5" spans="1:2" x14ac:dyDescent="0.25">
      <c r="A5">
        <v>4</v>
      </c>
      <c r="B5">
        <v>38.318509578704848</v>
      </c>
    </row>
    <row r="6" spans="1:2" x14ac:dyDescent="0.25">
      <c r="A6">
        <v>5</v>
      </c>
      <c r="B6">
        <v>25.121946096420302</v>
      </c>
    </row>
    <row r="7" spans="1:2" x14ac:dyDescent="0.25">
      <c r="A7">
        <v>6</v>
      </c>
      <c r="B7">
        <v>4433.3148671388599</v>
      </c>
    </row>
    <row r="8" spans="1:2" x14ac:dyDescent="0.25">
      <c r="A8">
        <v>7</v>
      </c>
      <c r="B8">
        <v>296.23459756374348</v>
      </c>
    </row>
    <row r="9" spans="1:2" x14ac:dyDescent="0.25">
      <c r="A9">
        <v>8</v>
      </c>
      <c r="B9">
        <v>742.91862726211548</v>
      </c>
    </row>
    <row r="10" spans="1:2" x14ac:dyDescent="0.25">
      <c r="A10">
        <v>9</v>
      </c>
      <c r="B10">
        <v>30.496911644935601</v>
      </c>
    </row>
    <row r="11" spans="1:2" x14ac:dyDescent="0.25">
      <c r="A11">
        <v>10</v>
      </c>
      <c r="B11">
        <v>89.634787559509306</v>
      </c>
    </row>
    <row r="12" spans="1:2" x14ac:dyDescent="0.25">
      <c r="A12">
        <v>11</v>
      </c>
      <c r="B12">
        <v>534.15887570381142</v>
      </c>
    </row>
    <row r="13" spans="1:2" x14ac:dyDescent="0.25">
      <c r="A13">
        <v>12</v>
      </c>
      <c r="B13">
        <v>279.42080581188202</v>
      </c>
    </row>
    <row r="14" spans="1:2" x14ac:dyDescent="0.25">
      <c r="A14">
        <v>13</v>
      </c>
      <c r="B14">
        <v>438.23190772533451</v>
      </c>
    </row>
    <row r="15" spans="1:2" x14ac:dyDescent="0.25">
      <c r="A15">
        <v>14</v>
      </c>
      <c r="B15">
        <v>271.57211196422548</v>
      </c>
    </row>
    <row r="16" spans="1:2" x14ac:dyDescent="0.25">
      <c r="A16">
        <v>15</v>
      </c>
      <c r="B16">
        <v>78.257396101951599</v>
      </c>
    </row>
    <row r="17" spans="1:2" x14ac:dyDescent="0.25">
      <c r="A17">
        <v>16</v>
      </c>
      <c r="B17">
        <v>99.449395895004443</v>
      </c>
    </row>
    <row r="18" spans="1:2" x14ac:dyDescent="0.25">
      <c r="A18">
        <v>17</v>
      </c>
      <c r="B18">
        <v>256.82300209999102</v>
      </c>
    </row>
    <row r="19" spans="1:2" x14ac:dyDescent="0.25">
      <c r="A19">
        <v>18</v>
      </c>
      <c r="B19">
        <v>526.0496062755584</v>
      </c>
    </row>
    <row r="20" spans="1:2" x14ac:dyDescent="0.25">
      <c r="A20">
        <v>19</v>
      </c>
      <c r="B20">
        <v>71.575679779052749</v>
      </c>
    </row>
    <row r="21" spans="1:2" x14ac:dyDescent="0.25">
      <c r="A21">
        <v>20</v>
      </c>
      <c r="B21">
        <v>72.580800533294649</v>
      </c>
    </row>
    <row r="22" spans="1:2" x14ac:dyDescent="0.25">
      <c r="A22">
        <v>21</v>
      </c>
      <c r="B22">
        <v>43.838915467262296</v>
      </c>
    </row>
    <row r="23" spans="1:2" x14ac:dyDescent="0.25">
      <c r="A23">
        <v>22</v>
      </c>
      <c r="B23">
        <v>1338.825455546375</v>
      </c>
    </row>
    <row r="24" spans="1:2" x14ac:dyDescent="0.25">
      <c r="A24">
        <v>23</v>
      </c>
      <c r="B24">
        <v>334.24462497234344</v>
      </c>
    </row>
    <row r="25" spans="1:2" x14ac:dyDescent="0.25">
      <c r="A25">
        <v>24</v>
      </c>
      <c r="B25">
        <v>155.8162099123</v>
      </c>
    </row>
    <row r="26" spans="1:2" x14ac:dyDescent="0.25">
      <c r="A26">
        <v>25</v>
      </c>
      <c r="B26">
        <v>114.56108903884899</v>
      </c>
    </row>
    <row r="27" spans="1:2" x14ac:dyDescent="0.25">
      <c r="A27">
        <v>26</v>
      </c>
      <c r="B27">
        <v>413.04018223285652</v>
      </c>
    </row>
    <row r="28" spans="1:2" x14ac:dyDescent="0.25">
      <c r="A28">
        <v>27</v>
      </c>
      <c r="B28">
        <v>181.12792158126848</v>
      </c>
    </row>
    <row r="29" spans="1:2" x14ac:dyDescent="0.25">
      <c r="A29">
        <v>28</v>
      </c>
      <c r="B29">
        <v>186.2535880804065</v>
      </c>
    </row>
    <row r="30" spans="1:2" x14ac:dyDescent="0.25">
      <c r="A30">
        <v>29</v>
      </c>
      <c r="B30">
        <v>56.442679882049546</v>
      </c>
    </row>
    <row r="31" spans="1:2" x14ac:dyDescent="0.25">
      <c r="A31">
        <v>30</v>
      </c>
      <c r="B31">
        <v>100.93649327754986</v>
      </c>
    </row>
    <row r="32" spans="1:2" x14ac:dyDescent="0.25">
      <c r="A32">
        <v>31</v>
      </c>
      <c r="B32">
        <v>37.604143977165251</v>
      </c>
    </row>
    <row r="33" spans="1:2" x14ac:dyDescent="0.25">
      <c r="A33">
        <v>32</v>
      </c>
      <c r="B33">
        <v>2930.1824549436551</v>
      </c>
    </row>
    <row r="34" spans="1:2" x14ac:dyDescent="0.25">
      <c r="A34">
        <v>33</v>
      </c>
      <c r="B34">
        <v>248.59556460380551</v>
      </c>
    </row>
    <row r="35" spans="1:2" x14ac:dyDescent="0.25">
      <c r="A35">
        <v>34</v>
      </c>
      <c r="B35">
        <v>386.98779189586651</v>
      </c>
    </row>
    <row r="36" spans="1:2" x14ac:dyDescent="0.25">
      <c r="A36">
        <v>35</v>
      </c>
      <c r="B36">
        <v>302.60761976242054</v>
      </c>
    </row>
    <row r="37" spans="1:2" x14ac:dyDescent="0.25">
      <c r="A37">
        <v>36</v>
      </c>
      <c r="B37">
        <v>251.02812075614901</v>
      </c>
    </row>
    <row r="38" spans="1:2" x14ac:dyDescent="0.25">
      <c r="A38">
        <v>37</v>
      </c>
      <c r="B38">
        <v>173.04962027072901</v>
      </c>
    </row>
    <row r="39" spans="1:2" x14ac:dyDescent="0.25">
      <c r="A39">
        <v>38</v>
      </c>
      <c r="B39">
        <v>1164.7224348306661</v>
      </c>
    </row>
    <row r="40" spans="1:2" x14ac:dyDescent="0.25">
      <c r="A40">
        <v>39</v>
      </c>
      <c r="B40">
        <v>336.71061503887199</v>
      </c>
    </row>
    <row r="41" spans="1:2" x14ac:dyDescent="0.25">
      <c r="A41">
        <v>40</v>
      </c>
      <c r="B41">
        <v>207.915952682495</v>
      </c>
    </row>
    <row r="42" spans="1:2" x14ac:dyDescent="0.25">
      <c r="A42">
        <v>41</v>
      </c>
      <c r="B42">
        <v>359.539414167404</v>
      </c>
    </row>
    <row r="43" spans="1:2" x14ac:dyDescent="0.25">
      <c r="A43">
        <v>42</v>
      </c>
      <c r="B43">
        <v>120.85547578334851</v>
      </c>
    </row>
    <row r="44" spans="1:2" x14ac:dyDescent="0.25">
      <c r="A44">
        <v>43</v>
      </c>
      <c r="B44">
        <v>686.7866251468655</v>
      </c>
    </row>
    <row r="45" spans="1:2" x14ac:dyDescent="0.25">
      <c r="A45">
        <v>44</v>
      </c>
      <c r="B45">
        <v>181.08486294746399</v>
      </c>
    </row>
    <row r="46" spans="1:2" x14ac:dyDescent="0.25">
      <c r="A46">
        <v>45</v>
      </c>
      <c r="B46">
        <v>72.037123680114746</v>
      </c>
    </row>
    <row r="47" spans="1:2" x14ac:dyDescent="0.25">
      <c r="A47">
        <v>46</v>
      </c>
      <c r="B47">
        <v>1902.9841531515099</v>
      </c>
    </row>
    <row r="48" spans="1:2" x14ac:dyDescent="0.25">
      <c r="A48">
        <v>47</v>
      </c>
      <c r="B48">
        <v>951.33851671219008</v>
      </c>
    </row>
    <row r="49" spans="1:2" x14ac:dyDescent="0.25">
      <c r="A49">
        <v>48</v>
      </c>
      <c r="B49">
        <v>195.58499670028698</v>
      </c>
    </row>
    <row r="50" spans="1:2" x14ac:dyDescent="0.25">
      <c r="A50">
        <v>49</v>
      </c>
      <c r="B50">
        <v>293.05477452278149</v>
      </c>
    </row>
    <row r="51" spans="1:2" x14ac:dyDescent="0.25">
      <c r="A51">
        <v>50</v>
      </c>
      <c r="B51">
        <v>607.84973478317249</v>
      </c>
    </row>
    <row r="52" spans="1:2" x14ac:dyDescent="0.25">
      <c r="A52">
        <v>51</v>
      </c>
      <c r="B52">
        <v>47.763589620590203</v>
      </c>
    </row>
    <row r="53" spans="1:2" x14ac:dyDescent="0.25">
      <c r="A53">
        <v>52</v>
      </c>
      <c r="B53">
        <v>186.02031850814851</v>
      </c>
    </row>
    <row r="54" spans="1:2" x14ac:dyDescent="0.25">
      <c r="A54">
        <v>53</v>
      </c>
      <c r="B54">
        <v>193.94635784626001</v>
      </c>
    </row>
    <row r="55" spans="1:2" x14ac:dyDescent="0.25">
      <c r="A55">
        <v>54</v>
      </c>
      <c r="B55">
        <v>63.33997225761415</v>
      </c>
    </row>
    <row r="56" spans="1:2" x14ac:dyDescent="0.25">
      <c r="A56">
        <v>55</v>
      </c>
      <c r="B56">
        <v>75.472656726837144</v>
      </c>
    </row>
    <row r="57" spans="1:2" x14ac:dyDescent="0.25">
      <c r="A57">
        <v>56</v>
      </c>
      <c r="B57">
        <v>485.71372675895697</v>
      </c>
    </row>
    <row r="58" spans="1:2" x14ac:dyDescent="0.25">
      <c r="A58">
        <v>57</v>
      </c>
      <c r="B58">
        <v>523.47824788093544</v>
      </c>
    </row>
    <row r="59" spans="1:2" x14ac:dyDescent="0.25">
      <c r="A59">
        <v>58</v>
      </c>
      <c r="B59">
        <v>250.34407019615202</v>
      </c>
    </row>
    <row r="60" spans="1:2" x14ac:dyDescent="0.25">
      <c r="A60">
        <v>59</v>
      </c>
      <c r="B60">
        <v>277.06032943725597</v>
      </c>
    </row>
    <row r="61" spans="1:2" x14ac:dyDescent="0.25">
      <c r="A61">
        <v>60</v>
      </c>
      <c r="B61">
        <v>54.804079651832595</v>
      </c>
    </row>
    <row r="62" spans="1:2" x14ac:dyDescent="0.25">
      <c r="A62">
        <v>61</v>
      </c>
      <c r="B62">
        <v>501.83067476749397</v>
      </c>
    </row>
    <row r="63" spans="1:2" x14ac:dyDescent="0.25">
      <c r="A63">
        <v>62</v>
      </c>
      <c r="B63">
        <v>583.90824317932095</v>
      </c>
    </row>
    <row r="64" spans="1:2" x14ac:dyDescent="0.25">
      <c r="A64">
        <v>63</v>
      </c>
      <c r="B64">
        <v>299.60457849502598</v>
      </c>
    </row>
    <row r="65" spans="1:2" x14ac:dyDescent="0.25">
      <c r="A65">
        <v>64</v>
      </c>
      <c r="B65">
        <v>285.85117208957701</v>
      </c>
    </row>
    <row r="66" spans="1:2" x14ac:dyDescent="0.25">
      <c r="A66">
        <v>65</v>
      </c>
      <c r="B66">
        <v>451.34592998027802</v>
      </c>
    </row>
    <row r="67" spans="1:2" x14ac:dyDescent="0.25">
      <c r="A67">
        <v>66</v>
      </c>
      <c r="B67">
        <v>55.061727046966553</v>
      </c>
    </row>
    <row r="68" spans="1:2" x14ac:dyDescent="0.25">
      <c r="A68">
        <v>67</v>
      </c>
      <c r="B68">
        <v>2014.3179092407249</v>
      </c>
    </row>
    <row r="69" spans="1:2" x14ac:dyDescent="0.25">
      <c r="A69">
        <v>68</v>
      </c>
      <c r="B69">
        <v>27.580296874046301</v>
      </c>
    </row>
    <row r="70" spans="1:2" x14ac:dyDescent="0.25">
      <c r="A70">
        <v>69</v>
      </c>
      <c r="B70">
        <v>32.351757407188451</v>
      </c>
    </row>
    <row r="71" spans="1:2" x14ac:dyDescent="0.25">
      <c r="A71">
        <v>70</v>
      </c>
      <c r="B71">
        <v>677.65343320369698</v>
      </c>
    </row>
    <row r="72" spans="1:2" x14ac:dyDescent="0.25">
      <c r="A72">
        <v>71</v>
      </c>
      <c r="B72">
        <v>368.01720404624899</v>
      </c>
    </row>
    <row r="73" spans="1:2" x14ac:dyDescent="0.25">
      <c r="A73">
        <v>72</v>
      </c>
      <c r="B73">
        <v>135.8879318237305</v>
      </c>
    </row>
    <row r="74" spans="1:2" x14ac:dyDescent="0.25">
      <c r="A74">
        <v>73</v>
      </c>
      <c r="B74">
        <v>1032.9370754957206</v>
      </c>
    </row>
    <row r="75" spans="1:2" x14ac:dyDescent="0.25">
      <c r="A75">
        <v>74</v>
      </c>
      <c r="B75">
        <v>762.30791270732857</v>
      </c>
    </row>
    <row r="76" spans="1:2" x14ac:dyDescent="0.25">
      <c r="A76">
        <v>75</v>
      </c>
      <c r="B76">
        <v>236.596689343452</v>
      </c>
    </row>
    <row r="77" spans="1:2" x14ac:dyDescent="0.25">
      <c r="A77">
        <v>76</v>
      </c>
      <c r="B77">
        <v>295.29772245883953</v>
      </c>
    </row>
    <row r="78" spans="1:2" x14ac:dyDescent="0.25">
      <c r="A78">
        <v>77</v>
      </c>
      <c r="B78">
        <v>97.554406762123108</v>
      </c>
    </row>
    <row r="79" spans="1:2" x14ac:dyDescent="0.25">
      <c r="A79">
        <v>78</v>
      </c>
      <c r="B79">
        <v>1114.2665007114419</v>
      </c>
    </row>
    <row r="80" spans="1:2" x14ac:dyDescent="0.25">
      <c r="A80">
        <v>79</v>
      </c>
      <c r="B80">
        <v>208.24934446811699</v>
      </c>
    </row>
    <row r="81" spans="1:2" x14ac:dyDescent="0.25">
      <c r="A81">
        <v>80</v>
      </c>
      <c r="B81">
        <v>158.28100335598</v>
      </c>
    </row>
    <row r="82" spans="1:2" x14ac:dyDescent="0.25">
      <c r="A82">
        <v>81</v>
      </c>
      <c r="B82">
        <v>83.855363488197355</v>
      </c>
    </row>
    <row r="83" spans="1:2" x14ac:dyDescent="0.25">
      <c r="A83">
        <v>82</v>
      </c>
      <c r="B83">
        <v>396.61853349208849</v>
      </c>
    </row>
    <row r="84" spans="1:2" x14ac:dyDescent="0.25">
      <c r="A84">
        <v>83</v>
      </c>
      <c r="B84">
        <v>550.43876636028301</v>
      </c>
    </row>
    <row r="85" spans="1:2" x14ac:dyDescent="0.25">
      <c r="A85">
        <v>84</v>
      </c>
      <c r="B85">
        <v>140.0507514476775</v>
      </c>
    </row>
    <row r="86" spans="1:2" x14ac:dyDescent="0.25">
      <c r="A86">
        <v>85</v>
      </c>
      <c r="B86">
        <v>164.0505641698835</v>
      </c>
    </row>
    <row r="87" spans="1:2" x14ac:dyDescent="0.25">
      <c r="A87">
        <v>86</v>
      </c>
      <c r="B87">
        <v>88.391425848007401</v>
      </c>
    </row>
    <row r="88" spans="1:2" x14ac:dyDescent="0.25">
      <c r="A88">
        <v>87</v>
      </c>
      <c r="B88">
        <v>229.29232978820801</v>
      </c>
    </row>
    <row r="89" spans="1:2" x14ac:dyDescent="0.25">
      <c r="A89">
        <v>88</v>
      </c>
      <c r="B89">
        <v>111.85433661937699</v>
      </c>
    </row>
    <row r="90" spans="1:2" x14ac:dyDescent="0.25">
      <c r="A90">
        <v>89</v>
      </c>
      <c r="B90">
        <v>224.18906652927399</v>
      </c>
    </row>
    <row r="91" spans="1:2" x14ac:dyDescent="0.25">
      <c r="A91">
        <v>90</v>
      </c>
      <c r="B91">
        <v>163.200096011162</v>
      </c>
    </row>
    <row r="92" spans="1:2" x14ac:dyDescent="0.25">
      <c r="A92">
        <v>91</v>
      </c>
      <c r="B92">
        <v>114.86038506031051</v>
      </c>
    </row>
    <row r="93" spans="1:2" x14ac:dyDescent="0.25">
      <c r="A93">
        <v>92</v>
      </c>
      <c r="B93">
        <v>708.52353024482704</v>
      </c>
    </row>
    <row r="94" spans="1:2" x14ac:dyDescent="0.25">
      <c r="A94">
        <v>93</v>
      </c>
      <c r="B94">
        <v>63.368386387825055</v>
      </c>
    </row>
    <row r="95" spans="1:2" x14ac:dyDescent="0.25">
      <c r="A95">
        <v>94</v>
      </c>
      <c r="B95">
        <v>173.27338278293598</v>
      </c>
    </row>
    <row r="96" spans="1:2" x14ac:dyDescent="0.25">
      <c r="A96">
        <v>95</v>
      </c>
      <c r="B96">
        <v>46.866161584854154</v>
      </c>
    </row>
    <row r="97" spans="1:2" x14ac:dyDescent="0.25">
      <c r="A97">
        <v>96</v>
      </c>
      <c r="B97">
        <v>51.435976505279555</v>
      </c>
    </row>
    <row r="98" spans="1:2" x14ac:dyDescent="0.25">
      <c r="A98">
        <v>97</v>
      </c>
      <c r="B98">
        <v>473.69276046752896</v>
      </c>
    </row>
    <row r="99" spans="1:2" x14ac:dyDescent="0.25">
      <c r="A99">
        <v>98</v>
      </c>
      <c r="B99">
        <v>92.929361820220848</v>
      </c>
    </row>
    <row r="100" spans="1:2" x14ac:dyDescent="0.25">
      <c r="A100">
        <v>99</v>
      </c>
      <c r="B100">
        <v>80.025911927223206</v>
      </c>
    </row>
    <row r="101" spans="1:2" x14ac:dyDescent="0.25">
      <c r="A101">
        <v>100</v>
      </c>
      <c r="B101">
        <v>233.6270315647125</v>
      </c>
    </row>
    <row r="102" spans="1:2" x14ac:dyDescent="0.25">
      <c r="A102">
        <v>101</v>
      </c>
      <c r="B102">
        <v>401.83170425891899</v>
      </c>
    </row>
    <row r="103" spans="1:2" x14ac:dyDescent="0.25">
      <c r="A103">
        <v>102</v>
      </c>
      <c r="B103">
        <v>51.0938370227814</v>
      </c>
    </row>
    <row r="104" spans="1:2" x14ac:dyDescent="0.25">
      <c r="A104">
        <v>103</v>
      </c>
      <c r="B104">
        <v>347.772332072258</v>
      </c>
    </row>
    <row r="105" spans="1:2" x14ac:dyDescent="0.25">
      <c r="A105">
        <v>104</v>
      </c>
      <c r="B105">
        <v>95.514949679374652</v>
      </c>
    </row>
    <row r="106" spans="1:2" x14ac:dyDescent="0.25">
      <c r="A106">
        <v>105</v>
      </c>
      <c r="B106">
        <v>373.46969079971296</v>
      </c>
    </row>
    <row r="107" spans="1:2" x14ac:dyDescent="0.25">
      <c r="A107">
        <v>106</v>
      </c>
      <c r="B107">
        <v>254.7220681905745</v>
      </c>
    </row>
    <row r="108" spans="1:2" x14ac:dyDescent="0.25">
      <c r="A108">
        <v>107</v>
      </c>
      <c r="B108">
        <v>1163.81490468979</v>
      </c>
    </row>
    <row r="109" spans="1:2" x14ac:dyDescent="0.25">
      <c r="A109">
        <v>108</v>
      </c>
      <c r="B109">
        <v>208.9450739622115</v>
      </c>
    </row>
    <row r="110" spans="1:2" x14ac:dyDescent="0.25">
      <c r="A110">
        <v>109</v>
      </c>
      <c r="B110">
        <v>632.33340179920197</v>
      </c>
    </row>
    <row r="111" spans="1:2" x14ac:dyDescent="0.25">
      <c r="A111">
        <v>110</v>
      </c>
      <c r="B111">
        <v>471.69716441631351</v>
      </c>
    </row>
    <row r="112" spans="1:2" x14ac:dyDescent="0.25">
      <c r="A112">
        <v>111</v>
      </c>
      <c r="B112">
        <v>120.62312877178201</v>
      </c>
    </row>
    <row r="113" spans="1:2" x14ac:dyDescent="0.25">
      <c r="A113">
        <v>112</v>
      </c>
      <c r="B113">
        <v>345.85068237781547</v>
      </c>
    </row>
    <row r="114" spans="1:2" x14ac:dyDescent="0.25">
      <c r="A114">
        <v>113</v>
      </c>
      <c r="B114">
        <v>269.88874566555052</v>
      </c>
    </row>
    <row r="115" spans="1:2" x14ac:dyDescent="0.25">
      <c r="A115">
        <v>114</v>
      </c>
      <c r="B115">
        <v>357.50704967975599</v>
      </c>
    </row>
    <row r="116" spans="1:2" x14ac:dyDescent="0.25">
      <c r="A116">
        <v>115</v>
      </c>
      <c r="B116">
        <v>41.297406196594252</v>
      </c>
    </row>
    <row r="117" spans="1:2" x14ac:dyDescent="0.25">
      <c r="A117">
        <v>116</v>
      </c>
      <c r="B117">
        <v>134.95749223232298</v>
      </c>
    </row>
    <row r="118" spans="1:2" x14ac:dyDescent="0.25">
      <c r="A118">
        <v>117</v>
      </c>
      <c r="B118">
        <v>580.06570827960945</v>
      </c>
    </row>
    <row r="119" spans="1:2" x14ac:dyDescent="0.25">
      <c r="A119">
        <v>118</v>
      </c>
      <c r="B119">
        <v>141.30737650394451</v>
      </c>
    </row>
    <row r="120" spans="1:2" x14ac:dyDescent="0.25">
      <c r="A120">
        <v>119</v>
      </c>
      <c r="B120">
        <v>88.838115334510945</v>
      </c>
    </row>
    <row r="121" spans="1:2" x14ac:dyDescent="0.25">
      <c r="A121">
        <v>120</v>
      </c>
      <c r="B121">
        <v>89.519820690154901</v>
      </c>
    </row>
    <row r="122" spans="1:2" x14ac:dyDescent="0.25">
      <c r="A122">
        <v>121</v>
      </c>
      <c r="B122">
        <v>755.46628272533405</v>
      </c>
    </row>
    <row r="123" spans="1:2" x14ac:dyDescent="0.25">
      <c r="A123">
        <v>122</v>
      </c>
      <c r="B123">
        <v>96.431922197341692</v>
      </c>
    </row>
    <row r="124" spans="1:2" x14ac:dyDescent="0.25">
      <c r="A124">
        <v>123</v>
      </c>
      <c r="B124">
        <v>177.06769502162899</v>
      </c>
    </row>
    <row r="125" spans="1:2" x14ac:dyDescent="0.25">
      <c r="A125">
        <v>124</v>
      </c>
      <c r="B125">
        <v>83.275453448295593</v>
      </c>
    </row>
    <row r="126" spans="1:2" x14ac:dyDescent="0.25">
      <c r="A126">
        <v>125</v>
      </c>
      <c r="B126">
        <v>446.21827673912048</v>
      </c>
    </row>
    <row r="127" spans="1:2" x14ac:dyDescent="0.25">
      <c r="A127">
        <v>126</v>
      </c>
      <c r="B127">
        <v>184.340390563011</v>
      </c>
    </row>
    <row r="128" spans="1:2" x14ac:dyDescent="0.25">
      <c r="A128">
        <v>127</v>
      </c>
      <c r="B128">
        <v>732.48240172863052</v>
      </c>
    </row>
    <row r="129" spans="1:2" x14ac:dyDescent="0.25">
      <c r="A129">
        <v>128</v>
      </c>
      <c r="B129">
        <v>131.94336879253351</v>
      </c>
    </row>
    <row r="130" spans="1:2" x14ac:dyDescent="0.25">
      <c r="A130">
        <v>129</v>
      </c>
      <c r="B130">
        <v>1935.7687890529651</v>
      </c>
    </row>
    <row r="131" spans="1:2" x14ac:dyDescent="0.25">
      <c r="A131">
        <v>130</v>
      </c>
      <c r="B131">
        <v>49.2778590917587</v>
      </c>
    </row>
    <row r="132" spans="1:2" x14ac:dyDescent="0.25">
      <c r="A132">
        <v>131</v>
      </c>
      <c r="B132">
        <v>700.50192642211903</v>
      </c>
    </row>
    <row r="133" spans="1:2" x14ac:dyDescent="0.25">
      <c r="A133">
        <v>132</v>
      </c>
      <c r="B133">
        <v>234.179762840271</v>
      </c>
    </row>
    <row r="134" spans="1:2" x14ac:dyDescent="0.25">
      <c r="A134">
        <v>133</v>
      </c>
      <c r="B134">
        <v>3576.20353937149</v>
      </c>
    </row>
    <row r="135" spans="1:2" x14ac:dyDescent="0.25">
      <c r="A135">
        <v>134</v>
      </c>
      <c r="B135">
        <v>358.46332848072052</v>
      </c>
    </row>
    <row r="136" spans="1:2" x14ac:dyDescent="0.25">
      <c r="A136">
        <v>135</v>
      </c>
      <c r="B136">
        <v>2138.7963243722902</v>
      </c>
    </row>
    <row r="137" spans="1:2" x14ac:dyDescent="0.25">
      <c r="A137">
        <v>136</v>
      </c>
      <c r="B137">
        <v>38.415366530418403</v>
      </c>
    </row>
    <row r="138" spans="1:2" x14ac:dyDescent="0.25">
      <c r="A138">
        <v>137</v>
      </c>
      <c r="B138">
        <v>63.136014699935899</v>
      </c>
    </row>
    <row r="139" spans="1:2" x14ac:dyDescent="0.25">
      <c r="A139">
        <v>138</v>
      </c>
      <c r="B139">
        <v>111.91432201862349</v>
      </c>
    </row>
    <row r="140" spans="1:2" x14ac:dyDescent="0.25">
      <c r="A140">
        <v>139</v>
      </c>
      <c r="B140">
        <v>243.06703150272352</v>
      </c>
    </row>
    <row r="141" spans="1:2" x14ac:dyDescent="0.25">
      <c r="A141">
        <v>140</v>
      </c>
      <c r="B141">
        <v>32.229708909988403</v>
      </c>
    </row>
    <row r="142" spans="1:2" x14ac:dyDescent="0.25">
      <c r="A142">
        <v>141</v>
      </c>
      <c r="B142">
        <v>93.015038371086092</v>
      </c>
    </row>
    <row r="143" spans="1:2" x14ac:dyDescent="0.25">
      <c r="A143">
        <v>142</v>
      </c>
      <c r="B143">
        <v>1027.19841706753</v>
      </c>
    </row>
    <row r="144" spans="1:2" x14ac:dyDescent="0.25">
      <c r="A144">
        <v>143</v>
      </c>
      <c r="B144">
        <v>124.4503226280215</v>
      </c>
    </row>
    <row r="145" spans="1:2" x14ac:dyDescent="0.25">
      <c r="A145">
        <v>144</v>
      </c>
      <c r="B145">
        <v>365.40850055217754</v>
      </c>
    </row>
    <row r="146" spans="1:2" x14ac:dyDescent="0.25">
      <c r="A146">
        <v>145</v>
      </c>
      <c r="B146">
        <v>1443.2386015653601</v>
      </c>
    </row>
    <row r="147" spans="1:2" x14ac:dyDescent="0.25">
      <c r="A147">
        <v>146</v>
      </c>
      <c r="B147">
        <v>1064.8058649301524</v>
      </c>
    </row>
    <row r="148" spans="1:2" x14ac:dyDescent="0.25">
      <c r="A148">
        <v>147</v>
      </c>
      <c r="B148">
        <v>87.480484843254089</v>
      </c>
    </row>
    <row r="149" spans="1:2" x14ac:dyDescent="0.25">
      <c r="A149">
        <v>148</v>
      </c>
      <c r="B149">
        <v>108.1284737586974</v>
      </c>
    </row>
    <row r="150" spans="1:2" x14ac:dyDescent="0.25">
      <c r="A150">
        <v>149</v>
      </c>
      <c r="B150">
        <v>525.29557871818542</v>
      </c>
    </row>
    <row r="151" spans="1:2" x14ac:dyDescent="0.25">
      <c r="A151">
        <v>150</v>
      </c>
      <c r="B151">
        <v>367.9598158597945</v>
      </c>
    </row>
    <row r="152" spans="1:2" x14ac:dyDescent="0.25">
      <c r="A152">
        <v>151</v>
      </c>
      <c r="B152">
        <v>241.12053930759402</v>
      </c>
    </row>
    <row r="153" spans="1:2" x14ac:dyDescent="0.25">
      <c r="A153">
        <v>152</v>
      </c>
      <c r="B153">
        <v>60.056059241294854</v>
      </c>
    </row>
    <row r="154" spans="1:2" x14ac:dyDescent="0.25">
      <c r="A154">
        <v>153</v>
      </c>
      <c r="B154">
        <v>627.55969452857994</v>
      </c>
    </row>
    <row r="155" spans="1:2" x14ac:dyDescent="0.25">
      <c r="A155">
        <v>154</v>
      </c>
      <c r="B155">
        <v>66.381301164627104</v>
      </c>
    </row>
    <row r="156" spans="1:2" x14ac:dyDescent="0.25">
      <c r="A156">
        <v>155</v>
      </c>
      <c r="B156">
        <v>605.37437856197357</v>
      </c>
    </row>
    <row r="157" spans="1:2" x14ac:dyDescent="0.25">
      <c r="A157">
        <v>156</v>
      </c>
      <c r="B157">
        <v>4945.2631050348245</v>
      </c>
    </row>
    <row r="158" spans="1:2" x14ac:dyDescent="0.25">
      <c r="A158">
        <v>157</v>
      </c>
      <c r="B158">
        <v>148.32845902442898</v>
      </c>
    </row>
    <row r="159" spans="1:2" x14ac:dyDescent="0.25">
      <c r="A159">
        <v>158</v>
      </c>
      <c r="B159">
        <v>133.61952924728399</v>
      </c>
    </row>
    <row r="160" spans="1:2" x14ac:dyDescent="0.25">
      <c r="A160">
        <v>159</v>
      </c>
      <c r="B160">
        <v>195.16866183280951</v>
      </c>
    </row>
    <row r="161" spans="1:2" x14ac:dyDescent="0.25">
      <c r="A161">
        <v>160</v>
      </c>
      <c r="B161">
        <v>133.196108818054</v>
      </c>
    </row>
    <row r="162" spans="1:2" x14ac:dyDescent="0.25">
      <c r="A162">
        <v>161</v>
      </c>
      <c r="B162">
        <v>66.485558152198806</v>
      </c>
    </row>
    <row r="163" spans="1:2" x14ac:dyDescent="0.25">
      <c r="A163">
        <v>162</v>
      </c>
      <c r="B163">
        <v>964.14072275161652</v>
      </c>
    </row>
    <row r="164" spans="1:2" x14ac:dyDescent="0.25">
      <c r="A164">
        <v>163</v>
      </c>
      <c r="B164">
        <v>178.1630392074585</v>
      </c>
    </row>
    <row r="165" spans="1:2" x14ac:dyDescent="0.25">
      <c r="A165">
        <v>164</v>
      </c>
      <c r="B165">
        <v>113.9658468961715</v>
      </c>
    </row>
    <row r="166" spans="1:2" x14ac:dyDescent="0.25">
      <c r="A166">
        <v>165</v>
      </c>
      <c r="B166">
        <v>1111.0609214305873</v>
      </c>
    </row>
    <row r="167" spans="1:2" x14ac:dyDescent="0.25">
      <c r="A167">
        <v>166</v>
      </c>
      <c r="B167">
        <v>661.56067848205544</v>
      </c>
    </row>
    <row r="168" spans="1:2" x14ac:dyDescent="0.25">
      <c r="A168">
        <v>167</v>
      </c>
      <c r="B168">
        <v>947.36984837055252</v>
      </c>
    </row>
    <row r="169" spans="1:2" x14ac:dyDescent="0.25">
      <c r="A169">
        <v>168</v>
      </c>
      <c r="B169">
        <v>130.6967262029645</v>
      </c>
    </row>
    <row r="170" spans="1:2" x14ac:dyDescent="0.25">
      <c r="A170">
        <v>169</v>
      </c>
      <c r="B170">
        <v>1262.3809598684315</v>
      </c>
    </row>
    <row r="171" spans="1:2" x14ac:dyDescent="0.25">
      <c r="A171">
        <v>170</v>
      </c>
      <c r="B171">
        <v>406.44116723537451</v>
      </c>
    </row>
    <row r="172" spans="1:2" x14ac:dyDescent="0.25">
      <c r="A172">
        <v>171</v>
      </c>
      <c r="B172">
        <v>43.696395277977004</v>
      </c>
    </row>
    <row r="173" spans="1:2" x14ac:dyDescent="0.25">
      <c r="A173">
        <v>172</v>
      </c>
      <c r="B173">
        <v>37.903399825096145</v>
      </c>
    </row>
    <row r="174" spans="1:2" x14ac:dyDescent="0.25">
      <c r="A174">
        <v>173</v>
      </c>
      <c r="B174">
        <v>1127.2036916017514</v>
      </c>
    </row>
    <row r="175" spans="1:2" x14ac:dyDescent="0.25">
      <c r="A175">
        <v>174</v>
      </c>
      <c r="B175">
        <v>250.55516636371601</v>
      </c>
    </row>
    <row r="176" spans="1:2" x14ac:dyDescent="0.25">
      <c r="A176">
        <v>175</v>
      </c>
      <c r="B176">
        <v>166.61836361885099</v>
      </c>
    </row>
    <row r="177" spans="1:2" x14ac:dyDescent="0.25">
      <c r="A177">
        <v>176</v>
      </c>
      <c r="B177">
        <v>589.33405768871307</v>
      </c>
    </row>
    <row r="178" spans="1:2" x14ac:dyDescent="0.25">
      <c r="A178">
        <v>177</v>
      </c>
      <c r="B178">
        <v>45.596326112747199</v>
      </c>
    </row>
    <row r="179" spans="1:2" x14ac:dyDescent="0.25">
      <c r="A179">
        <v>178</v>
      </c>
      <c r="B179">
        <v>67.7384934425354</v>
      </c>
    </row>
    <row r="180" spans="1:2" x14ac:dyDescent="0.25">
      <c r="A180">
        <v>179</v>
      </c>
      <c r="B180">
        <v>509.94947779178602</v>
      </c>
    </row>
    <row r="181" spans="1:2" x14ac:dyDescent="0.25">
      <c r="A181">
        <v>180</v>
      </c>
      <c r="B181">
        <v>373.4314465522765</v>
      </c>
    </row>
    <row r="182" spans="1:2" x14ac:dyDescent="0.25">
      <c r="A182">
        <v>181</v>
      </c>
      <c r="B182">
        <v>54.584190011024447</v>
      </c>
    </row>
    <row r="183" spans="1:2" x14ac:dyDescent="0.25">
      <c r="A183">
        <v>182</v>
      </c>
      <c r="B183">
        <v>879.56329405307793</v>
      </c>
    </row>
    <row r="184" spans="1:2" x14ac:dyDescent="0.25">
      <c r="A184">
        <v>183</v>
      </c>
      <c r="B184">
        <v>54.849234580993652</v>
      </c>
    </row>
    <row r="185" spans="1:2" x14ac:dyDescent="0.25">
      <c r="A185">
        <v>184</v>
      </c>
      <c r="B185">
        <v>116.5038125514985</v>
      </c>
    </row>
    <row r="186" spans="1:2" x14ac:dyDescent="0.25">
      <c r="A186">
        <v>185</v>
      </c>
      <c r="B186">
        <v>84.753582835197449</v>
      </c>
    </row>
    <row r="187" spans="1:2" x14ac:dyDescent="0.25">
      <c r="A187">
        <v>186</v>
      </c>
      <c r="B187">
        <v>346.217700839043</v>
      </c>
    </row>
    <row r="188" spans="1:2" x14ac:dyDescent="0.25">
      <c r="A188">
        <v>187</v>
      </c>
      <c r="B188">
        <v>474.36612808704353</v>
      </c>
    </row>
    <row r="189" spans="1:2" x14ac:dyDescent="0.25">
      <c r="A189">
        <v>188</v>
      </c>
      <c r="B189">
        <v>199.528007745743</v>
      </c>
    </row>
    <row r="190" spans="1:2" x14ac:dyDescent="0.25">
      <c r="A190">
        <v>189</v>
      </c>
      <c r="B190">
        <v>372.03883635997749</v>
      </c>
    </row>
    <row r="191" spans="1:2" x14ac:dyDescent="0.25">
      <c r="A191">
        <v>190</v>
      </c>
      <c r="B191">
        <v>304.52437770366652</v>
      </c>
    </row>
    <row r="192" spans="1:2" x14ac:dyDescent="0.25">
      <c r="A192">
        <v>191</v>
      </c>
      <c r="B192">
        <v>74.2408030033112</v>
      </c>
    </row>
    <row r="193" spans="1:2" x14ac:dyDescent="0.25">
      <c r="A193">
        <v>192</v>
      </c>
      <c r="B193">
        <v>604.93457636833205</v>
      </c>
    </row>
    <row r="194" spans="1:2" x14ac:dyDescent="0.25">
      <c r="A194">
        <v>193</v>
      </c>
      <c r="B194">
        <v>65.659252524375944</v>
      </c>
    </row>
    <row r="195" spans="1:2" x14ac:dyDescent="0.25">
      <c r="A195">
        <v>194</v>
      </c>
      <c r="B195">
        <v>1264.1456443071352</v>
      </c>
    </row>
    <row r="196" spans="1:2" x14ac:dyDescent="0.25">
      <c r="A196">
        <v>195</v>
      </c>
      <c r="B196">
        <v>3988.0750037431699</v>
      </c>
    </row>
    <row r="197" spans="1:2" x14ac:dyDescent="0.25">
      <c r="A197">
        <v>196</v>
      </c>
      <c r="B197">
        <v>433.51062130928051</v>
      </c>
    </row>
    <row r="198" spans="1:2" x14ac:dyDescent="0.25">
      <c r="A198">
        <v>197</v>
      </c>
      <c r="B198">
        <v>316.36742794513702</v>
      </c>
    </row>
    <row r="199" spans="1:2" x14ac:dyDescent="0.25">
      <c r="A199">
        <v>198</v>
      </c>
      <c r="B199">
        <v>312.51332545280502</v>
      </c>
    </row>
    <row r="200" spans="1:2" x14ac:dyDescent="0.25">
      <c r="A200">
        <v>199</v>
      </c>
      <c r="B200">
        <v>159.13583898544351</v>
      </c>
    </row>
    <row r="201" spans="1:2" x14ac:dyDescent="0.25">
      <c r="A201">
        <v>200</v>
      </c>
      <c r="B201">
        <v>189.48043906688702</v>
      </c>
    </row>
    <row r="202" spans="1:2" x14ac:dyDescent="0.25">
      <c r="A202">
        <v>201</v>
      </c>
      <c r="B202">
        <v>245.0942413806915</v>
      </c>
    </row>
    <row r="203" spans="1:2" x14ac:dyDescent="0.25">
      <c r="A203">
        <v>202</v>
      </c>
      <c r="B203">
        <v>211.65315175056452</v>
      </c>
    </row>
    <row r="204" spans="1:2" x14ac:dyDescent="0.25">
      <c r="A204">
        <v>203</v>
      </c>
      <c r="B204">
        <v>106.08581781387321</v>
      </c>
    </row>
    <row r="205" spans="1:2" x14ac:dyDescent="0.25">
      <c r="A205">
        <v>204</v>
      </c>
      <c r="B205">
        <v>235.11660099029552</v>
      </c>
    </row>
    <row r="206" spans="1:2" x14ac:dyDescent="0.25">
      <c r="A206">
        <v>205</v>
      </c>
      <c r="B206">
        <v>358.28878426551796</v>
      </c>
    </row>
    <row r="207" spans="1:2" x14ac:dyDescent="0.25">
      <c r="A207">
        <v>206</v>
      </c>
      <c r="B207">
        <v>677.97150850295998</v>
      </c>
    </row>
    <row r="208" spans="1:2" x14ac:dyDescent="0.25">
      <c r="A208">
        <v>207</v>
      </c>
      <c r="B208">
        <v>229.265833735466</v>
      </c>
    </row>
    <row r="209" spans="1:2" x14ac:dyDescent="0.25">
      <c r="A209">
        <v>208</v>
      </c>
      <c r="B209">
        <v>241.41483509540552</v>
      </c>
    </row>
    <row r="210" spans="1:2" x14ac:dyDescent="0.25">
      <c r="A210">
        <v>209</v>
      </c>
      <c r="B210">
        <v>316.57543361186998</v>
      </c>
    </row>
    <row r="211" spans="1:2" x14ac:dyDescent="0.25">
      <c r="A211">
        <v>210</v>
      </c>
      <c r="B211">
        <v>972.47855246067002</v>
      </c>
    </row>
    <row r="212" spans="1:2" x14ac:dyDescent="0.25">
      <c r="A212">
        <v>211</v>
      </c>
      <c r="B212">
        <v>181.00700902938848</v>
      </c>
    </row>
    <row r="213" spans="1:2" x14ac:dyDescent="0.25">
      <c r="A213">
        <v>212</v>
      </c>
      <c r="B213">
        <v>3318.7455073595052</v>
      </c>
    </row>
    <row r="214" spans="1:2" x14ac:dyDescent="0.25">
      <c r="A214">
        <v>213</v>
      </c>
      <c r="B214">
        <v>141.05894744396198</v>
      </c>
    </row>
    <row r="215" spans="1:2" x14ac:dyDescent="0.25">
      <c r="A215">
        <v>214</v>
      </c>
      <c r="B215">
        <v>983.72082614898841</v>
      </c>
    </row>
    <row r="216" spans="1:2" x14ac:dyDescent="0.25">
      <c r="A216">
        <v>215</v>
      </c>
      <c r="B216">
        <v>155.3449321985245</v>
      </c>
    </row>
    <row r="217" spans="1:2" x14ac:dyDescent="0.25">
      <c r="A217">
        <v>216</v>
      </c>
      <c r="B217">
        <v>47.30410754680635</v>
      </c>
    </row>
    <row r="218" spans="1:2" x14ac:dyDescent="0.25">
      <c r="A218">
        <v>217</v>
      </c>
      <c r="B218">
        <v>236.639794111252</v>
      </c>
    </row>
    <row r="219" spans="1:2" x14ac:dyDescent="0.25">
      <c r="A219">
        <v>218</v>
      </c>
      <c r="B219">
        <v>1082.6091908216481</v>
      </c>
    </row>
    <row r="220" spans="1:2" x14ac:dyDescent="0.25">
      <c r="A220">
        <v>219</v>
      </c>
      <c r="B220">
        <v>318.60302376747154</v>
      </c>
    </row>
    <row r="221" spans="1:2" x14ac:dyDescent="0.25">
      <c r="A221">
        <v>220</v>
      </c>
      <c r="B221">
        <v>289.76674211025204</v>
      </c>
    </row>
    <row r="222" spans="1:2" x14ac:dyDescent="0.25">
      <c r="A222">
        <v>221</v>
      </c>
      <c r="B222">
        <v>1307.3548353910451</v>
      </c>
    </row>
    <row r="223" spans="1:2" x14ac:dyDescent="0.25">
      <c r="A223">
        <v>222</v>
      </c>
      <c r="B223">
        <v>195.57028436660801</v>
      </c>
    </row>
    <row r="224" spans="1:2" x14ac:dyDescent="0.25">
      <c r="A224">
        <v>223</v>
      </c>
      <c r="B224">
        <v>507.3585480451585</v>
      </c>
    </row>
    <row r="225" spans="1:2" x14ac:dyDescent="0.25">
      <c r="A225">
        <v>224</v>
      </c>
      <c r="B225">
        <v>510.07731759548199</v>
      </c>
    </row>
    <row r="226" spans="1:2" x14ac:dyDescent="0.25">
      <c r="A226">
        <v>225</v>
      </c>
      <c r="B226">
        <v>264.3303476572035</v>
      </c>
    </row>
    <row r="227" spans="1:2" x14ac:dyDescent="0.25">
      <c r="A227">
        <v>226</v>
      </c>
      <c r="B227">
        <v>610.23413717746701</v>
      </c>
    </row>
    <row r="228" spans="1:2" x14ac:dyDescent="0.25">
      <c r="A228">
        <v>227</v>
      </c>
      <c r="B228">
        <v>387.61840009689354</v>
      </c>
    </row>
    <row r="229" spans="1:2" x14ac:dyDescent="0.25">
      <c r="A229">
        <v>228</v>
      </c>
      <c r="B229">
        <v>400.24943959713005</v>
      </c>
    </row>
    <row r="230" spans="1:2" x14ac:dyDescent="0.25">
      <c r="A230">
        <v>229</v>
      </c>
      <c r="B230">
        <v>305.68154895305599</v>
      </c>
    </row>
    <row r="231" spans="1:2" x14ac:dyDescent="0.25">
      <c r="A231">
        <v>230</v>
      </c>
      <c r="B231">
        <v>793.14652991294849</v>
      </c>
    </row>
    <row r="232" spans="1:2" x14ac:dyDescent="0.25">
      <c r="A232">
        <v>231</v>
      </c>
      <c r="B232">
        <v>273.13699007034302</v>
      </c>
    </row>
    <row r="233" spans="1:2" x14ac:dyDescent="0.25">
      <c r="A233">
        <v>232</v>
      </c>
      <c r="B233">
        <v>254.52356600761448</v>
      </c>
    </row>
    <row r="234" spans="1:2" x14ac:dyDescent="0.25">
      <c r="A234">
        <v>233</v>
      </c>
      <c r="B234">
        <v>203.80091524124151</v>
      </c>
    </row>
    <row r="235" spans="1:2" x14ac:dyDescent="0.25">
      <c r="A235">
        <v>234</v>
      </c>
      <c r="B235">
        <v>162.6246745586395</v>
      </c>
    </row>
    <row r="236" spans="1:2" x14ac:dyDescent="0.25">
      <c r="A236">
        <v>235</v>
      </c>
      <c r="B236">
        <v>229.208572387695</v>
      </c>
    </row>
    <row r="237" spans="1:2" x14ac:dyDescent="0.25">
      <c r="A237">
        <v>236</v>
      </c>
      <c r="B237">
        <v>1395.11982244253</v>
      </c>
    </row>
    <row r="238" spans="1:2" x14ac:dyDescent="0.25">
      <c r="A238">
        <v>237</v>
      </c>
      <c r="B238">
        <v>444.2921435832975</v>
      </c>
    </row>
    <row r="239" spans="1:2" x14ac:dyDescent="0.25">
      <c r="A239">
        <v>238</v>
      </c>
      <c r="B239">
        <v>187.1174169778825</v>
      </c>
    </row>
    <row r="240" spans="1:2" x14ac:dyDescent="0.25">
      <c r="A240">
        <v>239</v>
      </c>
      <c r="B240">
        <v>155.00690412521351</v>
      </c>
    </row>
    <row r="241" spans="1:2" x14ac:dyDescent="0.25">
      <c r="A241">
        <v>240</v>
      </c>
      <c r="B241">
        <v>596.6198005676265</v>
      </c>
    </row>
    <row r="242" spans="1:2" x14ac:dyDescent="0.25">
      <c r="A242">
        <v>241</v>
      </c>
      <c r="B242">
        <v>2763.4040765762347</v>
      </c>
    </row>
    <row r="243" spans="1:2" x14ac:dyDescent="0.25">
      <c r="A243">
        <v>242</v>
      </c>
      <c r="B243">
        <v>224.31150281429251</v>
      </c>
    </row>
    <row r="244" spans="1:2" x14ac:dyDescent="0.25">
      <c r="A244">
        <v>243</v>
      </c>
      <c r="B244">
        <v>229.2219953536985</v>
      </c>
    </row>
    <row r="245" spans="1:2" x14ac:dyDescent="0.25">
      <c r="A245">
        <v>244</v>
      </c>
      <c r="B245">
        <v>411.64162361621902</v>
      </c>
    </row>
    <row r="246" spans="1:2" x14ac:dyDescent="0.25">
      <c r="A246">
        <v>245</v>
      </c>
      <c r="B246">
        <v>738.62272036075592</v>
      </c>
    </row>
    <row r="247" spans="1:2" x14ac:dyDescent="0.25">
      <c r="A247">
        <v>246</v>
      </c>
      <c r="B247">
        <v>447.68521201610554</v>
      </c>
    </row>
    <row r="248" spans="1:2" x14ac:dyDescent="0.25">
      <c r="A248">
        <v>247</v>
      </c>
      <c r="B248">
        <v>1353.0354895591749</v>
      </c>
    </row>
    <row r="249" spans="1:2" x14ac:dyDescent="0.25">
      <c r="A249">
        <v>248</v>
      </c>
      <c r="B249">
        <v>259.84750568866752</v>
      </c>
    </row>
    <row r="250" spans="1:2" x14ac:dyDescent="0.25">
      <c r="A250">
        <v>249</v>
      </c>
      <c r="B250">
        <v>46.546112418174751</v>
      </c>
    </row>
    <row r="251" spans="1:2" x14ac:dyDescent="0.25">
      <c r="A251">
        <v>250</v>
      </c>
      <c r="B251">
        <v>86.830289602279493</v>
      </c>
    </row>
    <row r="252" spans="1:2" x14ac:dyDescent="0.25">
      <c r="A252">
        <v>251</v>
      </c>
      <c r="B252">
        <v>42.044283866882296</v>
      </c>
    </row>
    <row r="253" spans="1:2" x14ac:dyDescent="0.25">
      <c r="A253">
        <v>252</v>
      </c>
      <c r="B253">
        <v>11697.933411359751</v>
      </c>
    </row>
    <row r="254" spans="1:2" x14ac:dyDescent="0.25">
      <c r="A254">
        <v>253</v>
      </c>
      <c r="B254">
        <v>168.18374395370478</v>
      </c>
    </row>
    <row r="255" spans="1:2" x14ac:dyDescent="0.25">
      <c r="A255">
        <v>254</v>
      </c>
      <c r="B255">
        <v>253.06029462814303</v>
      </c>
    </row>
    <row r="256" spans="1:2" x14ac:dyDescent="0.25">
      <c r="A256">
        <v>255</v>
      </c>
      <c r="B256">
        <v>253.70890152454399</v>
      </c>
    </row>
    <row r="257" spans="1:2" x14ac:dyDescent="0.25">
      <c r="A257">
        <v>256</v>
      </c>
      <c r="B257">
        <v>731.35529875755299</v>
      </c>
    </row>
    <row r="258" spans="1:2" x14ac:dyDescent="0.25">
      <c r="A258">
        <v>257</v>
      </c>
      <c r="B258">
        <v>116.39075243473059</v>
      </c>
    </row>
    <row r="259" spans="1:2" x14ac:dyDescent="0.25">
      <c r="A259">
        <v>258</v>
      </c>
      <c r="B259">
        <v>63.0197833776474</v>
      </c>
    </row>
    <row r="260" spans="1:2" x14ac:dyDescent="0.25">
      <c r="A260">
        <v>259</v>
      </c>
      <c r="B260">
        <v>81.324937582015991</v>
      </c>
    </row>
    <row r="261" spans="1:2" x14ac:dyDescent="0.25">
      <c r="A261">
        <v>260</v>
      </c>
      <c r="B261">
        <v>652.70888733863853</v>
      </c>
    </row>
    <row r="262" spans="1:2" x14ac:dyDescent="0.25">
      <c r="A262">
        <v>261</v>
      </c>
      <c r="B262">
        <v>291.95175898075098</v>
      </c>
    </row>
    <row r="263" spans="1:2" x14ac:dyDescent="0.25">
      <c r="A263">
        <v>262</v>
      </c>
      <c r="B263">
        <v>1276.3837970495251</v>
      </c>
    </row>
    <row r="264" spans="1:2" x14ac:dyDescent="0.25">
      <c r="A264">
        <v>263</v>
      </c>
      <c r="B264">
        <v>42.8550525903702</v>
      </c>
    </row>
    <row r="265" spans="1:2" x14ac:dyDescent="0.25">
      <c r="A265">
        <v>264</v>
      </c>
      <c r="B265">
        <v>122.4943779706955</v>
      </c>
    </row>
    <row r="266" spans="1:2" x14ac:dyDescent="0.25">
      <c r="A266">
        <v>265</v>
      </c>
      <c r="B266">
        <v>1197.9352508783365</v>
      </c>
    </row>
    <row r="267" spans="1:2" x14ac:dyDescent="0.25">
      <c r="A267">
        <v>266</v>
      </c>
      <c r="B267">
        <v>715.137289643288</v>
      </c>
    </row>
    <row r="268" spans="1:2" x14ac:dyDescent="0.25">
      <c r="A268">
        <v>267</v>
      </c>
      <c r="B268">
        <v>2153.5314283370949</v>
      </c>
    </row>
    <row r="269" spans="1:2" x14ac:dyDescent="0.25">
      <c r="A269">
        <v>268</v>
      </c>
      <c r="B269">
        <v>410.23497319221497</v>
      </c>
    </row>
    <row r="270" spans="1:2" x14ac:dyDescent="0.25">
      <c r="A270">
        <v>269</v>
      </c>
      <c r="B270">
        <v>1961.2254643440201</v>
      </c>
    </row>
    <row r="271" spans="1:2" x14ac:dyDescent="0.25">
      <c r="A271">
        <v>270</v>
      </c>
      <c r="B271">
        <v>2727.6666005849802</v>
      </c>
    </row>
    <row r="272" spans="1:2" x14ac:dyDescent="0.25">
      <c r="A272">
        <v>271</v>
      </c>
      <c r="B272">
        <v>1736.22862458229</v>
      </c>
    </row>
    <row r="273" spans="1:2" x14ac:dyDescent="0.25">
      <c r="A273">
        <v>272</v>
      </c>
      <c r="B273">
        <v>308.58709108829498</v>
      </c>
    </row>
    <row r="274" spans="1:2" x14ac:dyDescent="0.25">
      <c r="A274">
        <v>273</v>
      </c>
      <c r="B274">
        <v>267.64347553253151</v>
      </c>
    </row>
    <row r="275" spans="1:2" x14ac:dyDescent="0.25">
      <c r="A275">
        <v>274</v>
      </c>
      <c r="B275">
        <v>159.852684497833</v>
      </c>
    </row>
    <row r="276" spans="1:2" x14ac:dyDescent="0.25">
      <c r="A276">
        <v>275</v>
      </c>
      <c r="B276">
        <v>249.90260505676298</v>
      </c>
    </row>
    <row r="277" spans="1:2" x14ac:dyDescent="0.25">
      <c r="A277">
        <v>276</v>
      </c>
      <c r="B277">
        <v>1585.816217184065</v>
      </c>
    </row>
    <row r="278" spans="1:2" x14ac:dyDescent="0.25">
      <c r="A278">
        <v>277</v>
      </c>
      <c r="B278">
        <v>1789.4352513551698</v>
      </c>
    </row>
    <row r="279" spans="1:2" x14ac:dyDescent="0.25">
      <c r="A279">
        <v>278</v>
      </c>
      <c r="B279">
        <v>111.70485115051299</v>
      </c>
    </row>
    <row r="280" spans="1:2" x14ac:dyDescent="0.25">
      <c r="A280">
        <v>279</v>
      </c>
      <c r="B280">
        <v>164.84761512279499</v>
      </c>
    </row>
    <row r="281" spans="1:2" x14ac:dyDescent="0.25">
      <c r="A281">
        <v>280</v>
      </c>
      <c r="B281">
        <v>286.92461991310103</v>
      </c>
    </row>
    <row r="282" spans="1:2" x14ac:dyDescent="0.25">
      <c r="A282">
        <v>281</v>
      </c>
      <c r="B282">
        <v>3087.5796049833298</v>
      </c>
    </row>
    <row r="283" spans="1:2" x14ac:dyDescent="0.25">
      <c r="A283">
        <v>282</v>
      </c>
      <c r="B283">
        <v>153.30070579051949</v>
      </c>
    </row>
    <row r="284" spans="1:2" x14ac:dyDescent="0.25">
      <c r="A284">
        <v>283</v>
      </c>
      <c r="B284">
        <v>524.99226582050301</v>
      </c>
    </row>
    <row r="285" spans="1:2" x14ac:dyDescent="0.25">
      <c r="A285">
        <v>284</v>
      </c>
      <c r="B285">
        <v>1431.1554073095349</v>
      </c>
    </row>
    <row r="286" spans="1:2" x14ac:dyDescent="0.25">
      <c r="A286">
        <v>285</v>
      </c>
      <c r="B286">
        <v>1594.4403228759752</v>
      </c>
    </row>
    <row r="287" spans="1:2" x14ac:dyDescent="0.25">
      <c r="A287">
        <v>286</v>
      </c>
      <c r="B287">
        <v>956.91095280647346</v>
      </c>
    </row>
    <row r="288" spans="1:2" x14ac:dyDescent="0.25">
      <c r="A288">
        <v>287</v>
      </c>
      <c r="B288">
        <v>418.93578863143955</v>
      </c>
    </row>
    <row r="289" spans="1:2" x14ac:dyDescent="0.25">
      <c r="A289">
        <v>288</v>
      </c>
      <c r="B289">
        <v>227.646307826042</v>
      </c>
    </row>
    <row r="290" spans="1:2" x14ac:dyDescent="0.25">
      <c r="A290">
        <v>289</v>
      </c>
      <c r="B290">
        <v>256.90033888816799</v>
      </c>
    </row>
    <row r="291" spans="1:2" x14ac:dyDescent="0.25">
      <c r="A291">
        <v>290</v>
      </c>
      <c r="B291">
        <v>327.20380938053148</v>
      </c>
    </row>
    <row r="292" spans="1:2" x14ac:dyDescent="0.25">
      <c r="A292">
        <v>291</v>
      </c>
      <c r="B292">
        <v>1255.3198103904701</v>
      </c>
    </row>
    <row r="293" spans="1:2" x14ac:dyDescent="0.25">
      <c r="A293">
        <v>292</v>
      </c>
      <c r="B293">
        <v>2160.6114534139651</v>
      </c>
    </row>
    <row r="294" spans="1:2" x14ac:dyDescent="0.25">
      <c r="A294">
        <v>293</v>
      </c>
      <c r="B294">
        <v>233.55401468276949</v>
      </c>
    </row>
    <row r="295" spans="1:2" x14ac:dyDescent="0.25">
      <c r="A295">
        <v>294</v>
      </c>
      <c r="B295">
        <v>477.75011682510399</v>
      </c>
    </row>
    <row r="296" spans="1:2" x14ac:dyDescent="0.25">
      <c r="A296">
        <v>295</v>
      </c>
      <c r="B296">
        <v>2105.6869817972201</v>
      </c>
    </row>
    <row r="297" spans="1:2" x14ac:dyDescent="0.25">
      <c r="A297">
        <v>296</v>
      </c>
      <c r="B297">
        <v>240.65964925289148</v>
      </c>
    </row>
    <row r="298" spans="1:2" x14ac:dyDescent="0.25">
      <c r="A298">
        <v>297</v>
      </c>
      <c r="B298">
        <v>6587.7141939401654</v>
      </c>
    </row>
    <row r="299" spans="1:2" x14ac:dyDescent="0.25">
      <c r="A299">
        <v>298</v>
      </c>
      <c r="B299">
        <v>1772.352982997895</v>
      </c>
    </row>
    <row r="300" spans="1:2" x14ac:dyDescent="0.25">
      <c r="A300">
        <v>299</v>
      </c>
      <c r="B300">
        <v>178.35183835029599</v>
      </c>
    </row>
    <row r="301" spans="1:2" x14ac:dyDescent="0.25">
      <c r="A301">
        <v>300</v>
      </c>
      <c r="B301">
        <v>851.73074352741241</v>
      </c>
    </row>
    <row r="302" spans="1:2" x14ac:dyDescent="0.25">
      <c r="A302">
        <v>301</v>
      </c>
      <c r="B302">
        <v>369.70787203311954</v>
      </c>
    </row>
    <row r="303" spans="1:2" x14ac:dyDescent="0.25">
      <c r="A303">
        <v>302</v>
      </c>
      <c r="B303">
        <v>1069.4009585380541</v>
      </c>
    </row>
    <row r="304" spans="1:2" x14ac:dyDescent="0.25">
      <c r="A304">
        <v>303</v>
      </c>
      <c r="B304">
        <v>115.95382165908799</v>
      </c>
    </row>
    <row r="305" spans="1:2" x14ac:dyDescent="0.25">
      <c r="A305">
        <v>304</v>
      </c>
      <c r="B305">
        <v>3125.95851957798</v>
      </c>
    </row>
    <row r="306" spans="1:2" x14ac:dyDescent="0.25">
      <c r="A306">
        <v>305</v>
      </c>
      <c r="B306">
        <v>1900.3616182804101</v>
      </c>
    </row>
    <row r="307" spans="1:2" x14ac:dyDescent="0.25">
      <c r="A307">
        <v>306</v>
      </c>
      <c r="B307">
        <v>174.04445040225949</v>
      </c>
    </row>
    <row r="308" spans="1:2" x14ac:dyDescent="0.25">
      <c r="A308">
        <v>307</v>
      </c>
      <c r="B308">
        <v>833.86613190174103</v>
      </c>
    </row>
    <row r="309" spans="1:2" x14ac:dyDescent="0.25">
      <c r="A309">
        <v>308</v>
      </c>
      <c r="B309">
        <v>2751.9079587459551</v>
      </c>
    </row>
    <row r="310" spans="1:2" x14ac:dyDescent="0.25">
      <c r="A310">
        <v>309</v>
      </c>
      <c r="B310">
        <v>2932.07532298565</v>
      </c>
    </row>
    <row r="311" spans="1:2" x14ac:dyDescent="0.25">
      <c r="A311">
        <v>310</v>
      </c>
      <c r="B311">
        <v>4662.9368288516998</v>
      </c>
    </row>
    <row r="312" spans="1:2" x14ac:dyDescent="0.25">
      <c r="A312">
        <v>311</v>
      </c>
      <c r="B312">
        <v>3916.847782015805</v>
      </c>
    </row>
    <row r="313" spans="1:2" x14ac:dyDescent="0.25">
      <c r="A313">
        <v>312</v>
      </c>
      <c r="B313">
        <v>931.40060293674492</v>
      </c>
    </row>
    <row r="314" spans="1:2" x14ac:dyDescent="0.25">
      <c r="A314">
        <v>313</v>
      </c>
      <c r="B314">
        <v>153.46267926692951</v>
      </c>
    </row>
    <row r="315" spans="1:2" x14ac:dyDescent="0.25">
      <c r="A315">
        <v>314</v>
      </c>
      <c r="B315">
        <v>35.917234897613497</v>
      </c>
    </row>
    <row r="316" spans="1:2" x14ac:dyDescent="0.25">
      <c r="A316">
        <v>315</v>
      </c>
      <c r="B316">
        <v>225.0440080165865</v>
      </c>
    </row>
    <row r="317" spans="1:2" x14ac:dyDescent="0.25">
      <c r="A317">
        <v>316</v>
      </c>
      <c r="B317">
        <v>35.65616965293885</v>
      </c>
    </row>
    <row r="318" spans="1:2" x14ac:dyDescent="0.25">
      <c r="A318">
        <v>317</v>
      </c>
      <c r="B318">
        <v>129.7569872140885</v>
      </c>
    </row>
    <row r="319" spans="1:2" x14ac:dyDescent="0.25">
      <c r="A319">
        <v>318</v>
      </c>
      <c r="B319">
        <v>1009.3038387298575</v>
      </c>
    </row>
    <row r="320" spans="1:2" x14ac:dyDescent="0.25">
      <c r="A320">
        <v>319</v>
      </c>
      <c r="B320">
        <v>165.02835834026348</v>
      </c>
    </row>
    <row r="321" spans="1:2" x14ac:dyDescent="0.25">
      <c r="A321">
        <v>320</v>
      </c>
      <c r="B321">
        <v>386.40913820266752</v>
      </c>
    </row>
    <row r="322" spans="1:2" x14ac:dyDescent="0.25">
      <c r="A322">
        <v>321</v>
      </c>
      <c r="B322">
        <v>454.35164248943352</v>
      </c>
    </row>
    <row r="323" spans="1:2" x14ac:dyDescent="0.25">
      <c r="A323">
        <v>322</v>
      </c>
      <c r="B323">
        <v>243.15849614143349</v>
      </c>
    </row>
    <row r="324" spans="1:2" x14ac:dyDescent="0.25">
      <c r="A324">
        <v>323</v>
      </c>
      <c r="B324">
        <v>704.71198260784149</v>
      </c>
    </row>
    <row r="325" spans="1:2" x14ac:dyDescent="0.25">
      <c r="A325">
        <v>324</v>
      </c>
      <c r="B325">
        <v>1326.7503911256799</v>
      </c>
    </row>
    <row r="326" spans="1:2" x14ac:dyDescent="0.25">
      <c r="A326">
        <v>325</v>
      </c>
      <c r="B326">
        <v>993.96571028232654</v>
      </c>
    </row>
    <row r="327" spans="1:2" x14ac:dyDescent="0.25">
      <c r="A327">
        <v>326</v>
      </c>
      <c r="B327">
        <v>1119.92938375473</v>
      </c>
    </row>
    <row r="328" spans="1:2" x14ac:dyDescent="0.25">
      <c r="A328">
        <v>327</v>
      </c>
      <c r="B328">
        <v>632.25383210182144</v>
      </c>
    </row>
    <row r="329" spans="1:2" x14ac:dyDescent="0.25">
      <c r="A329">
        <v>328</v>
      </c>
      <c r="B329">
        <v>57.927921533584595</v>
      </c>
    </row>
    <row r="330" spans="1:2" x14ac:dyDescent="0.25">
      <c r="A330">
        <v>329</v>
      </c>
      <c r="B330">
        <v>849.73230123519897</v>
      </c>
    </row>
    <row r="331" spans="1:2" x14ac:dyDescent="0.25">
      <c r="A331">
        <v>330</v>
      </c>
      <c r="B331">
        <v>324.19701611995703</v>
      </c>
    </row>
    <row r="332" spans="1:2" x14ac:dyDescent="0.25">
      <c r="A332">
        <v>331</v>
      </c>
      <c r="B332">
        <v>689.20186829566956</v>
      </c>
    </row>
    <row r="333" spans="1:2" x14ac:dyDescent="0.25">
      <c r="A333">
        <v>332</v>
      </c>
      <c r="B333">
        <v>210.369548082352</v>
      </c>
    </row>
    <row r="334" spans="1:2" x14ac:dyDescent="0.25">
      <c r="A334">
        <v>333</v>
      </c>
      <c r="B334">
        <v>2523.6906882524449</v>
      </c>
    </row>
    <row r="335" spans="1:2" x14ac:dyDescent="0.25">
      <c r="A335">
        <v>334</v>
      </c>
      <c r="B335">
        <v>1452.06827223301</v>
      </c>
    </row>
    <row r="336" spans="1:2" x14ac:dyDescent="0.25">
      <c r="A336">
        <v>335</v>
      </c>
      <c r="B336">
        <v>753.87538933753945</v>
      </c>
    </row>
    <row r="337" spans="1:2" x14ac:dyDescent="0.25">
      <c r="A337">
        <v>336</v>
      </c>
      <c r="B337">
        <v>84.489353656768799</v>
      </c>
    </row>
    <row r="338" spans="1:2" x14ac:dyDescent="0.25">
      <c r="A338">
        <v>337</v>
      </c>
      <c r="B338">
        <v>3362.2755819559097</v>
      </c>
    </row>
    <row r="339" spans="1:2" x14ac:dyDescent="0.25">
      <c r="A339">
        <v>338</v>
      </c>
      <c r="B339">
        <v>1173.4599914550799</v>
      </c>
    </row>
    <row r="340" spans="1:2" x14ac:dyDescent="0.25">
      <c r="A340">
        <v>339</v>
      </c>
      <c r="B340">
        <v>170.70907998085011</v>
      </c>
    </row>
    <row r="341" spans="1:2" x14ac:dyDescent="0.25">
      <c r="A341">
        <v>340</v>
      </c>
      <c r="B341">
        <v>3621.136646986005</v>
      </c>
    </row>
    <row r="342" spans="1:2" x14ac:dyDescent="0.25">
      <c r="A342">
        <v>341</v>
      </c>
      <c r="B342">
        <v>170.539396286011</v>
      </c>
    </row>
    <row r="343" spans="1:2" x14ac:dyDescent="0.25">
      <c r="A343">
        <v>342</v>
      </c>
      <c r="B343">
        <v>1419.8430055379849</v>
      </c>
    </row>
    <row r="344" spans="1:2" x14ac:dyDescent="0.25">
      <c r="A344">
        <v>343</v>
      </c>
      <c r="B344">
        <v>593.22063684463501</v>
      </c>
    </row>
    <row r="345" spans="1:2" x14ac:dyDescent="0.25">
      <c r="A345">
        <v>344</v>
      </c>
      <c r="B345">
        <v>805.74619078636192</v>
      </c>
    </row>
    <row r="346" spans="1:2" x14ac:dyDescent="0.25">
      <c r="A346">
        <v>345</v>
      </c>
      <c r="B346">
        <v>609.82101225852944</v>
      </c>
    </row>
    <row r="347" spans="1:2" x14ac:dyDescent="0.25">
      <c r="A347">
        <v>346</v>
      </c>
      <c r="B347">
        <v>1018.516905665397</v>
      </c>
    </row>
    <row r="348" spans="1:2" x14ac:dyDescent="0.25">
      <c r="A348">
        <v>347</v>
      </c>
      <c r="B348">
        <v>556.68649923801456</v>
      </c>
    </row>
    <row r="349" spans="1:2" x14ac:dyDescent="0.25">
      <c r="A349">
        <v>348</v>
      </c>
      <c r="B349">
        <v>3361.6074236631398</v>
      </c>
    </row>
    <row r="350" spans="1:2" x14ac:dyDescent="0.25">
      <c r="A350">
        <v>349</v>
      </c>
      <c r="B350">
        <v>1664.9238864183399</v>
      </c>
    </row>
    <row r="351" spans="1:2" x14ac:dyDescent="0.25">
      <c r="A351">
        <v>350</v>
      </c>
      <c r="B351">
        <v>408.49021601676952</v>
      </c>
    </row>
    <row r="352" spans="1:2" x14ac:dyDescent="0.25">
      <c r="A352">
        <v>351</v>
      </c>
      <c r="B352">
        <v>115.69062256813049</v>
      </c>
    </row>
    <row r="353" spans="1:2" x14ac:dyDescent="0.25">
      <c r="A353">
        <v>352</v>
      </c>
      <c r="B353">
        <v>698.40930414199852</v>
      </c>
    </row>
    <row r="354" spans="1:2" x14ac:dyDescent="0.25">
      <c r="A354">
        <v>353</v>
      </c>
      <c r="B354">
        <v>2024.7967400550851</v>
      </c>
    </row>
    <row r="355" spans="1:2" x14ac:dyDescent="0.25">
      <c r="A355">
        <v>354</v>
      </c>
      <c r="B355">
        <v>4437.8664916753751</v>
      </c>
    </row>
    <row r="356" spans="1:2" x14ac:dyDescent="0.25">
      <c r="A356">
        <v>355</v>
      </c>
      <c r="B356">
        <v>316.81141507625603</v>
      </c>
    </row>
    <row r="357" spans="1:2" x14ac:dyDescent="0.25">
      <c r="A357">
        <v>356</v>
      </c>
      <c r="B357">
        <v>2163.6304506063452</v>
      </c>
    </row>
    <row r="358" spans="1:2" x14ac:dyDescent="0.25">
      <c r="A358">
        <v>357</v>
      </c>
      <c r="B358">
        <v>877.60836756229401</v>
      </c>
    </row>
    <row r="359" spans="1:2" x14ac:dyDescent="0.25">
      <c r="A359">
        <v>358</v>
      </c>
      <c r="B359">
        <v>279.97777342796303</v>
      </c>
    </row>
    <row r="360" spans="1:2" x14ac:dyDescent="0.25">
      <c r="A360">
        <v>359</v>
      </c>
      <c r="B360">
        <v>848.75195145606995</v>
      </c>
    </row>
    <row r="361" spans="1:2" x14ac:dyDescent="0.25">
      <c r="A361">
        <v>360</v>
      </c>
      <c r="B361">
        <v>1278.889297485355</v>
      </c>
    </row>
    <row r="362" spans="1:2" x14ac:dyDescent="0.25">
      <c r="A362">
        <v>361</v>
      </c>
      <c r="B362">
        <v>560.24300920963253</v>
      </c>
    </row>
    <row r="363" spans="1:2" x14ac:dyDescent="0.25">
      <c r="A363">
        <v>362</v>
      </c>
      <c r="B363">
        <v>269.79071831703197</v>
      </c>
    </row>
    <row r="364" spans="1:2" x14ac:dyDescent="0.25">
      <c r="A364">
        <v>363</v>
      </c>
      <c r="B364">
        <v>255.67545211315149</v>
      </c>
    </row>
    <row r="365" spans="1:2" x14ac:dyDescent="0.25">
      <c r="A365">
        <v>364</v>
      </c>
      <c r="B365">
        <v>162.42436504364002</v>
      </c>
    </row>
    <row r="366" spans="1:2" x14ac:dyDescent="0.25">
      <c r="A366">
        <v>365</v>
      </c>
      <c r="B366">
        <v>284.1779577732085</v>
      </c>
    </row>
    <row r="367" spans="1:2" x14ac:dyDescent="0.25">
      <c r="A367">
        <v>366</v>
      </c>
      <c r="B367">
        <v>331.01052415370953</v>
      </c>
    </row>
    <row r="368" spans="1:2" x14ac:dyDescent="0.25">
      <c r="A368">
        <v>367</v>
      </c>
      <c r="B368">
        <v>91.70209574699399</v>
      </c>
    </row>
    <row r="369" spans="1:2" x14ac:dyDescent="0.25">
      <c r="A369">
        <v>368</v>
      </c>
      <c r="B369">
        <v>687.36672711372398</v>
      </c>
    </row>
    <row r="370" spans="1:2" x14ac:dyDescent="0.25">
      <c r="A370">
        <v>369</v>
      </c>
      <c r="B370">
        <v>241.8529896736145</v>
      </c>
    </row>
    <row r="371" spans="1:2" x14ac:dyDescent="0.25">
      <c r="A371">
        <v>370</v>
      </c>
      <c r="B371">
        <v>115.7026135921475</v>
      </c>
    </row>
    <row r="372" spans="1:2" x14ac:dyDescent="0.25">
      <c r="A372">
        <v>371</v>
      </c>
      <c r="B372">
        <v>100.81289708614349</v>
      </c>
    </row>
    <row r="373" spans="1:2" x14ac:dyDescent="0.25">
      <c r="A373">
        <v>372</v>
      </c>
      <c r="B373">
        <v>239.31007575988798</v>
      </c>
    </row>
    <row r="374" spans="1:2" x14ac:dyDescent="0.25">
      <c r="A374">
        <v>373</v>
      </c>
      <c r="B374">
        <v>429.515290379524</v>
      </c>
    </row>
    <row r="375" spans="1:2" x14ac:dyDescent="0.25">
      <c r="A375">
        <v>374</v>
      </c>
      <c r="B375">
        <v>96.463924288749439</v>
      </c>
    </row>
    <row r="376" spans="1:2" x14ac:dyDescent="0.25">
      <c r="A376">
        <v>375</v>
      </c>
      <c r="B376">
        <v>649.05096638202701</v>
      </c>
    </row>
    <row r="377" spans="1:2" x14ac:dyDescent="0.25">
      <c r="A377">
        <v>376</v>
      </c>
      <c r="B377">
        <v>145.07683408260351</v>
      </c>
    </row>
    <row r="378" spans="1:2" x14ac:dyDescent="0.25">
      <c r="A378">
        <v>377</v>
      </c>
      <c r="B378">
        <v>1142.1329189538951</v>
      </c>
    </row>
    <row r="379" spans="1:2" x14ac:dyDescent="0.25">
      <c r="A379">
        <v>378</v>
      </c>
      <c r="B379">
        <v>365.516265153885</v>
      </c>
    </row>
    <row r="380" spans="1:2" x14ac:dyDescent="0.25">
      <c r="A380">
        <v>379</v>
      </c>
      <c r="B380">
        <v>1803.7099015712752</v>
      </c>
    </row>
    <row r="381" spans="1:2" x14ac:dyDescent="0.25">
      <c r="A381">
        <v>380</v>
      </c>
      <c r="B381">
        <v>1004.7859120368955</v>
      </c>
    </row>
    <row r="382" spans="1:2" x14ac:dyDescent="0.25">
      <c r="A382">
        <v>381</v>
      </c>
      <c r="B382">
        <v>372.75920081138599</v>
      </c>
    </row>
    <row r="383" spans="1:2" x14ac:dyDescent="0.25">
      <c r="A383">
        <v>382</v>
      </c>
      <c r="B383">
        <v>176.7189297676085</v>
      </c>
    </row>
    <row r="384" spans="1:2" x14ac:dyDescent="0.25">
      <c r="A384">
        <v>383</v>
      </c>
      <c r="B384">
        <v>378.31423509120953</v>
      </c>
    </row>
    <row r="385" spans="1:2" x14ac:dyDescent="0.25">
      <c r="A385">
        <v>384</v>
      </c>
      <c r="B385">
        <v>885.56461369991405</v>
      </c>
    </row>
    <row r="386" spans="1:2" x14ac:dyDescent="0.25">
      <c r="A386">
        <v>385</v>
      </c>
      <c r="B386">
        <v>144.19886279106115</v>
      </c>
    </row>
    <row r="387" spans="1:2" x14ac:dyDescent="0.25">
      <c r="A387">
        <v>386</v>
      </c>
      <c r="B387">
        <v>1151.5085035562499</v>
      </c>
    </row>
    <row r="388" spans="1:2" x14ac:dyDescent="0.25">
      <c r="A388">
        <v>387</v>
      </c>
      <c r="B388">
        <v>303.38575303554501</v>
      </c>
    </row>
    <row r="389" spans="1:2" x14ac:dyDescent="0.25">
      <c r="A389">
        <v>388</v>
      </c>
      <c r="B389">
        <v>260.92740738391848</v>
      </c>
    </row>
    <row r="390" spans="1:2" x14ac:dyDescent="0.25">
      <c r="A390">
        <v>389</v>
      </c>
      <c r="B390">
        <v>329.47713482379902</v>
      </c>
    </row>
    <row r="391" spans="1:2" x14ac:dyDescent="0.25">
      <c r="A391">
        <v>390</v>
      </c>
      <c r="B391">
        <v>997.08730709552901</v>
      </c>
    </row>
    <row r="392" spans="1:2" x14ac:dyDescent="0.25">
      <c r="A392">
        <v>391</v>
      </c>
      <c r="B392">
        <v>1245.63349664211</v>
      </c>
    </row>
    <row r="393" spans="1:2" x14ac:dyDescent="0.25">
      <c r="A393">
        <v>392</v>
      </c>
      <c r="B393">
        <v>1850.9114890098549</v>
      </c>
    </row>
    <row r="394" spans="1:2" x14ac:dyDescent="0.25">
      <c r="A394">
        <v>393</v>
      </c>
      <c r="B394">
        <v>477.22206878662104</v>
      </c>
    </row>
    <row r="395" spans="1:2" x14ac:dyDescent="0.25">
      <c r="A395">
        <v>394</v>
      </c>
      <c r="B395">
        <v>214.29205679893499</v>
      </c>
    </row>
    <row r="396" spans="1:2" x14ac:dyDescent="0.25">
      <c r="A396">
        <v>395</v>
      </c>
      <c r="B396">
        <v>1522.9535191059149</v>
      </c>
    </row>
    <row r="397" spans="1:2" x14ac:dyDescent="0.25">
      <c r="A397">
        <v>396</v>
      </c>
      <c r="B397">
        <v>45.428596258163452</v>
      </c>
    </row>
    <row r="398" spans="1:2" x14ac:dyDescent="0.25">
      <c r="A398">
        <v>397</v>
      </c>
      <c r="B398">
        <v>224.11169588565798</v>
      </c>
    </row>
    <row r="399" spans="1:2" x14ac:dyDescent="0.25">
      <c r="A399">
        <v>398</v>
      </c>
      <c r="B399">
        <v>1246.1091967821149</v>
      </c>
    </row>
    <row r="400" spans="1:2" x14ac:dyDescent="0.25">
      <c r="A400">
        <v>399</v>
      </c>
      <c r="B400">
        <v>1125.8819781541849</v>
      </c>
    </row>
    <row r="401" spans="1:2" x14ac:dyDescent="0.25">
      <c r="A401">
        <v>400</v>
      </c>
      <c r="B401">
        <v>893.45871007442497</v>
      </c>
    </row>
    <row r="402" spans="1:2" x14ac:dyDescent="0.25">
      <c r="A402">
        <v>401</v>
      </c>
      <c r="B402">
        <v>2094.7581835985147</v>
      </c>
    </row>
    <row r="403" spans="1:2" x14ac:dyDescent="0.25">
      <c r="A403">
        <v>402</v>
      </c>
      <c r="B403">
        <v>233.33008897304501</v>
      </c>
    </row>
    <row r="404" spans="1:2" x14ac:dyDescent="0.25">
      <c r="A404">
        <v>403</v>
      </c>
      <c r="B404">
        <v>945.19497323036194</v>
      </c>
    </row>
    <row r="405" spans="1:2" x14ac:dyDescent="0.25">
      <c r="A405">
        <v>404</v>
      </c>
      <c r="B405">
        <v>374.64162588119552</v>
      </c>
    </row>
    <row r="406" spans="1:2" x14ac:dyDescent="0.25">
      <c r="A406">
        <v>405</v>
      </c>
      <c r="B406">
        <v>2668.99389076233</v>
      </c>
    </row>
    <row r="407" spans="1:2" x14ac:dyDescent="0.25">
      <c r="A407">
        <v>406</v>
      </c>
      <c r="B407">
        <v>453.81169569492351</v>
      </c>
    </row>
    <row r="408" spans="1:2" x14ac:dyDescent="0.25">
      <c r="A408">
        <v>407</v>
      </c>
      <c r="B408">
        <v>608.935664892197</v>
      </c>
    </row>
    <row r="409" spans="1:2" x14ac:dyDescent="0.25">
      <c r="A409">
        <v>408</v>
      </c>
      <c r="B409">
        <v>281.73569142818451</v>
      </c>
    </row>
    <row r="410" spans="1:2" x14ac:dyDescent="0.25">
      <c r="A410">
        <v>409</v>
      </c>
      <c r="B410">
        <v>173.7102657556535</v>
      </c>
    </row>
    <row r="411" spans="1:2" x14ac:dyDescent="0.25">
      <c r="A411">
        <v>410</v>
      </c>
      <c r="B411">
        <v>122.12562298774751</v>
      </c>
    </row>
    <row r="412" spans="1:2" x14ac:dyDescent="0.25">
      <c r="A412">
        <v>411</v>
      </c>
      <c r="B412">
        <v>2711.0989135503751</v>
      </c>
    </row>
    <row r="413" spans="1:2" x14ac:dyDescent="0.25">
      <c r="A413">
        <v>412</v>
      </c>
      <c r="B413">
        <v>1125.95728945732</v>
      </c>
    </row>
    <row r="414" spans="1:2" x14ac:dyDescent="0.25">
      <c r="A414">
        <v>413</v>
      </c>
      <c r="B414">
        <v>568.86611092090595</v>
      </c>
    </row>
    <row r="415" spans="1:2" x14ac:dyDescent="0.25">
      <c r="A415">
        <v>414</v>
      </c>
      <c r="B415">
        <v>2252.33752155304</v>
      </c>
    </row>
    <row r="416" spans="1:2" x14ac:dyDescent="0.25">
      <c r="A416">
        <v>415</v>
      </c>
      <c r="B416">
        <v>165.67480337619799</v>
      </c>
    </row>
    <row r="417" spans="1:2" x14ac:dyDescent="0.25">
      <c r="A417">
        <v>416</v>
      </c>
      <c r="B417">
        <v>903.70146358013199</v>
      </c>
    </row>
    <row r="418" spans="1:2" x14ac:dyDescent="0.25">
      <c r="A418">
        <v>417</v>
      </c>
      <c r="B418">
        <v>407.84502387046803</v>
      </c>
    </row>
    <row r="419" spans="1:2" x14ac:dyDescent="0.25">
      <c r="A419">
        <v>418</v>
      </c>
      <c r="B419">
        <v>2297.3734785318347</v>
      </c>
    </row>
    <row r="420" spans="1:2" x14ac:dyDescent="0.25">
      <c r="A420">
        <v>419</v>
      </c>
      <c r="B420">
        <v>486.01716578006744</v>
      </c>
    </row>
    <row r="421" spans="1:2" x14ac:dyDescent="0.25">
      <c r="A421">
        <v>420</v>
      </c>
      <c r="B421">
        <v>276.11157405376451</v>
      </c>
    </row>
    <row r="422" spans="1:2" x14ac:dyDescent="0.25">
      <c r="A422">
        <v>421</v>
      </c>
      <c r="B422">
        <v>2870.587705135345</v>
      </c>
    </row>
    <row r="423" spans="1:2" x14ac:dyDescent="0.25">
      <c r="A423">
        <v>422</v>
      </c>
      <c r="B423">
        <v>142.96159195899997</v>
      </c>
    </row>
    <row r="424" spans="1:2" x14ac:dyDescent="0.25">
      <c r="A424">
        <v>423</v>
      </c>
      <c r="B424">
        <v>580.58548820018746</v>
      </c>
    </row>
    <row r="425" spans="1:2" x14ac:dyDescent="0.25">
      <c r="A425">
        <v>424</v>
      </c>
      <c r="B425">
        <v>456.596237540245</v>
      </c>
    </row>
    <row r="426" spans="1:2" x14ac:dyDescent="0.25">
      <c r="A426">
        <v>425</v>
      </c>
      <c r="B426">
        <v>103.3772113323212</v>
      </c>
    </row>
    <row r="427" spans="1:2" x14ac:dyDescent="0.25">
      <c r="A427">
        <v>426</v>
      </c>
      <c r="B427">
        <v>1969.042629122735</v>
      </c>
    </row>
    <row r="428" spans="1:2" x14ac:dyDescent="0.25">
      <c r="A428">
        <v>427</v>
      </c>
      <c r="B428">
        <v>1938.9838900566101</v>
      </c>
    </row>
    <row r="429" spans="1:2" x14ac:dyDescent="0.25">
      <c r="A429">
        <v>428</v>
      </c>
      <c r="B429">
        <v>2874.9280503988248</v>
      </c>
    </row>
    <row r="430" spans="1:2" x14ac:dyDescent="0.25">
      <c r="A430">
        <v>429</v>
      </c>
      <c r="B430">
        <v>2610.4215728044501</v>
      </c>
    </row>
    <row r="431" spans="1:2" x14ac:dyDescent="0.25">
      <c r="A431">
        <v>430</v>
      </c>
      <c r="B431">
        <v>268.57610249519348</v>
      </c>
    </row>
    <row r="432" spans="1:2" x14ac:dyDescent="0.25">
      <c r="A432">
        <v>431</v>
      </c>
      <c r="B432">
        <v>427.86184823512997</v>
      </c>
    </row>
    <row r="433" spans="1:2" x14ac:dyDescent="0.25">
      <c r="A433">
        <v>432</v>
      </c>
      <c r="B433">
        <v>190.1670352220535</v>
      </c>
    </row>
    <row r="434" spans="1:2" x14ac:dyDescent="0.25">
      <c r="A434">
        <v>433</v>
      </c>
      <c r="B434">
        <v>886.50848138332356</v>
      </c>
    </row>
    <row r="435" spans="1:2" x14ac:dyDescent="0.25">
      <c r="A435">
        <v>434</v>
      </c>
      <c r="B435">
        <v>244.71494483947748</v>
      </c>
    </row>
    <row r="436" spans="1:2" x14ac:dyDescent="0.25">
      <c r="A436">
        <v>435</v>
      </c>
      <c r="B436">
        <v>73.055143952369704</v>
      </c>
    </row>
    <row r="437" spans="1:2" x14ac:dyDescent="0.25">
      <c r="A437">
        <v>436</v>
      </c>
      <c r="B437">
        <v>186.1554284095765</v>
      </c>
    </row>
    <row r="438" spans="1:2" x14ac:dyDescent="0.25">
      <c r="A438">
        <v>437</v>
      </c>
      <c r="B438">
        <v>136.88375246524799</v>
      </c>
    </row>
    <row r="439" spans="1:2" x14ac:dyDescent="0.25">
      <c r="A439">
        <v>438</v>
      </c>
      <c r="B439">
        <v>181.34147644043</v>
      </c>
    </row>
    <row r="440" spans="1:2" x14ac:dyDescent="0.25">
      <c r="A440">
        <v>439</v>
      </c>
      <c r="B440">
        <v>82.586554646492004</v>
      </c>
    </row>
    <row r="441" spans="1:2" x14ac:dyDescent="0.25">
      <c r="A441">
        <v>440</v>
      </c>
      <c r="B441">
        <v>291.27261531352997</v>
      </c>
    </row>
    <row r="442" spans="1:2" x14ac:dyDescent="0.25">
      <c r="A442">
        <v>441</v>
      </c>
      <c r="B442">
        <v>1832.50095105171</v>
      </c>
    </row>
    <row r="443" spans="1:2" x14ac:dyDescent="0.25">
      <c r="A443">
        <v>442</v>
      </c>
      <c r="B443">
        <v>417.04622912406899</v>
      </c>
    </row>
    <row r="444" spans="1:2" x14ac:dyDescent="0.25">
      <c r="A444">
        <v>443</v>
      </c>
      <c r="B444">
        <v>1119.8365230560289</v>
      </c>
    </row>
    <row r="445" spans="1:2" x14ac:dyDescent="0.25">
      <c r="A445">
        <v>444</v>
      </c>
      <c r="B445">
        <v>666.12818205356552</v>
      </c>
    </row>
    <row r="446" spans="1:2" x14ac:dyDescent="0.25">
      <c r="A446">
        <v>445</v>
      </c>
      <c r="B446">
        <v>3775.46342802048</v>
      </c>
    </row>
    <row r="447" spans="1:2" x14ac:dyDescent="0.25">
      <c r="A447">
        <v>446</v>
      </c>
      <c r="B447">
        <v>652.26990807056404</v>
      </c>
    </row>
    <row r="448" spans="1:2" x14ac:dyDescent="0.25">
      <c r="A448">
        <v>447</v>
      </c>
      <c r="B448">
        <v>368.42459726333652</v>
      </c>
    </row>
    <row r="449" spans="1:2" x14ac:dyDescent="0.25">
      <c r="A449">
        <v>448</v>
      </c>
      <c r="B449">
        <v>293.82858669757849</v>
      </c>
    </row>
    <row r="450" spans="1:2" x14ac:dyDescent="0.25">
      <c r="A450">
        <v>449</v>
      </c>
      <c r="B450">
        <v>357.277609229088</v>
      </c>
    </row>
    <row r="451" spans="1:2" x14ac:dyDescent="0.25">
      <c r="A451">
        <v>450</v>
      </c>
      <c r="B451">
        <v>585.53200554847751</v>
      </c>
    </row>
    <row r="452" spans="1:2" x14ac:dyDescent="0.25">
      <c r="A452">
        <v>451</v>
      </c>
      <c r="B452">
        <v>224.6110550165175</v>
      </c>
    </row>
    <row r="453" spans="1:2" x14ac:dyDescent="0.25">
      <c r="A453">
        <v>452</v>
      </c>
      <c r="B453">
        <v>140.18403959274301</v>
      </c>
    </row>
    <row r="454" spans="1:2" x14ac:dyDescent="0.25">
      <c r="A454">
        <v>453</v>
      </c>
      <c r="B454">
        <v>1047.0599132776251</v>
      </c>
    </row>
    <row r="455" spans="1:2" x14ac:dyDescent="0.25">
      <c r="A455">
        <v>454</v>
      </c>
      <c r="B455">
        <v>1424.139367461205</v>
      </c>
    </row>
    <row r="456" spans="1:2" x14ac:dyDescent="0.25">
      <c r="A456">
        <v>455</v>
      </c>
      <c r="B456">
        <v>1307.4597928524049</v>
      </c>
    </row>
    <row r="457" spans="1:2" x14ac:dyDescent="0.25">
      <c r="A457">
        <v>456</v>
      </c>
      <c r="B457">
        <v>961.83498287200848</v>
      </c>
    </row>
    <row r="458" spans="1:2" x14ac:dyDescent="0.25">
      <c r="A458">
        <v>457</v>
      </c>
      <c r="B458">
        <v>156.92466545105</v>
      </c>
    </row>
    <row r="459" spans="1:2" x14ac:dyDescent="0.25">
      <c r="A459">
        <v>458</v>
      </c>
      <c r="B459">
        <v>649.08393502235401</v>
      </c>
    </row>
    <row r="460" spans="1:2" x14ac:dyDescent="0.25">
      <c r="A460">
        <v>459</v>
      </c>
      <c r="B460">
        <v>259.49050188064598</v>
      </c>
    </row>
    <row r="461" spans="1:2" x14ac:dyDescent="0.25">
      <c r="A461">
        <v>460</v>
      </c>
      <c r="B461">
        <v>2274.5710488557852</v>
      </c>
    </row>
    <row r="462" spans="1:2" x14ac:dyDescent="0.25">
      <c r="A462">
        <v>461</v>
      </c>
      <c r="B462">
        <v>318.2768666744235</v>
      </c>
    </row>
    <row r="463" spans="1:2" x14ac:dyDescent="0.25">
      <c r="A463">
        <v>462</v>
      </c>
      <c r="B463">
        <v>665.3059575557711</v>
      </c>
    </row>
    <row r="464" spans="1:2" x14ac:dyDescent="0.25">
      <c r="A464">
        <v>463</v>
      </c>
      <c r="B464">
        <v>3512.0555615425151</v>
      </c>
    </row>
    <row r="465" spans="1:2" x14ac:dyDescent="0.25">
      <c r="A465">
        <v>464</v>
      </c>
      <c r="B465">
        <v>748.52243232727051</v>
      </c>
    </row>
    <row r="466" spans="1:2" x14ac:dyDescent="0.25">
      <c r="A466">
        <v>465</v>
      </c>
      <c r="B466">
        <v>1383.03856742382</v>
      </c>
    </row>
    <row r="467" spans="1:2" x14ac:dyDescent="0.25">
      <c r="A467">
        <v>466</v>
      </c>
      <c r="B467">
        <v>387.22713613510098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2B0E-B544-4F3B-860B-5B3A9504A1D4}">
  <dimension ref="A3:C54"/>
  <sheetViews>
    <sheetView workbookViewId="0">
      <selection activeCell="B9" sqref="B9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20.85546875" bestFit="1" customWidth="1"/>
    <col min="4" max="165" width="12" bestFit="1" customWidth="1"/>
    <col min="166" max="166" width="13.7109375" bestFit="1" customWidth="1"/>
    <col min="167" max="167" width="21.28515625" bestFit="1" customWidth="1"/>
    <col min="168" max="168" width="13.7109375" bestFit="1" customWidth="1"/>
    <col min="169" max="169" width="20.140625" bestFit="1" customWidth="1"/>
    <col min="170" max="170" width="13.7109375" bestFit="1" customWidth="1"/>
    <col min="171" max="171" width="21.28515625" bestFit="1" customWidth="1"/>
    <col min="172" max="172" width="13.7109375" bestFit="1" customWidth="1"/>
    <col min="173" max="173" width="21.28515625" bestFit="1" customWidth="1"/>
    <col min="174" max="174" width="12" bestFit="1" customWidth="1"/>
    <col min="175" max="175" width="21.28515625" bestFit="1" customWidth="1"/>
    <col min="176" max="176" width="13.7109375" bestFit="1" customWidth="1"/>
    <col min="177" max="177" width="21.28515625" bestFit="1" customWidth="1"/>
    <col min="178" max="178" width="13.7109375" bestFit="1" customWidth="1"/>
    <col min="179" max="179" width="21.28515625" bestFit="1" customWidth="1"/>
    <col min="180" max="180" width="12.7109375" bestFit="1" customWidth="1"/>
    <col min="181" max="181" width="21.28515625" bestFit="1" customWidth="1"/>
    <col min="182" max="182" width="13.7109375" bestFit="1" customWidth="1"/>
    <col min="183" max="183" width="21.28515625" bestFit="1" customWidth="1"/>
    <col min="184" max="184" width="13.7109375" bestFit="1" customWidth="1"/>
    <col min="185" max="185" width="21.28515625" bestFit="1" customWidth="1"/>
    <col min="186" max="186" width="13.7109375" bestFit="1" customWidth="1"/>
    <col min="187" max="187" width="21.28515625" bestFit="1" customWidth="1"/>
    <col min="188" max="188" width="13.7109375" bestFit="1" customWidth="1"/>
    <col min="189" max="189" width="21.28515625" bestFit="1" customWidth="1"/>
    <col min="190" max="190" width="13.7109375" bestFit="1" customWidth="1"/>
    <col min="191" max="191" width="20.140625" bestFit="1" customWidth="1"/>
    <col min="192" max="192" width="13.7109375" bestFit="1" customWidth="1"/>
    <col min="193" max="193" width="21.28515625" bestFit="1" customWidth="1"/>
    <col min="194" max="194" width="13.7109375" bestFit="1" customWidth="1"/>
    <col min="195" max="195" width="21.28515625" bestFit="1" customWidth="1"/>
    <col min="196" max="196" width="13.7109375" bestFit="1" customWidth="1"/>
    <col min="197" max="197" width="21.28515625" bestFit="1" customWidth="1"/>
    <col min="198" max="198" width="13.7109375" bestFit="1" customWidth="1"/>
    <col min="199" max="199" width="21.28515625" bestFit="1" customWidth="1"/>
    <col min="200" max="200" width="13.7109375" bestFit="1" customWidth="1"/>
    <col min="201" max="201" width="20.140625" bestFit="1" customWidth="1"/>
    <col min="202" max="202" width="13.7109375" bestFit="1" customWidth="1"/>
    <col min="203" max="203" width="20.140625" bestFit="1" customWidth="1"/>
    <col min="204" max="204" width="13.7109375" bestFit="1" customWidth="1"/>
    <col min="205" max="205" width="21.28515625" bestFit="1" customWidth="1"/>
    <col min="206" max="206" width="13.7109375" bestFit="1" customWidth="1"/>
    <col min="207" max="207" width="21.28515625" bestFit="1" customWidth="1"/>
    <col min="208" max="208" width="13.7109375" bestFit="1" customWidth="1"/>
    <col min="209" max="209" width="21.28515625" bestFit="1" customWidth="1"/>
    <col min="210" max="210" width="13.7109375" bestFit="1" customWidth="1"/>
    <col min="211" max="211" width="21.28515625" bestFit="1" customWidth="1"/>
    <col min="212" max="212" width="12.7109375" bestFit="1" customWidth="1"/>
    <col min="213" max="213" width="21.28515625" bestFit="1" customWidth="1"/>
    <col min="214" max="214" width="13.7109375" bestFit="1" customWidth="1"/>
    <col min="215" max="215" width="21.28515625" bestFit="1" customWidth="1"/>
    <col min="216" max="216" width="13.7109375" bestFit="1" customWidth="1"/>
    <col min="217" max="217" width="21.28515625" bestFit="1" customWidth="1"/>
    <col min="218" max="218" width="13.7109375" bestFit="1" customWidth="1"/>
    <col min="219" max="219" width="21.28515625" bestFit="1" customWidth="1"/>
    <col min="220" max="220" width="13.7109375" bestFit="1" customWidth="1"/>
    <col min="221" max="221" width="21.28515625" bestFit="1" customWidth="1"/>
    <col min="222" max="222" width="12.7109375" bestFit="1" customWidth="1"/>
    <col min="223" max="223" width="21.28515625" bestFit="1" customWidth="1"/>
    <col min="224" max="224" width="13.7109375" bestFit="1" customWidth="1"/>
    <col min="225" max="225" width="21.28515625" bestFit="1" customWidth="1"/>
    <col min="226" max="226" width="13.7109375" bestFit="1" customWidth="1"/>
    <col min="227" max="227" width="21.28515625" bestFit="1" customWidth="1"/>
    <col min="228" max="228" width="13.7109375" bestFit="1" customWidth="1"/>
    <col min="229" max="229" width="21.28515625" bestFit="1" customWidth="1"/>
    <col min="230" max="230" width="13.7109375" bestFit="1" customWidth="1"/>
    <col min="231" max="231" width="21.28515625" bestFit="1" customWidth="1"/>
    <col min="232" max="232" width="13.7109375" bestFit="1" customWidth="1"/>
    <col min="233" max="233" width="20.140625" bestFit="1" customWidth="1"/>
    <col min="234" max="234" width="13.7109375" bestFit="1" customWidth="1"/>
    <col min="235" max="235" width="21.28515625" bestFit="1" customWidth="1"/>
    <col min="236" max="236" width="13.7109375" bestFit="1" customWidth="1"/>
    <col min="237" max="237" width="21.28515625" bestFit="1" customWidth="1"/>
    <col min="238" max="238" width="13.7109375" bestFit="1" customWidth="1"/>
    <col min="239" max="239" width="21.28515625" bestFit="1" customWidth="1"/>
    <col min="240" max="240" width="13.7109375" bestFit="1" customWidth="1"/>
    <col min="241" max="241" width="21.28515625" bestFit="1" customWidth="1"/>
    <col min="242" max="242" width="13.7109375" bestFit="1" customWidth="1"/>
    <col min="243" max="243" width="21.28515625" bestFit="1" customWidth="1"/>
    <col min="244" max="244" width="13.7109375" bestFit="1" customWidth="1"/>
    <col min="245" max="245" width="21.28515625" bestFit="1" customWidth="1"/>
    <col min="246" max="246" width="13.7109375" bestFit="1" customWidth="1"/>
    <col min="247" max="247" width="21.28515625" bestFit="1" customWidth="1"/>
    <col min="248" max="248" width="13.7109375" bestFit="1" customWidth="1"/>
    <col min="249" max="249" width="21.28515625" bestFit="1" customWidth="1"/>
    <col min="250" max="250" width="13.7109375" bestFit="1" customWidth="1"/>
    <col min="251" max="251" width="21.28515625" bestFit="1" customWidth="1"/>
    <col min="252" max="252" width="13.7109375" bestFit="1" customWidth="1"/>
    <col min="253" max="253" width="21.28515625" bestFit="1" customWidth="1"/>
    <col min="254" max="254" width="13.7109375" bestFit="1" customWidth="1"/>
    <col min="255" max="255" width="21.28515625" bestFit="1" customWidth="1"/>
    <col min="256" max="256" width="13.7109375" bestFit="1" customWidth="1"/>
    <col min="257" max="257" width="21.28515625" bestFit="1" customWidth="1"/>
    <col min="258" max="258" width="12.7109375" bestFit="1" customWidth="1"/>
    <col min="259" max="259" width="21.28515625" bestFit="1" customWidth="1"/>
    <col min="260" max="260" width="12.7109375" bestFit="1" customWidth="1"/>
    <col min="261" max="261" width="20.140625" bestFit="1" customWidth="1"/>
    <col min="262" max="262" width="13.7109375" bestFit="1" customWidth="1"/>
    <col min="263" max="263" width="21.28515625" bestFit="1" customWidth="1"/>
    <col min="264" max="264" width="12.7109375" bestFit="1" customWidth="1"/>
    <col min="265" max="265" width="21.28515625" bestFit="1" customWidth="1"/>
    <col min="266" max="266" width="13.7109375" bestFit="1" customWidth="1"/>
    <col min="267" max="267" width="21.28515625" bestFit="1" customWidth="1"/>
    <col min="268" max="268" width="13.7109375" bestFit="1" customWidth="1"/>
    <col min="269" max="269" width="21.28515625" bestFit="1" customWidth="1"/>
    <col min="270" max="270" width="13.7109375" bestFit="1" customWidth="1"/>
    <col min="271" max="271" width="21.28515625" bestFit="1" customWidth="1"/>
    <col min="272" max="272" width="13.7109375" bestFit="1" customWidth="1"/>
    <col min="273" max="273" width="21.28515625" bestFit="1" customWidth="1"/>
    <col min="274" max="274" width="13.7109375" bestFit="1" customWidth="1"/>
    <col min="275" max="275" width="21.28515625" bestFit="1" customWidth="1"/>
    <col min="276" max="276" width="13.7109375" bestFit="1" customWidth="1"/>
    <col min="277" max="277" width="21.28515625" bestFit="1" customWidth="1"/>
    <col min="278" max="278" width="13.7109375" bestFit="1" customWidth="1"/>
    <col min="279" max="279" width="21.28515625" bestFit="1" customWidth="1"/>
    <col min="280" max="280" width="13.7109375" bestFit="1" customWidth="1"/>
    <col min="281" max="281" width="20.140625" bestFit="1" customWidth="1"/>
    <col min="282" max="282" width="13.7109375" bestFit="1" customWidth="1"/>
    <col min="283" max="283" width="20.140625" bestFit="1" customWidth="1"/>
    <col min="284" max="284" width="13.7109375" bestFit="1" customWidth="1"/>
    <col min="285" max="285" width="21.28515625" bestFit="1" customWidth="1"/>
    <col min="286" max="286" width="13.7109375" bestFit="1" customWidth="1"/>
    <col min="287" max="287" width="21.28515625" bestFit="1" customWidth="1"/>
    <col min="288" max="288" width="13.7109375" bestFit="1" customWidth="1"/>
    <col min="289" max="289" width="21.28515625" bestFit="1" customWidth="1"/>
    <col min="290" max="290" width="13.7109375" bestFit="1" customWidth="1"/>
    <col min="291" max="291" width="20.140625" bestFit="1" customWidth="1"/>
    <col min="292" max="292" width="13.7109375" bestFit="1" customWidth="1"/>
    <col min="293" max="293" width="21.28515625" bestFit="1" customWidth="1"/>
    <col min="294" max="294" width="13.7109375" bestFit="1" customWidth="1"/>
    <col min="295" max="295" width="21.28515625" bestFit="1" customWidth="1"/>
    <col min="296" max="296" width="13.7109375" bestFit="1" customWidth="1"/>
    <col min="297" max="297" width="21.28515625" bestFit="1" customWidth="1"/>
    <col min="298" max="298" width="12.7109375" bestFit="1" customWidth="1"/>
    <col min="299" max="299" width="21.28515625" bestFit="1" customWidth="1"/>
    <col min="300" max="300" width="13.7109375" bestFit="1" customWidth="1"/>
    <col min="301" max="301" width="20.140625" bestFit="1" customWidth="1"/>
    <col min="302" max="302" width="13.7109375" bestFit="1" customWidth="1"/>
    <col min="303" max="303" width="20.140625" bestFit="1" customWidth="1"/>
    <col min="304" max="304" width="13.7109375" bestFit="1" customWidth="1"/>
    <col min="305" max="305" width="21.28515625" bestFit="1" customWidth="1"/>
    <col min="306" max="306" width="13.7109375" bestFit="1" customWidth="1"/>
    <col min="307" max="307" width="21.28515625" bestFit="1" customWidth="1"/>
    <col min="308" max="308" width="13.7109375" bestFit="1" customWidth="1"/>
    <col min="309" max="309" width="21.28515625" bestFit="1" customWidth="1"/>
    <col min="310" max="310" width="13.7109375" bestFit="1" customWidth="1"/>
    <col min="311" max="311" width="21.28515625" bestFit="1" customWidth="1"/>
    <col min="312" max="312" width="13.7109375" bestFit="1" customWidth="1"/>
    <col min="313" max="313" width="21.28515625" bestFit="1" customWidth="1"/>
    <col min="314" max="314" width="13.7109375" bestFit="1" customWidth="1"/>
    <col min="315" max="315" width="21.28515625" bestFit="1" customWidth="1"/>
    <col min="316" max="316" width="13.7109375" bestFit="1" customWidth="1"/>
    <col min="317" max="317" width="21.28515625" bestFit="1" customWidth="1"/>
    <col min="318" max="318" width="13.7109375" bestFit="1" customWidth="1"/>
    <col min="319" max="319" width="21.28515625" bestFit="1" customWidth="1"/>
    <col min="320" max="320" width="13.7109375" bestFit="1" customWidth="1"/>
    <col min="321" max="321" width="21.28515625" bestFit="1" customWidth="1"/>
    <col min="322" max="322" width="13.7109375" bestFit="1" customWidth="1"/>
    <col min="323" max="323" width="21.28515625" bestFit="1" customWidth="1"/>
    <col min="324" max="324" width="13.7109375" bestFit="1" customWidth="1"/>
    <col min="325" max="325" width="21.28515625" bestFit="1" customWidth="1"/>
    <col min="326" max="326" width="13.7109375" bestFit="1" customWidth="1"/>
    <col min="327" max="327" width="21.28515625" bestFit="1" customWidth="1"/>
    <col min="328" max="328" width="10" bestFit="1" customWidth="1"/>
  </cols>
  <sheetData>
    <row r="3" spans="1:3" x14ac:dyDescent="0.25">
      <c r="A3" s="2" t="s">
        <v>47</v>
      </c>
      <c r="B3" t="s">
        <v>51</v>
      </c>
      <c r="C3" t="s">
        <v>52</v>
      </c>
    </row>
    <row r="4" spans="1:3" x14ac:dyDescent="0.25">
      <c r="A4" s="3">
        <v>28</v>
      </c>
      <c r="B4">
        <v>0.96466690301895097</v>
      </c>
      <c r="C4">
        <v>759.97562170028652</v>
      </c>
    </row>
    <row r="5" spans="1:3" x14ac:dyDescent="0.25">
      <c r="A5" s="3">
        <v>1</v>
      </c>
      <c r="B5">
        <v>0.76469906568527224</v>
      </c>
      <c r="C5">
        <v>1110.4525318145752</v>
      </c>
    </row>
    <row r="6" spans="1:3" x14ac:dyDescent="0.25">
      <c r="A6" s="3">
        <v>2</v>
      </c>
      <c r="B6">
        <v>1.9527700543403599</v>
      </c>
      <c r="C6">
        <v>35.214128971099846</v>
      </c>
    </row>
    <row r="7" spans="1:3" x14ac:dyDescent="0.25">
      <c r="A7" s="3">
        <v>4</v>
      </c>
      <c r="B7">
        <v>0.96687379479408309</v>
      </c>
      <c r="C7">
        <v>96.870995998382654</v>
      </c>
    </row>
    <row r="8" spans="1:3" x14ac:dyDescent="0.25">
      <c r="A8" s="3">
        <v>5</v>
      </c>
      <c r="B8">
        <v>1.6158711910247849</v>
      </c>
      <c r="C8">
        <v>44.869354844093351</v>
      </c>
    </row>
    <row r="9" spans="1:3" x14ac:dyDescent="0.25">
      <c r="A9" s="3">
        <v>6</v>
      </c>
      <c r="B9">
        <v>0.94247695803642295</v>
      </c>
      <c r="C9">
        <v>279.97450625896454</v>
      </c>
    </row>
    <row r="10" spans="1:3" x14ac:dyDescent="0.25">
      <c r="A10" s="3">
        <v>8</v>
      </c>
      <c r="B10">
        <v>1.1712895035743749</v>
      </c>
      <c r="C10">
        <v>365.84479689598095</v>
      </c>
    </row>
    <row r="11" spans="1:3" x14ac:dyDescent="0.25">
      <c r="A11" s="3">
        <v>9</v>
      </c>
      <c r="B11">
        <v>1.1152212023735051</v>
      </c>
      <c r="C11">
        <v>403.4119765758515</v>
      </c>
    </row>
    <row r="12" spans="1:3" x14ac:dyDescent="0.25">
      <c r="A12" s="3">
        <v>25</v>
      </c>
      <c r="B12">
        <v>0.75296533107757557</v>
      </c>
      <c r="C12">
        <v>241.858729505539</v>
      </c>
    </row>
    <row r="13" spans="1:3" x14ac:dyDescent="0.25">
      <c r="A13" s="3">
        <v>39</v>
      </c>
      <c r="B13">
        <v>0.78984035253524776</v>
      </c>
      <c r="C13">
        <v>222.9194499015808</v>
      </c>
    </row>
    <row r="14" spans="1:3" x14ac:dyDescent="0.25">
      <c r="A14" s="3">
        <v>22</v>
      </c>
      <c r="B14">
        <v>0.79153627157211304</v>
      </c>
      <c r="C14">
        <v>237.40590095520048</v>
      </c>
    </row>
    <row r="15" spans="1:3" x14ac:dyDescent="0.25">
      <c r="A15" s="3">
        <v>32</v>
      </c>
      <c r="B15">
        <v>0.79672435522079443</v>
      </c>
      <c r="C15">
        <v>438.65029358863819</v>
      </c>
    </row>
    <row r="16" spans="1:3" x14ac:dyDescent="0.25">
      <c r="A16" s="3">
        <v>17</v>
      </c>
      <c r="B16">
        <v>0.80645683407783497</v>
      </c>
      <c r="C16">
        <v>189.42043471336351</v>
      </c>
    </row>
    <row r="17" spans="1:3" x14ac:dyDescent="0.25">
      <c r="A17" s="3">
        <v>29</v>
      </c>
      <c r="B17">
        <v>0.81932044029235851</v>
      </c>
      <c r="C17">
        <v>967.80585622787703</v>
      </c>
    </row>
    <row r="18" spans="1:3" x14ac:dyDescent="0.25">
      <c r="A18" s="3">
        <v>15</v>
      </c>
      <c r="B18">
        <v>0.851278215646744</v>
      </c>
      <c r="C18">
        <v>1654.6013046503049</v>
      </c>
    </row>
    <row r="19" spans="1:3" x14ac:dyDescent="0.25">
      <c r="A19" s="3">
        <v>11</v>
      </c>
      <c r="B19">
        <v>1.6779610514640848</v>
      </c>
      <c r="C19">
        <v>171.9132895469665</v>
      </c>
    </row>
    <row r="20" spans="1:3" x14ac:dyDescent="0.25">
      <c r="A20" s="3">
        <v>12</v>
      </c>
      <c r="B20">
        <v>1.5422530770301801</v>
      </c>
      <c r="C20">
        <v>207.3651266098025</v>
      </c>
    </row>
    <row r="21" spans="1:3" x14ac:dyDescent="0.25">
      <c r="A21" s="3">
        <v>13</v>
      </c>
      <c r="B21">
        <v>0.9808446168899535</v>
      </c>
      <c r="C21">
        <v>320.16464054584497</v>
      </c>
    </row>
    <row r="22" spans="1:3" x14ac:dyDescent="0.25">
      <c r="A22" s="3">
        <v>14</v>
      </c>
      <c r="B22">
        <v>1.12651175260544</v>
      </c>
      <c r="C22">
        <v>57.743939161300645</v>
      </c>
    </row>
    <row r="23" spans="1:3" x14ac:dyDescent="0.25">
      <c r="A23" s="3">
        <v>18</v>
      </c>
      <c r="B23">
        <v>0.97130012512207053</v>
      </c>
      <c r="C23">
        <v>312.80249845981598</v>
      </c>
    </row>
    <row r="24" spans="1:3" x14ac:dyDescent="0.25">
      <c r="A24" s="3">
        <v>19</v>
      </c>
      <c r="B24">
        <v>1.19983106851578</v>
      </c>
      <c r="C24">
        <v>231.34691131114948</v>
      </c>
    </row>
    <row r="25" spans="1:3" x14ac:dyDescent="0.25">
      <c r="A25" s="3">
        <v>20</v>
      </c>
      <c r="B25">
        <v>0.94909858703613303</v>
      </c>
      <c r="C25">
        <v>297.20837211608853</v>
      </c>
    </row>
    <row r="26" spans="1:3" x14ac:dyDescent="0.25">
      <c r="A26" s="3">
        <v>24</v>
      </c>
      <c r="B26">
        <v>1.0296513438224801</v>
      </c>
      <c r="C26">
        <v>385.73561918735504</v>
      </c>
    </row>
    <row r="27" spans="1:3" x14ac:dyDescent="0.25">
      <c r="A27" s="3">
        <v>26</v>
      </c>
      <c r="B27">
        <v>0.8907177746295929</v>
      </c>
      <c r="C27">
        <v>395.29843759536749</v>
      </c>
    </row>
    <row r="28" spans="1:3" x14ac:dyDescent="0.25">
      <c r="A28" s="3">
        <v>27</v>
      </c>
      <c r="B28">
        <v>0.88621884584426858</v>
      </c>
      <c r="C28">
        <v>132.58180737495451</v>
      </c>
    </row>
    <row r="29" spans="1:3" x14ac:dyDescent="0.25">
      <c r="A29" s="3">
        <v>30</v>
      </c>
      <c r="B29">
        <v>1.711022853851315</v>
      </c>
      <c r="C29">
        <v>109.1490952968598</v>
      </c>
    </row>
    <row r="30" spans="1:3" x14ac:dyDescent="0.25">
      <c r="A30" s="3">
        <v>31</v>
      </c>
      <c r="B30">
        <v>1.5940940976142901</v>
      </c>
      <c r="C30">
        <v>168.44133806228649</v>
      </c>
    </row>
    <row r="31" spans="1:3" x14ac:dyDescent="0.25">
      <c r="A31" s="3">
        <v>33</v>
      </c>
      <c r="B31">
        <v>1.03638732433319</v>
      </c>
      <c r="C31">
        <v>83.884570956230164</v>
      </c>
    </row>
    <row r="32" spans="1:3" x14ac:dyDescent="0.25">
      <c r="A32" s="3">
        <v>34</v>
      </c>
      <c r="B32">
        <v>0.90862318873405445</v>
      </c>
      <c r="C32">
        <v>185.70748877525301</v>
      </c>
    </row>
    <row r="33" spans="1:3" x14ac:dyDescent="0.25">
      <c r="A33" s="3">
        <v>35</v>
      </c>
      <c r="B33">
        <v>1.4595974683761601</v>
      </c>
      <c r="C33">
        <v>123.79344701766951</v>
      </c>
    </row>
    <row r="34" spans="1:3" x14ac:dyDescent="0.25">
      <c r="A34" s="3">
        <v>37</v>
      </c>
      <c r="B34">
        <v>1.01349937915802</v>
      </c>
      <c r="C34">
        <v>148.13990521431001</v>
      </c>
    </row>
    <row r="35" spans="1:3" x14ac:dyDescent="0.25">
      <c r="A35" s="3">
        <v>38</v>
      </c>
      <c r="B35">
        <v>0.98888421058654807</v>
      </c>
      <c r="C35">
        <v>844.76633393764496</v>
      </c>
    </row>
    <row r="36" spans="1:3" x14ac:dyDescent="0.25">
      <c r="A36" s="3">
        <v>40</v>
      </c>
      <c r="B36">
        <v>1.0133644342422501</v>
      </c>
      <c r="C36">
        <v>342.4445874691005</v>
      </c>
    </row>
    <row r="37" spans="1:3" x14ac:dyDescent="0.25">
      <c r="A37" s="3">
        <v>43</v>
      </c>
      <c r="B37">
        <v>0.96660369634628296</v>
      </c>
      <c r="C37">
        <v>435.97902572154999</v>
      </c>
    </row>
    <row r="38" spans="1:3" x14ac:dyDescent="0.25">
      <c r="A38" s="3">
        <v>51</v>
      </c>
      <c r="B38">
        <v>0.66541944444179524</v>
      </c>
      <c r="C38">
        <v>1710.1533192992224</v>
      </c>
    </row>
    <row r="39" spans="1:3" x14ac:dyDescent="0.25">
      <c r="A39" s="3">
        <v>50</v>
      </c>
      <c r="B39">
        <v>0.83004119992256142</v>
      </c>
      <c r="C39">
        <v>123.72795104980449</v>
      </c>
    </row>
    <row r="40" spans="1:3" x14ac:dyDescent="0.25">
      <c r="A40" s="3">
        <v>49</v>
      </c>
      <c r="B40">
        <v>0.86117330193519592</v>
      </c>
      <c r="C40">
        <v>77.1702365875244</v>
      </c>
    </row>
    <row r="41" spans="1:3" x14ac:dyDescent="0.25">
      <c r="A41" s="3">
        <v>52</v>
      </c>
      <c r="B41">
        <v>0.93345111608505249</v>
      </c>
      <c r="C41">
        <v>122.62383902072901</v>
      </c>
    </row>
    <row r="42" spans="1:3" x14ac:dyDescent="0.25">
      <c r="A42" s="3">
        <v>45</v>
      </c>
      <c r="B42">
        <v>0.94426611065864552</v>
      </c>
      <c r="C42">
        <v>607.65942025184654</v>
      </c>
    </row>
    <row r="43" spans="1:3" x14ac:dyDescent="0.25">
      <c r="A43" s="3">
        <v>46</v>
      </c>
      <c r="B43">
        <v>0.94557100534439098</v>
      </c>
      <c r="C43">
        <v>1124.65449011326</v>
      </c>
    </row>
    <row r="44" spans="1:3" x14ac:dyDescent="0.25">
      <c r="A44" s="3">
        <v>47</v>
      </c>
      <c r="B44">
        <v>1.1077719926834151</v>
      </c>
      <c r="C44">
        <v>68.375723242759705</v>
      </c>
    </row>
    <row r="45" spans="1:3" x14ac:dyDescent="0.25">
      <c r="A45" s="3">
        <v>48</v>
      </c>
      <c r="B45">
        <v>1.143988192081455</v>
      </c>
      <c r="C45">
        <v>48.547091484069853</v>
      </c>
    </row>
    <row r="46" spans="1:3" x14ac:dyDescent="0.25">
      <c r="A46" s="3">
        <v>57</v>
      </c>
      <c r="B46">
        <v>1.1459908882776899</v>
      </c>
      <c r="C46">
        <v>153.52735249201433</v>
      </c>
    </row>
    <row r="47" spans="1:3" x14ac:dyDescent="0.25">
      <c r="A47" s="3">
        <v>58</v>
      </c>
      <c r="B47">
        <v>1.15646708011627</v>
      </c>
      <c r="C47">
        <v>1582.70820379257</v>
      </c>
    </row>
    <row r="48" spans="1:3" x14ac:dyDescent="0.25">
      <c r="A48" s="3">
        <v>56</v>
      </c>
      <c r="B48">
        <v>1.1576234499613434</v>
      </c>
      <c r="C48">
        <v>67.089287519454928</v>
      </c>
    </row>
    <row r="49" spans="1:3" x14ac:dyDescent="0.25">
      <c r="A49" s="3">
        <v>44</v>
      </c>
      <c r="B49">
        <v>1.2092764973640451</v>
      </c>
      <c r="C49">
        <v>210.6716179847715</v>
      </c>
    </row>
    <row r="50" spans="1:3" x14ac:dyDescent="0.25">
      <c r="A50" s="3">
        <v>59</v>
      </c>
      <c r="B50">
        <v>1.22573939959208</v>
      </c>
      <c r="C50">
        <v>33.416635910669967</v>
      </c>
    </row>
    <row r="51" spans="1:3" x14ac:dyDescent="0.25">
      <c r="A51" s="3">
        <v>53</v>
      </c>
      <c r="B51">
        <v>1.2264902591705349</v>
      </c>
      <c r="C51">
        <v>29.133209705352748</v>
      </c>
    </row>
    <row r="52" spans="1:3" x14ac:dyDescent="0.25">
      <c r="A52" s="3">
        <v>54</v>
      </c>
      <c r="B52">
        <v>1.2497820854187001</v>
      </c>
      <c r="C52">
        <v>64.613764643669157</v>
      </c>
    </row>
    <row r="53" spans="1:3" x14ac:dyDescent="0.25">
      <c r="A53" s="3">
        <v>55</v>
      </c>
      <c r="B53">
        <v>1.2558864752451566</v>
      </c>
      <c r="C53">
        <v>118.85743689537034</v>
      </c>
    </row>
    <row r="54" spans="1:3" x14ac:dyDescent="0.25">
      <c r="A54" s="3" t="s">
        <v>48</v>
      </c>
      <c r="B54">
        <v>54.107393867770838</v>
      </c>
      <c r="C54">
        <v>18146.67189695438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FC83-F934-41EF-A229-BC09869CC9BD}">
  <dimension ref="A1:AP51"/>
  <sheetViews>
    <sheetView topLeftCell="U1" workbookViewId="0">
      <selection activeCell="AO50" sqref="AO50"/>
    </sheetView>
  </sheetViews>
  <sheetFormatPr defaultRowHeight="15" x14ac:dyDescent="0.25"/>
  <cols>
    <col min="2" max="2" width="23.140625" customWidth="1"/>
    <col min="3" max="3" width="13.5703125" customWidth="1"/>
    <col min="4" max="4" width="20.5703125" customWidth="1"/>
    <col min="5" max="5" width="16.5703125" customWidth="1"/>
    <col min="6" max="6" width="9.42578125" customWidth="1"/>
    <col min="7" max="7" width="14.140625" customWidth="1"/>
    <col min="8" max="8" width="12.140625" customWidth="1"/>
    <col min="9" max="9" width="12.5703125" customWidth="1"/>
    <col min="10" max="16" width="13.5703125" customWidth="1"/>
    <col min="17" max="23" width="20.5703125" customWidth="1"/>
    <col min="24" max="30" width="15.5703125" customWidth="1"/>
    <col min="31" max="37" width="16.5703125" customWidth="1"/>
    <col min="38" max="39" width="18" customWidth="1"/>
    <col min="40" max="40" width="10.5703125" customWidth="1"/>
    <col min="42" max="42" width="14" customWidth="1"/>
  </cols>
  <sheetData>
    <row r="1" spans="1:4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46</v>
      </c>
      <c r="AP1" s="8" t="s">
        <v>50</v>
      </c>
    </row>
    <row r="2" spans="1:42" x14ac:dyDescent="0.25">
      <c r="A2" s="6">
        <v>51</v>
      </c>
      <c r="B2" s="5">
        <v>2</v>
      </c>
      <c r="C2" s="5">
        <v>1</v>
      </c>
      <c r="D2" s="5">
        <v>1</v>
      </c>
      <c r="E2" s="5">
        <v>2</v>
      </c>
      <c r="F2" s="5">
        <v>0.44</v>
      </c>
      <c r="G2" s="5">
        <v>5</v>
      </c>
      <c r="H2" s="5">
        <v>4</v>
      </c>
      <c r="I2" s="5">
        <v>227</v>
      </c>
      <c r="J2" s="5">
        <v>1</v>
      </c>
      <c r="K2" s="5"/>
      <c r="L2" s="5"/>
      <c r="M2" s="5"/>
      <c r="N2" s="5"/>
      <c r="O2" s="5"/>
      <c r="P2" s="5"/>
      <c r="Q2" s="5">
        <v>0</v>
      </c>
      <c r="R2" s="5"/>
      <c r="S2" s="5"/>
      <c r="T2" s="5"/>
      <c r="U2" s="5"/>
      <c r="V2" s="5"/>
      <c r="W2" s="5"/>
      <c r="X2" s="5">
        <v>7</v>
      </c>
      <c r="Y2" s="5"/>
      <c r="Z2" s="5"/>
      <c r="AA2" s="5"/>
      <c r="AB2" s="5"/>
      <c r="AC2" s="5"/>
      <c r="AD2" s="5"/>
      <c r="AE2" s="5">
        <v>7</v>
      </c>
      <c r="AF2" s="5"/>
      <c r="AG2" s="5"/>
      <c r="AH2" s="5"/>
      <c r="AI2" s="5"/>
      <c r="AJ2" s="5"/>
      <c r="AK2" s="5"/>
      <c r="AL2" s="5">
        <v>26</v>
      </c>
      <c r="AM2" s="5"/>
      <c r="AN2" s="5">
        <v>25</v>
      </c>
      <c r="AO2" s="5">
        <v>0.66541944444179524</v>
      </c>
      <c r="AP2" s="5">
        <v>1710.1533192992224</v>
      </c>
    </row>
    <row r="3" spans="1:42" x14ac:dyDescent="0.25">
      <c r="A3" s="6">
        <v>25</v>
      </c>
      <c r="B3" s="5">
        <v>2</v>
      </c>
      <c r="C3" s="5">
        <v>1</v>
      </c>
      <c r="D3" s="5">
        <v>1</v>
      </c>
      <c r="E3" s="5">
        <v>2</v>
      </c>
      <c r="F3" s="5">
        <v>0.38</v>
      </c>
      <c r="G3" s="5">
        <v>4</v>
      </c>
      <c r="H3" s="5">
        <v>5</v>
      </c>
      <c r="I3" s="5">
        <v>101</v>
      </c>
      <c r="J3" s="5">
        <v>1</v>
      </c>
      <c r="K3" s="5"/>
      <c r="L3" s="5"/>
      <c r="M3" s="5"/>
      <c r="N3" s="5"/>
      <c r="O3" s="5"/>
      <c r="P3" s="5"/>
      <c r="Q3" s="5">
        <v>0</v>
      </c>
      <c r="R3" s="5"/>
      <c r="S3" s="5"/>
      <c r="T3" s="5"/>
      <c r="U3" s="5"/>
      <c r="V3" s="5"/>
      <c r="W3" s="5"/>
      <c r="X3" s="5">
        <v>7</v>
      </c>
      <c r="Y3" s="5"/>
      <c r="Z3" s="5"/>
      <c r="AA3" s="5"/>
      <c r="AB3" s="5"/>
      <c r="AC3" s="5"/>
      <c r="AD3" s="5"/>
      <c r="AE3" s="5">
        <v>9</v>
      </c>
      <c r="AF3" s="5"/>
      <c r="AG3" s="5"/>
      <c r="AH3" s="5"/>
      <c r="AI3" s="5"/>
      <c r="AJ3" s="5"/>
      <c r="AK3" s="5"/>
      <c r="AL3" s="5">
        <v>40</v>
      </c>
      <c r="AM3" s="5"/>
      <c r="AN3" s="5">
        <v>1</v>
      </c>
      <c r="AO3" s="5">
        <v>0.75296533107757557</v>
      </c>
      <c r="AP3" s="5">
        <v>241.858729505539</v>
      </c>
    </row>
    <row r="4" spans="1:42" x14ac:dyDescent="0.25">
      <c r="A4" s="6">
        <v>1</v>
      </c>
      <c r="B4" s="5">
        <v>2</v>
      </c>
      <c r="C4" s="5">
        <v>1</v>
      </c>
      <c r="D4" s="5">
        <v>1</v>
      </c>
      <c r="E4" s="5">
        <v>2</v>
      </c>
      <c r="F4" s="5">
        <v>0.24</v>
      </c>
      <c r="G4" s="5">
        <v>5</v>
      </c>
      <c r="H4" s="5">
        <v>5</v>
      </c>
      <c r="I4" s="5">
        <v>187</v>
      </c>
      <c r="J4" s="5">
        <v>1</v>
      </c>
      <c r="K4" s="5"/>
      <c r="L4" s="5"/>
      <c r="M4" s="5"/>
      <c r="N4" s="5"/>
      <c r="O4" s="5"/>
      <c r="P4" s="5"/>
      <c r="Q4" s="5">
        <v>0</v>
      </c>
      <c r="R4" s="5"/>
      <c r="S4" s="5"/>
      <c r="T4" s="5"/>
      <c r="U4" s="5"/>
      <c r="V4" s="5"/>
      <c r="W4" s="5"/>
      <c r="X4" s="5">
        <v>5</v>
      </c>
      <c r="Y4" s="5"/>
      <c r="Z4" s="5"/>
      <c r="AA4" s="5"/>
      <c r="AB4" s="5"/>
      <c r="AC4" s="5"/>
      <c r="AD4" s="5"/>
      <c r="AE4" s="5">
        <v>7</v>
      </c>
      <c r="AF4" s="5"/>
      <c r="AG4" s="5"/>
      <c r="AH4" s="5"/>
      <c r="AI4" s="5"/>
      <c r="AJ4" s="5"/>
      <c r="AK4" s="5"/>
      <c r="AL4" s="5">
        <v>68</v>
      </c>
      <c r="AM4" s="5"/>
      <c r="AN4" s="5"/>
      <c r="AO4" s="5">
        <v>0.76469906568527224</v>
      </c>
      <c r="AP4" s="5">
        <v>1110.4525318145752</v>
      </c>
    </row>
    <row r="5" spans="1:42" x14ac:dyDescent="0.25">
      <c r="A5" s="6">
        <v>39</v>
      </c>
      <c r="B5" s="5">
        <v>2</v>
      </c>
      <c r="C5" s="5">
        <v>1</v>
      </c>
      <c r="D5" s="5">
        <v>1</v>
      </c>
      <c r="E5" s="5">
        <v>1</v>
      </c>
      <c r="F5" s="5">
        <v>0.34</v>
      </c>
      <c r="G5" s="5">
        <v>4</v>
      </c>
      <c r="H5" s="5">
        <v>6</v>
      </c>
      <c r="I5" s="5">
        <v>207</v>
      </c>
      <c r="J5" s="5">
        <v>1</v>
      </c>
      <c r="K5" s="5"/>
      <c r="L5" s="5"/>
      <c r="M5" s="5"/>
      <c r="N5" s="5"/>
      <c r="O5" s="5"/>
      <c r="P5" s="5"/>
      <c r="Q5" s="5">
        <v>0</v>
      </c>
      <c r="R5" s="5"/>
      <c r="S5" s="5"/>
      <c r="T5" s="5"/>
      <c r="U5" s="5"/>
      <c r="V5" s="5"/>
      <c r="W5" s="5"/>
      <c r="X5" s="5">
        <v>5</v>
      </c>
      <c r="Y5" s="5"/>
      <c r="Z5" s="5"/>
      <c r="AA5" s="5"/>
      <c r="AB5" s="5"/>
      <c r="AC5" s="5"/>
      <c r="AD5" s="5"/>
      <c r="AE5" s="5">
        <v>9</v>
      </c>
      <c r="AF5" s="5"/>
      <c r="AG5" s="5"/>
      <c r="AH5" s="5"/>
      <c r="AI5" s="5"/>
      <c r="AJ5" s="5"/>
      <c r="AK5" s="5"/>
      <c r="AL5" s="5"/>
      <c r="AM5" s="5"/>
      <c r="AN5" s="5">
        <v>1</v>
      </c>
      <c r="AO5" s="5">
        <v>0.78984035253524776</v>
      </c>
      <c r="AP5" s="5">
        <v>222.9194499015808</v>
      </c>
    </row>
    <row r="6" spans="1:42" x14ac:dyDescent="0.25">
      <c r="A6" s="7">
        <v>22</v>
      </c>
      <c r="B6" s="4">
        <v>2</v>
      </c>
      <c r="C6" s="4">
        <v>1</v>
      </c>
      <c r="D6" s="4">
        <v>1</v>
      </c>
      <c r="E6" s="4">
        <v>2</v>
      </c>
      <c r="F6" s="4">
        <v>0.28000000000000003</v>
      </c>
      <c r="G6" s="4">
        <v>4</v>
      </c>
      <c r="H6" s="4">
        <v>9</v>
      </c>
      <c r="I6" s="4">
        <v>285</v>
      </c>
      <c r="J6" s="4">
        <v>1</v>
      </c>
      <c r="K6" s="4"/>
      <c r="L6" s="4"/>
      <c r="M6" s="4"/>
      <c r="N6" s="4"/>
      <c r="O6" s="4"/>
      <c r="P6" s="4"/>
      <c r="Q6" s="4">
        <v>0</v>
      </c>
      <c r="R6" s="4"/>
      <c r="S6" s="4"/>
      <c r="T6" s="4"/>
      <c r="U6" s="4"/>
      <c r="V6" s="4"/>
      <c r="W6" s="4"/>
      <c r="X6" s="4">
        <v>5</v>
      </c>
      <c r="Y6" s="4"/>
      <c r="Z6" s="4"/>
      <c r="AA6" s="4"/>
      <c r="AB6" s="4"/>
      <c r="AC6" s="4"/>
      <c r="AD6" s="4"/>
      <c r="AE6" s="4">
        <v>11</v>
      </c>
      <c r="AF6" s="4"/>
      <c r="AG6" s="4"/>
      <c r="AH6" s="4"/>
      <c r="AI6" s="4"/>
      <c r="AJ6" s="4"/>
      <c r="AK6" s="4"/>
      <c r="AL6" s="4">
        <v>62</v>
      </c>
      <c r="AM6" s="4"/>
      <c r="AN6" s="4">
        <v>1</v>
      </c>
      <c r="AO6" s="4">
        <v>0.79153627157211304</v>
      </c>
      <c r="AP6" s="4">
        <v>237.40590095520048</v>
      </c>
    </row>
    <row r="7" spans="1:42" x14ac:dyDescent="0.25">
      <c r="A7" s="7">
        <v>32</v>
      </c>
      <c r="B7" s="4">
        <v>4</v>
      </c>
      <c r="C7" s="4">
        <v>1</v>
      </c>
      <c r="D7" s="4">
        <v>0</v>
      </c>
      <c r="E7" s="4">
        <v>2</v>
      </c>
      <c r="F7" s="4">
        <v>0.34</v>
      </c>
      <c r="G7" s="4">
        <v>4</v>
      </c>
      <c r="H7" s="4">
        <v>9</v>
      </c>
      <c r="I7" s="4">
        <v>150</v>
      </c>
      <c r="J7" s="4">
        <v>1</v>
      </c>
      <c r="K7" s="4">
        <v>1</v>
      </c>
      <c r="L7" s="4">
        <v>0</v>
      </c>
      <c r="M7" s="4"/>
      <c r="N7" s="4"/>
      <c r="O7" s="4"/>
      <c r="P7" s="4"/>
      <c r="Q7" s="4">
        <v>0</v>
      </c>
      <c r="R7" s="4">
        <v>0</v>
      </c>
      <c r="S7" s="4">
        <v>0</v>
      </c>
      <c r="T7" s="4"/>
      <c r="U7" s="4"/>
      <c r="V7" s="4"/>
      <c r="W7" s="4"/>
      <c r="X7" s="4">
        <v>7</v>
      </c>
      <c r="Y7" s="4">
        <v>6</v>
      </c>
      <c r="Z7" s="4">
        <v>7</v>
      </c>
      <c r="AA7" s="4"/>
      <c r="AB7" s="4"/>
      <c r="AC7" s="4"/>
      <c r="AD7" s="4"/>
      <c r="AE7" s="4">
        <v>9</v>
      </c>
      <c r="AF7" s="4">
        <v>7</v>
      </c>
      <c r="AG7" s="4">
        <v>11</v>
      </c>
      <c r="AH7" s="4"/>
      <c r="AI7" s="4"/>
      <c r="AJ7" s="4"/>
      <c r="AK7" s="4"/>
      <c r="AL7" s="4">
        <v>100</v>
      </c>
      <c r="AM7" s="4"/>
      <c r="AN7" s="4">
        <v>1</v>
      </c>
      <c r="AO7" s="4">
        <v>0.79672435522079443</v>
      </c>
      <c r="AP7" s="4">
        <v>438.65029358863819</v>
      </c>
    </row>
    <row r="8" spans="1:42" x14ac:dyDescent="0.25">
      <c r="A8" s="6">
        <v>17</v>
      </c>
      <c r="B8" s="5">
        <v>2</v>
      </c>
      <c r="C8" s="5">
        <v>1</v>
      </c>
      <c r="D8" s="5">
        <v>1</v>
      </c>
      <c r="E8" s="5">
        <v>2</v>
      </c>
      <c r="F8" s="5">
        <v>0.32</v>
      </c>
      <c r="G8" s="5">
        <v>4</v>
      </c>
      <c r="H8" s="5">
        <v>6</v>
      </c>
      <c r="I8" s="5">
        <v>123</v>
      </c>
      <c r="J8" s="5">
        <v>0</v>
      </c>
      <c r="K8" s="5"/>
      <c r="L8" s="5"/>
      <c r="M8" s="5"/>
      <c r="N8" s="5"/>
      <c r="O8" s="5"/>
      <c r="P8" s="5"/>
      <c r="Q8" s="5">
        <v>0</v>
      </c>
      <c r="R8" s="5"/>
      <c r="S8" s="5"/>
      <c r="T8" s="5"/>
      <c r="U8" s="5"/>
      <c r="V8" s="5"/>
      <c r="W8" s="5"/>
      <c r="X8" s="5">
        <v>8</v>
      </c>
      <c r="Y8" s="5"/>
      <c r="Z8" s="5"/>
      <c r="AA8" s="5"/>
      <c r="AB8" s="5"/>
      <c r="AC8" s="5"/>
      <c r="AD8" s="5"/>
      <c r="AE8" s="5">
        <v>7</v>
      </c>
      <c r="AF8" s="5"/>
      <c r="AG8" s="5"/>
      <c r="AH8" s="5"/>
      <c r="AI8" s="5"/>
      <c r="AJ8" s="5"/>
      <c r="AK8" s="5"/>
      <c r="AL8" s="5">
        <v>28</v>
      </c>
      <c r="AM8" s="5"/>
      <c r="AN8" s="5">
        <v>1</v>
      </c>
      <c r="AO8" s="5">
        <v>0.80645683407783497</v>
      </c>
      <c r="AP8" s="5">
        <v>189.42043471336351</v>
      </c>
    </row>
    <row r="9" spans="1:42" x14ac:dyDescent="0.25">
      <c r="A9" s="6">
        <v>29</v>
      </c>
      <c r="B9" s="5">
        <v>3</v>
      </c>
      <c r="C9" s="5">
        <v>1</v>
      </c>
      <c r="D9" s="5">
        <v>0</v>
      </c>
      <c r="E9" s="5">
        <v>1</v>
      </c>
      <c r="F9" s="5">
        <v>0.39</v>
      </c>
      <c r="G9" s="5">
        <v>5</v>
      </c>
      <c r="H9" s="5">
        <v>9</v>
      </c>
      <c r="I9" s="5">
        <v>272</v>
      </c>
      <c r="J9" s="5">
        <v>1</v>
      </c>
      <c r="K9" s="5">
        <v>0</v>
      </c>
      <c r="L9" s="5"/>
      <c r="M9" s="5"/>
      <c r="N9" s="5"/>
      <c r="O9" s="5"/>
      <c r="P9" s="5"/>
      <c r="Q9" s="5">
        <v>0</v>
      </c>
      <c r="R9" s="5">
        <v>1</v>
      </c>
      <c r="S9" s="5"/>
      <c r="T9" s="5"/>
      <c r="U9" s="5"/>
      <c r="V9" s="5"/>
      <c r="W9" s="5"/>
      <c r="X9" s="5">
        <v>5</v>
      </c>
      <c r="Y9" s="5">
        <v>8</v>
      </c>
      <c r="Z9" s="5"/>
      <c r="AA9" s="5"/>
      <c r="AB9" s="5"/>
      <c r="AC9" s="5"/>
      <c r="AD9" s="5"/>
      <c r="AE9" s="5">
        <v>9</v>
      </c>
      <c r="AF9" s="5">
        <v>3</v>
      </c>
      <c r="AG9" s="5"/>
      <c r="AH9" s="5"/>
      <c r="AI9" s="5"/>
      <c r="AJ9" s="5"/>
      <c r="AK9" s="5"/>
      <c r="AL9" s="5"/>
      <c r="AM9" s="5"/>
      <c r="AN9" s="5">
        <v>1</v>
      </c>
      <c r="AO9" s="5">
        <v>0.81932044029235851</v>
      </c>
      <c r="AP9" s="5">
        <v>967.80585622787703</v>
      </c>
    </row>
    <row r="10" spans="1:42" x14ac:dyDescent="0.25">
      <c r="A10" s="6">
        <v>50</v>
      </c>
      <c r="B10" s="5">
        <v>3</v>
      </c>
      <c r="C10" s="5">
        <v>1</v>
      </c>
      <c r="D10" s="5">
        <v>0</v>
      </c>
      <c r="E10" s="5">
        <v>1</v>
      </c>
      <c r="F10" s="5">
        <v>0.32</v>
      </c>
      <c r="G10" s="5">
        <v>3</v>
      </c>
      <c r="H10" s="5">
        <v>8</v>
      </c>
      <c r="I10" s="5">
        <v>235</v>
      </c>
      <c r="J10" s="5">
        <v>1</v>
      </c>
      <c r="K10" s="5">
        <v>1</v>
      </c>
      <c r="L10" s="5"/>
      <c r="M10" s="5"/>
      <c r="N10" s="5"/>
      <c r="O10" s="5"/>
      <c r="P10" s="5"/>
      <c r="Q10" s="5">
        <v>0</v>
      </c>
      <c r="R10" s="5">
        <v>0</v>
      </c>
      <c r="S10" s="5"/>
      <c r="T10" s="5"/>
      <c r="U10" s="5"/>
      <c r="V10" s="5"/>
      <c r="W10" s="5"/>
      <c r="X10" s="5">
        <v>7</v>
      </c>
      <c r="Y10" s="5">
        <v>5</v>
      </c>
      <c r="Z10" s="5"/>
      <c r="AA10" s="5"/>
      <c r="AB10" s="5"/>
      <c r="AC10" s="5"/>
      <c r="AD10" s="5"/>
      <c r="AE10" s="5">
        <v>3</v>
      </c>
      <c r="AF10" s="5">
        <v>11</v>
      </c>
      <c r="AG10" s="5"/>
      <c r="AH10" s="5"/>
      <c r="AI10" s="5"/>
      <c r="AJ10" s="5"/>
      <c r="AK10" s="5"/>
      <c r="AL10" s="5"/>
      <c r="AM10" s="5"/>
      <c r="AN10" s="5">
        <v>32</v>
      </c>
      <c r="AO10" s="5">
        <v>0.83004119992256142</v>
      </c>
      <c r="AP10" s="5">
        <v>123.72795104980449</v>
      </c>
    </row>
    <row r="11" spans="1:42" x14ac:dyDescent="0.25">
      <c r="A11" s="6">
        <v>15</v>
      </c>
      <c r="B11" s="5">
        <v>2</v>
      </c>
      <c r="C11" s="5">
        <v>1</v>
      </c>
      <c r="D11" s="5">
        <v>0</v>
      </c>
      <c r="E11" s="5">
        <v>2</v>
      </c>
      <c r="F11" s="5">
        <v>0.38</v>
      </c>
      <c r="G11" s="5">
        <v>5</v>
      </c>
      <c r="H11" s="5">
        <v>4</v>
      </c>
      <c r="I11" s="5">
        <v>128</v>
      </c>
      <c r="J11" s="5">
        <v>1</v>
      </c>
      <c r="K11" s="5"/>
      <c r="L11" s="5"/>
      <c r="M11" s="5"/>
      <c r="N11" s="5"/>
      <c r="O11" s="5"/>
      <c r="P11" s="5"/>
      <c r="Q11" s="5">
        <v>0</v>
      </c>
      <c r="R11" s="5"/>
      <c r="S11" s="5"/>
      <c r="T11" s="5"/>
      <c r="U11" s="5"/>
      <c r="V11" s="5"/>
      <c r="W11" s="5"/>
      <c r="X11" s="5">
        <v>5</v>
      </c>
      <c r="Y11" s="5"/>
      <c r="Z11" s="5"/>
      <c r="AA11" s="5"/>
      <c r="AB11" s="5"/>
      <c r="AC11" s="5"/>
      <c r="AD11" s="5"/>
      <c r="AE11" s="5">
        <v>9</v>
      </c>
      <c r="AF11" s="5"/>
      <c r="AG11" s="5"/>
      <c r="AH11" s="5"/>
      <c r="AI11" s="5"/>
      <c r="AJ11" s="5"/>
      <c r="AK11" s="5"/>
      <c r="AL11" s="5">
        <v>124</v>
      </c>
      <c r="AM11" s="5"/>
      <c r="AN11" s="5">
        <v>1</v>
      </c>
      <c r="AO11" s="5">
        <v>0.851278215646744</v>
      </c>
      <c r="AP11" s="5">
        <v>1654.6013046503049</v>
      </c>
    </row>
    <row r="12" spans="1:42" x14ac:dyDescent="0.25">
      <c r="A12" s="6">
        <v>49</v>
      </c>
      <c r="B12" s="5">
        <v>2</v>
      </c>
      <c r="C12" s="5">
        <v>1</v>
      </c>
      <c r="D12" s="5">
        <v>1</v>
      </c>
      <c r="E12" s="5">
        <v>2</v>
      </c>
      <c r="F12" s="5">
        <v>0.27</v>
      </c>
      <c r="G12" s="5">
        <v>3</v>
      </c>
      <c r="H12" s="5">
        <v>9</v>
      </c>
      <c r="I12" s="5">
        <v>218</v>
      </c>
      <c r="J12" s="5">
        <v>1</v>
      </c>
      <c r="K12" s="5"/>
      <c r="L12" s="5"/>
      <c r="M12" s="5"/>
      <c r="N12" s="5"/>
      <c r="O12" s="5"/>
      <c r="P12" s="5"/>
      <c r="Q12" s="5">
        <v>1</v>
      </c>
      <c r="R12" s="5"/>
      <c r="S12" s="5"/>
      <c r="T12" s="5"/>
      <c r="U12" s="5"/>
      <c r="V12" s="5"/>
      <c r="W12" s="5"/>
      <c r="X12" s="5">
        <v>6</v>
      </c>
      <c r="Y12" s="5"/>
      <c r="Z12" s="5"/>
      <c r="AA12" s="5"/>
      <c r="AB12" s="5"/>
      <c r="AC12" s="5"/>
      <c r="AD12" s="5"/>
      <c r="AE12" s="5">
        <v>7</v>
      </c>
      <c r="AF12" s="5"/>
      <c r="AG12" s="5"/>
      <c r="AH12" s="5"/>
      <c r="AI12" s="5"/>
      <c r="AJ12" s="5"/>
      <c r="AK12" s="5"/>
      <c r="AL12" s="5">
        <v>42</v>
      </c>
      <c r="AM12" s="5"/>
      <c r="AN12" s="5">
        <v>1</v>
      </c>
      <c r="AO12" s="5">
        <v>0.86117330193519592</v>
      </c>
      <c r="AP12" s="5">
        <v>77.1702365875244</v>
      </c>
    </row>
    <row r="13" spans="1:42" x14ac:dyDescent="0.25">
      <c r="A13" s="6">
        <v>27</v>
      </c>
      <c r="B13" s="5">
        <v>4</v>
      </c>
      <c r="C13" s="5">
        <v>1</v>
      </c>
      <c r="D13" s="5">
        <v>0</v>
      </c>
      <c r="E13" s="5">
        <v>1</v>
      </c>
      <c r="F13" s="5">
        <v>0.3</v>
      </c>
      <c r="G13" s="5">
        <v>3</v>
      </c>
      <c r="H13" s="5">
        <v>10</v>
      </c>
      <c r="I13" s="5">
        <v>90</v>
      </c>
      <c r="J13" s="5">
        <v>1</v>
      </c>
      <c r="K13" s="5">
        <v>1</v>
      </c>
      <c r="L13" s="5">
        <v>1</v>
      </c>
      <c r="M13" s="5"/>
      <c r="N13" s="5"/>
      <c r="O13" s="5"/>
      <c r="P13" s="5"/>
      <c r="Q13" s="5">
        <v>0</v>
      </c>
      <c r="R13" s="5">
        <v>0</v>
      </c>
      <c r="S13" s="5">
        <v>0</v>
      </c>
      <c r="T13" s="5"/>
      <c r="U13" s="5"/>
      <c r="V13" s="5"/>
      <c r="W13" s="5"/>
      <c r="X13" s="5">
        <v>6</v>
      </c>
      <c r="Y13" s="5">
        <v>8</v>
      </c>
      <c r="Z13" s="5">
        <v>6</v>
      </c>
      <c r="AA13" s="5"/>
      <c r="AB13" s="5"/>
      <c r="AC13" s="5"/>
      <c r="AD13" s="5"/>
      <c r="AE13" s="5">
        <v>7</v>
      </c>
      <c r="AF13" s="5">
        <v>7</v>
      </c>
      <c r="AG13" s="5">
        <v>3</v>
      </c>
      <c r="AH13" s="5"/>
      <c r="AI13" s="5"/>
      <c r="AJ13" s="5"/>
      <c r="AK13" s="5"/>
      <c r="AL13" s="5"/>
      <c r="AM13" s="5"/>
      <c r="AN13" s="5">
        <v>1</v>
      </c>
      <c r="AO13" s="5">
        <v>0.88621884584426858</v>
      </c>
      <c r="AP13" s="5">
        <v>132.58180737495451</v>
      </c>
    </row>
    <row r="14" spans="1:42" x14ac:dyDescent="0.25">
      <c r="A14" s="7">
        <v>26</v>
      </c>
      <c r="B14" s="4">
        <v>2</v>
      </c>
      <c r="C14" s="4">
        <v>1</v>
      </c>
      <c r="D14" s="4">
        <v>1</v>
      </c>
      <c r="E14" s="4">
        <v>2</v>
      </c>
      <c r="F14" s="4">
        <v>0.34</v>
      </c>
      <c r="G14" s="4">
        <v>3</v>
      </c>
      <c r="H14" s="4">
        <v>4</v>
      </c>
      <c r="I14" s="4">
        <v>160</v>
      </c>
      <c r="J14" s="4">
        <v>1</v>
      </c>
      <c r="K14" s="4"/>
      <c r="L14" s="4"/>
      <c r="M14" s="4"/>
      <c r="N14" s="4"/>
      <c r="O14" s="4"/>
      <c r="P14" s="4"/>
      <c r="Q14" s="4">
        <v>1</v>
      </c>
      <c r="R14" s="4"/>
      <c r="S14" s="4"/>
      <c r="T14" s="4"/>
      <c r="U14" s="4"/>
      <c r="V14" s="4"/>
      <c r="W14" s="4"/>
      <c r="X14" s="4">
        <v>5</v>
      </c>
      <c r="Y14" s="4"/>
      <c r="Z14" s="4"/>
      <c r="AA14" s="4"/>
      <c r="AB14" s="4"/>
      <c r="AC14" s="4"/>
      <c r="AD14" s="4"/>
      <c r="AE14" s="4">
        <v>11</v>
      </c>
      <c r="AF14" s="4"/>
      <c r="AG14" s="4"/>
      <c r="AH14" s="4"/>
      <c r="AI14" s="4"/>
      <c r="AJ14" s="4"/>
      <c r="AK14" s="4"/>
      <c r="AL14" s="4">
        <v>88</v>
      </c>
      <c r="AM14" s="4"/>
      <c r="AN14" s="4">
        <v>1</v>
      </c>
      <c r="AO14" s="4">
        <v>0.8907177746295929</v>
      </c>
      <c r="AP14" s="4">
        <v>395.29843759536749</v>
      </c>
    </row>
    <row r="15" spans="1:42" x14ac:dyDescent="0.25">
      <c r="A15" s="7">
        <v>34</v>
      </c>
      <c r="B15" s="4">
        <v>3</v>
      </c>
      <c r="C15" s="4">
        <v>0</v>
      </c>
      <c r="D15" s="4">
        <v>1</v>
      </c>
      <c r="E15" s="4">
        <v>3</v>
      </c>
      <c r="F15" s="4">
        <v>0.18</v>
      </c>
      <c r="G15" s="4">
        <v>3</v>
      </c>
      <c r="H15" s="4">
        <v>6</v>
      </c>
      <c r="I15" s="4">
        <v>142</v>
      </c>
      <c r="J15" s="4">
        <v>1</v>
      </c>
      <c r="K15" s="4">
        <v>1</v>
      </c>
      <c r="L15" s="4"/>
      <c r="M15" s="4"/>
      <c r="N15" s="4"/>
      <c r="O15" s="4"/>
      <c r="P15" s="4"/>
      <c r="Q15" s="4">
        <v>0</v>
      </c>
      <c r="R15" s="4">
        <v>0</v>
      </c>
      <c r="S15" s="4"/>
      <c r="T15" s="4"/>
      <c r="U15" s="4"/>
      <c r="V15" s="4"/>
      <c r="W15" s="4"/>
      <c r="X15" s="4">
        <v>5</v>
      </c>
      <c r="Y15" s="4">
        <v>5</v>
      </c>
      <c r="Z15" s="4"/>
      <c r="AA15" s="4"/>
      <c r="AB15" s="4"/>
      <c r="AC15" s="4"/>
      <c r="AD15" s="4"/>
      <c r="AE15" s="4">
        <v>9</v>
      </c>
      <c r="AF15" s="4">
        <v>3</v>
      </c>
      <c r="AG15" s="4"/>
      <c r="AH15" s="4"/>
      <c r="AI15" s="4"/>
      <c r="AJ15" s="4"/>
      <c r="AK15" s="4"/>
      <c r="AL15" s="4">
        <v>12</v>
      </c>
      <c r="AM15" s="4">
        <v>34</v>
      </c>
      <c r="AN15" s="4">
        <v>1</v>
      </c>
      <c r="AO15" s="4">
        <v>0.90862318873405445</v>
      </c>
      <c r="AP15" s="4">
        <v>185.70748877525301</v>
      </c>
    </row>
    <row r="16" spans="1:42" x14ac:dyDescent="0.25">
      <c r="A16" s="6">
        <v>52</v>
      </c>
      <c r="B16" s="5">
        <v>3</v>
      </c>
      <c r="C16" s="5">
        <v>1</v>
      </c>
      <c r="D16" s="5">
        <v>1</v>
      </c>
      <c r="E16" s="5">
        <v>3</v>
      </c>
      <c r="F16" s="5">
        <v>0.23</v>
      </c>
      <c r="G16" s="5">
        <v>4</v>
      </c>
      <c r="H16" s="5">
        <v>8</v>
      </c>
      <c r="I16" s="5">
        <v>235</v>
      </c>
      <c r="J16" s="5">
        <v>1</v>
      </c>
      <c r="K16" s="5">
        <v>1</v>
      </c>
      <c r="L16" s="5"/>
      <c r="M16" s="5"/>
      <c r="N16" s="5"/>
      <c r="O16" s="5"/>
      <c r="P16" s="5"/>
      <c r="Q16" s="5">
        <v>1</v>
      </c>
      <c r="R16" s="5">
        <v>1</v>
      </c>
      <c r="S16" s="5"/>
      <c r="T16" s="5"/>
      <c r="U16" s="5"/>
      <c r="V16" s="5"/>
      <c r="W16" s="5"/>
      <c r="X16" s="5">
        <v>6</v>
      </c>
      <c r="Y16" s="5">
        <v>5</v>
      </c>
      <c r="Z16" s="5"/>
      <c r="AA16" s="5"/>
      <c r="AB16" s="5"/>
      <c r="AC16" s="5"/>
      <c r="AD16" s="5"/>
      <c r="AE16" s="5">
        <v>9</v>
      </c>
      <c r="AF16" s="5">
        <v>5</v>
      </c>
      <c r="AG16" s="5"/>
      <c r="AH16" s="5"/>
      <c r="AI16" s="5"/>
      <c r="AJ16" s="5"/>
      <c r="AK16" s="5"/>
      <c r="AL16" s="5">
        <v>72</v>
      </c>
      <c r="AM16" s="5">
        <v>28</v>
      </c>
      <c r="AN16" s="5">
        <v>1</v>
      </c>
      <c r="AO16" s="5">
        <v>0.93345111608505249</v>
      </c>
      <c r="AP16" s="5">
        <v>122.62383902072901</v>
      </c>
    </row>
    <row r="17" spans="1:42" x14ac:dyDescent="0.25">
      <c r="A17" s="7">
        <v>6</v>
      </c>
      <c r="B17" s="4">
        <v>2</v>
      </c>
      <c r="C17" s="4">
        <v>1</v>
      </c>
      <c r="D17" s="4">
        <v>1</v>
      </c>
      <c r="E17" s="4">
        <v>2</v>
      </c>
      <c r="F17" s="4">
        <v>0.24</v>
      </c>
      <c r="G17" s="4">
        <v>3</v>
      </c>
      <c r="H17" s="4">
        <v>8</v>
      </c>
      <c r="I17" s="4">
        <v>253</v>
      </c>
      <c r="J17" s="4">
        <v>0</v>
      </c>
      <c r="K17" s="4"/>
      <c r="L17" s="4"/>
      <c r="M17" s="4"/>
      <c r="N17" s="4"/>
      <c r="O17" s="4"/>
      <c r="P17" s="4"/>
      <c r="Q17" s="4">
        <v>1</v>
      </c>
      <c r="R17" s="4"/>
      <c r="S17" s="4"/>
      <c r="T17" s="4"/>
      <c r="U17" s="4"/>
      <c r="V17" s="4"/>
      <c r="W17" s="4"/>
      <c r="X17" s="4">
        <v>5</v>
      </c>
      <c r="Y17" s="4"/>
      <c r="Z17" s="4"/>
      <c r="AA17" s="4"/>
      <c r="AB17" s="4"/>
      <c r="AC17" s="4"/>
      <c r="AD17" s="4"/>
      <c r="AE17" s="4">
        <v>5</v>
      </c>
      <c r="AF17" s="4"/>
      <c r="AG17" s="4"/>
      <c r="AH17" s="4"/>
      <c r="AI17" s="4"/>
      <c r="AJ17" s="4"/>
      <c r="AK17" s="4"/>
      <c r="AL17" s="4">
        <v>8</v>
      </c>
      <c r="AM17" s="4"/>
      <c r="AN17" s="4"/>
      <c r="AO17" s="4">
        <v>0.94247695803642295</v>
      </c>
      <c r="AP17" s="4">
        <v>279.97450625896454</v>
      </c>
    </row>
    <row r="18" spans="1:42" x14ac:dyDescent="0.25">
      <c r="A18" s="6">
        <v>45</v>
      </c>
      <c r="B18" s="5">
        <v>1</v>
      </c>
      <c r="C18" s="5">
        <v>1</v>
      </c>
      <c r="D18" s="5">
        <v>1</v>
      </c>
      <c r="E18" s="5">
        <v>2</v>
      </c>
      <c r="F18" s="5">
        <v>0.35</v>
      </c>
      <c r="G18" s="5">
        <v>5</v>
      </c>
      <c r="H18" s="5">
        <v>6</v>
      </c>
      <c r="I18" s="5">
        <v>177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88</v>
      </c>
      <c r="AM18" s="5"/>
      <c r="AN18" s="5">
        <v>1</v>
      </c>
      <c r="AO18" s="5">
        <v>0.94426611065864552</v>
      </c>
      <c r="AP18" s="5">
        <v>607.65942025184654</v>
      </c>
    </row>
    <row r="19" spans="1:42" x14ac:dyDescent="0.25">
      <c r="A19" s="6">
        <v>46</v>
      </c>
      <c r="B19" s="5">
        <v>1</v>
      </c>
      <c r="C19" s="5">
        <v>1</v>
      </c>
      <c r="D19" s="5">
        <v>1</v>
      </c>
      <c r="E19" s="5">
        <v>2</v>
      </c>
      <c r="F19" s="5">
        <v>0.34</v>
      </c>
      <c r="G19" s="5">
        <v>5</v>
      </c>
      <c r="H19" s="5">
        <v>5</v>
      </c>
      <c r="I19" s="5">
        <v>277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66</v>
      </c>
      <c r="AM19" s="5"/>
      <c r="AN19" s="5">
        <v>1</v>
      </c>
      <c r="AO19" s="5">
        <v>0.94557100534439098</v>
      </c>
      <c r="AP19" s="5">
        <v>1124.65449011326</v>
      </c>
    </row>
    <row r="20" spans="1:42" x14ac:dyDescent="0.25">
      <c r="A20" s="7">
        <v>20</v>
      </c>
      <c r="B20" s="4">
        <v>5</v>
      </c>
      <c r="C20" s="4">
        <v>0</v>
      </c>
      <c r="D20" s="4">
        <v>1</v>
      </c>
      <c r="E20" s="4">
        <v>2</v>
      </c>
      <c r="F20" s="4">
        <v>0.26</v>
      </c>
      <c r="G20" s="4">
        <v>4</v>
      </c>
      <c r="H20" s="4">
        <v>5</v>
      </c>
      <c r="I20" s="4">
        <v>239</v>
      </c>
      <c r="J20" s="4">
        <v>1</v>
      </c>
      <c r="K20" s="4">
        <v>1</v>
      </c>
      <c r="L20" s="4">
        <v>1</v>
      </c>
      <c r="M20" s="4">
        <v>1</v>
      </c>
      <c r="N20" s="4"/>
      <c r="O20" s="4"/>
      <c r="P20" s="4"/>
      <c r="Q20" s="4">
        <v>0</v>
      </c>
      <c r="R20" s="4">
        <v>1</v>
      </c>
      <c r="S20" s="4">
        <v>0</v>
      </c>
      <c r="T20" s="4">
        <v>0</v>
      </c>
      <c r="U20" s="4"/>
      <c r="V20" s="4"/>
      <c r="W20" s="4"/>
      <c r="X20" s="4">
        <v>5</v>
      </c>
      <c r="Y20" s="4">
        <v>6</v>
      </c>
      <c r="Z20" s="4">
        <v>6</v>
      </c>
      <c r="AA20" s="4">
        <v>7</v>
      </c>
      <c r="AB20" s="4"/>
      <c r="AC20" s="4"/>
      <c r="AD20" s="4"/>
      <c r="AE20" s="4">
        <v>7</v>
      </c>
      <c r="AF20" s="4">
        <v>7</v>
      </c>
      <c r="AG20" s="4">
        <v>3</v>
      </c>
      <c r="AH20" s="4">
        <v>9</v>
      </c>
      <c r="AI20" s="4"/>
      <c r="AJ20" s="4"/>
      <c r="AK20" s="4"/>
      <c r="AL20" s="4">
        <v>66</v>
      </c>
      <c r="AM20" s="4"/>
      <c r="AN20" s="4">
        <v>1</v>
      </c>
      <c r="AO20" s="4">
        <v>0.94909858703613303</v>
      </c>
      <c r="AP20" s="4">
        <v>297.20837211608853</v>
      </c>
    </row>
    <row r="21" spans="1:42" x14ac:dyDescent="0.25">
      <c r="A21" s="7">
        <v>28</v>
      </c>
      <c r="B21" s="4">
        <v>1</v>
      </c>
      <c r="C21" s="4">
        <v>1</v>
      </c>
      <c r="D21" s="4">
        <v>1</v>
      </c>
      <c r="E21" s="4">
        <v>2</v>
      </c>
      <c r="F21" s="4">
        <v>0.28999999999999998</v>
      </c>
      <c r="G21" s="4">
        <v>5</v>
      </c>
      <c r="H21" s="4">
        <v>6</v>
      </c>
      <c r="I21" s="4">
        <v>230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>
        <v>30</v>
      </c>
      <c r="AM21" s="4"/>
      <c r="AN21" s="4">
        <v>1</v>
      </c>
      <c r="AO21" s="4">
        <v>0.96466690301895097</v>
      </c>
      <c r="AP21" s="4">
        <v>759.97562170028652</v>
      </c>
    </row>
    <row r="22" spans="1:42" x14ac:dyDescent="0.25">
      <c r="A22" s="6">
        <v>43</v>
      </c>
      <c r="B22" s="5">
        <v>1</v>
      </c>
      <c r="C22" s="5">
        <v>1</v>
      </c>
      <c r="D22" s="5">
        <v>1</v>
      </c>
      <c r="E22" s="5">
        <v>2</v>
      </c>
      <c r="F22" s="5">
        <v>0.2</v>
      </c>
      <c r="G22" s="5">
        <v>5</v>
      </c>
      <c r="H22" s="5">
        <v>5</v>
      </c>
      <c r="I22" s="5">
        <v>275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64</v>
      </c>
      <c r="AM22" s="5"/>
      <c r="AN22" s="5">
        <v>1</v>
      </c>
      <c r="AO22" s="5">
        <v>0.96660369634628296</v>
      </c>
      <c r="AP22" s="5">
        <v>435.97902572154999</v>
      </c>
    </row>
    <row r="23" spans="1:42" x14ac:dyDescent="0.25">
      <c r="A23" s="7">
        <v>4</v>
      </c>
      <c r="B23" s="4">
        <v>2</v>
      </c>
      <c r="C23" s="4">
        <v>1</v>
      </c>
      <c r="D23" s="4">
        <v>1</v>
      </c>
      <c r="E23" s="4">
        <v>1</v>
      </c>
      <c r="F23" s="4">
        <v>0.47</v>
      </c>
      <c r="G23" s="4">
        <v>3</v>
      </c>
      <c r="H23" s="4">
        <v>8</v>
      </c>
      <c r="I23" s="4">
        <v>141</v>
      </c>
      <c r="J23" s="4">
        <v>1</v>
      </c>
      <c r="K23" s="4"/>
      <c r="L23" s="4"/>
      <c r="M23" s="4"/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  <c r="X23" s="4">
        <v>7</v>
      </c>
      <c r="Y23" s="4"/>
      <c r="Z23" s="4"/>
      <c r="AA23" s="4"/>
      <c r="AB23" s="4"/>
      <c r="AC23" s="4"/>
      <c r="AD23" s="4"/>
      <c r="AE23" s="4">
        <v>5</v>
      </c>
      <c r="AF23" s="4"/>
      <c r="AG23" s="4"/>
      <c r="AH23" s="4"/>
      <c r="AI23" s="4"/>
      <c r="AJ23" s="4"/>
      <c r="AK23" s="4"/>
      <c r="AL23" s="4"/>
      <c r="AM23" s="4"/>
      <c r="AN23" s="4"/>
      <c r="AO23" s="4">
        <v>0.96687379479408309</v>
      </c>
      <c r="AP23" s="4">
        <v>96.870995998382654</v>
      </c>
    </row>
    <row r="24" spans="1:42" x14ac:dyDescent="0.25">
      <c r="A24" s="7">
        <v>18</v>
      </c>
      <c r="B24" s="4">
        <v>4</v>
      </c>
      <c r="C24" s="4">
        <v>1</v>
      </c>
      <c r="D24" s="4">
        <v>1</v>
      </c>
      <c r="E24" s="4">
        <v>1</v>
      </c>
      <c r="F24" s="4">
        <v>0.09</v>
      </c>
      <c r="G24" s="4">
        <v>5</v>
      </c>
      <c r="H24" s="4">
        <v>5</v>
      </c>
      <c r="I24" s="4">
        <v>171</v>
      </c>
      <c r="J24" s="4">
        <v>1</v>
      </c>
      <c r="K24" s="4">
        <v>0</v>
      </c>
      <c r="L24" s="4">
        <v>1</v>
      </c>
      <c r="M24" s="4"/>
      <c r="N24" s="4"/>
      <c r="O24" s="4"/>
      <c r="P24" s="4"/>
      <c r="Q24" s="4">
        <v>1</v>
      </c>
      <c r="R24" s="4">
        <v>1</v>
      </c>
      <c r="S24" s="4">
        <v>0</v>
      </c>
      <c r="T24" s="4"/>
      <c r="U24" s="4"/>
      <c r="V24" s="4"/>
      <c r="W24" s="4"/>
      <c r="X24" s="4">
        <v>5</v>
      </c>
      <c r="Y24" s="4">
        <v>7</v>
      </c>
      <c r="Z24" s="4">
        <v>7</v>
      </c>
      <c r="AA24" s="4"/>
      <c r="AB24" s="4"/>
      <c r="AC24" s="4"/>
      <c r="AD24" s="4"/>
      <c r="AE24" s="4">
        <v>7</v>
      </c>
      <c r="AF24" s="4">
        <v>7</v>
      </c>
      <c r="AG24" s="4">
        <v>11</v>
      </c>
      <c r="AH24" s="4"/>
      <c r="AI24" s="4"/>
      <c r="AJ24" s="4"/>
      <c r="AK24" s="4"/>
      <c r="AL24" s="4"/>
      <c r="AM24" s="4"/>
      <c r="AN24" s="4">
        <v>1</v>
      </c>
      <c r="AO24" s="4">
        <v>0.97130012512207053</v>
      </c>
      <c r="AP24" s="4">
        <v>312.80249845981598</v>
      </c>
    </row>
    <row r="25" spans="1:42" x14ac:dyDescent="0.25">
      <c r="A25" s="6">
        <v>13</v>
      </c>
      <c r="B25" s="5">
        <v>5</v>
      </c>
      <c r="C25" s="5">
        <v>1</v>
      </c>
      <c r="D25" s="5">
        <v>1</v>
      </c>
      <c r="E25" s="5">
        <v>1</v>
      </c>
      <c r="F25" s="5">
        <v>0.28000000000000003</v>
      </c>
      <c r="G25" s="5">
        <v>5</v>
      </c>
      <c r="H25" s="5">
        <v>5</v>
      </c>
      <c r="I25" s="5">
        <v>146</v>
      </c>
      <c r="J25" s="5">
        <v>1</v>
      </c>
      <c r="K25" s="5">
        <v>1</v>
      </c>
      <c r="L25" s="5">
        <v>0</v>
      </c>
      <c r="M25" s="5">
        <v>1</v>
      </c>
      <c r="N25" s="5"/>
      <c r="O25" s="5"/>
      <c r="P25" s="5"/>
      <c r="Q25" s="5">
        <v>0</v>
      </c>
      <c r="R25" s="5">
        <v>0</v>
      </c>
      <c r="S25" s="5">
        <v>0</v>
      </c>
      <c r="T25" s="5">
        <v>1</v>
      </c>
      <c r="U25" s="5"/>
      <c r="V25" s="5"/>
      <c r="W25" s="5"/>
      <c r="X25" s="5">
        <v>5</v>
      </c>
      <c r="Y25" s="5">
        <v>8</v>
      </c>
      <c r="Z25" s="5">
        <v>6</v>
      </c>
      <c r="AA25" s="5">
        <v>7</v>
      </c>
      <c r="AB25" s="5"/>
      <c r="AC25" s="5"/>
      <c r="AD25" s="5"/>
      <c r="AE25" s="5">
        <v>5</v>
      </c>
      <c r="AF25" s="5">
        <v>5</v>
      </c>
      <c r="AG25" s="5">
        <v>3</v>
      </c>
      <c r="AH25" s="5">
        <v>11</v>
      </c>
      <c r="AI25" s="5"/>
      <c r="AJ25" s="5"/>
      <c r="AK25" s="5"/>
      <c r="AL25" s="5"/>
      <c r="AM25" s="5"/>
      <c r="AN25" s="5">
        <v>1</v>
      </c>
      <c r="AO25" s="5">
        <v>0.9808446168899535</v>
      </c>
      <c r="AP25" s="5">
        <v>320.16464054584497</v>
      </c>
    </row>
    <row r="26" spans="1:42" x14ac:dyDescent="0.25">
      <c r="A26" s="7">
        <v>38</v>
      </c>
      <c r="B26" s="4">
        <v>1</v>
      </c>
      <c r="C26" s="4">
        <v>1</v>
      </c>
      <c r="D26" s="4">
        <v>1</v>
      </c>
      <c r="E26" s="4">
        <v>1</v>
      </c>
      <c r="F26" s="4">
        <v>0.18</v>
      </c>
      <c r="G26" s="4">
        <v>5</v>
      </c>
      <c r="H26" s="4">
        <v>5</v>
      </c>
      <c r="I26" s="4">
        <v>217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>
        <v>1</v>
      </c>
      <c r="AO26" s="4">
        <v>0.98888421058654807</v>
      </c>
      <c r="AP26" s="4">
        <v>844.76633393764496</v>
      </c>
    </row>
    <row r="27" spans="1:42" x14ac:dyDescent="0.25">
      <c r="A27" s="7">
        <v>40</v>
      </c>
      <c r="B27" s="4">
        <v>1</v>
      </c>
      <c r="C27" s="4">
        <v>1</v>
      </c>
      <c r="D27" s="4">
        <v>1</v>
      </c>
      <c r="E27" s="4">
        <v>1</v>
      </c>
      <c r="F27" s="4">
        <v>0.36</v>
      </c>
      <c r="G27" s="4">
        <v>5</v>
      </c>
      <c r="H27" s="4">
        <v>8</v>
      </c>
      <c r="I27" s="4">
        <v>195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>
        <v>1</v>
      </c>
      <c r="AO27" s="4">
        <v>1.0133644342422501</v>
      </c>
      <c r="AP27" s="4">
        <v>342.4445874691005</v>
      </c>
    </row>
    <row r="28" spans="1:42" x14ac:dyDescent="0.25">
      <c r="A28" s="6">
        <v>37</v>
      </c>
      <c r="B28" s="5">
        <v>1</v>
      </c>
      <c r="C28" s="5">
        <v>1</v>
      </c>
      <c r="D28" s="5">
        <v>1</v>
      </c>
      <c r="E28" s="5">
        <v>1</v>
      </c>
      <c r="F28" s="5">
        <v>0.25</v>
      </c>
      <c r="G28" s="5">
        <v>4</v>
      </c>
      <c r="H28" s="5">
        <v>6</v>
      </c>
      <c r="I28" s="5">
        <v>226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>
        <v>1</v>
      </c>
      <c r="AO28" s="5">
        <v>1.01349937915802</v>
      </c>
      <c r="AP28" s="5">
        <v>148.13990521431001</v>
      </c>
    </row>
    <row r="29" spans="1:42" x14ac:dyDescent="0.25">
      <c r="A29" s="7">
        <v>24</v>
      </c>
      <c r="B29" s="4">
        <v>1</v>
      </c>
      <c r="C29" s="4">
        <v>1</v>
      </c>
      <c r="D29" s="4">
        <v>1</v>
      </c>
      <c r="E29" s="4">
        <v>1</v>
      </c>
      <c r="F29" s="4">
        <v>0.24</v>
      </c>
      <c r="G29" s="4">
        <v>5</v>
      </c>
      <c r="H29" s="4">
        <v>9</v>
      </c>
      <c r="I29" s="4">
        <v>219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>
        <v>1</v>
      </c>
      <c r="AO29" s="4">
        <v>1.0296513438224801</v>
      </c>
      <c r="AP29" s="4">
        <v>385.73561918735504</v>
      </c>
    </row>
    <row r="30" spans="1:42" x14ac:dyDescent="0.25">
      <c r="A30" s="6">
        <v>33</v>
      </c>
      <c r="B30" s="5">
        <v>5</v>
      </c>
      <c r="C30" s="5">
        <v>1</v>
      </c>
      <c r="D30" s="5">
        <v>1</v>
      </c>
      <c r="E30" s="5">
        <v>2</v>
      </c>
      <c r="F30" s="5">
        <v>0.11</v>
      </c>
      <c r="G30" s="5">
        <v>4</v>
      </c>
      <c r="H30" s="5">
        <v>8</v>
      </c>
      <c r="I30" s="5">
        <v>69</v>
      </c>
      <c r="J30" s="5">
        <v>1</v>
      </c>
      <c r="K30" s="5">
        <v>0</v>
      </c>
      <c r="L30" s="5">
        <v>1</v>
      </c>
      <c r="M30" s="5">
        <v>1</v>
      </c>
      <c r="N30" s="5"/>
      <c r="O30" s="5"/>
      <c r="P30" s="5"/>
      <c r="Q30" s="5">
        <v>0</v>
      </c>
      <c r="R30" s="5">
        <v>0</v>
      </c>
      <c r="S30" s="5">
        <v>1</v>
      </c>
      <c r="T30" s="5">
        <v>0</v>
      </c>
      <c r="U30" s="5"/>
      <c r="V30" s="5"/>
      <c r="W30" s="5"/>
      <c r="X30" s="5">
        <v>6</v>
      </c>
      <c r="Y30" s="5">
        <v>6</v>
      </c>
      <c r="Z30" s="5">
        <v>6</v>
      </c>
      <c r="AA30" s="5">
        <v>7</v>
      </c>
      <c r="AB30" s="5"/>
      <c r="AC30" s="5"/>
      <c r="AD30" s="5"/>
      <c r="AE30" s="5">
        <v>7</v>
      </c>
      <c r="AF30" s="5">
        <v>11</v>
      </c>
      <c r="AG30" s="5">
        <v>7</v>
      </c>
      <c r="AH30" s="5">
        <v>5</v>
      </c>
      <c r="AI30" s="5"/>
      <c r="AJ30" s="5"/>
      <c r="AK30" s="5"/>
      <c r="AL30" s="5">
        <v>94</v>
      </c>
      <c r="AM30" s="5"/>
      <c r="AN30" s="5">
        <v>1</v>
      </c>
      <c r="AO30" s="5">
        <v>1.03638732433319</v>
      </c>
      <c r="AP30" s="5">
        <v>83.884570956230164</v>
      </c>
    </row>
    <row r="31" spans="1:42" x14ac:dyDescent="0.25">
      <c r="A31" s="6">
        <v>47</v>
      </c>
      <c r="B31" s="5">
        <v>1</v>
      </c>
      <c r="C31" s="5">
        <v>1</v>
      </c>
      <c r="D31" s="5">
        <v>1</v>
      </c>
      <c r="E31" s="5">
        <v>1</v>
      </c>
      <c r="F31" s="5">
        <v>0.31</v>
      </c>
      <c r="G31" s="5">
        <v>3</v>
      </c>
      <c r="H31" s="5">
        <v>5</v>
      </c>
      <c r="I31" s="5">
        <v>117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>
        <v>25</v>
      </c>
      <c r="AO31" s="5">
        <v>1.1077719926834151</v>
      </c>
      <c r="AP31" s="5">
        <v>68.375723242759705</v>
      </c>
    </row>
    <row r="32" spans="1:42" x14ac:dyDescent="0.25">
      <c r="A32" s="6">
        <v>9</v>
      </c>
      <c r="B32" s="5">
        <v>1</v>
      </c>
      <c r="C32" s="5">
        <v>0</v>
      </c>
      <c r="D32" s="5">
        <v>1</v>
      </c>
      <c r="E32" s="5">
        <v>1</v>
      </c>
      <c r="F32" s="5">
        <v>0.25</v>
      </c>
      <c r="G32" s="5">
        <v>5</v>
      </c>
      <c r="H32" s="5">
        <v>10</v>
      </c>
      <c r="I32" s="5">
        <v>203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>
        <v>1.1152212023735051</v>
      </c>
      <c r="AP32" s="5">
        <v>403.4119765758515</v>
      </c>
    </row>
    <row r="33" spans="1:42" x14ac:dyDescent="0.25">
      <c r="A33" s="7">
        <v>14</v>
      </c>
      <c r="B33" s="4">
        <v>1</v>
      </c>
      <c r="C33" s="4">
        <v>1</v>
      </c>
      <c r="D33" s="4">
        <v>1</v>
      </c>
      <c r="E33" s="4">
        <v>3</v>
      </c>
      <c r="F33" s="4">
        <v>0.04</v>
      </c>
      <c r="G33" s="4">
        <v>4</v>
      </c>
      <c r="H33" s="4">
        <v>6</v>
      </c>
      <c r="I33" s="4">
        <v>58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v>48</v>
      </c>
      <c r="AM33" s="4">
        <v>72</v>
      </c>
      <c r="AN33" s="4">
        <v>1</v>
      </c>
      <c r="AO33" s="4">
        <v>1.12651175260544</v>
      </c>
      <c r="AP33" s="4">
        <v>57.743939161300645</v>
      </c>
    </row>
    <row r="34" spans="1:42" x14ac:dyDescent="0.25">
      <c r="A34" s="6">
        <v>48</v>
      </c>
      <c r="B34" s="5">
        <v>1</v>
      </c>
      <c r="C34" s="5">
        <v>0</v>
      </c>
      <c r="D34" s="5">
        <v>1</v>
      </c>
      <c r="E34" s="5">
        <v>1</v>
      </c>
      <c r="F34" s="5">
        <v>0.28000000000000003</v>
      </c>
      <c r="G34" s="5">
        <v>4</v>
      </c>
      <c r="H34" s="5">
        <v>7</v>
      </c>
      <c r="I34" s="5">
        <v>96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>
        <v>39</v>
      </c>
      <c r="AO34" s="5">
        <v>1.143988192081455</v>
      </c>
      <c r="AP34" s="5">
        <v>48.547091484069853</v>
      </c>
    </row>
    <row r="35" spans="1:42" x14ac:dyDescent="0.25">
      <c r="A35" s="6">
        <v>57</v>
      </c>
      <c r="B35" s="5">
        <v>2</v>
      </c>
      <c r="C35" s="5">
        <v>0</v>
      </c>
      <c r="D35" s="5">
        <v>1</v>
      </c>
      <c r="E35" s="5">
        <v>1</v>
      </c>
      <c r="F35" s="5">
        <v>0.31</v>
      </c>
      <c r="G35" s="5">
        <v>3</v>
      </c>
      <c r="H35" s="5">
        <v>9</v>
      </c>
      <c r="I35" s="5">
        <v>261</v>
      </c>
      <c r="J35" s="5">
        <v>1</v>
      </c>
      <c r="K35" s="5"/>
      <c r="L35" s="5"/>
      <c r="M35" s="5"/>
      <c r="N35" s="5"/>
      <c r="O35" s="5"/>
      <c r="P35" s="5"/>
      <c r="Q35" s="5">
        <v>0</v>
      </c>
      <c r="R35" s="5"/>
      <c r="S35" s="5"/>
      <c r="T35" s="5"/>
      <c r="U35" s="5"/>
      <c r="V35" s="5"/>
      <c r="W35" s="5"/>
      <c r="X35" s="5">
        <v>7</v>
      </c>
      <c r="Y35" s="5"/>
      <c r="Z35" s="5"/>
      <c r="AA35" s="5"/>
      <c r="AB35" s="5"/>
      <c r="AC35" s="5"/>
      <c r="AD35" s="5"/>
      <c r="AE35" s="5">
        <v>3</v>
      </c>
      <c r="AF35" s="5"/>
      <c r="AG35" s="5"/>
      <c r="AH35" s="5"/>
      <c r="AI35" s="5"/>
      <c r="AJ35" s="5"/>
      <c r="AK35" s="5"/>
      <c r="AL35" s="5"/>
      <c r="AM35" s="5"/>
      <c r="AN35" s="5">
        <v>39</v>
      </c>
      <c r="AO35" s="5">
        <v>1.1459908882776899</v>
      </c>
      <c r="AP35" s="5">
        <v>153.52735249201433</v>
      </c>
    </row>
    <row r="36" spans="1:42" x14ac:dyDescent="0.25">
      <c r="A36" s="6">
        <v>58</v>
      </c>
      <c r="B36" s="5">
        <v>3</v>
      </c>
      <c r="C36" s="5">
        <v>1</v>
      </c>
      <c r="D36" s="5">
        <v>1</v>
      </c>
      <c r="E36" s="5">
        <v>2</v>
      </c>
      <c r="F36" s="5">
        <v>0.35</v>
      </c>
      <c r="G36" s="5">
        <v>5</v>
      </c>
      <c r="H36" s="5">
        <v>5</v>
      </c>
      <c r="I36" s="5">
        <v>263</v>
      </c>
      <c r="J36" s="5">
        <v>1</v>
      </c>
      <c r="K36" s="5">
        <v>1</v>
      </c>
      <c r="L36" s="5"/>
      <c r="M36" s="5"/>
      <c r="N36" s="5"/>
      <c r="O36" s="5"/>
      <c r="P36" s="5"/>
      <c r="Q36" s="5">
        <v>0</v>
      </c>
      <c r="R36" s="5">
        <v>1</v>
      </c>
      <c r="S36" s="5"/>
      <c r="T36" s="5"/>
      <c r="U36" s="5"/>
      <c r="V36" s="5"/>
      <c r="W36" s="5"/>
      <c r="X36" s="5">
        <v>5</v>
      </c>
      <c r="Y36" s="5">
        <v>5</v>
      </c>
      <c r="Z36" s="5"/>
      <c r="AA36" s="5"/>
      <c r="AB36" s="5"/>
      <c r="AC36" s="5"/>
      <c r="AD36" s="5"/>
      <c r="AE36" s="5">
        <v>7</v>
      </c>
      <c r="AF36" s="5">
        <v>9</v>
      </c>
      <c r="AG36" s="5"/>
      <c r="AH36" s="5"/>
      <c r="AI36" s="5"/>
      <c r="AJ36" s="5"/>
      <c r="AK36" s="5"/>
      <c r="AL36" s="5">
        <v>4</v>
      </c>
      <c r="AM36" s="5"/>
      <c r="AN36" s="5">
        <v>1</v>
      </c>
      <c r="AO36" s="5">
        <v>1.15646708011627</v>
      </c>
      <c r="AP36" s="5">
        <v>1582.70820379257</v>
      </c>
    </row>
    <row r="37" spans="1:42" x14ac:dyDescent="0.25">
      <c r="A37" s="6">
        <v>56</v>
      </c>
      <c r="B37" s="5">
        <v>1</v>
      </c>
      <c r="C37" s="5">
        <v>1</v>
      </c>
      <c r="D37" s="5">
        <v>1</v>
      </c>
      <c r="E37" s="5">
        <v>1</v>
      </c>
      <c r="F37" s="5">
        <v>0.39</v>
      </c>
      <c r="G37" s="5">
        <v>3</v>
      </c>
      <c r="H37" s="5">
        <v>6</v>
      </c>
      <c r="I37" s="5">
        <v>218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>
        <v>39</v>
      </c>
      <c r="AO37" s="5">
        <v>1.1576234499613434</v>
      </c>
      <c r="AP37" s="5">
        <v>67.089287519454928</v>
      </c>
    </row>
    <row r="38" spans="1:42" x14ac:dyDescent="0.25">
      <c r="A38" s="7">
        <v>8</v>
      </c>
      <c r="B38" s="4">
        <v>3</v>
      </c>
      <c r="C38" s="4">
        <v>1</v>
      </c>
      <c r="D38" s="4">
        <v>1</v>
      </c>
      <c r="E38" s="4">
        <v>1</v>
      </c>
      <c r="F38" s="4">
        <v>0.26</v>
      </c>
      <c r="G38" s="4">
        <v>4</v>
      </c>
      <c r="H38" s="4">
        <v>5</v>
      </c>
      <c r="I38" s="4">
        <v>295</v>
      </c>
      <c r="J38" s="4">
        <v>1</v>
      </c>
      <c r="K38" s="4">
        <v>1</v>
      </c>
      <c r="L38" s="4"/>
      <c r="M38" s="4"/>
      <c r="N38" s="4"/>
      <c r="O38" s="4"/>
      <c r="P38" s="4"/>
      <c r="Q38" s="4">
        <v>0</v>
      </c>
      <c r="R38" s="4">
        <v>1</v>
      </c>
      <c r="S38" s="4"/>
      <c r="T38" s="4"/>
      <c r="U38" s="4"/>
      <c r="V38" s="4"/>
      <c r="W38" s="4"/>
      <c r="X38" s="4">
        <v>7</v>
      </c>
      <c r="Y38" s="4">
        <v>5</v>
      </c>
      <c r="Z38" s="4"/>
      <c r="AA38" s="4"/>
      <c r="AB38" s="4"/>
      <c r="AC38" s="4"/>
      <c r="AD38" s="4"/>
      <c r="AE38" s="4">
        <v>11</v>
      </c>
      <c r="AF38" s="4">
        <v>3</v>
      </c>
      <c r="AG38" s="4"/>
      <c r="AH38" s="4"/>
      <c r="AI38" s="4"/>
      <c r="AJ38" s="4"/>
      <c r="AK38" s="4"/>
      <c r="AL38" s="4"/>
      <c r="AM38" s="4"/>
      <c r="AN38" s="4"/>
      <c r="AO38" s="4">
        <v>1.1712895035743749</v>
      </c>
      <c r="AP38" s="4">
        <v>365.84479689598095</v>
      </c>
    </row>
    <row r="39" spans="1:42" x14ac:dyDescent="0.25">
      <c r="A39" s="6">
        <v>19</v>
      </c>
      <c r="B39" s="5">
        <v>3</v>
      </c>
      <c r="C39" s="5">
        <v>1</v>
      </c>
      <c r="D39" s="5">
        <v>1</v>
      </c>
      <c r="E39" s="5">
        <v>2</v>
      </c>
      <c r="F39" s="5">
        <v>0.09</v>
      </c>
      <c r="G39" s="5">
        <v>3</v>
      </c>
      <c r="H39" s="5">
        <v>5</v>
      </c>
      <c r="I39" s="5">
        <v>252</v>
      </c>
      <c r="J39" s="5">
        <v>1</v>
      </c>
      <c r="K39" s="5">
        <v>0</v>
      </c>
      <c r="L39" s="5"/>
      <c r="M39" s="5"/>
      <c r="N39" s="5"/>
      <c r="O39" s="5"/>
      <c r="P39" s="5"/>
      <c r="Q39" s="5">
        <v>1</v>
      </c>
      <c r="R39" s="5">
        <v>1</v>
      </c>
      <c r="S39" s="5"/>
      <c r="T39" s="5"/>
      <c r="U39" s="5"/>
      <c r="V39" s="5"/>
      <c r="W39" s="5"/>
      <c r="X39" s="5">
        <v>6</v>
      </c>
      <c r="Y39" s="5">
        <v>7</v>
      </c>
      <c r="Z39" s="5"/>
      <c r="AA39" s="5"/>
      <c r="AB39" s="5"/>
      <c r="AC39" s="5"/>
      <c r="AD39" s="5"/>
      <c r="AE39" s="5">
        <v>3</v>
      </c>
      <c r="AF39" s="5">
        <v>7</v>
      </c>
      <c r="AG39" s="5"/>
      <c r="AH39" s="5"/>
      <c r="AI39" s="5"/>
      <c r="AJ39" s="5"/>
      <c r="AK39" s="5"/>
      <c r="AL39" s="5">
        <v>122</v>
      </c>
      <c r="AM39" s="5"/>
      <c r="AN39" s="5">
        <v>1</v>
      </c>
      <c r="AO39" s="5">
        <v>1.19983106851578</v>
      </c>
      <c r="AP39" s="5">
        <v>231.34691131114948</v>
      </c>
    </row>
    <row r="40" spans="1:42" x14ac:dyDescent="0.25">
      <c r="A40" s="6">
        <v>44</v>
      </c>
      <c r="B40" s="5">
        <v>3</v>
      </c>
      <c r="C40" s="5">
        <v>1</v>
      </c>
      <c r="D40" s="5">
        <v>1</v>
      </c>
      <c r="E40" s="5">
        <v>1</v>
      </c>
      <c r="F40" s="5">
        <v>0.23</v>
      </c>
      <c r="G40" s="5">
        <v>4</v>
      </c>
      <c r="H40" s="5">
        <v>6</v>
      </c>
      <c r="I40" s="5">
        <v>242</v>
      </c>
      <c r="J40" s="5">
        <v>1</v>
      </c>
      <c r="K40" s="5">
        <v>1</v>
      </c>
      <c r="L40" s="5"/>
      <c r="M40" s="5"/>
      <c r="N40" s="5"/>
      <c r="O40" s="5"/>
      <c r="P40" s="5"/>
      <c r="Q40" s="5">
        <v>0</v>
      </c>
      <c r="R40" s="5">
        <v>1</v>
      </c>
      <c r="S40" s="5"/>
      <c r="T40" s="5"/>
      <c r="U40" s="5"/>
      <c r="V40" s="5"/>
      <c r="W40" s="5"/>
      <c r="X40" s="5">
        <v>7</v>
      </c>
      <c r="Y40" s="5">
        <v>5</v>
      </c>
      <c r="Z40" s="5"/>
      <c r="AA40" s="5"/>
      <c r="AB40" s="5"/>
      <c r="AC40" s="5"/>
      <c r="AD40" s="5"/>
      <c r="AE40" s="5">
        <v>11</v>
      </c>
      <c r="AF40" s="5">
        <v>11</v>
      </c>
      <c r="AG40" s="5"/>
      <c r="AH40" s="5"/>
      <c r="AI40" s="5"/>
      <c r="AJ40" s="5"/>
      <c r="AK40" s="5"/>
      <c r="AL40" s="5"/>
      <c r="AM40" s="5"/>
      <c r="AN40" s="5">
        <v>25</v>
      </c>
      <c r="AO40" s="5">
        <v>1.2092764973640451</v>
      </c>
      <c r="AP40" s="5">
        <v>210.6716179847715</v>
      </c>
    </row>
    <row r="41" spans="1:42" x14ac:dyDescent="0.25">
      <c r="A41" s="6">
        <v>59</v>
      </c>
      <c r="B41" s="5">
        <v>1</v>
      </c>
      <c r="C41" s="5">
        <v>1</v>
      </c>
      <c r="D41" s="5">
        <v>1</v>
      </c>
      <c r="E41" s="5">
        <v>1</v>
      </c>
      <c r="F41" s="5">
        <v>0.14000000000000001</v>
      </c>
      <c r="G41" s="5">
        <v>3</v>
      </c>
      <c r="H41" s="5">
        <v>6</v>
      </c>
      <c r="I41" s="5">
        <v>111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>
        <v>25</v>
      </c>
      <c r="AO41" s="5">
        <v>1.22573939959208</v>
      </c>
      <c r="AP41" s="5">
        <v>33.416635910669967</v>
      </c>
    </row>
    <row r="42" spans="1:42" x14ac:dyDescent="0.25">
      <c r="A42" s="6">
        <v>53</v>
      </c>
      <c r="B42" s="5">
        <v>1</v>
      </c>
      <c r="C42" s="5">
        <v>0</v>
      </c>
      <c r="D42" s="5">
        <v>1</v>
      </c>
      <c r="E42" s="5">
        <v>1</v>
      </c>
      <c r="F42" s="5">
        <v>0.02</v>
      </c>
      <c r="G42" s="5">
        <v>4</v>
      </c>
      <c r="H42" s="5">
        <v>6</v>
      </c>
      <c r="I42" s="5">
        <v>95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>
        <v>25</v>
      </c>
      <c r="AO42" s="5">
        <v>1.2264902591705349</v>
      </c>
      <c r="AP42" s="5">
        <v>29.133209705352748</v>
      </c>
    </row>
    <row r="43" spans="1:42" x14ac:dyDescent="0.25">
      <c r="A43" s="6">
        <v>54</v>
      </c>
      <c r="B43" s="5">
        <v>1</v>
      </c>
      <c r="C43" s="5">
        <v>0</v>
      </c>
      <c r="D43" s="5">
        <v>1</v>
      </c>
      <c r="E43" s="5">
        <v>2</v>
      </c>
      <c r="F43" s="5">
        <v>0.26</v>
      </c>
      <c r="G43" s="5">
        <v>5</v>
      </c>
      <c r="H43" s="5">
        <v>9</v>
      </c>
      <c r="I43" s="5">
        <v>34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>
        <v>46</v>
      </c>
      <c r="AM43" s="5"/>
      <c r="AN43" s="5">
        <v>25</v>
      </c>
      <c r="AO43" s="5">
        <v>1.2497820854187001</v>
      </c>
      <c r="AP43" s="5">
        <v>64.613764643669157</v>
      </c>
    </row>
    <row r="44" spans="1:42" x14ac:dyDescent="0.25">
      <c r="A44" s="6">
        <v>55</v>
      </c>
      <c r="B44" s="5">
        <v>4</v>
      </c>
      <c r="C44" s="5">
        <v>0</v>
      </c>
      <c r="D44" s="5">
        <v>0</v>
      </c>
      <c r="E44" s="5">
        <v>1</v>
      </c>
      <c r="F44" s="5">
        <v>0.16</v>
      </c>
      <c r="G44" s="5">
        <v>3</v>
      </c>
      <c r="H44" s="5">
        <v>8</v>
      </c>
      <c r="I44" s="5">
        <v>47</v>
      </c>
      <c r="J44" s="5">
        <v>1</v>
      </c>
      <c r="K44" s="5">
        <v>1</v>
      </c>
      <c r="L44" s="5">
        <v>0</v>
      </c>
      <c r="M44" s="5"/>
      <c r="N44" s="5"/>
      <c r="O44" s="5"/>
      <c r="P44" s="5"/>
      <c r="Q44" s="5">
        <v>0</v>
      </c>
      <c r="R44" s="5">
        <v>0</v>
      </c>
      <c r="S44" s="5">
        <v>1</v>
      </c>
      <c r="T44" s="5"/>
      <c r="U44" s="5"/>
      <c r="V44" s="5"/>
      <c r="W44" s="5"/>
      <c r="X44" s="5">
        <v>5</v>
      </c>
      <c r="Y44" s="5">
        <v>5</v>
      </c>
      <c r="Z44" s="5">
        <v>6</v>
      </c>
      <c r="AA44" s="5"/>
      <c r="AB44" s="5"/>
      <c r="AC44" s="5"/>
      <c r="AD44" s="5"/>
      <c r="AE44" s="5">
        <v>9</v>
      </c>
      <c r="AF44" s="5">
        <v>11</v>
      </c>
      <c r="AG44" s="5">
        <v>11</v>
      </c>
      <c r="AH44" s="5"/>
      <c r="AI44" s="5"/>
      <c r="AJ44" s="5"/>
      <c r="AK44" s="5"/>
      <c r="AL44" s="5"/>
      <c r="AM44" s="5"/>
      <c r="AN44" s="5">
        <v>32</v>
      </c>
      <c r="AO44" s="5">
        <v>1.2558864752451566</v>
      </c>
      <c r="AP44" s="5">
        <v>118.85743689537034</v>
      </c>
    </row>
    <row r="45" spans="1:42" x14ac:dyDescent="0.25">
      <c r="A45" s="6">
        <v>35</v>
      </c>
      <c r="B45" s="5">
        <v>4</v>
      </c>
      <c r="C45" s="5">
        <v>1</v>
      </c>
      <c r="D45" s="5">
        <v>1</v>
      </c>
      <c r="E45" s="5">
        <v>1</v>
      </c>
      <c r="F45" s="5">
        <v>0.22</v>
      </c>
      <c r="G45" s="5">
        <v>2</v>
      </c>
      <c r="H45" s="5">
        <v>9</v>
      </c>
      <c r="I45" s="5">
        <v>249</v>
      </c>
      <c r="J45" s="5">
        <v>1</v>
      </c>
      <c r="K45" s="5">
        <v>1</v>
      </c>
      <c r="L45" s="5">
        <v>0</v>
      </c>
      <c r="M45" s="5"/>
      <c r="N45" s="5"/>
      <c r="O45" s="5"/>
      <c r="P45" s="5"/>
      <c r="Q45" s="5">
        <v>0</v>
      </c>
      <c r="R45" s="5">
        <v>0</v>
      </c>
      <c r="S45" s="5">
        <v>0</v>
      </c>
      <c r="T45" s="5"/>
      <c r="U45" s="5"/>
      <c r="V45" s="5"/>
      <c r="W45" s="5"/>
      <c r="X45" s="5">
        <v>6</v>
      </c>
      <c r="Y45" s="5">
        <v>8</v>
      </c>
      <c r="Z45" s="5">
        <v>7</v>
      </c>
      <c r="AA45" s="5"/>
      <c r="AB45" s="5"/>
      <c r="AC45" s="5"/>
      <c r="AD45" s="5"/>
      <c r="AE45" s="5">
        <v>5</v>
      </c>
      <c r="AF45" s="5">
        <v>3</v>
      </c>
      <c r="AG45" s="5">
        <v>7</v>
      </c>
      <c r="AH45" s="5"/>
      <c r="AI45" s="5"/>
      <c r="AJ45" s="5"/>
      <c r="AK45" s="5"/>
      <c r="AL45" s="5"/>
      <c r="AM45" s="5"/>
      <c r="AN45" s="5">
        <v>1</v>
      </c>
      <c r="AO45" s="5">
        <v>1.4595974683761601</v>
      </c>
      <c r="AP45" s="5">
        <v>123.79344701766951</v>
      </c>
    </row>
    <row r="46" spans="1:42" x14ac:dyDescent="0.25">
      <c r="A46" s="7">
        <v>12</v>
      </c>
      <c r="B46" s="4">
        <v>5</v>
      </c>
      <c r="C46" s="4">
        <v>1</v>
      </c>
      <c r="D46" s="4">
        <v>1</v>
      </c>
      <c r="E46" s="4">
        <v>1</v>
      </c>
      <c r="F46" s="4">
        <v>0.15</v>
      </c>
      <c r="G46" s="4">
        <v>3</v>
      </c>
      <c r="H46" s="4">
        <v>7</v>
      </c>
      <c r="I46" s="4">
        <v>230</v>
      </c>
      <c r="J46" s="4">
        <v>1</v>
      </c>
      <c r="K46" s="4">
        <v>1</v>
      </c>
      <c r="L46" s="4">
        <v>1</v>
      </c>
      <c r="M46" s="4">
        <v>0</v>
      </c>
      <c r="N46" s="4"/>
      <c r="O46" s="4"/>
      <c r="P46" s="4"/>
      <c r="Q46" s="4">
        <v>0</v>
      </c>
      <c r="R46" s="4">
        <v>0</v>
      </c>
      <c r="S46" s="4">
        <v>1</v>
      </c>
      <c r="T46" s="4">
        <v>0</v>
      </c>
      <c r="U46" s="4"/>
      <c r="V46" s="4"/>
      <c r="W46" s="4"/>
      <c r="X46" s="4">
        <v>6</v>
      </c>
      <c r="Y46" s="4">
        <v>5</v>
      </c>
      <c r="Z46" s="4">
        <v>8</v>
      </c>
      <c r="AA46" s="4">
        <v>8</v>
      </c>
      <c r="AB46" s="4"/>
      <c r="AC46" s="4"/>
      <c r="AD46" s="4"/>
      <c r="AE46" s="4">
        <v>9</v>
      </c>
      <c r="AF46" s="4">
        <v>9</v>
      </c>
      <c r="AG46" s="4">
        <v>11</v>
      </c>
      <c r="AH46" s="4">
        <v>9</v>
      </c>
      <c r="AI46" s="4"/>
      <c r="AJ46" s="4"/>
      <c r="AK46" s="4"/>
      <c r="AL46" s="4"/>
      <c r="AM46" s="4"/>
      <c r="AN46" s="4">
        <v>1</v>
      </c>
      <c r="AO46" s="4">
        <v>1.5422530770301801</v>
      </c>
      <c r="AP46" s="4">
        <v>207.3651266098025</v>
      </c>
    </row>
    <row r="47" spans="1:42" x14ac:dyDescent="0.25">
      <c r="A47" s="6">
        <v>31</v>
      </c>
      <c r="B47" s="5">
        <v>1</v>
      </c>
      <c r="C47" s="5">
        <v>0</v>
      </c>
      <c r="D47" s="5">
        <v>1</v>
      </c>
      <c r="E47" s="5">
        <v>1</v>
      </c>
      <c r="F47" s="5">
        <v>0.34</v>
      </c>
      <c r="G47" s="5">
        <v>3</v>
      </c>
      <c r="H47" s="5">
        <v>4</v>
      </c>
      <c r="I47" s="5">
        <v>244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1</v>
      </c>
      <c r="AO47" s="5">
        <v>1.5940940976142901</v>
      </c>
      <c r="AP47" s="5">
        <v>168.44133806228649</v>
      </c>
    </row>
    <row r="48" spans="1:42" x14ac:dyDescent="0.25">
      <c r="A48" s="6">
        <v>5</v>
      </c>
      <c r="B48" s="5">
        <v>1</v>
      </c>
      <c r="C48" s="5">
        <v>1</v>
      </c>
      <c r="D48" s="5">
        <v>0</v>
      </c>
      <c r="E48" s="5">
        <v>1</v>
      </c>
      <c r="F48" s="5">
        <v>0.17</v>
      </c>
      <c r="G48" s="5">
        <v>2</v>
      </c>
      <c r="H48" s="5">
        <v>6</v>
      </c>
      <c r="I48" s="5">
        <v>68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>
        <v>1.6158711910247849</v>
      </c>
      <c r="AP48" s="5">
        <v>44.869354844093351</v>
      </c>
    </row>
    <row r="49" spans="1:42" x14ac:dyDescent="0.25">
      <c r="A49" s="6">
        <v>11</v>
      </c>
      <c r="B49" s="5">
        <v>2</v>
      </c>
      <c r="C49" s="5">
        <v>1</v>
      </c>
      <c r="D49" s="5">
        <v>0</v>
      </c>
      <c r="E49" s="5">
        <v>1</v>
      </c>
      <c r="F49" s="5">
        <v>0.14000000000000001</v>
      </c>
      <c r="G49" s="5">
        <v>1</v>
      </c>
      <c r="H49" s="5">
        <v>10</v>
      </c>
      <c r="I49" s="5">
        <v>35</v>
      </c>
      <c r="J49" s="5">
        <v>0</v>
      </c>
      <c r="K49" s="5"/>
      <c r="L49" s="5"/>
      <c r="M49" s="5"/>
      <c r="N49" s="5"/>
      <c r="O49" s="5"/>
      <c r="P49" s="5"/>
      <c r="Q49" s="5">
        <v>1</v>
      </c>
      <c r="R49" s="5"/>
      <c r="S49" s="5"/>
      <c r="T49" s="5"/>
      <c r="U49" s="5"/>
      <c r="V49" s="5"/>
      <c r="W49" s="5"/>
      <c r="X49" s="5">
        <v>6</v>
      </c>
      <c r="Y49" s="5"/>
      <c r="Z49" s="5"/>
      <c r="AA49" s="5"/>
      <c r="AB49" s="5"/>
      <c r="AC49" s="5"/>
      <c r="AD49" s="5"/>
      <c r="AE49" s="5">
        <v>11</v>
      </c>
      <c r="AF49" s="5"/>
      <c r="AG49" s="5"/>
      <c r="AH49" s="5"/>
      <c r="AI49" s="5"/>
      <c r="AJ49" s="5"/>
      <c r="AK49" s="5"/>
      <c r="AL49" s="5"/>
      <c r="AM49" s="5"/>
      <c r="AN49" s="5"/>
      <c r="AO49" s="5">
        <v>1.6779610514640848</v>
      </c>
      <c r="AP49" s="5">
        <v>171.9132895469665</v>
      </c>
    </row>
    <row r="50" spans="1:42" x14ac:dyDescent="0.25">
      <c r="A50" s="7">
        <v>30</v>
      </c>
      <c r="B50" s="4">
        <v>1</v>
      </c>
      <c r="C50" s="4">
        <v>1</v>
      </c>
      <c r="D50" s="4">
        <v>1</v>
      </c>
      <c r="E50" s="4">
        <v>1</v>
      </c>
      <c r="F50" s="4">
        <v>0.2</v>
      </c>
      <c r="G50" s="4">
        <v>2</v>
      </c>
      <c r="H50" s="4">
        <v>5</v>
      </c>
      <c r="I50" s="4">
        <v>105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>
        <v>1</v>
      </c>
      <c r="AO50" s="4">
        <v>1.711022853851315</v>
      </c>
      <c r="AP50" s="4">
        <v>109.1490952968598</v>
      </c>
    </row>
    <row r="51" spans="1:42" x14ac:dyDescent="0.25">
      <c r="A51" s="9">
        <v>2</v>
      </c>
      <c r="B51" s="10">
        <v>1</v>
      </c>
      <c r="C51" s="10">
        <v>0</v>
      </c>
      <c r="D51" s="10">
        <v>1</v>
      </c>
      <c r="E51" s="10">
        <v>2</v>
      </c>
      <c r="F51" s="10">
        <v>0.28999999999999998</v>
      </c>
      <c r="G51" s="10">
        <v>2</v>
      </c>
      <c r="H51" s="10">
        <v>8</v>
      </c>
      <c r="I51" s="10">
        <v>70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>
        <v>116</v>
      </c>
      <c r="AM51" s="10"/>
      <c r="AN51" s="10"/>
      <c r="AO51" s="10">
        <v>1.9527700543403599</v>
      </c>
      <c r="AP51" s="10">
        <v>35.214128971099846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a 2 b 1 0 1 - 7 6 1 5 - 4 a 8 9 - 9 8 b 6 - 9 7 5 c 6 2 c a b 5 3 7 "   x m l n s = " h t t p : / / s c h e m a s . m i c r o s o f t . c o m / D a t a M a s h u p " > A A A A A K Q H A A B Q S w M E F A A C A A g A p Q Q z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p Q Q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E M 1 l h D 7 T e n g Q A A F U X A A A T A B w A R m 9 y b X V s Y X M v U 2 V j d G l v b j E u b S C i G A A o o B Q A A A A A A A A A A A A A A A A A A A A A A A A A A A D l W M F u 4 z Y Q v Q f I P w j q x Q G 0 Q u T Y T t K F D 0 a c b Q N s 0 2 3 i 9 h L n Q E t M T I A i X Z I y k g b 5 n m I P + x X 5 s Y 4 U Z 2 1 p R n S a L r C H B p D s z B u T 8 4 a a x 6 E s T 5 3 Q K r h 8 / k z e 7 + 7 s 7 t g 5 M z w L m J S p V j f i N h g G k r v d n Q D + P m j l O B h O 7 D I e 6 7 T I u X K d D 0 L y + K R E l L O d 8 O T H 6 e + W G z t N W Z 7 f T 3 9 V f G z E k k 9 z b p 1 h m Z 4 u u P 2 z E J Z N h W E p n 6 b i h p l k / 1 3 1 X / A u 4 H e L w x X 0 N Y Y 4 t c t w L 7 o a c y l y 4 b g Z h l E Y B S d a F r m y w 1 4 S B a c q 1 Z l Q t 8 O k 2 + 9 G w W + F d v z S 3 U s + X H + N z 7 X i 1 3 v R M 5 k f w h M 2 4 0 9 / M z n X N v h k d K 6 X I t M 2 B I I T N g P 3 y u b 4 z 5 x l Q K h T s Y + C q 5 V 5 J O V l y i Q z d u h M s T n u R C x 0 M J I Q J / B d D z c x T N k b b f L n u C f 3 k I l O a x T R w 0 M I H M + U G / T i 0 v c x C h 7 C + G w c Y y u k m m X M w i I s Y e g U 1 p I J i 9 1 y d r f Q W k K W E g z O m E v n 5 x A d k + I v V j 0 P r R O N u b K M m E B y Z h Q M f 6 Y y f t c y R Q u m i v x 0 o V N q 1 H X Y X Q A d m A P H 7 1 w D O / B g P Q / W 9 2 A D D 3 b o w Y 4 Q h r O L u W A f z A n 7 Y G 7 Y B 3 P E P p g r 9 s G c s Q / m D k s L G u G M t r D 2 m H Y N x o x r M C Z b g z H P G o w p 1 m D M r g Z j Y g 6 q Q c 3 1 y g U z q + O Y W h 3 H 3 O o 4 J l f H M b s 6 j u n V c W L h e G G 0 E r q q d 2 2 T b Q 4 4 A / G n 0 c X p + S S u A Y 8 b C g x y p Z g N L n g l e 2 x D f C s T X 0 l 8 p y m q E Y j j x j h / M K l N c F n M r B O u e P q y K b s X f C F h N w G X g n e o K a M w L r e T M F p 5 m p e f T C B a m C g z e q E L t z l f L Z h k q 8 Q T 4 Z X y / j L w K j n w t M 2 4 e f T S S l p 5 N U K K w v M R 3 F p J 1 U W 1 o a M N 6 W y o Z U M g G 5 r Y k M E W 5 W s R u x Z 9 a 5 G 0 F h V r E a 4 W r c L y h B U J i x D W H S w 1 W F 2 w o B A a Q s g G o R S E O B B 6 Q E g A U f V U o V O 1 v S 7 n t l L o v q E U k q o W 6 s 9 j a w d w 4 A N 7 P r D v A w c + 8 N A H H r 2 m k y I o 0 c / / V i e C I l 0 b W 5 0 I y n T d b H U i U o B q y o c T x F G 9 + X C C L q p F H 0 6 Q R H X a w H H V e h 0 I h r i i v Q 4 E R 1 z t X g e C J V a C Z h q w L v g 9 i E x s t A C v P L X U N 8 P d H a F a t G b z v G q 4 L a S z 3 / G 0 u o q g 5 a z 6 l v M p C C m X L K i U d K G t Y w 1 1 B R t / P p W + + U x L T f K a I + 6 6 i 1 I 6 5 6 z R u S m W b 3 R u / g N u e D Y O / T 1 P 9 x W 9 3 N c o t j V z 1 d 5 W b W b V x l p t p d X m W W 2 X 1 Q Z Z b Y n H 5 S 3 Z f 2 O T S Z H Y 1 p H 9 h 8 i + T T u a N G q v r N E u Y T s g b D 3 C 1 i d s A 8 J 2 S N i O C N s x Y Y M 8 t H b P v z x 9 z g Q D 1 Y E C h 0 Z / n Z Z R l j 0 n h G i b g 9 X P 4 B t n 6 T z 4 K K y L R 0 u A b 3 n n 4 S q 5 h u r o l r e D 8 t Y r b / 3 r 6 G o A 1 y F c R 3 A d w 5 X s X z / u v f W N U D P w c n G g S m o C 6 h H G m i 5 K f f s 9 R b G c f s v b u 8 H / 5 u V d y b 3 q m A h I g f K q l B O 7 Z P U G t G j 7 4 U w X K m s 7 X v 8 L x W o c r 7 e o q B M 5 / / Y C V I 3 a W s 4 f h Z q D 1 o 9 u T b G o b z g / G V 0 s q F p u Z q / M G E z D c / D L e S Y 0 W e V X Z R z w R L w E I m U 5 C 9 2 R o K D e / w N Q S w E C L Q A U A A I A C A C l B D N Z z Y F 6 A a Q A A A D 2 A A A A E g A A A A A A A A A A A A A A A A A A A A A A Q 2 9 u Z m l n L 1 B h Y 2 t h Z 2 U u e G 1 s U E s B A i 0 A F A A C A A g A p Q Q z W Q / K 6 a u k A A A A 6 Q A A A B M A A A A A A A A A A A A A A A A A 8 A A A A F t D b 2 5 0 Z W 5 0 X 1 R 5 c G V z X S 5 4 b W x Q S w E C L Q A U A A I A C A C l B D N Z Y Q + 0 3 p 4 E A A B V F w A A E w A A A A A A A A A A A A A A A A D h A Q A A R m 9 y b X V s Y X M v U 2 V j d G l v b j E u b V B L B Q Y A A A A A A w A D A M I A A A D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P w A A A A A A A I U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y M T N h M G Q t N z B h N C 0 0 Z j U 1 L T g z N 2 M t Y 2 E 2 Z m F h M z E 3 O D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Y 2 9 u Z m l n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D M 6 M z U 6 M T I u M T Y 5 O T k x O V o i I C 8 + P E V u d H J 5 I F R 5 c G U 9 I k Z p b G x D b 2 x 1 b W 5 U e X B l c y I g V m F s d W U 9 I n N B d 1 V E Q X d N R k F 3 T U R B d 0 1 E Q X d N R E F 3 T U R B d 0 1 E Q X d N R E F 3 T U R B d 0 1 E Q X d N R E F 3 T U R B d 0 1 E Q X c 9 P S I g L z 4 8 R W 5 0 c n k g V H l w Z T 0 i R m l s b E N v b H V t b k 5 h b W V z I i B W Y W x 1 Z T 0 i c 1 s m c X V v d D s u S U Q u J n F 1 b 3 Q 7 L C Z x d W 9 0 O 2 N h b W F k Y X N D b 2 5 2 b 2 x 1 Y 2 l v b m F p c y Z x d W 9 0 O y w m c X V v d D t t Y X h w b 2 9 s a W 5 n M S Z x d W 9 0 O y w m c X V v d D t i Y X R j a E 5 v c m 1 h b G l 6 Y X R p b 2 4 x J n F 1 b 3 Q 7 L C Z x d W 9 0 O 2 N h b W F k Y X N E Z W 5 z Y X M m c X V v d D s s J n F 1 b 3 Q 7 Z H J v c G 9 1 d C Z x d W 9 0 O y w m c X V v d D t s Z W F y b m l u Z 0 l u Z G V 4 J n F 1 b 3 Q 7 L C Z x d W 9 0 O 2 J h d G N o S W 5 k Z X g m c X V v d D s s J n F 1 b 3 Q 7 b n V t R X B v Y 2 F z J n F 1 b 3 Q 7 L C Z x d W 9 0 O 2 1 h e H B v b 2 x p b m c y J n F 1 b 3 Q 7 L C Z x d W 9 0 O 2 1 h e H B v b 2 x p b m c z J n F 1 b 3 Q 7 L C Z x d W 9 0 O 2 1 h e H B v b 2 x p b m c 0 J n F 1 b 3 Q 7 L C Z x d W 9 0 O 2 1 h e H B v b 2 x p b m c 1 J n F 1 b 3 Q 7 L C Z x d W 9 0 O 2 1 h e H B v b 2 x p b m c 2 J n F 1 b 3 Q 7 L C Z x d W 9 0 O 2 1 h e H B v b 2 x p b m c 3 J n F 1 b 3 Q 7 L C Z x d W 9 0 O 2 1 h e H B v b 2 x p b m c 4 J n F 1 b 3 Q 7 L C Z x d W 9 0 O 2 J h d G N o T m 9 y b W F s a X p h d G l v b j I m c X V v d D s s J n F 1 b 3 Q 7 Y m F 0 Y 2 h O b 3 J t Y W x p e m F 0 a W 9 u M y Z x d W 9 0 O y w m c X V v d D t i Y X R j a E 5 v c m 1 h b G l 6 Y X R p b 2 4 0 J n F 1 b 3 Q 7 L C Z x d W 9 0 O 2 J h d G N o T m 9 y b W F s a X p h d G l v b j U m c X V v d D s s J n F 1 b 3 Q 7 Y m F 0 Y 2 h O b 3 J t Y W x p e m F 0 a W 9 u N i Z x d W 9 0 O y w m c X V v d D t i Y X R j a E 5 v c m 1 h b G l 6 Y X R p b 2 4 3 J n F 1 b 3 Q 7 L C Z x d W 9 0 O 2 J h d G N o T m 9 y b W F s a X p h d G l v b j g m c X V v d D s s J n F 1 b 3 Q 7 b n V t R m l s d H J v c 0 l u Z D I m c X V v d D s s J n F 1 b 3 Q 7 b n V t R m l s d H J v c 0 l u Z D M m c X V v d D s s J n F 1 b 3 Q 7 b n V t R m l s d H J v c 0 l u Z D Q m c X V v d D s s J n F 1 b 3 Q 7 b n V t R m l s d H J v c 0 l u Z D U m c X V v d D s s J n F 1 b 3 Q 7 b n V t R m l s d H J v c 0 l u Z D Y m c X V v d D s s J n F 1 b 3 Q 7 b n V t R m l s d H J v c 0 l u Z D c m c X V v d D s s J n F 1 b 3 Q 7 b n V t R m l s d H J v c 0 l u Z D g m c X V v d D s s J n F 1 b 3 Q 7 d G F t Y W 5 o b 0 Z p b H R y b 3 M y J n F 1 b 3 Q 7 L C Z x d W 9 0 O 3 R h b W F u a G 9 G a W x 0 c m 9 z M y Z x d W 9 0 O y w m c X V v d D t 0 Y W 1 h b m h v R m l s d H J v c z Q m c X V v d D s s J n F 1 b 3 Q 7 d G F t Y W 5 o b 0 Z p b H R y b 3 M 1 J n F 1 b 3 Q 7 L C Z x d W 9 0 O 3 R h b W F u a G 9 G a W x 0 c m 9 z N i Z x d W 9 0 O y w m c X V v d D t 0 Y W 1 h b m h v R m l s d H J v c z c m c X V v d D s s J n F 1 b 3 Q 7 d G F t Y W 5 o b 0 Z p b H R y b 3 M 4 J n F 1 b 3 Q 7 L C Z x d W 9 0 O 2 5 l d X J v b m l v c 0 R l b n N v c z E m c X V v d D s s J n F 1 b 3 Q 7 b m V 1 c m 9 u a W 9 z R G V u c 2 9 z M i Z x d W 9 0 O y w m c X V v d D s u U E F S R U 5 U L i Z x d W 9 0 O 1 0 i I C 8 + P E V u d H J 5 I F R 5 c G U 9 I k Z p b G x T d G F 0 d X M i I F Z h b H V l P S J z Q 2 9 t c G x l d G U i I C 8 + P E V u d H J 5 I F R 5 c G U 9 I k Z p b G x D b 3 V u d C I g V m F s d W U 9 I m w 0 N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G N v b m Z p Z y 9 B d X R v U m V t b 3 Z l Z E N v b H V t b n M x L n s u S U Q u L D B 9 J n F 1 b 3 Q 7 L C Z x d W 9 0 O 1 N l Y 3 R p b 2 4 x L 2 F s b G N v b m Z p Z y 9 B d X R v U m V t b 3 Z l Z E N v b H V t b n M x L n t j Y W 1 h Z G F z Q 2 9 u d m 9 s d W N p b 2 5 h a X M s M X 0 m c X V v d D s s J n F 1 b 3 Q 7 U 2 V j d G l v b j E v Y W x s Y 2 9 u Z m l n L 0 F 1 d G 9 S Z W 1 v d m V k Q 2 9 s d W 1 u c z E u e 2 1 h e H B v b 2 x p b m c x L D J 9 J n F 1 b 3 Q 7 L C Z x d W 9 0 O 1 N l Y 3 R p b 2 4 x L 2 F s b G N v b m Z p Z y 9 B d X R v U m V t b 3 Z l Z E N v b H V t b n M x L n t i Y X R j a E 5 v c m 1 h b G l 6 Y X R p b 2 4 x L D N 9 J n F 1 b 3 Q 7 L C Z x d W 9 0 O 1 N l Y 3 R p b 2 4 x L 2 F s b G N v b m Z p Z y 9 B d X R v U m V t b 3 Z l Z E N v b H V t b n M x L n t j Y W 1 h Z G F z R G V u c 2 F z L D R 9 J n F 1 b 3 Q 7 L C Z x d W 9 0 O 1 N l Y 3 R p b 2 4 x L 2 F s b G N v b m Z p Z y 9 B d X R v U m V t b 3 Z l Z E N v b H V t b n M x L n t k c m 9 w b 3 V 0 L D V 9 J n F 1 b 3 Q 7 L C Z x d W 9 0 O 1 N l Y 3 R p b 2 4 x L 2 F s b G N v b m Z p Z y 9 B d X R v U m V t b 3 Z l Z E N v b H V t b n M x L n t s Z W F y b m l u Z 0 l u Z G V 4 L D Z 9 J n F 1 b 3 Q 7 L C Z x d W 9 0 O 1 N l Y 3 R p b 2 4 x L 2 F s b G N v b m Z p Z y 9 B d X R v U m V t b 3 Z l Z E N v b H V t b n M x L n t i Y X R j a E l u Z G V 4 L D d 9 J n F 1 b 3 Q 7 L C Z x d W 9 0 O 1 N l Y 3 R p b 2 4 x L 2 F s b G N v b m Z p Z y 9 B d X R v U m V t b 3 Z l Z E N v b H V t b n M x L n t u d W 1 F c G 9 j Y X M s O H 0 m c X V v d D s s J n F 1 b 3 Q 7 U 2 V j d G l v b j E v Y W x s Y 2 9 u Z m l n L 0 F 1 d G 9 S Z W 1 v d m V k Q 2 9 s d W 1 u c z E u e 2 1 h e H B v b 2 x p b m c y L D l 9 J n F 1 b 3 Q 7 L C Z x d W 9 0 O 1 N l Y 3 R p b 2 4 x L 2 F s b G N v b m Z p Z y 9 B d X R v U m V t b 3 Z l Z E N v b H V t b n M x L n t t Y X h w b 2 9 s a W 5 n M y w x M H 0 m c X V v d D s s J n F 1 b 3 Q 7 U 2 V j d G l v b j E v Y W x s Y 2 9 u Z m l n L 0 F 1 d G 9 S Z W 1 v d m V k Q 2 9 s d W 1 u c z E u e 2 1 h e H B v b 2 x p b m c 0 L D E x f S Z x d W 9 0 O y w m c X V v d D t T Z W N 0 a W 9 u M S 9 h b G x j b 2 5 m a W c v Q X V 0 b 1 J l b W 9 2 Z W R D b 2 x 1 b W 5 z M S 5 7 b W F 4 c G 9 v b G l u Z z U s M T J 9 J n F 1 b 3 Q 7 L C Z x d W 9 0 O 1 N l Y 3 R p b 2 4 x L 2 F s b G N v b m Z p Z y 9 B d X R v U m V t b 3 Z l Z E N v b H V t b n M x L n t t Y X h w b 2 9 s a W 5 n N i w x M 3 0 m c X V v d D s s J n F 1 b 3 Q 7 U 2 V j d G l v b j E v Y W x s Y 2 9 u Z m l n L 0 F 1 d G 9 S Z W 1 v d m V k Q 2 9 s d W 1 u c z E u e 2 1 h e H B v b 2 x p b m c 3 L D E 0 f S Z x d W 9 0 O y w m c X V v d D t T Z W N 0 a W 9 u M S 9 h b G x j b 2 5 m a W c v Q X V 0 b 1 J l b W 9 2 Z W R D b 2 x 1 b W 5 z M S 5 7 b W F 4 c G 9 v b G l u Z z g s M T V 9 J n F 1 b 3 Q 7 L C Z x d W 9 0 O 1 N l Y 3 R p b 2 4 x L 2 F s b G N v b m Z p Z y 9 B d X R v U m V t b 3 Z l Z E N v b H V t b n M x L n t i Y X R j a E 5 v c m 1 h b G l 6 Y X R p b 2 4 y L D E 2 f S Z x d W 9 0 O y w m c X V v d D t T Z W N 0 a W 9 u M S 9 h b G x j b 2 5 m a W c v Q X V 0 b 1 J l b W 9 2 Z W R D b 2 x 1 b W 5 z M S 5 7 Y m F 0 Y 2 h O b 3 J t Y W x p e m F 0 a W 9 u M y w x N 3 0 m c X V v d D s s J n F 1 b 3 Q 7 U 2 V j d G l v b j E v Y W x s Y 2 9 u Z m l n L 0 F 1 d G 9 S Z W 1 v d m V k Q 2 9 s d W 1 u c z E u e 2 J h d G N o T m 9 y b W F s a X p h d G l v b j Q s M T h 9 J n F 1 b 3 Q 7 L C Z x d W 9 0 O 1 N l Y 3 R p b 2 4 x L 2 F s b G N v b m Z p Z y 9 B d X R v U m V t b 3 Z l Z E N v b H V t b n M x L n t i Y X R j a E 5 v c m 1 h b G l 6 Y X R p b 2 4 1 L D E 5 f S Z x d W 9 0 O y w m c X V v d D t T Z W N 0 a W 9 u M S 9 h b G x j b 2 5 m a W c v Q X V 0 b 1 J l b W 9 2 Z W R D b 2 x 1 b W 5 z M S 5 7 Y m F 0 Y 2 h O b 3 J t Y W x p e m F 0 a W 9 u N i w y M H 0 m c X V v d D s s J n F 1 b 3 Q 7 U 2 V j d G l v b j E v Y W x s Y 2 9 u Z m l n L 0 F 1 d G 9 S Z W 1 v d m V k Q 2 9 s d W 1 u c z E u e 2 J h d G N o T m 9 y b W F s a X p h d G l v b j c s M j F 9 J n F 1 b 3 Q 7 L C Z x d W 9 0 O 1 N l Y 3 R p b 2 4 x L 2 F s b G N v b m Z p Z y 9 B d X R v U m V t b 3 Z l Z E N v b H V t b n M x L n t i Y X R j a E 5 v c m 1 h b G l 6 Y X R p b 2 4 4 L D I y f S Z x d W 9 0 O y w m c X V v d D t T Z W N 0 a W 9 u M S 9 h b G x j b 2 5 m a W c v Q X V 0 b 1 J l b W 9 2 Z W R D b 2 x 1 b W 5 z M S 5 7 b n V t R m l s d H J v c 0 l u Z D I s M j N 9 J n F 1 b 3 Q 7 L C Z x d W 9 0 O 1 N l Y 3 R p b 2 4 x L 2 F s b G N v b m Z p Z y 9 B d X R v U m V t b 3 Z l Z E N v b H V t b n M x L n t u d W 1 G a W x 0 c m 9 z S W 5 k M y w y N H 0 m c X V v d D s s J n F 1 b 3 Q 7 U 2 V j d G l v b j E v Y W x s Y 2 9 u Z m l n L 0 F 1 d G 9 S Z W 1 v d m V k Q 2 9 s d W 1 u c z E u e 2 5 1 b U Z p b H R y b 3 N J b m Q 0 L D I 1 f S Z x d W 9 0 O y w m c X V v d D t T Z W N 0 a W 9 u M S 9 h b G x j b 2 5 m a W c v Q X V 0 b 1 J l b W 9 2 Z W R D b 2 x 1 b W 5 z M S 5 7 b n V t R m l s d H J v c 0 l u Z D U s M j Z 9 J n F 1 b 3 Q 7 L C Z x d W 9 0 O 1 N l Y 3 R p b 2 4 x L 2 F s b G N v b m Z p Z y 9 B d X R v U m V t b 3 Z l Z E N v b H V t b n M x L n t u d W 1 G a W x 0 c m 9 z S W 5 k N i w y N 3 0 m c X V v d D s s J n F 1 b 3 Q 7 U 2 V j d G l v b j E v Y W x s Y 2 9 u Z m l n L 0 F 1 d G 9 S Z W 1 v d m V k Q 2 9 s d W 1 u c z E u e 2 5 1 b U Z p b H R y b 3 N J b m Q 3 L D I 4 f S Z x d W 9 0 O y w m c X V v d D t T Z W N 0 a W 9 u M S 9 h b G x j b 2 5 m a W c v Q X V 0 b 1 J l b W 9 2 Z W R D b 2 x 1 b W 5 z M S 5 7 b n V t R m l s d H J v c 0 l u Z D g s M j l 9 J n F 1 b 3 Q 7 L C Z x d W 9 0 O 1 N l Y 3 R p b 2 4 x L 2 F s b G N v b m Z p Z y 9 B d X R v U m V t b 3 Z l Z E N v b H V t b n M x L n t 0 Y W 1 h b m h v R m l s d H J v c z I s M z B 9 J n F 1 b 3 Q 7 L C Z x d W 9 0 O 1 N l Y 3 R p b 2 4 x L 2 F s b G N v b m Z p Z y 9 B d X R v U m V t b 3 Z l Z E N v b H V t b n M x L n t 0 Y W 1 h b m h v R m l s d H J v c z M s M z F 9 J n F 1 b 3 Q 7 L C Z x d W 9 0 O 1 N l Y 3 R p b 2 4 x L 2 F s b G N v b m Z p Z y 9 B d X R v U m V t b 3 Z l Z E N v b H V t b n M x L n t 0 Y W 1 h b m h v R m l s d H J v c z Q s M z J 9 J n F 1 b 3 Q 7 L C Z x d W 9 0 O 1 N l Y 3 R p b 2 4 x L 2 F s b G N v b m Z p Z y 9 B d X R v U m V t b 3 Z l Z E N v b H V t b n M x L n t 0 Y W 1 h b m h v R m l s d H J v c z U s M z N 9 J n F 1 b 3 Q 7 L C Z x d W 9 0 O 1 N l Y 3 R p b 2 4 x L 2 F s b G N v b m Z p Z y 9 B d X R v U m V t b 3 Z l Z E N v b H V t b n M x L n t 0 Y W 1 h b m h v R m l s d H J v c z Y s M z R 9 J n F 1 b 3 Q 7 L C Z x d W 9 0 O 1 N l Y 3 R p b 2 4 x L 2 F s b G N v b m Z p Z y 9 B d X R v U m V t b 3 Z l Z E N v b H V t b n M x L n t 0 Y W 1 h b m h v R m l s d H J v c z c s M z V 9 J n F 1 b 3 Q 7 L C Z x d W 9 0 O 1 N l Y 3 R p b 2 4 x L 2 F s b G N v b m Z p Z y 9 B d X R v U m V t b 3 Z l Z E N v b H V t b n M x L n t 0 Y W 1 h b m h v R m l s d H J v c z g s M z Z 9 J n F 1 b 3 Q 7 L C Z x d W 9 0 O 1 N l Y 3 R p b 2 4 x L 2 F s b G N v b m Z p Z y 9 B d X R v U m V t b 3 Z l Z E N v b H V t b n M x L n t u Z X V y b 2 5 p b 3 N E Z W 5 z b 3 M x L D M 3 f S Z x d W 9 0 O y w m c X V v d D t T Z W N 0 a W 9 u M S 9 h b G x j b 2 5 m a W c v Q X V 0 b 1 J l b W 9 2 Z W R D b 2 x 1 b W 5 z M S 5 7 b m V 1 c m 9 u a W 9 z R G V u c 2 9 z M i w z O H 0 m c X V v d D s s J n F 1 b 3 Q 7 U 2 V j d G l v b j E v Y W x s Y 2 9 u Z m l n L 0 F 1 d G 9 S Z W 1 v d m V k Q 2 9 s d W 1 u c z E u e y 5 Q Q V J F T l Q u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Y W x s Y 2 9 u Z m l n L 0 F 1 d G 9 S Z W 1 v d m V k Q 2 9 s d W 1 u c z E u e y 5 J R C 4 s M H 0 m c X V v d D s s J n F 1 b 3 Q 7 U 2 V j d G l v b j E v Y W x s Y 2 9 u Z m l n L 0 F 1 d G 9 S Z W 1 v d m V k Q 2 9 s d W 1 u c z E u e 2 N h b W F k Y X N D b 2 5 2 b 2 x 1 Y 2 l v b m F p c y w x f S Z x d W 9 0 O y w m c X V v d D t T Z W N 0 a W 9 u M S 9 h b G x j b 2 5 m a W c v Q X V 0 b 1 J l b W 9 2 Z W R D b 2 x 1 b W 5 z M S 5 7 b W F 4 c G 9 v b G l u Z z E s M n 0 m c X V v d D s s J n F 1 b 3 Q 7 U 2 V j d G l v b j E v Y W x s Y 2 9 u Z m l n L 0 F 1 d G 9 S Z W 1 v d m V k Q 2 9 s d W 1 u c z E u e 2 J h d G N o T m 9 y b W F s a X p h d G l v b j E s M 3 0 m c X V v d D s s J n F 1 b 3 Q 7 U 2 V j d G l v b j E v Y W x s Y 2 9 u Z m l n L 0 F 1 d G 9 S Z W 1 v d m V k Q 2 9 s d W 1 u c z E u e 2 N h b W F k Y X N E Z W 5 z Y X M s N H 0 m c X V v d D s s J n F 1 b 3 Q 7 U 2 V j d G l v b j E v Y W x s Y 2 9 u Z m l n L 0 F 1 d G 9 S Z W 1 v d m V k Q 2 9 s d W 1 u c z E u e 2 R y b 3 B v d X Q s N X 0 m c X V v d D s s J n F 1 b 3 Q 7 U 2 V j d G l v b j E v Y W x s Y 2 9 u Z m l n L 0 F 1 d G 9 S Z W 1 v d m V k Q 2 9 s d W 1 u c z E u e 2 x l Y X J u a W 5 n S W 5 k Z X g s N n 0 m c X V v d D s s J n F 1 b 3 Q 7 U 2 V j d G l v b j E v Y W x s Y 2 9 u Z m l n L 0 F 1 d G 9 S Z W 1 v d m V k Q 2 9 s d W 1 u c z E u e 2 J h d G N o S W 5 k Z X g s N 3 0 m c X V v d D s s J n F 1 b 3 Q 7 U 2 V j d G l v b j E v Y W x s Y 2 9 u Z m l n L 0 F 1 d G 9 S Z W 1 v d m V k Q 2 9 s d W 1 u c z E u e 2 5 1 b U V w b 2 N h c y w 4 f S Z x d W 9 0 O y w m c X V v d D t T Z W N 0 a W 9 u M S 9 h b G x j b 2 5 m a W c v Q X V 0 b 1 J l b W 9 2 Z W R D b 2 x 1 b W 5 z M S 5 7 b W F 4 c G 9 v b G l u Z z I s O X 0 m c X V v d D s s J n F 1 b 3 Q 7 U 2 V j d G l v b j E v Y W x s Y 2 9 u Z m l n L 0 F 1 d G 9 S Z W 1 v d m V k Q 2 9 s d W 1 u c z E u e 2 1 h e H B v b 2 x p b m c z L D E w f S Z x d W 9 0 O y w m c X V v d D t T Z W N 0 a W 9 u M S 9 h b G x j b 2 5 m a W c v Q X V 0 b 1 J l b W 9 2 Z W R D b 2 x 1 b W 5 z M S 5 7 b W F 4 c G 9 v b G l u Z z Q s M T F 9 J n F 1 b 3 Q 7 L C Z x d W 9 0 O 1 N l Y 3 R p b 2 4 x L 2 F s b G N v b m Z p Z y 9 B d X R v U m V t b 3 Z l Z E N v b H V t b n M x L n t t Y X h w b 2 9 s a W 5 n N S w x M n 0 m c X V v d D s s J n F 1 b 3 Q 7 U 2 V j d G l v b j E v Y W x s Y 2 9 u Z m l n L 0 F 1 d G 9 S Z W 1 v d m V k Q 2 9 s d W 1 u c z E u e 2 1 h e H B v b 2 x p b m c 2 L D E z f S Z x d W 9 0 O y w m c X V v d D t T Z W N 0 a W 9 u M S 9 h b G x j b 2 5 m a W c v Q X V 0 b 1 J l b W 9 2 Z W R D b 2 x 1 b W 5 z M S 5 7 b W F 4 c G 9 v b G l u Z z c s M T R 9 J n F 1 b 3 Q 7 L C Z x d W 9 0 O 1 N l Y 3 R p b 2 4 x L 2 F s b G N v b m Z p Z y 9 B d X R v U m V t b 3 Z l Z E N v b H V t b n M x L n t t Y X h w b 2 9 s a W 5 n O C w x N X 0 m c X V v d D s s J n F 1 b 3 Q 7 U 2 V j d G l v b j E v Y W x s Y 2 9 u Z m l n L 0 F 1 d G 9 S Z W 1 v d m V k Q 2 9 s d W 1 u c z E u e 2 J h d G N o T m 9 y b W F s a X p h d G l v b j I s M T Z 9 J n F 1 b 3 Q 7 L C Z x d W 9 0 O 1 N l Y 3 R p b 2 4 x L 2 F s b G N v b m Z p Z y 9 B d X R v U m V t b 3 Z l Z E N v b H V t b n M x L n t i Y X R j a E 5 v c m 1 h b G l 6 Y X R p b 2 4 z L D E 3 f S Z x d W 9 0 O y w m c X V v d D t T Z W N 0 a W 9 u M S 9 h b G x j b 2 5 m a W c v Q X V 0 b 1 J l b W 9 2 Z W R D b 2 x 1 b W 5 z M S 5 7 Y m F 0 Y 2 h O b 3 J t Y W x p e m F 0 a W 9 u N C w x O H 0 m c X V v d D s s J n F 1 b 3 Q 7 U 2 V j d G l v b j E v Y W x s Y 2 9 u Z m l n L 0 F 1 d G 9 S Z W 1 v d m V k Q 2 9 s d W 1 u c z E u e 2 J h d G N o T m 9 y b W F s a X p h d G l v b j U s M T l 9 J n F 1 b 3 Q 7 L C Z x d W 9 0 O 1 N l Y 3 R p b 2 4 x L 2 F s b G N v b m Z p Z y 9 B d X R v U m V t b 3 Z l Z E N v b H V t b n M x L n t i Y X R j a E 5 v c m 1 h b G l 6 Y X R p b 2 4 2 L D I w f S Z x d W 9 0 O y w m c X V v d D t T Z W N 0 a W 9 u M S 9 h b G x j b 2 5 m a W c v Q X V 0 b 1 J l b W 9 2 Z W R D b 2 x 1 b W 5 z M S 5 7 Y m F 0 Y 2 h O b 3 J t Y W x p e m F 0 a W 9 u N y w y M X 0 m c X V v d D s s J n F 1 b 3 Q 7 U 2 V j d G l v b j E v Y W x s Y 2 9 u Z m l n L 0 F 1 d G 9 S Z W 1 v d m V k Q 2 9 s d W 1 u c z E u e 2 J h d G N o T m 9 y b W F s a X p h d G l v b j g s M j J 9 J n F 1 b 3 Q 7 L C Z x d W 9 0 O 1 N l Y 3 R p b 2 4 x L 2 F s b G N v b m Z p Z y 9 B d X R v U m V t b 3 Z l Z E N v b H V t b n M x L n t u d W 1 G a W x 0 c m 9 z S W 5 k M i w y M 3 0 m c X V v d D s s J n F 1 b 3 Q 7 U 2 V j d G l v b j E v Y W x s Y 2 9 u Z m l n L 0 F 1 d G 9 S Z W 1 v d m V k Q 2 9 s d W 1 u c z E u e 2 5 1 b U Z p b H R y b 3 N J b m Q z L D I 0 f S Z x d W 9 0 O y w m c X V v d D t T Z W N 0 a W 9 u M S 9 h b G x j b 2 5 m a W c v Q X V 0 b 1 J l b W 9 2 Z W R D b 2 x 1 b W 5 z M S 5 7 b n V t R m l s d H J v c 0 l u Z D Q s M j V 9 J n F 1 b 3 Q 7 L C Z x d W 9 0 O 1 N l Y 3 R p b 2 4 x L 2 F s b G N v b m Z p Z y 9 B d X R v U m V t b 3 Z l Z E N v b H V t b n M x L n t u d W 1 G a W x 0 c m 9 z S W 5 k N S w y N n 0 m c X V v d D s s J n F 1 b 3 Q 7 U 2 V j d G l v b j E v Y W x s Y 2 9 u Z m l n L 0 F 1 d G 9 S Z W 1 v d m V k Q 2 9 s d W 1 u c z E u e 2 5 1 b U Z p b H R y b 3 N J b m Q 2 L D I 3 f S Z x d W 9 0 O y w m c X V v d D t T Z W N 0 a W 9 u M S 9 h b G x j b 2 5 m a W c v Q X V 0 b 1 J l b W 9 2 Z W R D b 2 x 1 b W 5 z M S 5 7 b n V t R m l s d H J v c 0 l u Z D c s M j h 9 J n F 1 b 3 Q 7 L C Z x d W 9 0 O 1 N l Y 3 R p b 2 4 x L 2 F s b G N v b m Z p Z y 9 B d X R v U m V t b 3 Z l Z E N v b H V t b n M x L n t u d W 1 G a W x 0 c m 9 z S W 5 k O C w y O X 0 m c X V v d D s s J n F 1 b 3 Q 7 U 2 V j d G l v b j E v Y W x s Y 2 9 u Z m l n L 0 F 1 d G 9 S Z W 1 v d m V k Q 2 9 s d W 1 u c z E u e 3 R h b W F u a G 9 G a W x 0 c m 9 z M i w z M H 0 m c X V v d D s s J n F 1 b 3 Q 7 U 2 V j d G l v b j E v Y W x s Y 2 9 u Z m l n L 0 F 1 d G 9 S Z W 1 v d m V k Q 2 9 s d W 1 u c z E u e 3 R h b W F u a G 9 G a W x 0 c m 9 z M y w z M X 0 m c X V v d D s s J n F 1 b 3 Q 7 U 2 V j d G l v b j E v Y W x s Y 2 9 u Z m l n L 0 F 1 d G 9 S Z W 1 v d m V k Q 2 9 s d W 1 u c z E u e 3 R h b W F u a G 9 G a W x 0 c m 9 z N C w z M n 0 m c X V v d D s s J n F 1 b 3 Q 7 U 2 V j d G l v b j E v Y W x s Y 2 9 u Z m l n L 0 F 1 d G 9 S Z W 1 v d m V k Q 2 9 s d W 1 u c z E u e 3 R h b W F u a G 9 G a W x 0 c m 9 z N S w z M 3 0 m c X V v d D s s J n F 1 b 3 Q 7 U 2 V j d G l v b j E v Y W x s Y 2 9 u Z m l n L 0 F 1 d G 9 S Z W 1 v d m V k Q 2 9 s d W 1 u c z E u e 3 R h b W F u a G 9 G a W x 0 c m 9 z N i w z N H 0 m c X V v d D s s J n F 1 b 3 Q 7 U 2 V j d G l v b j E v Y W x s Y 2 9 u Z m l n L 0 F 1 d G 9 S Z W 1 v d m V k Q 2 9 s d W 1 u c z E u e 3 R h b W F u a G 9 G a W x 0 c m 9 z N y w z N X 0 m c X V v d D s s J n F 1 b 3 Q 7 U 2 V j d G l v b j E v Y W x s Y 2 9 u Z m l n L 0 F 1 d G 9 S Z W 1 v d m V k Q 2 9 s d W 1 u c z E u e 3 R h b W F u a G 9 G a W x 0 c m 9 z O C w z N n 0 m c X V v d D s s J n F 1 b 3 Q 7 U 2 V j d G l v b j E v Y W x s Y 2 9 u Z m l n L 0 F 1 d G 9 S Z W 1 v d m V k Q 2 9 s d W 1 u c z E u e 2 5 l d X J v b m l v c 0 R l b n N v c z E s M z d 9 J n F 1 b 3 Q 7 L C Z x d W 9 0 O 1 N l Y 3 R p b 2 4 x L 2 F s b G N v b m Z p Z y 9 B d X R v U m V t b 3 Z l Z E N v b H V t b n M x L n t u Z X V y b 2 5 p b 3 N E Z W 5 z b 3 M y L D M 4 f S Z x d W 9 0 O y w m c X V v d D t T Z W N 0 a W 9 u M S 9 h b G x j b 2 5 m a W c v Q X V 0 b 1 J l b W 9 2 Z W R D b 2 x 1 b W 5 z M S 5 7 L l B B U k V O V C 4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j b 2 5 m a W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x N j R j M 2 I t Y 2 M 3 Z C 0 0 O G U 0 L W F j Y T A t Z D l h N W F k M z Q 3 M D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0 3 D q W R p Y S Z x d W 9 0 O 1 0 i I C 8 + P E V u d H J 5 I F R 5 c G U 9 I k Z p b G x D b 2 x 1 b W 5 U e X B l c y I g V m F s d W U 9 I n N B d 1 V G Q l F V R k J R V U Z C U V V B I i A v P j x F b n R y e S B U e X B l P S J G a W x s T G F z d F V w Z G F 0 Z W Q i I F Z h b H V l P S J k M j A y N C 0 w O S 0 x O V Q w M z o z N z o x M C 4 4 M z g 2 M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J R C w w f S Z x d W 9 0 O y w m c X V v d D t T Z W N 0 a W 9 u M S 9 y Z X N 1 b H R z L 0 F 1 d G 9 S Z W 1 v d m V k Q 2 9 s d W 1 u c z E u e z E s M X 0 m c X V v d D s s J n F 1 b 3 Q 7 U 2 V j d G l v b j E v c m V z d W x 0 c y 9 B d X R v U m V t b 3 Z l Z E N v b H V t b n M x L n s y L D J 9 J n F 1 b 3 Q 7 L C Z x d W 9 0 O 1 N l Y 3 R p b 2 4 x L 3 J l c 3 V s d H M v Q X V 0 b 1 J l b W 9 2 Z W R D b 2 x 1 b W 5 z M S 5 7 M y w z f S Z x d W 9 0 O y w m c X V v d D t T Z W N 0 a W 9 u M S 9 y Z X N 1 b H R z L 0 F 1 d G 9 S Z W 1 v d m V k Q 2 9 s d W 1 u c z E u e z Q s N H 0 m c X V v d D s s J n F 1 b 3 Q 7 U 2 V j d G l v b j E v c m V z d W x 0 c y 9 B d X R v U m V t b 3 Z l Z E N v b H V t b n M x L n s 1 L D V 9 J n F 1 b 3 Q 7 L C Z x d W 9 0 O 1 N l Y 3 R p b 2 4 x L 3 J l c 3 V s d H M v Q X V 0 b 1 J l b W 9 2 Z W R D b 2 x 1 b W 5 z M S 5 7 N i w 2 f S Z x d W 9 0 O y w m c X V v d D t T Z W N 0 a W 9 u M S 9 y Z X N 1 b H R z L 0 F 1 d G 9 S Z W 1 v d m V k Q 2 9 s d W 1 u c z E u e z c s N 3 0 m c X V v d D s s J n F 1 b 3 Q 7 U 2 V j d G l v b j E v c m V z d W x 0 c y 9 B d X R v U m V t b 3 Z l Z E N v b H V t b n M x L n s 4 L D h 9 J n F 1 b 3 Q 7 L C Z x d W 9 0 O 1 N l Y 3 R p b 2 4 x L 3 J l c 3 V s d H M v Q X V 0 b 1 J l b W 9 2 Z W R D b 2 x 1 b W 5 z M S 5 7 O S w 5 f S Z x d W 9 0 O y w m c X V v d D t T Z W N 0 a W 9 u M S 9 y Z X N 1 b H R z L 0 F 1 d G 9 S Z W 1 v d m V k Q 2 9 s d W 1 u c z E u e z E w L D E w f S Z x d W 9 0 O y w m c X V v d D t T Z W N 0 a W 9 u M S 9 y Z X N 1 b H R z L 0 F 1 d G 9 S Z W 1 v d m V k Q 2 9 s d W 1 u c z E u e 0 3 D q W R p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S U Q s M H 0 m c X V v d D s s J n F 1 b 3 Q 7 U 2 V j d G l v b j E v c m V z d W x 0 c y 9 B d X R v U m V t b 3 Z l Z E N v b H V t b n M x L n s x L D F 9 J n F 1 b 3 Q 7 L C Z x d W 9 0 O 1 N l Y 3 R p b 2 4 x L 3 J l c 3 V s d H M v Q X V 0 b 1 J l b W 9 2 Z W R D b 2 x 1 b W 5 z M S 5 7 M i w y f S Z x d W 9 0 O y w m c X V v d D t T Z W N 0 a W 9 u M S 9 y Z X N 1 b H R z L 0 F 1 d G 9 S Z W 1 v d m V k Q 2 9 s d W 1 u c z E u e z M s M 3 0 m c X V v d D s s J n F 1 b 3 Q 7 U 2 V j d G l v b j E v c m V z d W x 0 c y 9 B d X R v U m V t b 3 Z l Z E N v b H V t b n M x L n s 0 L D R 9 J n F 1 b 3 Q 7 L C Z x d W 9 0 O 1 N l Y 3 R p b 2 4 x L 3 J l c 3 V s d H M v Q X V 0 b 1 J l b W 9 2 Z W R D b 2 x 1 b W 5 z M S 5 7 N S w 1 f S Z x d W 9 0 O y w m c X V v d D t T Z W N 0 a W 9 u M S 9 y Z X N 1 b H R z L 0 F 1 d G 9 S Z W 1 v d m V k Q 2 9 s d W 1 u c z E u e z Y s N n 0 m c X V v d D s s J n F 1 b 3 Q 7 U 2 V j d G l v b j E v c m V z d W x 0 c y 9 B d X R v U m V t b 3 Z l Z E N v b H V t b n M x L n s 3 L D d 9 J n F 1 b 3 Q 7 L C Z x d W 9 0 O 1 N l Y 3 R p b 2 4 x L 3 J l c 3 V s d H M v Q X V 0 b 1 J l b W 9 2 Z W R D b 2 x 1 b W 5 z M S 5 7 O C w 4 f S Z x d W 9 0 O y w m c X V v d D t T Z W N 0 a W 9 u M S 9 y Z X N 1 b H R z L 0 F 1 d G 9 S Z W 1 v d m V k Q 2 9 s d W 1 u c z E u e z k s O X 0 m c X V v d D s s J n F 1 b 3 Q 7 U 2 V j d G l v b j E v c m V z d W x 0 c y 9 B d X R v U m V t b 3 Z l Z E N v b H V t b n M x L n s x M C w x M H 0 m c X V v d D s s J n F 1 b 3 Q 7 U 2 V j d G l v b j E v c m V z d W x 0 c y 9 B d X R v U m V t b 3 Z l Z E N v b H V t b n M x L n t N w 6 l k a W E s M T F 9 J n F 1 b 3 Q 7 X S w m c X V v d D t S Z W x h d G l v b n N o a X B J b m Z v J n F 1 b 3 Q 7 O l t d f S I g L z 4 8 R W 5 0 c n k g V H l w Z T 0 i R m l s b E N v d W 5 0 I i B W Y W x 1 Z T 0 i b D Q 2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h Y m V s Y S U y M F R y Y W 5 z c G 9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J U M z J U E 5 Z G l h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J m N D B k Y j Y t O T E w N i 0 0 Y j N i L T g 3 M z c t O G J i O G M 0 M D F k N W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G 9 n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5 V D A z O j M 1 O j E 1 L j I 3 M j Q 0 O T R a I i A v P j x F b n R y e S B U e X B l P S J G a W x s Q 2 9 s d W 1 u V H l w Z X M i I F Z h b H V l P S J z Q X d V P S I g L z 4 8 R W 5 0 c n k g V H l w Z T 0 i R m l s b E N v b H V t b k 5 h b W V z I i B W Y W x 1 Z T 0 i c 1 s m c X V v d D t j b 2 5 m a W d 1 c m F 0 a W 9 u J n F 1 b 3 Q 7 L C Z x d W 9 0 O 3 R l b X B v I G 1 l Z G l v J n F 1 b 3 Q 7 X S I g L z 4 8 R W 5 0 c n k g V H l w Z T 0 i R m l s b F N 0 Y X R 1 c y I g V m F s d W U 9 I n N D b 2 1 w b G V 0 Z S I g L z 4 8 R W 5 0 c n k g V H l w Z T 0 i R m l s b E N v d W 5 0 I i B W Y W x 1 Z T 0 i b D Q 2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z L 0 F 1 d G 9 S Z W 1 v d m V k Q 2 9 s d W 1 u c z E u e 2 N v b m Z p Z 3 V y Y X R p b 2 4 s M H 0 m c X V v d D s s J n F 1 b 3 Q 7 U 2 V j d G l v b j E v b G 9 n c y 9 B d X R v U m V t b 3 Z l Z E N v b H V t b n M x L n t 0 Z W 1 w b y B t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z L 0 F 1 d G 9 S Z W 1 v d m V k Q 2 9 s d W 1 u c z E u e 2 N v b m Z p Z 3 V y Y X R p b 2 4 s M H 0 m c X V v d D s s J n F 1 b 3 Q 7 U 2 V j d G l v b j E v b G 9 n c y 9 B d X R v U m V t b 3 Z l Z E N v b H V t b n M x L n t 0 Z W 1 w b y B t Z W R p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W Y W x v c i U y M F N 1 Y n N 0 a X R 1 J U M z J U F E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s D W W t d t 0 6 i B M v 9 e i j q k w A A A A A C A A A A A A A Q Z g A A A A E A A C A A A A D Z t 1 F 9 b S 5 / f / 4 9 X A U E p u T s 4 4 z Q 1 H m m w E H O P 9 m e M I s D O A A A A A A O g A A A A A I A A C A A A A C 2 q P k u 9 S / 3 h v J V b x L S f n K S 8 + d B x L 5 6 0 j h S B u O G v y M i g l A A A A D t i M e Q w u g u c 4 l B m r t W k I b U k w V j Z f 5 q S 6 a M O q u v 4 N V X 6 / j U e q s L h + 3 A 6 a j m p c o e 5 P E U u U Z z l R i l + a + M K P s U o P V v L L 4 w u u d k d Y 1 L Q / 6 L 3 G P U P U A A A A C m P D R J H u z A k T 3 U 8 G Z 5 X V L J r C J j p B H 6 f I 3 2 o e H o 3 3 7 0 h D y c v T n w w h w + o F r l a 6 H 3 J I k g s z v w v b d k 8 4 E n l Z J M b b 0 Z < / D a t a M a s h u p > 
</file>

<file path=customXml/itemProps1.xml><?xml version="1.0" encoding="utf-8"?>
<ds:datastoreItem xmlns:ds="http://schemas.openxmlformats.org/officeDocument/2006/customXml" ds:itemID="{2074A9A8-C2BD-4A91-8C35-CC46B6FE2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allconfig</vt:lpstr>
      <vt:lpstr>results</vt:lpstr>
      <vt:lpstr>logs</vt:lpstr>
      <vt:lpstr>gráfico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2024-06-23T01:27:54Z</dcterms:created>
  <dcterms:modified xsi:type="dcterms:W3CDTF">2024-10-21T04:03:55Z</dcterms:modified>
</cp:coreProperties>
</file>