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dfb9b990915f6edd/mestrado/pesquisa/optuna/cifar-10/"/>
    </mc:Choice>
  </mc:AlternateContent>
  <xr:revisionPtr revIDLastSave="12" documentId="8_{4A8E5F04-3898-442D-9815-DF8580352A09}" xr6:coauthVersionLast="47" xr6:coauthVersionMax="47" xr10:uidLastSave="{972A3DC2-F0DB-48A8-A8C3-069E3158B118}"/>
  <bookViews>
    <workbookView xWindow="-120" yWindow="-120" windowWidth="29040" windowHeight="15720" xr2:uid="{288A3DF3-E09E-41BA-B506-A1332FB101FB}"/>
  </bookViews>
  <sheets>
    <sheet name="experimento4" sheetId="2" r:id="rId1"/>
    <sheet name="Planilha1" sheetId="1" r:id="rId2"/>
  </sheets>
  <definedNames>
    <definedName name="DadosExternos_1" localSheetId="0" hidden="1">experimento4!$A$1:$AT$313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14" i="2" l="1"/>
  <c r="D314" i="2"/>
  <c r="E314" i="2"/>
  <c r="AR314" i="2"/>
  <c r="AT314" i="2"/>
  <c r="B293" i="2"/>
  <c r="B294" i="2"/>
  <c r="B295" i="2"/>
  <c r="B296" i="2"/>
  <c r="B246" i="2"/>
  <c r="B292" i="2"/>
  <c r="B208" i="2"/>
  <c r="B285" i="2"/>
  <c r="B267" i="2"/>
  <c r="B257" i="2"/>
  <c r="B259" i="2"/>
  <c r="B266" i="2"/>
  <c r="B245" i="2"/>
  <c r="B254" i="2"/>
  <c r="B273" i="2"/>
  <c r="B238" i="2"/>
  <c r="B241" i="2"/>
  <c r="B247" i="2"/>
  <c r="B256" i="2"/>
  <c r="B258" i="2"/>
  <c r="B283" i="2"/>
  <c r="B253" i="2"/>
  <c r="B233" i="2"/>
  <c r="B242" i="2"/>
  <c r="B226" i="2"/>
  <c r="B231" i="2"/>
  <c r="B291" i="2"/>
  <c r="B228" i="2"/>
  <c r="B251" i="2"/>
  <c r="B297" i="2"/>
  <c r="B298" i="2"/>
  <c r="B274" i="2"/>
  <c r="B205" i="2"/>
  <c r="B210" i="2"/>
  <c r="B211" i="2"/>
  <c r="B203" i="2"/>
  <c r="B281" i="2"/>
  <c r="B252" i="2"/>
  <c r="B277" i="2"/>
  <c r="B207" i="2"/>
  <c r="B188" i="2"/>
  <c r="B225" i="2"/>
  <c r="B209" i="2"/>
  <c r="B185" i="2"/>
  <c r="B214" i="2"/>
  <c r="B217" i="2"/>
  <c r="B299" i="2"/>
  <c r="B153" i="2"/>
  <c r="B200" i="2"/>
  <c r="B150" i="2"/>
  <c r="B239" i="2"/>
  <c r="B265" i="2"/>
  <c r="B255" i="2"/>
  <c r="B145" i="2"/>
  <c r="B190" i="2"/>
  <c r="B204" i="2"/>
  <c r="B218" i="2"/>
  <c r="B260" i="2"/>
  <c r="B244" i="2"/>
  <c r="B221" i="2"/>
  <c r="B249" i="2"/>
  <c r="B156" i="2"/>
  <c r="B213" i="2"/>
  <c r="B178" i="2"/>
  <c r="B195" i="2"/>
  <c r="B300" i="2"/>
  <c r="B301" i="2"/>
  <c r="B261" i="2"/>
  <c r="B263" i="2"/>
  <c r="B282" i="2"/>
  <c r="B272" i="2"/>
  <c r="B144" i="2"/>
  <c r="B152" i="2"/>
  <c r="B158" i="2"/>
  <c r="B181" i="2"/>
  <c r="B227" i="2"/>
  <c r="B237" i="2"/>
  <c r="B147" i="2"/>
  <c r="B187" i="2"/>
  <c r="B222" i="2"/>
  <c r="B302" i="2"/>
  <c r="B234" i="2"/>
  <c r="B180" i="2"/>
  <c r="B198" i="2"/>
  <c r="B224" i="2"/>
  <c r="B230" i="2"/>
  <c r="B76" i="2"/>
  <c r="B243" i="2"/>
  <c r="B206" i="2"/>
  <c r="B175" i="2"/>
  <c r="B276" i="2"/>
  <c r="B146" i="2"/>
  <c r="B186" i="2"/>
  <c r="B193" i="2"/>
  <c r="B167" i="2"/>
  <c r="B162" i="2"/>
  <c r="B183" i="2"/>
  <c r="B275" i="2"/>
  <c r="B268" i="2"/>
  <c r="B269" i="2"/>
  <c r="B163" i="2"/>
  <c r="B232" i="2"/>
  <c r="B132" i="2"/>
  <c r="B157" i="2"/>
  <c r="B212" i="2"/>
  <c r="B197" i="2"/>
  <c r="B248" i="2"/>
  <c r="B216" i="2"/>
  <c r="B62" i="2"/>
  <c r="B120" i="2"/>
  <c r="B303" i="2"/>
  <c r="B304" i="2"/>
  <c r="B166" i="2"/>
  <c r="B107" i="2"/>
  <c r="B143" i="2"/>
  <c r="B264" i="2"/>
  <c r="B182" i="2"/>
  <c r="B73" i="2"/>
  <c r="B176" i="2"/>
  <c r="B202" i="2"/>
  <c r="B45" i="2"/>
  <c r="B78" i="2"/>
  <c r="B67" i="2"/>
  <c r="B136" i="2"/>
  <c r="B184" i="2"/>
  <c r="B59" i="2"/>
  <c r="B215" i="2"/>
  <c r="B83" i="2"/>
  <c r="B171" i="2"/>
  <c r="B192" i="2"/>
  <c r="B129" i="2"/>
  <c r="B194" i="2"/>
  <c r="B61" i="2"/>
  <c r="B99" i="2"/>
  <c r="B196" i="2"/>
  <c r="B160" i="2"/>
  <c r="B240" i="2"/>
  <c r="B29" i="2"/>
  <c r="B290" i="2"/>
  <c r="B118" i="2"/>
  <c r="B280" i="2"/>
  <c r="B128" i="2"/>
  <c r="B148" i="2"/>
  <c r="B124" i="2"/>
  <c r="B96" i="2"/>
  <c r="B130" i="2"/>
  <c r="B169" i="2"/>
  <c r="B154" i="2"/>
  <c r="B289" i="2"/>
  <c r="B125" i="2"/>
  <c r="B137" i="2"/>
  <c r="B55" i="2"/>
  <c r="B161" i="2"/>
  <c r="B75" i="2"/>
  <c r="B69" i="2"/>
  <c r="B131" i="2"/>
  <c r="B47" i="2"/>
  <c r="B77" i="2"/>
  <c r="B90" i="2"/>
  <c r="B133" i="2"/>
  <c r="B219" i="2"/>
  <c r="B305" i="2"/>
  <c r="B97" i="2"/>
  <c r="B81" i="2"/>
  <c r="B134" i="2"/>
  <c r="B109" i="2"/>
  <c r="B199" i="2"/>
  <c r="B100" i="2"/>
  <c r="B306" i="2"/>
  <c r="B284" i="2"/>
  <c r="B270" i="2"/>
  <c r="B223" i="2"/>
  <c r="B179" i="2"/>
  <c r="B40" i="2"/>
  <c r="B262" i="2"/>
  <c r="B56" i="2"/>
  <c r="B278" i="2"/>
  <c r="B116" i="2"/>
  <c r="B126" i="2"/>
  <c r="B85" i="2"/>
  <c r="B165" i="2"/>
  <c r="B42" i="2"/>
  <c r="B65" i="2"/>
  <c r="B15" i="2"/>
  <c r="B164" i="2"/>
  <c r="B172" i="2"/>
  <c r="B72" i="2"/>
  <c r="B168" i="2"/>
  <c r="B86" i="2"/>
  <c r="B173" i="2"/>
  <c r="B307" i="2"/>
  <c r="B229" i="2"/>
  <c r="B141" i="2"/>
  <c r="B127" i="2"/>
  <c r="B41" i="2"/>
  <c r="B104" i="2"/>
  <c r="B71" i="2"/>
  <c r="B236" i="2"/>
  <c r="B308" i="2"/>
  <c r="B108" i="2"/>
  <c r="B286" i="2"/>
  <c r="B159" i="2"/>
  <c r="B106" i="2"/>
  <c r="B93" i="2"/>
  <c r="B43" i="2"/>
  <c r="B70" i="2"/>
  <c r="B88" i="2"/>
  <c r="B32" i="2"/>
  <c r="B189" i="2"/>
  <c r="B138" i="2"/>
  <c r="B115" i="2"/>
  <c r="B30" i="2"/>
  <c r="B17" i="2"/>
  <c r="B25" i="2"/>
  <c r="B50" i="2"/>
  <c r="B51" i="2"/>
  <c r="B26" i="2"/>
  <c r="B20" i="2"/>
  <c r="B149" i="2"/>
  <c r="B94" i="2"/>
  <c r="B48" i="2"/>
  <c r="B74" i="2"/>
  <c r="B98" i="2"/>
  <c r="B58" i="2"/>
  <c r="B14" i="2"/>
  <c r="B38" i="2"/>
  <c r="B177" i="2"/>
  <c r="B39" i="2"/>
  <c r="B114" i="2"/>
  <c r="B151" i="2"/>
  <c r="B191" i="2"/>
  <c r="B37" i="2"/>
  <c r="B66" i="2"/>
  <c r="B89" i="2"/>
  <c r="B57" i="2"/>
  <c r="B101" i="2"/>
  <c r="B64" i="2"/>
  <c r="B279" i="2"/>
  <c r="B52" i="2"/>
  <c r="B110" i="2"/>
  <c r="B155" i="2"/>
  <c r="B170" i="2"/>
  <c r="B46" i="2"/>
  <c r="B80" i="2"/>
  <c r="B113" i="2"/>
  <c r="B54" i="2"/>
  <c r="B84" i="2"/>
  <c r="B92" i="2"/>
  <c r="B53" i="2"/>
  <c r="B112" i="2"/>
  <c r="B121" i="2"/>
  <c r="B18" i="2"/>
  <c r="B102" i="2"/>
  <c r="B82" i="2"/>
  <c r="B139" i="2"/>
  <c r="B44" i="2"/>
  <c r="B122" i="2"/>
  <c r="B91" i="2"/>
  <c r="B111" i="2"/>
  <c r="B142" i="2"/>
  <c r="B140" i="2"/>
  <c r="B288" i="2"/>
  <c r="B287" i="2"/>
  <c r="B60" i="2"/>
  <c r="B309" i="2"/>
  <c r="B11" i="2"/>
  <c r="B201" i="2"/>
  <c r="B19" i="2"/>
  <c r="B23" i="2"/>
  <c r="B63" i="2"/>
  <c r="B310" i="2"/>
  <c r="B311" i="2"/>
  <c r="B87" i="2"/>
  <c r="B123" i="2"/>
  <c r="B95" i="2"/>
  <c r="B174" i="2"/>
  <c r="B27" i="2"/>
  <c r="B250" i="2"/>
  <c r="B105" i="2"/>
  <c r="B79" i="2"/>
  <c r="B313" i="2"/>
  <c r="B312" i="2"/>
  <c r="B235" i="2"/>
  <c r="B33" i="2"/>
  <c r="B31" i="2"/>
  <c r="B271" i="2"/>
  <c r="B220" i="2"/>
  <c r="B16" i="2"/>
  <c r="B21" i="2"/>
  <c r="B13" i="2"/>
  <c r="B28" i="2"/>
  <c r="B35" i="2"/>
  <c r="B12" i="2"/>
  <c r="B10" i="2"/>
  <c r="B6" i="2"/>
  <c r="B68" i="2"/>
  <c r="B5" i="2"/>
  <c r="B49" i="2"/>
  <c r="B36" i="2"/>
  <c r="B22" i="2"/>
  <c r="B4" i="2"/>
  <c r="B8" i="2"/>
  <c r="B7" i="2"/>
  <c r="B3" i="2"/>
  <c r="B2" i="2"/>
  <c r="B24" i="2"/>
  <c r="B9" i="2"/>
  <c r="B119" i="2"/>
  <c r="B117" i="2"/>
  <c r="B135" i="2"/>
  <c r="B34" i="2"/>
  <c r="B103" i="2"/>
  <c r="F293" i="2"/>
  <c r="F294" i="2"/>
  <c r="F295" i="2"/>
  <c r="F296" i="2"/>
  <c r="F246" i="2"/>
  <c r="F292" i="2"/>
  <c r="F208" i="2"/>
  <c r="F285" i="2"/>
  <c r="F267" i="2"/>
  <c r="F257" i="2"/>
  <c r="F259" i="2"/>
  <c r="F266" i="2"/>
  <c r="F245" i="2"/>
  <c r="F254" i="2"/>
  <c r="F273" i="2"/>
  <c r="F238" i="2"/>
  <c r="F241" i="2"/>
  <c r="F247" i="2"/>
  <c r="F256" i="2"/>
  <c r="F258" i="2"/>
  <c r="F283" i="2"/>
  <c r="F253" i="2"/>
  <c r="F233" i="2"/>
  <c r="F242" i="2"/>
  <c r="F226" i="2"/>
  <c r="F231" i="2"/>
  <c r="F291" i="2"/>
  <c r="F228" i="2"/>
  <c r="F251" i="2"/>
  <c r="F297" i="2"/>
  <c r="F298" i="2"/>
  <c r="F274" i="2"/>
  <c r="F205" i="2"/>
  <c r="F210" i="2"/>
  <c r="F211" i="2"/>
  <c r="F203" i="2"/>
  <c r="F281" i="2"/>
  <c r="F252" i="2"/>
  <c r="F277" i="2"/>
  <c r="F207" i="2"/>
  <c r="F188" i="2"/>
  <c r="F225" i="2"/>
  <c r="F209" i="2"/>
  <c r="F185" i="2"/>
  <c r="F214" i="2"/>
  <c r="F217" i="2"/>
  <c r="F299" i="2"/>
  <c r="F153" i="2"/>
  <c r="F200" i="2"/>
  <c r="F150" i="2"/>
  <c r="F239" i="2"/>
  <c r="F265" i="2"/>
  <c r="F255" i="2"/>
  <c r="F145" i="2"/>
  <c r="F190" i="2"/>
  <c r="F204" i="2"/>
  <c r="F218" i="2"/>
  <c r="F260" i="2"/>
  <c r="F244" i="2"/>
  <c r="F221" i="2"/>
  <c r="F249" i="2"/>
  <c r="F156" i="2"/>
  <c r="F213" i="2"/>
  <c r="F178" i="2"/>
  <c r="F195" i="2"/>
  <c r="F300" i="2"/>
  <c r="F301" i="2"/>
  <c r="F261" i="2"/>
  <c r="F263" i="2"/>
  <c r="F282" i="2"/>
  <c r="F272" i="2"/>
  <c r="F144" i="2"/>
  <c r="F152" i="2"/>
  <c r="F158" i="2"/>
  <c r="F181" i="2"/>
  <c r="F227" i="2"/>
  <c r="F237" i="2"/>
  <c r="F147" i="2"/>
  <c r="F187" i="2"/>
  <c r="F222" i="2"/>
  <c r="F302" i="2"/>
  <c r="F234" i="2"/>
  <c r="F180" i="2"/>
  <c r="F198" i="2"/>
  <c r="F224" i="2"/>
  <c r="F230" i="2"/>
  <c r="F76" i="2"/>
  <c r="F243" i="2"/>
  <c r="F206" i="2"/>
  <c r="F175" i="2"/>
  <c r="F276" i="2"/>
  <c r="F146" i="2"/>
  <c r="F186" i="2"/>
  <c r="F193" i="2"/>
  <c r="F167" i="2"/>
  <c r="F162" i="2"/>
  <c r="F183" i="2"/>
  <c r="F275" i="2"/>
  <c r="F268" i="2"/>
  <c r="F269" i="2"/>
  <c r="F163" i="2"/>
  <c r="F232" i="2"/>
  <c r="F132" i="2"/>
  <c r="F157" i="2"/>
  <c r="F212" i="2"/>
  <c r="F197" i="2"/>
  <c r="F248" i="2"/>
  <c r="F216" i="2"/>
  <c r="F62" i="2"/>
  <c r="F120" i="2"/>
  <c r="F303" i="2"/>
  <c r="F304" i="2"/>
  <c r="F166" i="2"/>
  <c r="F107" i="2"/>
  <c r="F143" i="2"/>
  <c r="F264" i="2"/>
  <c r="F182" i="2"/>
  <c r="F73" i="2"/>
  <c r="F176" i="2"/>
  <c r="F202" i="2"/>
  <c r="F45" i="2"/>
  <c r="F78" i="2"/>
  <c r="F67" i="2"/>
  <c r="F136" i="2"/>
  <c r="F184" i="2"/>
  <c r="F59" i="2"/>
  <c r="F215" i="2"/>
  <c r="F83" i="2"/>
  <c r="F171" i="2"/>
  <c r="F192" i="2"/>
  <c r="F129" i="2"/>
  <c r="F194" i="2"/>
  <c r="F61" i="2"/>
  <c r="F99" i="2"/>
  <c r="F196" i="2"/>
  <c r="F160" i="2"/>
  <c r="F240" i="2"/>
  <c r="F29" i="2"/>
  <c r="F290" i="2"/>
  <c r="F118" i="2"/>
  <c r="F280" i="2"/>
  <c r="F128" i="2"/>
  <c r="F148" i="2"/>
  <c r="F124" i="2"/>
  <c r="F96" i="2"/>
  <c r="F130" i="2"/>
  <c r="F169" i="2"/>
  <c r="F154" i="2"/>
  <c r="F289" i="2"/>
  <c r="F125" i="2"/>
  <c r="F137" i="2"/>
  <c r="F55" i="2"/>
  <c r="F161" i="2"/>
  <c r="F75" i="2"/>
  <c r="F69" i="2"/>
  <c r="F131" i="2"/>
  <c r="F47" i="2"/>
  <c r="F77" i="2"/>
  <c r="F90" i="2"/>
  <c r="F133" i="2"/>
  <c r="F219" i="2"/>
  <c r="F305" i="2"/>
  <c r="F97" i="2"/>
  <c r="F81" i="2"/>
  <c r="F134" i="2"/>
  <c r="F109" i="2"/>
  <c r="F199" i="2"/>
  <c r="F100" i="2"/>
  <c r="F306" i="2"/>
  <c r="F284" i="2"/>
  <c r="F270" i="2"/>
  <c r="F223" i="2"/>
  <c r="F179" i="2"/>
  <c r="F40" i="2"/>
  <c r="F262" i="2"/>
  <c r="F56" i="2"/>
  <c r="F278" i="2"/>
  <c r="F116" i="2"/>
  <c r="F126" i="2"/>
  <c r="F85" i="2"/>
  <c r="F165" i="2"/>
  <c r="F42" i="2"/>
  <c r="F65" i="2"/>
  <c r="F15" i="2"/>
  <c r="F164" i="2"/>
  <c r="F172" i="2"/>
  <c r="F72" i="2"/>
  <c r="F168" i="2"/>
  <c r="F86" i="2"/>
  <c r="F173" i="2"/>
  <c r="F307" i="2"/>
  <c r="F229" i="2"/>
  <c r="F141" i="2"/>
  <c r="F127" i="2"/>
  <c r="F41" i="2"/>
  <c r="F104" i="2"/>
  <c r="F71" i="2"/>
  <c r="F236" i="2"/>
  <c r="F308" i="2"/>
  <c r="F108" i="2"/>
  <c r="F286" i="2"/>
  <c r="F159" i="2"/>
  <c r="F106" i="2"/>
  <c r="F93" i="2"/>
  <c r="F43" i="2"/>
  <c r="F70" i="2"/>
  <c r="F88" i="2"/>
  <c r="F32" i="2"/>
  <c r="F189" i="2"/>
  <c r="F138" i="2"/>
  <c r="F115" i="2"/>
  <c r="F30" i="2"/>
  <c r="F17" i="2"/>
  <c r="F25" i="2"/>
  <c r="F50" i="2"/>
  <c r="F51" i="2"/>
  <c r="F26" i="2"/>
  <c r="F20" i="2"/>
  <c r="F149" i="2"/>
  <c r="F94" i="2"/>
  <c r="F48" i="2"/>
  <c r="F74" i="2"/>
  <c r="F98" i="2"/>
  <c r="F58" i="2"/>
  <c r="F14" i="2"/>
  <c r="F38" i="2"/>
  <c r="F177" i="2"/>
  <c r="F39" i="2"/>
  <c r="F114" i="2"/>
  <c r="F151" i="2"/>
  <c r="F191" i="2"/>
  <c r="F37" i="2"/>
  <c r="F66" i="2"/>
  <c r="F89" i="2"/>
  <c r="F57" i="2"/>
  <c r="F101" i="2"/>
  <c r="F64" i="2"/>
  <c r="F279" i="2"/>
  <c r="F52" i="2"/>
  <c r="F110" i="2"/>
  <c r="F155" i="2"/>
  <c r="F170" i="2"/>
  <c r="F46" i="2"/>
  <c r="F80" i="2"/>
  <c r="F113" i="2"/>
  <c r="F54" i="2"/>
  <c r="F84" i="2"/>
  <c r="F92" i="2"/>
  <c r="F53" i="2"/>
  <c r="F112" i="2"/>
  <c r="F121" i="2"/>
  <c r="F18" i="2"/>
  <c r="F102" i="2"/>
  <c r="F82" i="2"/>
  <c r="F139" i="2"/>
  <c r="F44" i="2"/>
  <c r="F122" i="2"/>
  <c r="F91" i="2"/>
  <c r="F111" i="2"/>
  <c r="F142" i="2"/>
  <c r="F140" i="2"/>
  <c r="F288" i="2"/>
  <c r="F287" i="2"/>
  <c r="F60" i="2"/>
  <c r="F309" i="2"/>
  <c r="F11" i="2"/>
  <c r="F201" i="2"/>
  <c r="F19" i="2"/>
  <c r="F23" i="2"/>
  <c r="F63" i="2"/>
  <c r="F310" i="2"/>
  <c r="F311" i="2"/>
  <c r="F87" i="2"/>
  <c r="F123" i="2"/>
  <c r="F95" i="2"/>
  <c r="F174" i="2"/>
  <c r="F27" i="2"/>
  <c r="F250" i="2"/>
  <c r="F105" i="2"/>
  <c r="F79" i="2"/>
  <c r="F313" i="2"/>
  <c r="F312" i="2"/>
  <c r="F235" i="2"/>
  <c r="F33" i="2"/>
  <c r="F31" i="2"/>
  <c r="F271" i="2"/>
  <c r="F220" i="2"/>
  <c r="F16" i="2"/>
  <c r="F21" i="2"/>
  <c r="F13" i="2"/>
  <c r="F28" i="2"/>
  <c r="F35" i="2"/>
  <c r="F12" i="2"/>
  <c r="F10" i="2"/>
  <c r="F6" i="2"/>
  <c r="F68" i="2"/>
  <c r="F5" i="2"/>
  <c r="F49" i="2"/>
  <c r="F36" i="2"/>
  <c r="F22" i="2"/>
  <c r="F4" i="2"/>
  <c r="F8" i="2"/>
  <c r="F7" i="2"/>
  <c r="F3" i="2"/>
  <c r="F2" i="2"/>
  <c r="F24" i="2"/>
  <c r="F9" i="2"/>
  <c r="F119" i="2"/>
  <c r="F117" i="2"/>
  <c r="F135" i="2"/>
  <c r="F34" i="2"/>
  <c r="F103" i="2"/>
  <c r="F325" i="2"/>
  <c r="F316" i="2"/>
  <c r="I319" i="2"/>
  <c r="I320" i="2"/>
  <c r="H321" i="2"/>
  <c r="I321" i="2" s="1"/>
  <c r="H322" i="2" l="1"/>
  <c r="I322" i="2" s="1"/>
  <c r="I323" i="2" s="1"/>
  <c r="B31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Consulta - experimento1" description="Conexão com a consulta 'experimento1' na pasta de trabalho." type="5" refreshedVersion="8" background="1" saveData="1">
    <dbPr connection="Provider=Microsoft.Mashup.OleDb.1;Data Source=$Workbook$;Location=experimento1;Extended Properties=&quot;&quot;" command="SELECT * FROM [experimento1]"/>
  </connection>
</connections>
</file>

<file path=xl/sharedStrings.xml><?xml version="1.0" encoding="utf-8"?>
<sst xmlns="http://schemas.openxmlformats.org/spreadsheetml/2006/main" count="2230" uniqueCount="1524">
  <si>
    <t>number</t>
  </si>
  <si>
    <t>value</t>
  </si>
  <si>
    <t>datetime_start</t>
  </si>
  <si>
    <t>datetime_complete</t>
  </si>
  <si>
    <t>duration</t>
  </si>
  <si>
    <t>params_batchind</t>
  </si>
  <si>
    <t>params_batchnormalization0</t>
  </si>
  <si>
    <t>params_batchnormalization1</t>
  </si>
  <si>
    <t>params_batchnormalization2</t>
  </si>
  <si>
    <t>params_batchnormalization3</t>
  </si>
  <si>
    <t>params_batchnormalization4</t>
  </si>
  <si>
    <t>params_batchnormalization5</t>
  </si>
  <si>
    <t>params_batchnormalization6</t>
  </si>
  <si>
    <t>params_dropout</t>
  </si>
  <si>
    <t>params_epochs</t>
  </si>
  <si>
    <t>params_filtersind1</t>
  </si>
  <si>
    <t>params_filtersind2</t>
  </si>
  <si>
    <t>params_filtersind3</t>
  </si>
  <si>
    <t>params_filtersind4</t>
  </si>
  <si>
    <t>params_filtersind5</t>
  </si>
  <si>
    <t>params_filtersind6</t>
  </si>
  <si>
    <t>params_kernel_size1</t>
  </si>
  <si>
    <t>params_kernel_size2</t>
  </si>
  <si>
    <t>params_kernel_size3</t>
  </si>
  <si>
    <t>params_kernel_size4</t>
  </si>
  <si>
    <t>params_kernel_size5</t>
  </si>
  <si>
    <t>params_kernel_size6</t>
  </si>
  <si>
    <t>params_learnind</t>
  </si>
  <si>
    <t>params_maxpooling0</t>
  </si>
  <si>
    <t>params_maxpooling1</t>
  </si>
  <si>
    <t>params_maxpooling2</t>
  </si>
  <si>
    <t>params_maxpooling3</t>
  </si>
  <si>
    <t>params_maxpooling4</t>
  </si>
  <si>
    <t>params_maxpooling5</t>
  </si>
  <si>
    <t>params_maxpooling6</t>
  </si>
  <si>
    <t>params_n_conv_layers</t>
  </si>
  <si>
    <t>params_n_dense_layers</t>
  </si>
  <si>
    <t>params_num_hidden_neurons0</t>
  </si>
  <si>
    <t>params_num_hidden_neurons1</t>
  </si>
  <si>
    <t>state</t>
  </si>
  <si>
    <t>COMPLETE</t>
  </si>
  <si>
    <t>0</t>
  </si>
  <si>
    <t>41</t>
  </si>
  <si>
    <t>3</t>
  </si>
  <si>
    <t>7</t>
  </si>
  <si>
    <t>1</t>
  </si>
  <si>
    <t>5</t>
  </si>
  <si>
    <t>2</t>
  </si>
  <si>
    <t>92</t>
  </si>
  <si>
    <t>6</t>
  </si>
  <si>
    <t>4</t>
  </si>
  <si>
    <t>83</t>
  </si>
  <si>
    <t>8</t>
  </si>
  <si>
    <t>12</t>
  </si>
  <si>
    <t>11</t>
  </si>
  <si>
    <t>10</t>
  </si>
  <si>
    <t>97</t>
  </si>
  <si>
    <t>57</t>
  </si>
  <si>
    <t>125</t>
  </si>
  <si>
    <t>158</t>
  </si>
  <si>
    <t>102</t>
  </si>
  <si>
    <t>53</t>
  </si>
  <si>
    <t>77</t>
  </si>
  <si>
    <t>108</t>
  </si>
  <si>
    <t>56</t>
  </si>
  <si>
    <t>114</t>
  </si>
  <si>
    <t>70</t>
  </si>
  <si>
    <t>179</t>
  </si>
  <si>
    <t>38</t>
  </si>
  <si>
    <t>87</t>
  </si>
  <si>
    <t>94</t>
  </si>
  <si>
    <t>73</t>
  </si>
  <si>
    <t>137</t>
  </si>
  <si>
    <t>121</t>
  </si>
  <si>
    <t>99</t>
  </si>
  <si>
    <t>88</t>
  </si>
  <si>
    <t>tempo_total</t>
  </si>
  <si>
    <t>batch_size</t>
  </si>
  <si>
    <t>161</t>
  </si>
  <si>
    <t>93</t>
  </si>
  <si>
    <t>9</t>
  </si>
  <si>
    <t>16</t>
  </si>
  <si>
    <t>13</t>
  </si>
  <si>
    <t>150</t>
  </si>
  <si>
    <t>14</t>
  </si>
  <si>
    <t>15</t>
  </si>
  <si>
    <t>109</t>
  </si>
  <si>
    <t>17</t>
  </si>
  <si>
    <t>18</t>
  </si>
  <si>
    <t>19</t>
  </si>
  <si>
    <t>172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</si>
  <si>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</si>
  <si>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</si>
  <si>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</si>
  <si>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</si>
  <si>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</si>
  <si>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</si>
  <si>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</si>
  <si>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</si>
  <si>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</si>
  <si>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</si>
  <si>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189</t>
  </si>
  <si>
    <t>30</t>
  </si>
  <si>
    <t>123</t>
  </si>
  <si>
    <t>31</t>
  </si>
  <si>
    <t>177</t>
  </si>
  <si>
    <t>32</t>
  </si>
  <si>
    <t>33</t>
  </si>
  <si>
    <t>34</t>
  </si>
  <si>
    <t>35</t>
  </si>
  <si>
    <t>36</t>
  </si>
  <si>
    <t>138</t>
  </si>
  <si>
    <t>37</t>
  </si>
  <si>
    <t>39</t>
  </si>
  <si>
    <t>40</t>
  </si>
  <si>
    <t>170</t>
  </si>
  <si>
    <t>42</t>
  </si>
  <si>
    <t>43</t>
  </si>
  <si>
    <t>66</t>
  </si>
  <si>
    <t>44</t>
  </si>
  <si>
    <t>45</t>
  </si>
  <si>
    <t>61</t>
  </si>
  <si>
    <t>46</t>
  </si>
  <si>
    <t>47</t>
  </si>
  <si>
    <t>48</t>
  </si>
  <si>
    <t>85</t>
  </si>
  <si>
    <t>49</t>
  </si>
  <si>
    <t>50</t>
  </si>
  <si>
    <t>100</t>
  </si>
  <si>
    <t>51</t>
  </si>
  <si>
    <t>52</t>
  </si>
  <si>
    <t>54</t>
  </si>
  <si>
    <t>105</t>
  </si>
  <si>
    <t>55</t>
  </si>
  <si>
    <t>103</t>
  </si>
  <si>
    <t>58</t>
  </si>
  <si>
    <t>79</t>
  </si>
  <si>
    <t>59</t>
  </si>
  <si>
    <t>89</t>
  </si>
  <si>
    <t>60</t>
  </si>
  <si>
    <t>119</t>
  </si>
  <si>
    <t>135</t>
  </si>
  <si>
    <t>62</t>
  </si>
  <si>
    <t>63</t>
  </si>
  <si>
    <t>64</t>
  </si>
  <si>
    <t>65</t>
  </si>
  <si>
    <t>67</t>
  </si>
  <si>
    <t>90</t>
  </si>
  <si>
    <t>68</t>
  </si>
  <si>
    <t>69</t>
  </si>
  <si>
    <t>71</t>
  </si>
  <si>
    <t>72</t>
  </si>
  <si>
    <t>74</t>
  </si>
  <si>
    <t>115</t>
  </si>
  <si>
    <t>75</t>
  </si>
  <si>
    <t>76</t>
  </si>
  <si>
    <t>129</t>
  </si>
  <si>
    <t>78</t>
  </si>
  <si>
    <t>127</t>
  </si>
  <si>
    <t>80</t>
  </si>
  <si>
    <t>148</t>
  </si>
  <si>
    <t>81</t>
  </si>
  <si>
    <t>82</t>
  </si>
  <si>
    <t>84</t>
  </si>
  <si>
    <t>86</t>
  </si>
  <si>
    <t>91</t>
  </si>
  <si>
    <t>95</t>
  </si>
  <si>
    <t>96</t>
  </si>
  <si>
    <t>98</t>
  </si>
  <si>
    <t>params_batchnormalization7</t>
  </si>
  <si>
    <t>params_filtersind7</t>
  </si>
  <si>
    <t>params_kernel_size7</t>
  </si>
  <si>
    <t>params_maxpooling7</t>
  </si>
  <si>
    <t>101</t>
  </si>
  <si>
    <t>104</t>
  </si>
  <si>
    <t>106</t>
  </si>
  <si>
    <t>107</t>
  </si>
  <si>
    <t>110</t>
  </si>
  <si>
    <t>111</t>
  </si>
  <si>
    <t>112</t>
  </si>
  <si>
    <t>113</t>
  </si>
  <si>
    <t>116</t>
  </si>
  <si>
    <t>117</t>
  </si>
  <si>
    <t>118</t>
  </si>
  <si>
    <t>120</t>
  </si>
  <si>
    <t>122</t>
  </si>
  <si>
    <t>124</t>
  </si>
  <si>
    <t>126</t>
  </si>
  <si>
    <t>128</t>
  </si>
  <si>
    <t>130</t>
  </si>
  <si>
    <t>131</t>
  </si>
  <si>
    <t>132</t>
  </si>
  <si>
    <t>133</t>
  </si>
  <si>
    <t>134</t>
  </si>
  <si>
    <t>136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</si>
  <si>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</si>
  <si>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</si>
  <si>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</si>
  <si>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</si>
  <si>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</si>
  <si>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</si>
  <si>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</si>
  <si>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</si>
  <si>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</si>
  <si>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149</t>
  </si>
  <si>
    <t>151</t>
  </si>
  <si>
    <t>152</t>
  </si>
  <si>
    <t>153</t>
  </si>
  <si>
    <t>154</t>
  </si>
  <si>
    <t>155</t>
  </si>
  <si>
    <t>156</t>
  </si>
  <si>
    <t>157</t>
  </si>
  <si>
    <t>159</t>
  </si>
  <si>
    <t>160</t>
  </si>
  <si>
    <t>162</t>
  </si>
  <si>
    <t>163</t>
  </si>
  <si>
    <t>164</t>
  </si>
  <si>
    <t>165</t>
  </si>
  <si>
    <t>166</t>
  </si>
  <si>
    <t>167</t>
  </si>
  <si>
    <t>168</t>
  </si>
  <si>
    <t>169</t>
  </si>
  <si>
    <t>171</t>
  </si>
  <si>
    <t>173</t>
  </si>
  <si>
    <t>174</t>
  </si>
  <si>
    <t>175</t>
  </si>
  <si>
    <t>176</t>
  </si>
  <si>
    <t>178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</si>
  <si>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</si>
  <si>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</si>
  <si>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</si>
  <si>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</si>
  <si>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</si>
  <si>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</si>
  <si>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</si>
  <si>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</si>
  <si>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</si>
  <si>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0,10000000149011612</t>
  </si>
  <si>
    <t>2024-07-28 10:16:47,388559</t>
  </si>
  <si>
    <t>2024-07-28 10:30:14,362923</t>
  </si>
  <si>
    <t>0 days 00:13:26,974364</t>
  </si>
  <si>
    <t>2024-07-28 10:16:47,392064</t>
  </si>
  <si>
    <t>2024-07-28 10:50:54,270192</t>
  </si>
  <si>
    <t>0 days 00:34:06,878128</t>
  </si>
  <si>
    <t>2024-07-28 10:30:14,378567</t>
  </si>
  <si>
    <t>2024-07-28 10:31:44,447094</t>
  </si>
  <si>
    <t>0 days 00:01:30,068527</t>
  </si>
  <si>
    <t>2024-07-28 10:31:44,457031</t>
  </si>
  <si>
    <t>2024-07-28 10:50:06,662914</t>
  </si>
  <si>
    <t>0 days 00:18:22,205883</t>
  </si>
  <si>
    <t>0,7282000184059143</t>
  </si>
  <si>
    <t>2024-07-28 10:51:47,908934</t>
  </si>
  <si>
    <t>0 days 00:01:41,246020</t>
  </si>
  <si>
    <t>0,10649999976158142</t>
  </si>
  <si>
    <t>2024-07-28 10:50:54,291685</t>
  </si>
  <si>
    <t>2024-07-28 10:53:50,008509</t>
  </si>
  <si>
    <t>0 days 00:02:55,716824</t>
  </si>
  <si>
    <t>0,772599995136261</t>
  </si>
  <si>
    <t>2024-07-28 10:51:47,924774</t>
  </si>
  <si>
    <t>2024-07-28 10:53:35,627705</t>
  </si>
  <si>
    <t>0 days 00:01:47,702931</t>
  </si>
  <si>
    <t>0,17239999771118164</t>
  </si>
  <si>
    <t>2024-07-28 10:53:35,643507</t>
  </si>
  <si>
    <t>2024-07-28 10:56:25,573196</t>
  </si>
  <si>
    <t>0 days 00:02:49,929689</t>
  </si>
  <si>
    <t>0,6122000217437744</t>
  </si>
  <si>
    <t>2024-07-28 10:53:50,024454</t>
  </si>
  <si>
    <t>2024-07-28 11:29:52,831321</t>
  </si>
  <si>
    <t>0 days 00:36:02,806867</t>
  </si>
  <si>
    <t>0,7016000151634216</t>
  </si>
  <si>
    <t>2024-07-28 10:56:25,589531</t>
  </si>
  <si>
    <t>2024-07-28 11:07:57,073132</t>
  </si>
  <si>
    <t>0 days 00:11:31,483601</t>
  </si>
  <si>
    <t>0,6886000037193298</t>
  </si>
  <si>
    <t>2024-07-28 11:07:57,090389</t>
  </si>
  <si>
    <t>2024-07-28 11:16:37,980731</t>
  </si>
  <si>
    <t>0 days 00:08:40,890342</t>
  </si>
  <si>
    <t>0,6262000203132629</t>
  </si>
  <si>
    <t>2024-07-28 11:16:37,996724</t>
  </si>
  <si>
    <t>2024-07-28 11:17:48,703307</t>
  </si>
  <si>
    <t>0 days 00:01:10,706583</t>
  </si>
  <si>
    <t>0,7283999919891357</t>
  </si>
  <si>
    <t>2024-07-28 11:18:57,752970</t>
  </si>
  <si>
    <t>0 days 00:01:09,049663</t>
  </si>
  <si>
    <t>0,7099999785423279</t>
  </si>
  <si>
    <t>2024-07-28 11:18:57,774805</t>
  </si>
  <si>
    <t>2024-07-28 11:22:48,994194</t>
  </si>
  <si>
    <t>0 days 00:03:51,219389</t>
  </si>
  <si>
    <t>0,4666000008583069</t>
  </si>
  <si>
    <t>2024-07-28 11:22:49,006274</t>
  </si>
  <si>
    <t>2024-07-28 11:26:03,710688</t>
  </si>
  <si>
    <t>0 days 00:03:14,704414</t>
  </si>
  <si>
    <t>0,746999979019165</t>
  </si>
  <si>
    <t>2024-07-28 11:26:03,726782</t>
  </si>
  <si>
    <t>2024-07-28 11:46:15,252111</t>
  </si>
  <si>
    <t>0 days 00:20:11,525329</t>
  </si>
  <si>
    <t>0,7404000163078308</t>
  </si>
  <si>
    <t>2024-07-28 11:29:52,852178</t>
  </si>
  <si>
    <t>2024-07-28 11:31:55,510961</t>
  </si>
  <si>
    <t>0 days 00:02:02,658783</t>
  </si>
  <si>
    <t>0,7279000282287598</t>
  </si>
  <si>
    <t>2024-07-28 11:31:55,520799</t>
  </si>
  <si>
    <t>2024-07-28 11:42:23,102952</t>
  </si>
  <si>
    <t>0 days 00:10:27,582153</t>
  </si>
  <si>
    <t>0,703499972820282</t>
  </si>
  <si>
    <t>2024-07-28 11:42:23,126607</t>
  </si>
  <si>
    <t>2024-07-28 11:48:43,511216</t>
  </si>
  <si>
    <t>0 days 00:06:20,384609</t>
  </si>
  <si>
    <t>0,692799985408783</t>
  </si>
  <si>
    <t>2024-07-28 11:46:15,267743</t>
  </si>
  <si>
    <t>2024-07-28 11:52:35,143895</t>
  </si>
  <si>
    <t>0 days 00:06:19,876152</t>
  </si>
  <si>
    <t>0,19269999861717224</t>
  </si>
  <si>
    <t>2024-07-28 11:48:43,526981</t>
  </si>
  <si>
    <t>2024-07-28 11:52:15,501685</t>
  </si>
  <si>
    <t>0 days 00:03:31,974704</t>
  </si>
  <si>
    <t>0,7129999995231628</t>
  </si>
  <si>
    <t>2024-07-28 11:52:15,521688</t>
  </si>
  <si>
    <t>2024-07-28 11:53:41,114544</t>
  </si>
  <si>
    <t>0 days 00:01:25,592856</t>
  </si>
  <si>
    <t>0,7520999908447266</t>
  </si>
  <si>
    <t>2024-07-28 11:52:35,165042</t>
  </si>
  <si>
    <t>2024-07-28 11:54:30,333669</t>
  </si>
  <si>
    <t>0 days 00:01:55,168627</t>
  </si>
  <si>
    <t>0,7361000180244446</t>
  </si>
  <si>
    <t>2024-07-28 11:53:41,130281</t>
  </si>
  <si>
    <t>2024-07-28 11:57:14,065834</t>
  </si>
  <si>
    <t>0 days 00:03:32,935553</t>
  </si>
  <si>
    <t>0,7592999935150146</t>
  </si>
  <si>
    <t>2024-07-28 11:54:30,352989</t>
  </si>
  <si>
    <t>2024-07-28 11:57:27,549241</t>
  </si>
  <si>
    <t>0 days 00:02:57,196252</t>
  </si>
  <si>
    <t>0,7545999884605408</t>
  </si>
  <si>
    <t>2024-07-28 11:57:14,083820</t>
  </si>
  <si>
    <t>2024-07-28 11:59:43,341919</t>
  </si>
  <si>
    <t>0 days 00:02:29,258099</t>
  </si>
  <si>
    <t>0,12999999523162842</t>
  </si>
  <si>
    <t>2024-07-28 11:57:27,557888</t>
  </si>
  <si>
    <t>2024-07-28 11:58:25,548098</t>
  </si>
  <si>
    <t>0 days 00:00:57,990210</t>
  </si>
  <si>
    <t>0,7573999762535095</t>
  </si>
  <si>
    <t>2024-07-28 11:58:25,564103</t>
  </si>
  <si>
    <t>2024-07-28 12:06:27,255779</t>
  </si>
  <si>
    <t>0 days 00:08:01,691676</t>
  </si>
  <si>
    <t>0,717199981212616</t>
  </si>
  <si>
    <t>2024-07-28 11:59:43,361028</t>
  </si>
  <si>
    <t>2024-07-28 12:04:32,096897</t>
  </si>
  <si>
    <t>0 days 00:04:48,735869</t>
  </si>
  <si>
    <t>2024-07-28 12:04:32,118146</t>
  </si>
  <si>
    <t>2024-07-28 12:12:09,646832</t>
  </si>
  <si>
    <t>0 days 00:07:37,528686</t>
  </si>
  <si>
    <t>2024-07-28 12:06:27,271437</t>
  </si>
  <si>
    <t>2024-07-28 12:18:25,729230</t>
  </si>
  <si>
    <t>0 days 00:11:58,457793</t>
  </si>
  <si>
    <t>0,44200000166893005</t>
  </si>
  <si>
    <t>2024-07-28 12:12:09,669861</t>
  </si>
  <si>
    <t>2024-07-28 12:22:43,578480</t>
  </si>
  <si>
    <t>0 days 00:10:33,908619</t>
  </si>
  <si>
    <t>0,7746000289916992</t>
  </si>
  <si>
    <t>2024-07-28 12:18:25,745112</t>
  </si>
  <si>
    <t>2024-07-28 12:22:40,208795</t>
  </si>
  <si>
    <t>0 days 00:04:14,463683</t>
  </si>
  <si>
    <t>0,7720000147819519</t>
  </si>
  <si>
    <t>2024-07-28 12:22:40,224554</t>
  </si>
  <si>
    <t>2024-07-28 12:32:37,891155</t>
  </si>
  <si>
    <t>0 days 00:09:57,666601</t>
  </si>
  <si>
    <t>0,7710000276565552</t>
  </si>
  <si>
    <t>2024-07-28 12:22:43,595470</t>
  </si>
  <si>
    <t>2024-07-28 12:27:01,401677</t>
  </si>
  <si>
    <t>0 days 00:04:17,806207</t>
  </si>
  <si>
    <t>0,7753999829292297</t>
  </si>
  <si>
    <t>2024-07-28 12:27:01,418910</t>
  </si>
  <si>
    <t>2024-07-28 12:30:31,872408</t>
  </si>
  <si>
    <t>0 days 00:03:30,453498</t>
  </si>
  <si>
    <t>0,22509999573230743</t>
  </si>
  <si>
    <t>2024-07-28 12:30:31,881438</t>
  </si>
  <si>
    <t>2024-07-28 12:32:14,371324</t>
  </si>
  <si>
    <t>0 days 00:01:42,489886</t>
  </si>
  <si>
    <t>0,7171000242233276</t>
  </si>
  <si>
    <t>2024-07-28 12:32:14,384864</t>
  </si>
  <si>
    <t>2024-07-28 12:39:32,621966</t>
  </si>
  <si>
    <t>0 days 00:07:18,237102</t>
  </si>
  <si>
    <t>0,375900000333786</t>
  </si>
  <si>
    <t>2024-07-28 12:32:37,912326</t>
  </si>
  <si>
    <t>2024-07-28 12:38:17,360675</t>
  </si>
  <si>
    <t>0 days 00:05:39,448349</t>
  </si>
  <si>
    <t>0,7732999920845032</t>
  </si>
  <si>
    <t>2024-07-28 12:38:17,376575</t>
  </si>
  <si>
    <t>2024-07-28 12:45:24,417778</t>
  </si>
  <si>
    <t>0 days 00:07:07,041203</t>
  </si>
  <si>
    <t>0,7892000079154968</t>
  </si>
  <si>
    <t>2024-07-28 12:39:32,638007</t>
  </si>
  <si>
    <t>2024-07-28 12:52:04,935448</t>
  </si>
  <si>
    <t>0 days 00:12:32,297441</t>
  </si>
  <si>
    <t>0,7603999972343445</t>
  </si>
  <si>
    <t>2024-07-28 12:45:24,438601</t>
  </si>
  <si>
    <t>2024-07-28 12:58:48,686961</t>
  </si>
  <si>
    <t>0 days 00:13:24,248360</t>
  </si>
  <si>
    <t>0,7720999717712402</t>
  </si>
  <si>
    <t>2024-07-28 12:52:04,950724</t>
  </si>
  <si>
    <t>2024-07-28 13:03:10,815841</t>
  </si>
  <si>
    <t>0 days 00:11:05,865117</t>
  </si>
  <si>
    <t>0,7904999852180481</t>
  </si>
  <si>
    <t>2024-07-28 12:58:48,704091</t>
  </si>
  <si>
    <t>2024-07-28 13:10:12,538448</t>
  </si>
  <si>
    <t>0 days 00:11:23,834357</t>
  </si>
  <si>
    <t>0,7667999863624573</t>
  </si>
  <si>
    <t>2024-07-28 13:03:10,834473</t>
  </si>
  <si>
    <t>2024-07-28 13:14:12,251339</t>
  </si>
  <si>
    <t>0 days 00:11:01,416866</t>
  </si>
  <si>
    <t>0,7652999758720398</t>
  </si>
  <si>
    <t>2024-07-28 13:10:12,559189</t>
  </si>
  <si>
    <t>2024-07-28 13:30:44,500905</t>
  </si>
  <si>
    <t>0 days 00:20:31,941716</t>
  </si>
  <si>
    <t>2024-07-28 13:14:12,266984</t>
  </si>
  <si>
    <t>2024-07-28 13:28:39,269560</t>
  </si>
  <si>
    <t>0 days 00:14:27,002576</t>
  </si>
  <si>
    <t>0,804099977016449</t>
  </si>
  <si>
    <t>2024-07-28 13:28:39,285396</t>
  </si>
  <si>
    <t>2024-07-28 13:34:59,461999</t>
  </si>
  <si>
    <t>0 days 00:06:20,176603</t>
  </si>
  <si>
    <t>0,7786999940872192</t>
  </si>
  <si>
    <t>2024-07-28 13:30:44,519498</t>
  </si>
  <si>
    <t>2024-07-28 13:36:18,755471</t>
  </si>
  <si>
    <t>0 days 00:05:34,235973</t>
  </si>
  <si>
    <t>0,8051000237464905</t>
  </si>
  <si>
    <t>2024-07-28 13:53:24,072532</t>
  </si>
  <si>
    <t>0 days 00:18:24,610533</t>
  </si>
  <si>
    <t>0,7421000003814697</t>
  </si>
  <si>
    <t>2024-07-28 13:36:18,773910</t>
  </si>
  <si>
    <t>2024-07-28 13:52:56,577180</t>
  </si>
  <si>
    <t>0 days 00:16:37,803270</t>
  </si>
  <si>
    <t>0,632099986076355</t>
  </si>
  <si>
    <t>2024-07-28 13:52:56,593322</t>
  </si>
  <si>
    <t>2024-07-28 14:10:13,359424</t>
  </si>
  <si>
    <t>0 days 00:17:16,766102</t>
  </si>
  <si>
    <t>0,704800009727478</t>
  </si>
  <si>
    <t>2024-07-28 14:09:09,699000</t>
  </si>
  <si>
    <t>0 days 00:15:45,626468</t>
  </si>
  <si>
    <t>0,8057000041007996</t>
  </si>
  <si>
    <t>2024-07-28 14:09:09,720936</t>
  </si>
  <si>
    <t>2024-07-28 14:26:51,650009</t>
  </si>
  <si>
    <t>0 days 00:17:41,929073</t>
  </si>
  <si>
    <t>0,7889000177383423</t>
  </si>
  <si>
    <t>2024-07-28 14:10:13,368615</t>
  </si>
  <si>
    <t>2024-07-28 14:27:31,047742</t>
  </si>
  <si>
    <t>0 days 00:17:17,679127</t>
  </si>
  <si>
    <t>0,7749999761581421</t>
  </si>
  <si>
    <t>2024-07-28 14:26:51,665984</t>
  </si>
  <si>
    <t>2024-07-28 14:46:17,885730</t>
  </si>
  <si>
    <t>0 days 00:19:26,219746</t>
  </si>
  <si>
    <t>0,7652000188827515</t>
  </si>
  <si>
    <t>2024-07-28 14:51:58,864963</t>
  </si>
  <si>
    <t>0 days 00:24:27,817221</t>
  </si>
  <si>
    <t>0,6877999901771545</t>
  </si>
  <si>
    <t>2024-07-28 14:46:17,901660</t>
  </si>
  <si>
    <t>2024-07-28 14:52:00,664133</t>
  </si>
  <si>
    <t>0 days 00:05:42,762473</t>
  </si>
  <si>
    <t>0,7299000024795532</t>
  </si>
  <si>
    <t>2024-07-28 14:51:58,882778</t>
  </si>
  <si>
    <t>2024-07-28 15:04:21,303688</t>
  </si>
  <si>
    <t>0 days 00:12:22,420910</t>
  </si>
  <si>
    <t>0,7631000280380249</t>
  </si>
  <si>
    <t>2024-07-28 15:11:20,242535</t>
  </si>
  <si>
    <t>0 days 00:19:19,578402</t>
  </si>
  <si>
    <t>0,7257000207901001</t>
  </si>
  <si>
    <t>2024-07-28 15:04:21,320238</t>
  </si>
  <si>
    <t>2024-07-28 15:13:46,663416</t>
  </si>
  <si>
    <t>0 days 00:09:25,343178</t>
  </si>
  <si>
    <t>0,8039000034332275</t>
  </si>
  <si>
    <t>2024-07-28 15:11:20,261492</t>
  </si>
  <si>
    <t>2024-07-28 15:22:50,203910</t>
  </si>
  <si>
    <t>0 days 00:11:29,942418</t>
  </si>
  <si>
    <t>0,7698000073432922</t>
  </si>
  <si>
    <t>2024-07-28 15:21:27,896763</t>
  </si>
  <si>
    <t>0 days 00:07:41,233347</t>
  </si>
  <si>
    <t>0,79339998960495</t>
  </si>
  <si>
    <t>2024-07-28 15:21:27,913381</t>
  </si>
  <si>
    <t>2024-07-28 15:32:44,513041</t>
  </si>
  <si>
    <t>0 days 00:11:16,599660</t>
  </si>
  <si>
    <t>0,786300003528595</t>
  </si>
  <si>
    <t>2024-07-28 15:22:50,219609</t>
  </si>
  <si>
    <t>2024-07-28 15:34:30,612184</t>
  </si>
  <si>
    <t>0 days 00:11:40,392575</t>
  </si>
  <si>
    <t>2024-07-28 15:32:44,529968</t>
  </si>
  <si>
    <t>2024-07-28 15:46:15,271701</t>
  </si>
  <si>
    <t>0 days 00:13:30,741733</t>
  </si>
  <si>
    <t>2024-07-28 15:34:30,632873</t>
  </si>
  <si>
    <t>2024-07-28 15:48:22,125420</t>
  </si>
  <si>
    <t>0 days 00:13:51,492547</t>
  </si>
  <si>
    <t>0,6836000084877014</t>
  </si>
  <si>
    <t>2024-07-28 15:46:15,287080</t>
  </si>
  <si>
    <t>2024-07-28 15:58:09,148723</t>
  </si>
  <si>
    <t>0 days 00:11:53,861643</t>
  </si>
  <si>
    <t>0,6610999703407288</t>
  </si>
  <si>
    <t>2024-07-28 15:48:22,141172</t>
  </si>
  <si>
    <t>2024-07-28 16:08:18,970796</t>
  </si>
  <si>
    <t>0 days 00:19:56,829624</t>
  </si>
  <si>
    <t>0,20260000228881836</t>
  </si>
  <si>
    <t>2024-07-28 15:58:09,157457</t>
  </si>
  <si>
    <t>2024-07-28 16:11:00,835767</t>
  </si>
  <si>
    <t>0 days 00:12:51,678310</t>
  </si>
  <si>
    <t>0,48420000076293945</t>
  </si>
  <si>
    <t>2024-07-28 16:08:18,988832</t>
  </si>
  <si>
    <t>2024-07-28 16:31:56,553127</t>
  </si>
  <si>
    <t>0 days 00:23:37,564295</t>
  </si>
  <si>
    <t>0,8062999844551086</t>
  </si>
  <si>
    <t>2024-07-28 16:11:00,851787</t>
  </si>
  <si>
    <t>2024-07-28 16:20:36,233834</t>
  </si>
  <si>
    <t>0 days 00:09:35,382047</t>
  </si>
  <si>
    <t>0,8048999905586243</t>
  </si>
  <si>
    <t>2024-07-28 16:20:36,240454</t>
  </si>
  <si>
    <t>2024-07-28 16:35:06,973865</t>
  </si>
  <si>
    <t>0 days 00:14:30,733411</t>
  </si>
  <si>
    <t>0,8029999732971191</t>
  </si>
  <si>
    <t>2024-07-28 16:31:56,560085</t>
  </si>
  <si>
    <t>2024-07-28 16:49:31,513866</t>
  </si>
  <si>
    <t>0 days 00:17:34,953781</t>
  </si>
  <si>
    <t>0,7921000123023987</t>
  </si>
  <si>
    <t>2024-07-28 16:35:06,992663</t>
  </si>
  <si>
    <t>2024-07-28 16:54:10,885883</t>
  </si>
  <si>
    <t>0 days 00:19:03,893220</t>
  </si>
  <si>
    <t>2024-07-28 16:49:31,521832</t>
  </si>
  <si>
    <t>2024-07-28 17:18:24,243587</t>
  </si>
  <si>
    <t>0 days 00:28:52,721755</t>
  </si>
  <si>
    <t>0,7475000023841858</t>
  </si>
  <si>
    <t>2024-07-28 16:54:10,901614</t>
  </si>
  <si>
    <t>2024-07-28 17:18:09,738003</t>
  </si>
  <si>
    <t>0 days 00:23:58,836389</t>
  </si>
  <si>
    <t>0,8054999709129333</t>
  </si>
  <si>
    <t>2024-07-28 17:38:06,979743</t>
  </si>
  <si>
    <t>0 days 00:19:57,241740</t>
  </si>
  <si>
    <t>0,7901999950408936</t>
  </si>
  <si>
    <t>2024-07-28 17:18:24,258225</t>
  </si>
  <si>
    <t>2024-07-28 17:51:33,386590</t>
  </si>
  <si>
    <t>0 days 00:33:09,128365</t>
  </si>
  <si>
    <t>0,7617999911308289</t>
  </si>
  <si>
    <t>2024-07-28 17:38:06,995629</t>
  </si>
  <si>
    <t>2024-07-28 17:57:58,229957</t>
  </si>
  <si>
    <t>0 days 00:19:51,234328</t>
  </si>
  <si>
    <t>2024-07-28 17:51:33,395096</t>
  </si>
  <si>
    <t>2024-07-28 17:57:43,989851</t>
  </si>
  <si>
    <t>0 days 00:06:10,594755</t>
  </si>
  <si>
    <t>2024-07-28 17:57:44,008432</t>
  </si>
  <si>
    <t>2024-07-28 18:16:58,901697</t>
  </si>
  <si>
    <t>0 days 00:19:14,893265</t>
  </si>
  <si>
    <t>0,7926999926567078</t>
  </si>
  <si>
    <t>2024-07-28 17:57:58,245963</t>
  </si>
  <si>
    <t>2024-07-28 18:21:05,682039</t>
  </si>
  <si>
    <t>0 days 00:23:07,436076</t>
  </si>
  <si>
    <t>0,7835000157356262</t>
  </si>
  <si>
    <t>2024-07-28 18:16:58,919197</t>
  </si>
  <si>
    <t>2024-07-28 18:34:35,009808</t>
  </si>
  <si>
    <t>0 days 00:17:36,090611</t>
  </si>
  <si>
    <t>0,7608000040054321</t>
  </si>
  <si>
    <t>2024-07-28 18:21:05,693096</t>
  </si>
  <si>
    <t>2024-07-28 18:42:45,386384</t>
  </si>
  <si>
    <t>0 days 00:21:39,693288</t>
  </si>
  <si>
    <t>0,7548999786376953</t>
  </si>
  <si>
    <t>2024-07-28 18:34:35,025673</t>
  </si>
  <si>
    <t>2024-07-28 18:51:46,358822</t>
  </si>
  <si>
    <t>0 days 00:17:11,333149</t>
  </si>
  <si>
    <t>0,8233000040054321</t>
  </si>
  <si>
    <t>2024-07-28 18:42:45,399061</t>
  </si>
  <si>
    <t>2024-07-28 18:58:11,512795</t>
  </si>
  <si>
    <t>0 days 00:15:26,113734</t>
  </si>
  <si>
    <t>0,7347000241279602</t>
  </si>
  <si>
    <t>2024-07-28 18:51:46,378361</t>
  </si>
  <si>
    <t>2024-07-28 19:07:31,449592</t>
  </si>
  <si>
    <t>0 days 00:15:45,071231</t>
  </si>
  <si>
    <t>0,7738000154495239</t>
  </si>
  <si>
    <t>2024-07-28 18:58:11,530695</t>
  </si>
  <si>
    <t>2024-07-28 19:27:32,569857</t>
  </si>
  <si>
    <t>0 days 00:29:21,039162</t>
  </si>
  <si>
    <t>0,7967000007629395</t>
  </si>
  <si>
    <t>2024-07-28 19:07:31,465599</t>
  </si>
  <si>
    <t>2024-07-28 19:26:56,588932</t>
  </si>
  <si>
    <t>0 days 00:19:25,123333</t>
  </si>
  <si>
    <t>0,4178999960422516</t>
  </si>
  <si>
    <t>2024-07-28 19:26:56,604804</t>
  </si>
  <si>
    <t>2024-07-28 19:45:12,481264</t>
  </si>
  <si>
    <t>0 days 00:18:15,876460</t>
  </si>
  <si>
    <t>2024-07-28 19:27:32,591730</t>
  </si>
  <si>
    <t>2024-07-28 19:51:19,824511</t>
  </si>
  <si>
    <t>0 days 00:23:47,232781</t>
  </si>
  <si>
    <t>2024-07-28 19:45:12,496875</t>
  </si>
  <si>
    <t>2024-07-28 20:06:16,412053</t>
  </si>
  <si>
    <t>0 days 00:21:03,915178</t>
  </si>
  <si>
    <t>0,7868000268936157</t>
  </si>
  <si>
    <t>2024-07-28 19:51:19,840259</t>
  </si>
  <si>
    <t>2024-07-28 20:19:45,851369</t>
  </si>
  <si>
    <t>0 days 00:28:26,011110</t>
  </si>
  <si>
    <t>0,800000011920929</t>
  </si>
  <si>
    <t>2024-07-28 20:06:16,431461</t>
  </si>
  <si>
    <t>2024-07-28 20:32:35,533951</t>
  </si>
  <si>
    <t>0 days 00:26:19,102490</t>
  </si>
  <si>
    <t>0,8015999794006348</t>
  </si>
  <si>
    <t>2024-07-28 20:19:45,866895</t>
  </si>
  <si>
    <t>2024-07-28 20:45:40,917932</t>
  </si>
  <si>
    <t>0 days 00:25:55,051037</t>
  </si>
  <si>
    <t>0,791100025177002</t>
  </si>
  <si>
    <t>2024-07-28 20:32:35,549556</t>
  </si>
  <si>
    <t>2024-07-28 21:01:37,182940</t>
  </si>
  <si>
    <t>0 days 00:29:01,633384</t>
  </si>
  <si>
    <t>0,4401000142097473</t>
  </si>
  <si>
    <t>2024-07-28 20:45:40,940407</t>
  </si>
  <si>
    <t>2024-07-28 21:06:12,165942</t>
  </si>
  <si>
    <t>0 days 00:20:31,225535</t>
  </si>
  <si>
    <t>0,5809999704360962</t>
  </si>
  <si>
    <t>2024-07-28 21:01:37,191947</t>
  </si>
  <si>
    <t>2024-07-28 21:06:18,528550</t>
  </si>
  <si>
    <t>0 days 00:04:41,336603</t>
  </si>
  <si>
    <t>0,5637000203132629</t>
  </si>
  <si>
    <t>2024-07-28 21:06:12,177851</t>
  </si>
  <si>
    <t>2024-07-28 21:14:35,905294</t>
  </si>
  <si>
    <t>0 days 00:08:23,727443</t>
  </si>
  <si>
    <t>0,8012999892234802</t>
  </si>
  <si>
    <t>2024-07-28 21:06:18,550236</t>
  </si>
  <si>
    <t>2024-07-28 21:54:27,931182</t>
  </si>
  <si>
    <t>0 days 00:48:09,380946</t>
  </si>
  <si>
    <t>0,7523999810218811</t>
  </si>
  <si>
    <t>2024-07-28 21:14:35,921047</t>
  </si>
  <si>
    <t>2024-07-28 22:19:44,770744</t>
  </si>
  <si>
    <t>0 days 01:05:08,849697</t>
  </si>
  <si>
    <t>0,8086000084877014</t>
  </si>
  <si>
    <t>2024-07-28 21:54:27,950561</t>
  </si>
  <si>
    <t>2024-07-28 22:23:43,009642</t>
  </si>
  <si>
    <t>0 days 00:29:15,059081</t>
  </si>
  <si>
    <t>0,8032000064849854</t>
  </si>
  <si>
    <t>2024-07-28 22:19:44,786601</t>
  </si>
  <si>
    <t>2024-07-28 22:45:50,579371</t>
  </si>
  <si>
    <t>0 days 00:26:05,792770</t>
  </si>
  <si>
    <t>0,7706999778747559</t>
  </si>
  <si>
    <t>2024-07-28 22:23:43,017131</t>
  </si>
  <si>
    <t>2024-07-28 22:45:05,094612</t>
  </si>
  <si>
    <t>0 days 00:21:22,077481</t>
  </si>
  <si>
    <t>0,7856000065803528</t>
  </si>
  <si>
    <t>2024-07-28 22:56:44,515418</t>
  </si>
  <si>
    <t>0 days 00:11:39,420806</t>
  </si>
  <si>
    <t>2024-07-28 22:45:50,595231</t>
  </si>
  <si>
    <t>2024-07-28 23:01:48,343083</t>
  </si>
  <si>
    <t>0 days 00:15:57,747852</t>
  </si>
  <si>
    <t>0,7656999826431274</t>
  </si>
  <si>
    <t>2024-07-28 22:56:44,536569</t>
  </si>
  <si>
    <t>2024-07-28 23:25:58,308755</t>
  </si>
  <si>
    <t>0 days 00:29:13,772186</t>
  </si>
  <si>
    <t>0,82669997215271</t>
  </si>
  <si>
    <t>2024-07-28 23:01:48,356213</t>
  </si>
  <si>
    <t>2024-07-28 23:13:02,772440</t>
  </si>
  <si>
    <t>0 days 00:11:14,416227</t>
  </si>
  <si>
    <t>0,8116000294685364</t>
  </si>
  <si>
    <t>2024-07-28 23:13:02,783170</t>
  </si>
  <si>
    <t>2024-07-28 23:23:38,105051</t>
  </si>
  <si>
    <t>0 days 00:10:35,321881</t>
  </si>
  <si>
    <t>2024-07-28 23:23:38,120720</t>
  </si>
  <si>
    <t>2024-07-28 23:30:03,098127</t>
  </si>
  <si>
    <t>0 days 00:06:24,977407</t>
  </si>
  <si>
    <t>2024-07-28 23:25:58,325710</t>
  </si>
  <si>
    <t>2024-07-28 23:55:33,295419</t>
  </si>
  <si>
    <t>0 days 00:29:34,969709</t>
  </si>
  <si>
    <t>0,8004000186920166</t>
  </si>
  <si>
    <t>2024-07-28 23:30:03,114467</t>
  </si>
  <si>
    <t>2024-07-28 23:53:24,695233</t>
  </si>
  <si>
    <t>0 days 00:23:21,580766</t>
  </si>
  <si>
    <t>0,8159999847412109</t>
  </si>
  <si>
    <t>2024-07-28 23:53:24,711126</t>
  </si>
  <si>
    <t>2024-07-29 00:18:19,311763</t>
  </si>
  <si>
    <t>0 days 00:24:54,600637</t>
  </si>
  <si>
    <t>0,8065000176429749</t>
  </si>
  <si>
    <t>2024-07-29 00:18:18,623053</t>
  </si>
  <si>
    <t>0 days 00:22:45,327634</t>
  </si>
  <si>
    <t>0,6563000082969666</t>
  </si>
  <si>
    <t>2024-07-29 00:18:18,640368</t>
  </si>
  <si>
    <t>2024-07-29 03:26:09,879652</t>
  </si>
  <si>
    <t>0 days 03:07:51,239284</t>
  </si>
  <si>
    <t>2024-07-29 00:18:19,327475</t>
  </si>
  <si>
    <t>2024-07-29 00:28:54,451520</t>
  </si>
  <si>
    <t>0 days 00:10:35,124045</t>
  </si>
  <si>
    <t>0,8238999843597412</t>
  </si>
  <si>
    <t>2024-07-29 00:28:54,470965</t>
  </si>
  <si>
    <t>2024-07-29 00:43:01,489051</t>
  </si>
  <si>
    <t>0 days 00:14:07,018086</t>
  </si>
  <si>
    <t>0,7960000038146973</t>
  </si>
  <si>
    <t>2024-07-29 00:43:01,504605</t>
  </si>
  <si>
    <t>2024-07-29 00:54:47,346871</t>
  </si>
  <si>
    <t>0 days 00:11:45,842266</t>
  </si>
  <si>
    <t>0,775600016117096</t>
  </si>
  <si>
    <t>2024-07-29 00:54:47,356373</t>
  </si>
  <si>
    <t>2024-07-29 01:12:05,870301</t>
  </si>
  <si>
    <t>0 days 00:17:18,513928</t>
  </si>
  <si>
    <t>0,8299999833106995</t>
  </si>
  <si>
    <t>2024-07-29 01:12:05,890167</t>
  </si>
  <si>
    <t>2024-07-29 01:32:18,898408</t>
  </si>
  <si>
    <t>0 days 00:20:13,008241</t>
  </si>
  <si>
    <t>0,822700023651123</t>
  </si>
  <si>
    <t>2024-07-29 01:32:18,914423</t>
  </si>
  <si>
    <t>2024-07-29 01:44:26,423124</t>
  </si>
  <si>
    <t>0 days 00:12:07,508701</t>
  </si>
  <si>
    <t>0,8252000212669373</t>
  </si>
  <si>
    <t>2024-07-29 01:44:26,433265</t>
  </si>
  <si>
    <t>2024-07-29 01:57:22,924432</t>
  </si>
  <si>
    <t>0 days 00:12:56,491167</t>
  </si>
  <si>
    <t>0,8084999918937683</t>
  </si>
  <si>
    <t>2024-07-29 01:57:22,940467</t>
  </si>
  <si>
    <t>2024-07-29 02:08:42,400070</t>
  </si>
  <si>
    <t>0 days 00:11:19,459603</t>
  </si>
  <si>
    <t>0,7908999919891357</t>
  </si>
  <si>
    <t>2024-07-29 02:08:42,407988</t>
  </si>
  <si>
    <t>2024-07-29 02:22:26,618920</t>
  </si>
  <si>
    <t>0 days 00:13:44,210932</t>
  </si>
  <si>
    <t>0,8274999856948853</t>
  </si>
  <si>
    <t>2024-07-29 02:22:26,642491</t>
  </si>
  <si>
    <t>2024-07-29 02:40:11,490956</t>
  </si>
  <si>
    <t>0 days 00:17:44,848465</t>
  </si>
  <si>
    <t>0,7659000158309937</t>
  </si>
  <si>
    <t>2024-07-29 02:40:11,504579</t>
  </si>
  <si>
    <t>2024-07-29 02:57:54,856307</t>
  </si>
  <si>
    <t>0 days 00:17:43,351728</t>
  </si>
  <si>
    <t>0,8213000297546387</t>
  </si>
  <si>
    <t>2024-07-29 03:10:49,849807</t>
  </si>
  <si>
    <t>0 days 00:12:54,993500</t>
  </si>
  <si>
    <t>0,7989000082015991</t>
  </si>
  <si>
    <t>2024-07-29 03:20:33,804954</t>
  </si>
  <si>
    <t>0 days 00:09:43,955147</t>
  </si>
  <si>
    <t>0,7875999808311462</t>
  </si>
  <si>
    <t>2024-07-29 03:20:33,825323</t>
  </si>
  <si>
    <t>2024-07-29 03:38:42,433676</t>
  </si>
  <si>
    <t>0 days 00:18:08,608353</t>
  </si>
  <si>
    <t>0,8095999956130981</t>
  </si>
  <si>
    <t>2024-07-29 03:26:09,896276</t>
  </si>
  <si>
    <t>2024-07-29 03:52:19,256797</t>
  </si>
  <si>
    <t>0 days 00:26:09,360521</t>
  </si>
  <si>
    <t>0,7864999771118164</t>
  </si>
  <si>
    <t>2024-07-29 03:38:42,444491</t>
  </si>
  <si>
    <t>2024-07-29 03:51:34,965637</t>
  </si>
  <si>
    <t>0 days 00:12:52,521146</t>
  </si>
  <si>
    <t>0,8270999789237976</t>
  </si>
  <si>
    <t>2024-07-29 03:51:34,986026</t>
  </si>
  <si>
    <t>2024-07-29 04:14:08,596528</t>
  </si>
  <si>
    <t>0 days 00:22:33,610502</t>
  </si>
  <si>
    <t>0,8183000087738037</t>
  </si>
  <si>
    <t>2024-07-29 03:52:19,277417</t>
  </si>
  <si>
    <t>2024-07-29 04:34:47,325352</t>
  </si>
  <si>
    <t>0 days 00:42:28,047935</t>
  </si>
  <si>
    <t>0,7861999869346619</t>
  </si>
  <si>
    <t>2024-07-29 04:43:03,314344</t>
  </si>
  <si>
    <t>0 days 00:28:54,717816</t>
  </si>
  <si>
    <t>0,8029000163078308</t>
  </si>
  <si>
    <t>2024-07-29 04:34:47,342002</t>
  </si>
  <si>
    <t>2024-07-29 05:05:54,285648</t>
  </si>
  <si>
    <t>0 days 00:31:06,943646</t>
  </si>
  <si>
    <t>0,741599977016449</t>
  </si>
  <si>
    <t>2024-07-29 04:43:03,330319</t>
  </si>
  <si>
    <t>2024-07-29 06:43:41,755540</t>
  </si>
  <si>
    <t>0 days 02:00:38,425221</t>
  </si>
  <si>
    <t>0,8343999981880188</t>
  </si>
  <si>
    <t>2024-07-29 05:05:54,293649</t>
  </si>
  <si>
    <t>2024-07-29 05:32:30,240854</t>
  </si>
  <si>
    <t>0 days 00:26:35,947205</t>
  </si>
  <si>
    <t>0,13349999487400055</t>
  </si>
  <si>
    <t>2024-07-29 05:32:30,256529</t>
  </si>
  <si>
    <t>2024-07-29 05:52:25,043025</t>
  </si>
  <si>
    <t>0 days 00:19:54,786496</t>
  </si>
  <si>
    <t>0,8119999766349792</t>
  </si>
  <si>
    <t>2024-07-29 05:52:25,052839</t>
  </si>
  <si>
    <t>2024-07-29 06:13:44,969319</t>
  </si>
  <si>
    <t>0 days 00:21:19,916480</t>
  </si>
  <si>
    <t>0,23340000212192535</t>
  </si>
  <si>
    <t>2024-07-29 06:13:44,984871</t>
  </si>
  <si>
    <t>2024-07-29 06:28:30,301057</t>
  </si>
  <si>
    <t>0 days 00:14:45,316186</t>
  </si>
  <si>
    <t>0,8098000288009644</t>
  </si>
  <si>
    <t>2024-07-29 06:28:30,322444</t>
  </si>
  <si>
    <t>2024-07-29 06:41:07,287011</t>
  </si>
  <si>
    <t>0 days 00:12:36,964567</t>
  </si>
  <si>
    <t>0,805400013923645</t>
  </si>
  <si>
    <t>2024-07-29 06:41:07,304201</t>
  </si>
  <si>
    <t>2024-07-29 06:57:32,242682</t>
  </si>
  <si>
    <t>0 days 00:16:24,938481</t>
  </si>
  <si>
    <t>0,810699999332428</t>
  </si>
  <si>
    <t>2024-07-29 06:43:41,771481</t>
  </si>
  <si>
    <t>2024-07-29 07:05:13,896110</t>
  </si>
  <si>
    <t>0 days 00:21:32,124629</t>
  </si>
  <si>
    <t>0,8185999989509583</t>
  </si>
  <si>
    <t>2024-07-29 06:57:32,256015</t>
  </si>
  <si>
    <t>2024-07-29 07:15:32,663473</t>
  </si>
  <si>
    <t>0 days 00:18:00,407458</t>
  </si>
  <si>
    <t>0,8094000220298767</t>
  </si>
  <si>
    <t>2024-07-29 07:05:13,911918</t>
  </si>
  <si>
    <t>2024-07-29 07:25:33,179235</t>
  </si>
  <si>
    <t>0 days 00:20:19,267317</t>
  </si>
  <si>
    <t>0,7997000217437744</t>
  </si>
  <si>
    <t>2024-07-29 07:15:32,677067</t>
  </si>
  <si>
    <t>2024-07-29 07:31:13,966365</t>
  </si>
  <si>
    <t>0 days 00:15:41,289298</t>
  </si>
  <si>
    <t>2024-07-29 07:25:33,186241</t>
  </si>
  <si>
    <t>2024-07-29 07:36:33,288171</t>
  </si>
  <si>
    <t>0 days 00:11:00,101930</t>
  </si>
  <si>
    <t>0,14409999549388885</t>
  </si>
  <si>
    <t>2024-07-29 07:31:13,987299</t>
  </si>
  <si>
    <t>2024-07-29 07:35:38,741866</t>
  </si>
  <si>
    <t>0 days 00:04:24,754567</t>
  </si>
  <si>
    <t>2024-07-29 07:35:38,751867</t>
  </si>
  <si>
    <t>2024-07-29 07:50:17,238266</t>
  </si>
  <si>
    <t>0 days 00:14:38,486399</t>
  </si>
  <si>
    <t>0,8080999851226807</t>
  </si>
  <si>
    <t>2024-07-29 07:36:33,297601</t>
  </si>
  <si>
    <t>2024-07-29 07:48:00,952813</t>
  </si>
  <si>
    <t>0 days 00:11:27,655212</t>
  </si>
  <si>
    <t>0,8288999795913696</t>
  </si>
  <si>
    <t>2024-07-29 07:48:00,968986</t>
  </si>
  <si>
    <t>2024-07-29 08:05:47,692278</t>
  </si>
  <si>
    <t>0 days 00:17:46,723292</t>
  </si>
  <si>
    <t>0,8019000291824341</t>
  </si>
  <si>
    <t>2024-07-29 07:50:17,260005</t>
  </si>
  <si>
    <t>2024-07-29 08:09:53,478702</t>
  </si>
  <si>
    <t>0 days 00:19:36,218697</t>
  </si>
  <si>
    <t>0,8235999941825867</t>
  </si>
  <si>
    <t>2024-07-29 08:27:51,181318</t>
  </si>
  <si>
    <t>0 days 00:22:03,489040</t>
  </si>
  <si>
    <t>0,8248999714851379</t>
  </si>
  <si>
    <t>2024-07-29 08:09:53,486701</t>
  </si>
  <si>
    <t>2024-07-29 08:30:12,781539</t>
  </si>
  <si>
    <t>0 days 00:20:19,294838</t>
  </si>
  <si>
    <t>0,8093000054359436</t>
  </si>
  <si>
    <t>2024-07-29 08:27:51,197051</t>
  </si>
  <si>
    <t>2024-07-29 08:49:49,933176</t>
  </si>
  <si>
    <t>0 days 00:21:58,736125</t>
  </si>
  <si>
    <t>0,829800009727478</t>
  </si>
  <si>
    <t>2024-07-29 08:30:12,800409</t>
  </si>
  <si>
    <t>2024-07-29 08:47:44,769199</t>
  </si>
  <si>
    <t>0 days 00:17:31,968790</t>
  </si>
  <si>
    <t>0,8230999708175659</t>
  </si>
  <si>
    <t>2024-07-29 08:47:44,785789</t>
  </si>
  <si>
    <t>2024-07-29 09:11:13,345834</t>
  </si>
  <si>
    <t>0 days 00:23:28,560045</t>
  </si>
  <si>
    <t>0,8195000290870667</t>
  </si>
  <si>
    <t>2024-07-29 08:49:49,949117</t>
  </si>
  <si>
    <t>2024-07-29 09:07:28,710682</t>
  </si>
  <si>
    <t>0 days 00:17:38,761565</t>
  </si>
  <si>
    <t>2024-07-29 09:07:28,719700</t>
  </si>
  <si>
    <t>2024-07-29 09:23:47,620831</t>
  </si>
  <si>
    <t>0 days 00:16:18,901131</t>
  </si>
  <si>
    <t>0,7645999789237976</t>
  </si>
  <si>
    <t>2024-07-29 09:30:50,680833</t>
  </si>
  <si>
    <t>0 days 00:19:37,334999</t>
  </si>
  <si>
    <t>2024-07-29 09:36:25,794341</t>
  </si>
  <si>
    <t>0 days 00:12:38,173510</t>
  </si>
  <si>
    <t>0,8184999823570251</t>
  </si>
  <si>
    <t>2024-07-29 09:30:50,696588</t>
  </si>
  <si>
    <t>2024-07-29 09:45:29,859491</t>
  </si>
  <si>
    <t>0 days 00:14:39,162903</t>
  </si>
  <si>
    <t>0,8219000101089478</t>
  </si>
  <si>
    <t>2024-07-29 09:36:25,810117</t>
  </si>
  <si>
    <t>2024-07-29 09:51:58,567572</t>
  </si>
  <si>
    <t>0 days 00:15:32,757455</t>
  </si>
  <si>
    <t>2024-07-29 09:45:29,876425</t>
  </si>
  <si>
    <t>2024-07-29 10:03:34,568166</t>
  </si>
  <si>
    <t>0 days 00:18:04,691741</t>
  </si>
  <si>
    <t>0,8154000043869019</t>
  </si>
  <si>
    <t>2024-07-29 09:51:58,588255</t>
  </si>
  <si>
    <t>2024-07-29 10:14:07,763997</t>
  </si>
  <si>
    <t>0 days 00:22:09,175742</t>
  </si>
  <si>
    <t>2024-07-29 10:03:34,575748</t>
  </si>
  <si>
    <t>2024-07-29 10:28:27,097063</t>
  </si>
  <si>
    <t>0 days 00:24:52,521315</t>
  </si>
  <si>
    <t>0,8181999921798706</t>
  </si>
  <si>
    <t>2024-07-29 10:14:07,779644</t>
  </si>
  <si>
    <t>2024-07-29 10:32:07,684444</t>
  </si>
  <si>
    <t>0 days 00:17:59,904800</t>
  </si>
  <si>
    <t>2024-07-29 10:28:27,106504</t>
  </si>
  <si>
    <t>2024-07-29 10:36:59,427822</t>
  </si>
  <si>
    <t>0 days 00:08:32,321318</t>
  </si>
  <si>
    <t>0,1898999959230423</t>
  </si>
  <si>
    <t>2024-07-29 10:32:07,699853</t>
  </si>
  <si>
    <t>2024-07-29 10:42:00,040892</t>
  </si>
  <si>
    <t>0 days 00:09:52,341039</t>
  </si>
  <si>
    <t>0,5400999784469604</t>
  </si>
  <si>
    <t>2024-07-29 10:36:59,444815</t>
  </si>
  <si>
    <t>2024-07-29 10:52:37,795576</t>
  </si>
  <si>
    <t>0 days 00:15:38,350761</t>
  </si>
  <si>
    <t>0,7610999941825867</t>
  </si>
  <si>
    <t>2024-07-29 10:42:00,056959</t>
  </si>
  <si>
    <t>2024-07-29 11:04:24,767411</t>
  </si>
  <si>
    <t>0 days 00:22:24,710452</t>
  </si>
  <si>
    <t>0,7932999730110168</t>
  </si>
  <si>
    <t>2024-07-29 10:52:37,815615</t>
  </si>
  <si>
    <t>2024-07-29 11:01:40,576705</t>
  </si>
  <si>
    <t>0 days 00:09:02,761090</t>
  </si>
  <si>
    <t>0,8317000269889832</t>
  </si>
  <si>
    <t>2024-07-29 11:01:40,587917</t>
  </si>
  <si>
    <t>2024-07-29 11:18:44,932130</t>
  </si>
  <si>
    <t>0 days 00:17:04,344213</t>
  </si>
  <si>
    <t>0,6779999732971191</t>
  </si>
  <si>
    <t>2024-07-29 11:04:24,786452</t>
  </si>
  <si>
    <t>2024-07-29 11:35:19,079744</t>
  </si>
  <si>
    <t>0 days 00:30:54,293292</t>
  </si>
  <si>
    <t>0,8285999894142151</t>
  </si>
  <si>
    <t>2024-07-29 11:18:44,947866</t>
  </si>
  <si>
    <t>2024-07-29 11:43:26,095641</t>
  </si>
  <si>
    <t>0 days 00:24:41,147775</t>
  </si>
  <si>
    <t>0,29260000586509705</t>
  </si>
  <si>
    <t>2024-07-29 11:35:19,098157</t>
  </si>
  <si>
    <t>2024-07-29 11:45:39,884930</t>
  </si>
  <si>
    <t>0 days 00:10:20,786773</t>
  </si>
  <si>
    <t>0,8137000203132629</t>
  </si>
  <si>
    <t>2024-07-29 11:43:26,111313</t>
  </si>
  <si>
    <t>2024-07-29 12:03:30,623252</t>
  </si>
  <si>
    <t>0 days 00:20:04,511939</t>
  </si>
  <si>
    <t>2024-07-29 11:45:39,905377</t>
  </si>
  <si>
    <t>2024-07-29 11:56:08,231211</t>
  </si>
  <si>
    <t>0 days 00:10:28,325834</t>
  </si>
  <si>
    <t>0,8208000063896179</t>
  </si>
  <si>
    <t>2024-07-29 11:56:08,235475</t>
  </si>
  <si>
    <t>2024-07-29 12:39:11,668811</t>
  </si>
  <si>
    <t>0 days 00:43:03,433336</t>
  </si>
  <si>
    <t>0,8009999990463257</t>
  </si>
  <si>
    <t>2024-07-29 12:03:30,639387</t>
  </si>
  <si>
    <t>2024-07-29 12:11:39,944108</t>
  </si>
  <si>
    <t>0 days 00:08:09,304721</t>
  </si>
  <si>
    <t>0,8309000134468079</t>
  </si>
  <si>
    <t>2024-07-29 12:11:39,962494</t>
  </si>
  <si>
    <t>2024-07-29 12:31:43,593218</t>
  </si>
  <si>
    <t>0 days 00:20:03,630724</t>
  </si>
  <si>
    <t>0,8256000280380249</t>
  </si>
  <si>
    <t>2024-07-29 12:31:43,610546</t>
  </si>
  <si>
    <t>2024-07-29 12:51:11,441993</t>
  </si>
  <si>
    <t>0 days 00:19:27,831447</t>
  </si>
  <si>
    <t>0,8389999866485596</t>
  </si>
  <si>
    <t>2024-07-29 12:39:11,697070</t>
  </si>
  <si>
    <t>2024-07-29 13:04:18,028611</t>
  </si>
  <si>
    <t>0 days 00:25:06,331541</t>
  </si>
  <si>
    <t>0,8011000156402588</t>
  </si>
  <si>
    <t>2024-07-29 12:51:11,457761</t>
  </si>
  <si>
    <t>2024-07-29 13:20:28,612209</t>
  </si>
  <si>
    <t>0 days 00:29:17,154448</t>
  </si>
  <si>
    <t>0,7983999848365784</t>
  </si>
  <si>
    <t>2024-07-29 13:28:02,341351</t>
  </si>
  <si>
    <t>0 days 00:23:44,312740</t>
  </si>
  <si>
    <t>0,8241000175476074</t>
  </si>
  <si>
    <t>2024-07-29 13:20:28,628286</t>
  </si>
  <si>
    <t>2024-07-29 13:41:24,325416</t>
  </si>
  <si>
    <t>0 days 00:20:55,697130</t>
  </si>
  <si>
    <t>2024-07-29 13:28:02,358034</t>
  </si>
  <si>
    <t>2024-07-29 13:48:55,213214</t>
  </si>
  <si>
    <t>0 days 00:20:52,855180</t>
  </si>
  <si>
    <t>0,8206999897956848</t>
  </si>
  <si>
    <t>2024-07-29 13:41:24,345926</t>
  </si>
  <si>
    <t>2024-07-29 14:07:01,014758</t>
  </si>
  <si>
    <t>0 days 00:25:36,668832</t>
  </si>
  <si>
    <t>0,79830002784729</t>
  </si>
  <si>
    <t>2024-07-29 13:48:55,228956</t>
  </si>
  <si>
    <t>2024-07-29 14:52:45,938619</t>
  </si>
  <si>
    <t>0 days 01:03:50,709663</t>
  </si>
  <si>
    <t>190</t>
  </si>
  <si>
    <t>2024-07-29 14:07:01,030758</t>
  </si>
  <si>
    <t>2024-07-29 14:24:52,653478</t>
  </si>
  <si>
    <t>0 days 00:17:51,622720</t>
  </si>
  <si>
    <t>191</t>
  </si>
  <si>
    <t>0,7560999989509583</t>
  </si>
  <si>
    <t>2024-07-29 14:24:52,670992</t>
  </si>
  <si>
    <t>2024-07-29 14:56:31,109574</t>
  </si>
  <si>
    <t>0 days 00:31:38,438582</t>
  </si>
  <si>
    <t>192</t>
  </si>
  <si>
    <t>0,807200014591217</t>
  </si>
  <si>
    <t>2024-07-29 14:52:45,954311</t>
  </si>
  <si>
    <t>2024-07-29 15:12:39,119061</t>
  </si>
  <si>
    <t>0 days 00:19:53,164750</t>
  </si>
  <si>
    <t>193</t>
  </si>
  <si>
    <t>0,8101999759674072</t>
  </si>
  <si>
    <t>2024-07-29 15:18:51,362346</t>
  </si>
  <si>
    <t>0 days 00:22:20,252772</t>
  </si>
  <si>
    <t>194</t>
  </si>
  <si>
    <t>0,8312000036239624</t>
  </si>
  <si>
    <t>2024-07-29 15:58:53,690969</t>
  </si>
  <si>
    <t>0 days 00:46:14,571908</t>
  </si>
  <si>
    <t>195</t>
  </si>
  <si>
    <t>0,8163999915122986</t>
  </si>
  <si>
    <t>2024-07-29 15:18:51,375268</t>
  </si>
  <si>
    <t>2024-07-29 15:34:45,556685</t>
  </si>
  <si>
    <t>0 days 00:15:54,181417</t>
  </si>
  <si>
    <t>196</t>
  </si>
  <si>
    <t>0,8241999745368958</t>
  </si>
  <si>
    <t>2024-07-29 15:34:45,572723</t>
  </si>
  <si>
    <t>2024-07-29 15:56:19,885962</t>
  </si>
  <si>
    <t>0 days 00:21:34,313239</t>
  </si>
  <si>
    <t>197</t>
  </si>
  <si>
    <t>0,7491999864578247</t>
  </si>
  <si>
    <t>2024-07-29 15:56:19,901831</t>
  </si>
  <si>
    <t>2024-07-29 16:36:44,847068</t>
  </si>
  <si>
    <t>0 days 00:40:24,945237</t>
  </si>
  <si>
    <t>198</t>
  </si>
  <si>
    <t>2024-07-29 15:58:53,706824</t>
  </si>
  <si>
    <t>2024-07-29 16:16:41,766447</t>
  </si>
  <si>
    <t>0 days 00:17:48,059623</t>
  </si>
  <si>
    <t>199</t>
  </si>
  <si>
    <t>0,8159000277519226</t>
  </si>
  <si>
    <t>2024-07-29 16:16:41,788756</t>
  </si>
  <si>
    <t>2024-07-29 16:52:34,025548</t>
  </si>
  <si>
    <t>0 days 00:35:52,236792</t>
  </si>
  <si>
    <t>200</t>
  </si>
  <si>
    <t>0,1543000042438507</t>
  </si>
  <si>
    <t>2024-07-29 16:36:44,869243</t>
  </si>
  <si>
    <t>2024-07-29 16:51:30,500052</t>
  </si>
  <si>
    <t>0 days 00:14:45,630809</t>
  </si>
  <si>
    <t>201</t>
  </si>
  <si>
    <t>2024-07-29 16:51:30,520487</t>
  </si>
  <si>
    <t>2024-07-29 17:37:32,130476</t>
  </si>
  <si>
    <t>0 days 00:46:01,609989</t>
  </si>
  <si>
    <t>202</t>
  </si>
  <si>
    <t>0,816100001335144</t>
  </si>
  <si>
    <t>2024-07-29 16:52:34,034851</t>
  </si>
  <si>
    <t>2024-07-29 17:16:16,309112</t>
  </si>
  <si>
    <t>0 days 00:23:42,274261</t>
  </si>
  <si>
    <t>203</t>
  </si>
  <si>
    <t>0,8190000057220459</t>
  </si>
  <si>
    <t>2024-07-29 17:36:35,809833</t>
  </si>
  <si>
    <t>0 days 00:20:19,500721</t>
  </si>
  <si>
    <t>204</t>
  </si>
  <si>
    <t>0,8306999802589417</t>
  </si>
  <si>
    <t>2024-07-29 17:36:35,828421</t>
  </si>
  <si>
    <t>2024-07-29 17:58:49,494098</t>
  </si>
  <si>
    <t>0 days 00:22:13,665677</t>
  </si>
  <si>
    <t>205</t>
  </si>
  <si>
    <t>0,8248000144958496</t>
  </si>
  <si>
    <t>2024-07-29 17:37:32,146144</t>
  </si>
  <si>
    <t>2024-07-29 17:59:55,738259</t>
  </si>
  <si>
    <t>0 days 00:22:23,592115</t>
  </si>
  <si>
    <t>206</t>
  </si>
  <si>
    <t>0,8197000026702881</t>
  </si>
  <si>
    <t>2024-07-29 18:25:29,166161</t>
  </si>
  <si>
    <t>0 days 00:26:39,672063</t>
  </si>
  <si>
    <t>207</t>
  </si>
  <si>
    <t>0,8338000178337097</t>
  </si>
  <si>
    <t>2024-07-29 17:59:55,760604</t>
  </si>
  <si>
    <t>2024-07-29 18:28:39,325295</t>
  </si>
  <si>
    <t>0 days 00:28:43,564691</t>
  </si>
  <si>
    <t>208</t>
  </si>
  <si>
    <t>0,7889999747276306</t>
  </si>
  <si>
    <t>2024-07-29 18:31:20,459778</t>
  </si>
  <si>
    <t>0 days 00:05:51,293617</t>
  </si>
  <si>
    <t>209</t>
  </si>
  <si>
    <t>0,8077999949455261</t>
  </si>
  <si>
    <t>2024-07-29 18:37:24,223828</t>
  </si>
  <si>
    <t>0 days 00:08:44,898533</t>
  </si>
  <si>
    <t>210</t>
  </si>
  <si>
    <t>0,8141000270843506</t>
  </si>
  <si>
    <t>2024-07-29 18:31:20,478331</t>
  </si>
  <si>
    <t>2024-07-29 19:01:44,621101</t>
  </si>
  <si>
    <t>0 days 00:30:24,142770</t>
  </si>
  <si>
    <t>211</t>
  </si>
  <si>
    <t>0,8342999815940857</t>
  </si>
  <si>
    <t>2024-07-29 18:37:24,239794</t>
  </si>
  <si>
    <t>2024-07-29 19:08:12,245916</t>
  </si>
  <si>
    <t>0 days 00:30:48,006122</t>
  </si>
  <si>
    <t>212</t>
  </si>
  <si>
    <t>0,8378999829292297</t>
  </si>
  <si>
    <t>2024-07-29 19:01:44,637554</t>
  </si>
  <si>
    <t>2024-07-29 19:29:43,732218</t>
  </si>
  <si>
    <t>0 days 00:27:59,094664</t>
  </si>
  <si>
    <t>213</t>
  </si>
  <si>
    <t>0,8353000283241272</t>
  </si>
  <si>
    <t>2024-07-29 19:08:12,265460</t>
  </si>
  <si>
    <t>2024-07-29 19:45:55,566899</t>
  </si>
  <si>
    <t>0 days 00:37:43,301439</t>
  </si>
  <si>
    <t>214</t>
  </si>
  <si>
    <t>0,8295000195503235</t>
  </si>
  <si>
    <t>2024-07-29 19:29:43,748262</t>
  </si>
  <si>
    <t>2024-07-29 20:07:17,007874</t>
  </si>
  <si>
    <t>0 days 00:37:33,259612</t>
  </si>
  <si>
    <t>215</t>
  </si>
  <si>
    <t>0,8294000029563904</t>
  </si>
  <si>
    <t>2024-07-29 20:35:44,251935</t>
  </si>
  <si>
    <t>0 days 00:49:48,685036</t>
  </si>
  <si>
    <t>216</t>
  </si>
  <si>
    <t>0,835099995136261</t>
  </si>
  <si>
    <t>2024-07-29 20:07:17,023845</t>
  </si>
  <si>
    <t>2024-07-29 20:55:54,459524</t>
  </si>
  <si>
    <t>0 days 00:48:37,435679</t>
  </si>
  <si>
    <t>217</t>
  </si>
  <si>
    <t>0,8371999859809875</t>
  </si>
  <si>
    <t>2024-07-29 20:35:44,267927</t>
  </si>
  <si>
    <t>2024-07-29 21:26:37,612310</t>
  </si>
  <si>
    <t>0 days 00:50:53,344383</t>
  </si>
  <si>
    <t>218</t>
  </si>
  <si>
    <t>2024-07-29 20:55:54,480141</t>
  </si>
  <si>
    <t>2024-07-29 21:40:46,016443</t>
  </si>
  <si>
    <t>0 days 00:44:51,536302</t>
  </si>
  <si>
    <t>219</t>
  </si>
  <si>
    <t>2024-07-29 21:26:37,632359</t>
  </si>
  <si>
    <t>2024-07-29 22:05:30,918965</t>
  </si>
  <si>
    <t>0 days 00:38:53,286606</t>
  </si>
  <si>
    <t>220</t>
  </si>
  <si>
    <t>2024-07-29 21:40:46,032417</t>
  </si>
  <si>
    <t>2024-07-29 22:10:45,278357</t>
  </si>
  <si>
    <t>0 days 00:29:59,245940</t>
  </si>
  <si>
    <t>221</t>
  </si>
  <si>
    <t>0,8237000107765198</t>
  </si>
  <si>
    <t>2024-07-29 22:05:30,945322</t>
  </si>
  <si>
    <t>2024-07-29 22:45:06,287482</t>
  </si>
  <si>
    <t>0 days 00:39:35,342160</t>
  </si>
  <si>
    <t>222</t>
  </si>
  <si>
    <t>0,8184000253677368</t>
  </si>
  <si>
    <t>2024-07-29 22:49:01,478493</t>
  </si>
  <si>
    <t>0 days 00:38:16,200136</t>
  </si>
  <si>
    <t>223</t>
  </si>
  <si>
    <t>0,8277999758720398</t>
  </si>
  <si>
    <t>2024-07-29 22:45:06,303277</t>
  </si>
  <si>
    <t>2024-07-29 23:14:42,857411</t>
  </si>
  <si>
    <t>0 days 00:29:36,554134</t>
  </si>
  <si>
    <t>224</t>
  </si>
  <si>
    <t>0,8392999768257141</t>
  </si>
  <si>
    <t>2024-07-29 22:49:01,494607</t>
  </si>
  <si>
    <t>2024-07-29 23:18:41,982715</t>
  </si>
  <si>
    <t>0 days 00:29:40,488108</t>
  </si>
  <si>
    <t>225</t>
  </si>
  <si>
    <t>0,8320000171661377</t>
  </si>
  <si>
    <t>2024-07-29 23:14:42,873036</t>
  </si>
  <si>
    <t>2024-07-29 23:42:58,256086</t>
  </si>
  <si>
    <t>0 days 00:28:15,383050</t>
  </si>
  <si>
    <t>226</t>
  </si>
  <si>
    <t>0,7949000000953674</t>
  </si>
  <si>
    <t>2024-07-29 23:18:41,998721</t>
  </si>
  <si>
    <t>2024-07-29 23:42:14,648192</t>
  </si>
  <si>
    <t>0 days 00:23:32,649471</t>
  </si>
  <si>
    <t>227</t>
  </si>
  <si>
    <t>2024-07-29 23:42:14,663960</t>
  </si>
  <si>
    <t>2024-07-30 00:19:51,266332</t>
  </si>
  <si>
    <t>0 days 00:37:36,602372</t>
  </si>
  <si>
    <t>228</t>
  </si>
  <si>
    <t>0,814300000667572</t>
  </si>
  <si>
    <t>2024-07-29 23:42:58,271891</t>
  </si>
  <si>
    <t>2024-07-30 00:14:05,900341</t>
  </si>
  <si>
    <t>0 days 00:31:07,628450</t>
  </si>
  <si>
    <t>229</t>
  </si>
  <si>
    <t>2024-07-30 00:14:05,918731</t>
  </si>
  <si>
    <t>2024-07-30 01:36:37,075271</t>
  </si>
  <si>
    <t>0 days 01:22:31,156540</t>
  </si>
  <si>
    <t>230</t>
  </si>
  <si>
    <t>0,7876999974250793</t>
  </si>
  <si>
    <t>2024-07-30 00:19:51,282209</t>
  </si>
  <si>
    <t>2024-07-30 01:05:43,702138</t>
  </si>
  <si>
    <t>0 days 00:45:52,419929</t>
  </si>
  <si>
    <t>231</t>
  </si>
  <si>
    <t>0,8323000073432922</t>
  </si>
  <si>
    <t>2024-07-30 01:05:43,720607</t>
  </si>
  <si>
    <t>2024-07-30 01:34:49,077531</t>
  </si>
  <si>
    <t>0 days 00:29:05,356924</t>
  </si>
  <si>
    <t>232</t>
  </si>
  <si>
    <t>0,8252999782562256</t>
  </si>
  <si>
    <t>2024-07-30 01:34:49,096333</t>
  </si>
  <si>
    <t>2024-07-30 02:03:14,579826</t>
  </si>
  <si>
    <t>0 days 00:28:25,483493</t>
  </si>
  <si>
    <t>233</t>
  </si>
  <si>
    <t>2024-07-30 01:36:37,085197</t>
  </si>
  <si>
    <t>2024-07-30 02:04:50,724575</t>
  </si>
  <si>
    <t>0 days 00:28:13,639378</t>
  </si>
  <si>
    <t>234</t>
  </si>
  <si>
    <t>0,828499972820282</t>
  </si>
  <si>
    <t>2024-07-30 02:03:14,595782</t>
  </si>
  <si>
    <t>2024-07-30 02:31:32,021154</t>
  </si>
  <si>
    <t>0 days 00:28:17,425372</t>
  </si>
  <si>
    <t>235</t>
  </si>
  <si>
    <t>0,8180999755859375</t>
  </si>
  <si>
    <t>2024-07-30 02:04:50,733926</t>
  </si>
  <si>
    <t>2024-07-30 02:33:06,380596</t>
  </si>
  <si>
    <t>0 days 00:28:15,646670</t>
  </si>
  <si>
    <t>236</t>
  </si>
  <si>
    <t>0,8256999850273132</t>
  </si>
  <si>
    <t>2024-07-30 03:00:20,324622</t>
  </si>
  <si>
    <t>0 days 00:28:48,303468</t>
  </si>
  <si>
    <t>237</t>
  </si>
  <si>
    <t>0,2502000033855438</t>
  </si>
  <si>
    <t>2024-07-30 02:33:06,403531</t>
  </si>
  <si>
    <t>2024-07-30 02:44:12,723920</t>
  </si>
  <si>
    <t>0 days 00:11:06,320389</t>
  </si>
  <si>
    <t>238</t>
  </si>
  <si>
    <t>0,8292999863624573</t>
  </si>
  <si>
    <t>2024-07-30 02:44:12,739654</t>
  </si>
  <si>
    <t>2024-07-30 03:00:21,341686</t>
  </si>
  <si>
    <t>0 days 00:16:08,602032</t>
  </si>
  <si>
    <t>239</t>
  </si>
  <si>
    <t>0,8151999711990356</t>
  </si>
  <si>
    <t>2024-07-30 03:00:20,340577</t>
  </si>
  <si>
    <t>2024-07-30 03:08:35,642253</t>
  </si>
  <si>
    <t>0 days 00:08:15,301676</t>
  </si>
  <si>
    <t>240</t>
  </si>
  <si>
    <t>2024-07-30 03:00:21,360037</t>
  </si>
  <si>
    <t>2024-07-30 03:08:04,171135</t>
  </si>
  <si>
    <t>0 days 00:07:42,811098</t>
  </si>
  <si>
    <t>241</t>
  </si>
  <si>
    <t>0,7990000247955322</t>
  </si>
  <si>
    <t>2024-07-30 03:08:04,179287</t>
  </si>
  <si>
    <t>2024-07-30 03:14:53,532456</t>
  </si>
  <si>
    <t>0 days 00:06:49,353169</t>
  </si>
  <si>
    <t>242</t>
  </si>
  <si>
    <t>0,8299000263214111</t>
  </si>
  <si>
    <t>2024-07-30 03:08:35,657878</t>
  </si>
  <si>
    <t>2024-07-30 03:16:37,268281</t>
  </si>
  <si>
    <t>0 days 00:08:01,610403</t>
  </si>
  <si>
    <t>243</t>
  </si>
  <si>
    <t>0,8226000070571899</t>
  </si>
  <si>
    <t>2024-07-30 03:14:53,542461</t>
  </si>
  <si>
    <t>2024-07-30 03:23:12,788611</t>
  </si>
  <si>
    <t>0 days 00:08:19,246150</t>
  </si>
  <si>
    <t>244</t>
  </si>
  <si>
    <t>0,8148999810218811</t>
  </si>
  <si>
    <t>2024-07-30 03:16:37,284755</t>
  </si>
  <si>
    <t>2024-07-30 03:23:12,929526</t>
  </si>
  <si>
    <t>0 days 00:06:35,644771</t>
  </si>
  <si>
    <t>245</t>
  </si>
  <si>
    <t>0,8289999961853027</t>
  </si>
  <si>
    <t>2024-07-30 03:23:12,810443</t>
  </si>
  <si>
    <t>2024-07-30 03:29:50,614727</t>
  </si>
  <si>
    <t>0 days 00:06:37,804284</t>
  </si>
  <si>
    <t>246</t>
  </si>
  <si>
    <t>2024-07-30 03:23:12,945151</t>
  </si>
  <si>
    <t>2024-07-30 03:31:34,480678</t>
  </si>
  <si>
    <t>0 days 00:08:21,535527</t>
  </si>
  <si>
    <t>247</t>
  </si>
  <si>
    <t>0,819100022315979</t>
  </si>
  <si>
    <t>2024-07-30 03:29:50,634623</t>
  </si>
  <si>
    <t>2024-07-30 03:38:02,570898</t>
  </si>
  <si>
    <t>0 days 00:08:11,936275</t>
  </si>
  <si>
    <t>248</t>
  </si>
  <si>
    <t>0,829200029373169</t>
  </si>
  <si>
    <t>2024-07-30 03:31:34,493432</t>
  </si>
  <si>
    <t>2024-07-30 03:40:52,469255</t>
  </si>
  <si>
    <t>0 days 00:09:17,975823</t>
  </si>
  <si>
    <t>249</t>
  </si>
  <si>
    <t>0,8151000142097473</t>
  </si>
  <si>
    <t>2024-07-30 03:38:02,593685</t>
  </si>
  <si>
    <t>2024-07-30 03:48:32,801244</t>
  </si>
  <si>
    <t>0 days 00:10:30,207559</t>
  </si>
  <si>
    <t>250</t>
  </si>
  <si>
    <t>0,8115000128746033</t>
  </si>
  <si>
    <t>2024-07-30 03:40:52,487859</t>
  </si>
  <si>
    <t>2024-07-30 03:51:22,370879</t>
  </si>
  <si>
    <t>0 days 00:10:29,883020</t>
  </si>
  <si>
    <t>251</t>
  </si>
  <si>
    <t>0,8378000259399414</t>
  </si>
  <si>
    <t>2024-07-30 03:48:32,817360</t>
  </si>
  <si>
    <t>2024-07-30 03:56:33,530241</t>
  </si>
  <si>
    <t>0 days 00:08:00,712881</t>
  </si>
  <si>
    <t>252</t>
  </si>
  <si>
    <t>0,8180000185966492</t>
  </si>
  <si>
    <t>2024-07-30 03:51:22,379018</t>
  </si>
  <si>
    <t>2024-07-30 03:59:59,337733</t>
  </si>
  <si>
    <t>0 days 00:08:36,958715</t>
  </si>
  <si>
    <t>253</t>
  </si>
  <si>
    <t>0,8215000033378601</t>
  </si>
  <si>
    <t>2024-07-30 03:56:33,543001</t>
  </si>
  <si>
    <t>2024-07-30 04:05:04,623114</t>
  </si>
  <si>
    <t>0 days 00:08:31,080113</t>
  </si>
  <si>
    <t>254</t>
  </si>
  <si>
    <t>0,807699978351593</t>
  </si>
  <si>
    <t>2024-07-30 03:59:59,360351</t>
  </si>
  <si>
    <t>2024-07-30 04:08:35,744150</t>
  </si>
  <si>
    <t>0 days 00:08:36,383799</t>
  </si>
  <si>
    <t>255</t>
  </si>
  <si>
    <t>2024-07-30 04:05:04,642111</t>
  </si>
  <si>
    <t>2024-07-30 04:14:22,330556</t>
  </si>
  <si>
    <t>0 days 00:09:17,688445</t>
  </si>
  <si>
    <t>256</t>
  </si>
  <si>
    <t>0,8112999796867371</t>
  </si>
  <si>
    <t>2024-07-30 04:08:35,753273</t>
  </si>
  <si>
    <t>2024-07-30 04:18:28,105183</t>
  </si>
  <si>
    <t>0 days 00:09:52,351910</t>
  </si>
  <si>
    <t>257</t>
  </si>
  <si>
    <t>0,8194000124931335</t>
  </si>
  <si>
    <t>2024-07-30 04:14:22,346697</t>
  </si>
  <si>
    <t>2024-07-30 04:24:03,307562</t>
  </si>
  <si>
    <t>0 days 00:09:40,960865</t>
  </si>
  <si>
    <t>258</t>
  </si>
  <si>
    <t>2024-07-30 04:18:28,121292</t>
  </si>
  <si>
    <t>2024-07-30 04:29:39,849349</t>
  </si>
  <si>
    <t>0 days 00:11:11,728057</t>
  </si>
  <si>
    <t>259</t>
  </si>
  <si>
    <t>2024-07-30 04:24:03,316072</t>
  </si>
  <si>
    <t>2024-07-30 04:36:26,752592</t>
  </si>
  <si>
    <t>0 days 00:12:23,436520</t>
  </si>
  <si>
    <t>260</t>
  </si>
  <si>
    <t>0,8075000047683716</t>
  </si>
  <si>
    <t>2024-07-30 04:29:39,865146</t>
  </si>
  <si>
    <t>2024-07-30 04:42:37,613733</t>
  </si>
  <si>
    <t>0 days 00:12:57,748587</t>
  </si>
  <si>
    <t>261</t>
  </si>
  <si>
    <t>0,1459999978542328</t>
  </si>
  <si>
    <t>2024-07-30 04:36:26,772009</t>
  </si>
  <si>
    <t>2024-07-30 04:53:07,028714</t>
  </si>
  <si>
    <t>0 days 00:16:40,256705</t>
  </si>
  <si>
    <t>262</t>
  </si>
  <si>
    <t>0,15199999511241913</t>
  </si>
  <si>
    <t>2024-07-30 04:42:37,629641</t>
  </si>
  <si>
    <t>2024-07-30 04:53:30,640335</t>
  </si>
  <si>
    <t>0 days 00:10:53,010694</t>
  </si>
  <si>
    <t>263</t>
  </si>
  <si>
    <t>0,8271999955177307</t>
  </si>
  <si>
    <t>2024-07-30 04:53:07,044756</t>
  </si>
  <si>
    <t>2024-07-30 05:29:40,996396</t>
  </si>
  <si>
    <t>0 days 00:36:33,951640</t>
  </si>
  <si>
    <t>264</t>
  </si>
  <si>
    <t>2024-07-30 04:53:30,663156</t>
  </si>
  <si>
    <t>2024-07-30 05:29:27,424892</t>
  </si>
  <si>
    <t>0 days 00:35:56,761736</t>
  </si>
  <si>
    <t>265</t>
  </si>
  <si>
    <t>0,8410999774932861</t>
  </si>
  <si>
    <t>2024-07-30 05:29:27,447216</t>
  </si>
  <si>
    <t>2024-07-30 05:50:26,209347</t>
  </si>
  <si>
    <t>0 days 00:20:58,762131</t>
  </si>
  <si>
    <t>266</t>
  </si>
  <si>
    <t>0,7773000001907349</t>
  </si>
  <si>
    <t>2024-07-30 05:29:41,015863</t>
  </si>
  <si>
    <t>2024-07-30 05:39:20,914827</t>
  </si>
  <si>
    <t>0 days 00:09:39,898964</t>
  </si>
  <si>
    <t>267</t>
  </si>
  <si>
    <t>0,8375999927520752</t>
  </si>
  <si>
    <t>2024-07-30 05:39:20,930717</t>
  </si>
  <si>
    <t>2024-07-30 06:04:14,006777</t>
  </si>
  <si>
    <t>0 days 00:24:53,076060</t>
  </si>
  <si>
    <t>268</t>
  </si>
  <si>
    <t>0,8356000185012817</t>
  </si>
  <si>
    <t>2024-07-30 05:50:26,229249</t>
  </si>
  <si>
    <t>2024-07-30 06:15:04,259393</t>
  </si>
  <si>
    <t>0 days 00:24:38,030144</t>
  </si>
  <si>
    <t>269</t>
  </si>
  <si>
    <t>0,8260999917984009</t>
  </si>
  <si>
    <t>2024-07-30 06:04:14,022548</t>
  </si>
  <si>
    <t>2024-07-30 06:27:51,121076</t>
  </si>
  <si>
    <t>0 days 00:23:37,098528</t>
  </si>
  <si>
    <t>270</t>
  </si>
  <si>
    <t>2024-07-30 06:15:04,276095</t>
  </si>
  <si>
    <t>2024-07-30 06:33:41,022410</t>
  </si>
  <si>
    <t>0 days 00:18:36,746315</t>
  </si>
  <si>
    <t>271</t>
  </si>
  <si>
    <t>2024-07-30 06:27:51,137356</t>
  </si>
  <si>
    <t>2024-07-30 06:36:55,676973</t>
  </si>
  <si>
    <t>0 days 00:09:04,539617</t>
  </si>
  <si>
    <t>272</t>
  </si>
  <si>
    <t>0,8202999830245972</t>
  </si>
  <si>
    <t>2024-07-30 06:33:41,038515</t>
  </si>
  <si>
    <t>2024-07-30 06:56:49,236174</t>
  </si>
  <si>
    <t>0 days 00:23:08,197659</t>
  </si>
  <si>
    <t>273</t>
  </si>
  <si>
    <t>0,8112000226974487</t>
  </si>
  <si>
    <t>2024-07-30 06:36:55,693720</t>
  </si>
  <si>
    <t>2024-07-30 07:31:38,393661</t>
  </si>
  <si>
    <t>0 days 00:54:42,699941</t>
  </si>
  <si>
    <t>274</t>
  </si>
  <si>
    <t>0,8187000155448914</t>
  </si>
  <si>
    <t>2024-07-30 06:56:49,244964</t>
  </si>
  <si>
    <t>2024-07-30 07:19:03,782500</t>
  </si>
  <si>
    <t>0 days 00:22:14,537536</t>
  </si>
  <si>
    <t>275</t>
  </si>
  <si>
    <t>0,7980999946594238</t>
  </si>
  <si>
    <t>2024-07-30 07:19:03,790514</t>
  </si>
  <si>
    <t>2024-07-30 08:32:00,332450</t>
  </si>
  <si>
    <t>0 days 01:12:56,541936</t>
  </si>
  <si>
    <t>276</t>
  </si>
  <si>
    <t>2024-07-30 07:31:38,411481</t>
  </si>
  <si>
    <t>2024-07-30 07:48:48,333629</t>
  </si>
  <si>
    <t>0 days 00:17:09,922148</t>
  </si>
  <si>
    <t>277</t>
  </si>
  <si>
    <t>0,7206000089645386</t>
  </si>
  <si>
    <t>2024-07-30 07:48:48,341126</t>
  </si>
  <si>
    <t>2024-07-30 08:26:06,445434</t>
  </si>
  <si>
    <t>0 days 00:37:18,104308</t>
  </si>
  <si>
    <t>278</t>
  </si>
  <si>
    <t>2024-07-30 08:26:06,461239</t>
  </si>
  <si>
    <t>2024-07-30 09:17:12,191767</t>
  </si>
  <si>
    <t>0 days 00:51:05,730528</t>
  </si>
  <si>
    <t>279</t>
  </si>
  <si>
    <t>2024-07-30 08:32:00,348646</t>
  </si>
  <si>
    <t>2024-07-30 09:04:39,162546</t>
  </si>
  <si>
    <t>0 days 00:32:38,813900</t>
  </si>
  <si>
    <t>280</t>
  </si>
  <si>
    <t>0,09989999979734421</t>
  </si>
  <si>
    <t>2024-07-30 09:04:39,183932</t>
  </si>
  <si>
    <t>2024-07-30 09:19:47,059296</t>
  </si>
  <si>
    <t>0 days 00:15:07,875364</t>
  </si>
  <si>
    <t>281</t>
  </si>
  <si>
    <t>2024-07-30 09:17:12,199772</t>
  </si>
  <si>
    <t>2024-07-30 09:24:49,338264</t>
  </si>
  <si>
    <t>0 days 00:07:37,138492</t>
  </si>
  <si>
    <t>282</t>
  </si>
  <si>
    <t>0,7511000037193298</t>
  </si>
  <si>
    <t>2024-07-30 09:19:47,080780</t>
  </si>
  <si>
    <t>2024-07-30 10:13:46,257805</t>
  </si>
  <si>
    <t>0 days 00:53:59,177025</t>
  </si>
  <si>
    <t>283</t>
  </si>
  <si>
    <t>2024-07-30 09:24:49,345758</t>
  </si>
  <si>
    <t>2024-07-30 09:51:12,421999</t>
  </si>
  <si>
    <t>0 days 00:26:23,076241</t>
  </si>
  <si>
    <t>284</t>
  </si>
  <si>
    <t>0,833899974822998</t>
  </si>
  <si>
    <t>2024-07-30 09:51:12,442387</t>
  </si>
  <si>
    <t>2024-07-30 10:18:19,437569</t>
  </si>
  <si>
    <t>0 days 00:27:06,995182</t>
  </si>
  <si>
    <t>285</t>
  </si>
  <si>
    <t>0,5040000081062317</t>
  </si>
  <si>
    <t>2024-07-30 10:13:46,279335</t>
  </si>
  <si>
    <t>2024-07-30 10:56:00,258544</t>
  </si>
  <si>
    <t>0 days 00:42:13,979209</t>
  </si>
  <si>
    <t>286</t>
  </si>
  <si>
    <t>0,7634000182151794</t>
  </si>
  <si>
    <t>2024-07-30 10:18:19,458912</t>
  </si>
  <si>
    <t>2024-07-30 10:25:01,165383</t>
  </si>
  <si>
    <t>0 days 00:06:41,706471</t>
  </si>
  <si>
    <t>287</t>
  </si>
  <si>
    <t>0,8388000130653381</t>
  </si>
  <si>
    <t>2024-07-30 10:25:01,180669</t>
  </si>
  <si>
    <t>2024-07-30 10:44:43,617398</t>
  </si>
  <si>
    <t>0 days 00:19:42,436729</t>
  </si>
  <si>
    <t>288</t>
  </si>
  <si>
    <t>2024-07-30 10:44:43,637200</t>
  </si>
  <si>
    <t>2024-07-30 11:05:35,622253</t>
  </si>
  <si>
    <t>0 days 00:20:51,985053</t>
  </si>
  <si>
    <t>289</t>
  </si>
  <si>
    <t>0,8395000100135803</t>
  </si>
  <si>
    <t>2024-07-30 10:56:00,274269</t>
  </si>
  <si>
    <t>2024-07-30 11:25:21,105480</t>
  </si>
  <si>
    <t>0 days 00:29:20,831211</t>
  </si>
  <si>
    <t>290</t>
  </si>
  <si>
    <t>0,8345999717712402</t>
  </si>
  <si>
    <t>2024-07-30 11:05:35,630581</t>
  </si>
  <si>
    <t>2024-07-30 11:31:50,935742</t>
  </si>
  <si>
    <t>0 days 00:26:15,305161</t>
  </si>
  <si>
    <t>291</t>
  </si>
  <si>
    <t>0,8325999975204468</t>
  </si>
  <si>
    <t>2024-07-30 11:25:21,121662</t>
  </si>
  <si>
    <t>2024-07-30 11:56:13,608740</t>
  </si>
  <si>
    <t>0 days 00:30:52,487078</t>
  </si>
  <si>
    <t>292</t>
  </si>
  <si>
    <t>0,8409000039100647</t>
  </si>
  <si>
    <t>2024-07-30 11:31:50,955869</t>
  </si>
  <si>
    <t>2024-07-30 12:01:14,310984</t>
  </si>
  <si>
    <t>0 days 00:29:23,355115</t>
  </si>
  <si>
    <t>293</t>
  </si>
  <si>
    <t>0,8417999744415283</t>
  </si>
  <si>
    <t>2024-07-30 11:56:13,625615</t>
  </si>
  <si>
    <t>2024-07-30 12:27:04,459457</t>
  </si>
  <si>
    <t>0 days 00:30:50,833842</t>
  </si>
  <si>
    <t>294</t>
  </si>
  <si>
    <t>0,8431000113487244</t>
  </si>
  <si>
    <t>2024-07-30 12:01:14,329641</t>
  </si>
  <si>
    <t>2024-07-30 12:29:00,434403</t>
  </si>
  <si>
    <t>0 days 00:27:46,104762</t>
  </si>
  <si>
    <t>295</t>
  </si>
  <si>
    <t>0,8251000046730042</t>
  </si>
  <si>
    <t>2024-07-30 12:27:04,481440</t>
  </si>
  <si>
    <t>2024-07-30 12:54:52,669316</t>
  </si>
  <si>
    <t>0 days 00:27:48,187876</t>
  </si>
  <si>
    <t>296</t>
  </si>
  <si>
    <t>0,8442000150680542</t>
  </si>
  <si>
    <t>2024-07-30 12:29:00,453410</t>
  </si>
  <si>
    <t>2024-07-30 12:55:16,699185</t>
  </si>
  <si>
    <t>0 days 00:26:16,245775</t>
  </si>
  <si>
    <t>297</t>
  </si>
  <si>
    <t>0,8295999765396118</t>
  </si>
  <si>
    <t>2024-07-30 12:54:52,694310</t>
  </si>
  <si>
    <t>2024-07-30 13:25:46,304024</t>
  </si>
  <si>
    <t>0 days 00:30:53,609714</t>
  </si>
  <si>
    <t>298</t>
  </si>
  <si>
    <t>2024-07-30 12:55:16,718728</t>
  </si>
  <si>
    <t>2024-07-30 13:26:09,852915</t>
  </si>
  <si>
    <t>0 days 00:30:53,134187</t>
  </si>
  <si>
    <t>299</t>
  </si>
  <si>
    <t>0,8359000086784363</t>
  </si>
  <si>
    <t>2024-07-30 13:25:46,320060</t>
  </si>
  <si>
    <t>2024-07-30 13:57:25,747984</t>
  </si>
  <si>
    <t>0 days 00:31:39,427924</t>
  </si>
  <si>
    <t>300</t>
  </si>
  <si>
    <t>0,8450000286102295</t>
  </si>
  <si>
    <t>2024-07-30 13:26:09,877451</t>
  </si>
  <si>
    <t>2024-07-30 13:56:23,806430</t>
  </si>
  <si>
    <t>0 days 00:30:13,928979</t>
  </si>
  <si>
    <t>301</t>
  </si>
  <si>
    <t>0,8422999978065491</t>
  </si>
  <si>
    <t>2024-07-30 13:56:23,830012</t>
  </si>
  <si>
    <t>2024-07-30 14:27:15,707949</t>
  </si>
  <si>
    <t>0 days 00:30:51,877937</t>
  </si>
  <si>
    <t>302</t>
  </si>
  <si>
    <t>0,8429999947547913</t>
  </si>
  <si>
    <t>2024-07-30 13:57:25,767198</t>
  </si>
  <si>
    <t>2024-07-30 14:31:25,938827</t>
  </si>
  <si>
    <t>0 days 00:34:00,171629</t>
  </si>
  <si>
    <t>303</t>
  </si>
  <si>
    <t>0,8464999794960022</t>
  </si>
  <si>
    <t>2024-07-30 14:58:27,371548</t>
  </si>
  <si>
    <t>0 days 00:31:11,663599</t>
  </si>
  <si>
    <t>304</t>
  </si>
  <si>
    <t>0,8555999994277954</t>
  </si>
  <si>
    <t>2024-07-30 14:31:25,956941</t>
  </si>
  <si>
    <t>2024-07-30 15:07:41,414452</t>
  </si>
  <si>
    <t>0 days 00:36:15,457511</t>
  </si>
  <si>
    <t>305</t>
  </si>
  <si>
    <t>2024-07-30 14:58:27,394208</t>
  </si>
  <si>
    <t>2024-07-30 15:31:44,863975</t>
  </si>
  <si>
    <t>0 days 00:33:17,469767</t>
  </si>
  <si>
    <t>306</t>
  </si>
  <si>
    <t>2024-07-30 15:07:41,430059</t>
  </si>
  <si>
    <t>2024-07-30 15:41:09,921935</t>
  </si>
  <si>
    <t>0 days 00:33:28,491876</t>
  </si>
  <si>
    <t>307</t>
  </si>
  <si>
    <t>2024-07-30 15:31:44,879897</t>
  </si>
  <si>
    <t>2024-07-30 16:03:36,528802</t>
  </si>
  <si>
    <t>0 days 00:31:51,648905</t>
  </si>
  <si>
    <t>308</t>
  </si>
  <si>
    <t>0,8126999735832214</t>
  </si>
  <si>
    <t>2024-07-30 16:10:02,332950</t>
  </si>
  <si>
    <t>0 days 00:28:52,411015</t>
  </si>
  <si>
    <t>309</t>
  </si>
  <si>
    <t>2024-07-30 16:03:36,551745</t>
  </si>
  <si>
    <t>2024-07-30 16:24:35,486956</t>
  </si>
  <si>
    <t>0 days 00:20:58,935211</t>
  </si>
  <si>
    <t>310</t>
  </si>
  <si>
    <t>0,8330000042915344</t>
  </si>
  <si>
    <t>2024-07-30 16:41:04,569150</t>
  </si>
  <si>
    <t>0 days 00:31:02,236200</t>
  </si>
  <si>
    <t>311</t>
  </si>
  <si>
    <t>0,8172000050544739</t>
  </si>
  <si>
    <t>2024-07-30 16:24:35,503741</t>
  </si>
  <si>
    <t>2024-07-30 16:51:36,728479</t>
  </si>
  <si>
    <t>0 days 00:27:01,224738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</si>
</sst>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d/m/yy\ h:mm:ss"/>
  </numFmts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2" fontId="0" fillId="0" borderId="0" xfId="0" applyNumberFormat="1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20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32">
    <dxf>
      <numFmt numFmtId="2" formatCode="0.00"/>
    </dxf>
    <dxf>
      <numFmt numFmtId="2" formatCode="0.00"/>
    </dxf>
    <dxf>
      <numFmt numFmtId="0" formatCode="General"/>
    </dxf>
    <dxf>
      <numFmt numFmtId="164" formatCode="[$-F400]h:mm:ss\ AM/P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165" formatCode="d/m/yy\ h:mm:ss"/>
    </dxf>
    <dxf>
      <numFmt numFmtId="27" formatCode="dd/mm/yyyy\ hh:mm"/>
    </dxf>
    <dxf>
      <numFmt numFmtId="27" formatCode="dd/mm/yyyy\ h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00000000-0016-0000-0000-000000000000}" autoFormatId="16" applyNumberFormats="0" applyBorderFormats="0" applyFontFormats="0" applyPatternFormats="0" applyAlignmentFormats="0" applyWidthHeightFormats="0">
  <queryTableRefresh nextId="67">
    <queryTableFields count="46">
      <queryTableField id="2" name="number" tableColumnId="2"/>
      <queryTableField id="46" dataBound="0" tableColumnId="46"/>
      <queryTableField id="3" name="value" tableColumnId="3"/>
      <queryTableField id="4" name="datetime_start" tableColumnId="4"/>
      <queryTableField id="5" name="datetime_complete" tableColumnId="5"/>
      <queryTableField id="50" dataBound="0" tableColumnId="48"/>
      <queryTableField id="6" name="duration" tableColumnId="6"/>
      <queryTableField id="7" name="params_batchind" tableColumnId="7"/>
      <queryTableField id="9" name="params_batchnormalization0" tableColumnId="9"/>
      <queryTableField id="10" name="params_batchnormalization1" tableColumnId="10"/>
      <queryTableField id="11" name="params_batchnormalization2" tableColumnId="11"/>
      <queryTableField id="12" name="params_batchnormalization3" tableColumnId="12"/>
      <queryTableField id="13" name="params_batchnormalization4" tableColumnId="13"/>
      <queryTableField id="14" name="params_batchnormalization5" tableColumnId="14"/>
      <queryTableField id="15" name="params_batchnormalization6" tableColumnId="15"/>
      <queryTableField id="59" name="params_batchnormalization7" tableColumnId="1"/>
      <queryTableField id="16" name="params_dropout" tableColumnId="16"/>
      <queryTableField id="17" name="params_epochs" tableColumnId="17"/>
      <queryTableField id="19" name="params_filtersind1" tableColumnId="19"/>
      <queryTableField id="20" name="params_filtersind2" tableColumnId="20"/>
      <queryTableField id="21" name="params_filtersind3" tableColumnId="21"/>
      <queryTableField id="22" name="params_filtersind4" tableColumnId="22"/>
      <queryTableField id="23" name="params_filtersind5" tableColumnId="23"/>
      <queryTableField id="24" name="params_filtersind6" tableColumnId="24"/>
      <queryTableField id="60" name="params_filtersind7" tableColumnId="8"/>
      <queryTableField id="26" name="params_kernel_size1" tableColumnId="26"/>
      <queryTableField id="27" name="params_kernel_size2" tableColumnId="27"/>
      <queryTableField id="28" name="params_kernel_size3" tableColumnId="28"/>
      <queryTableField id="29" name="params_kernel_size4" tableColumnId="29"/>
      <queryTableField id="30" name="params_kernel_size5" tableColumnId="30"/>
      <queryTableField id="31" name="params_kernel_size6" tableColumnId="31"/>
      <queryTableField id="61" name="params_kernel_size7" tableColumnId="18"/>
      <queryTableField id="32" name="params_learnind" tableColumnId="32"/>
      <queryTableField id="34" name="params_maxpooling0" tableColumnId="34"/>
      <queryTableField id="35" name="params_maxpooling1" tableColumnId="35"/>
      <queryTableField id="36" name="params_maxpooling2" tableColumnId="36"/>
      <queryTableField id="37" name="params_maxpooling3" tableColumnId="37"/>
      <queryTableField id="38" name="params_maxpooling4" tableColumnId="38"/>
      <queryTableField id="39" name="params_maxpooling5" tableColumnId="39"/>
      <queryTableField id="40" name="params_maxpooling6" tableColumnId="40"/>
      <queryTableField id="62" name="params_maxpooling7" tableColumnId="25"/>
      <queryTableField id="41" name="params_n_conv_layers" tableColumnId="41"/>
      <queryTableField id="42" name="params_n_dense_layers" tableColumnId="42"/>
      <queryTableField id="43" name="params_num_hidden_neurons0" tableColumnId="43"/>
      <queryTableField id="44" name="params_num_hidden_neurons1" tableColumnId="44"/>
      <queryTableField id="45" name="state" tableColumnId="45"/>
    </queryTableFields>
    <queryTableDeletedFields count="3">
      <deletedField name="Column1"/>
      <deletedField name="Column1"/>
      <deletedField name="Column1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6625C0F-0E60-4F68-B15E-24EB81BFE394}" name="experimento1" displayName="experimento1" ref="A1:AT314" tableType="queryTable" totalsRowCount="1">
  <autoFilter ref="A1:AT313" xr:uid="{46625C0F-0E60-4F68-B15E-24EB81BFE394}"/>
  <sortState xmlns:xlrd2="http://schemas.microsoft.com/office/spreadsheetml/2017/richdata2" ref="A2:AT313">
    <sortCondition descending="1" ref="C1:C313"/>
  </sortState>
  <tableColumns count="46">
    <tableColumn id="2" xr3:uid="{EB90C12D-03DE-486D-9D45-681835F336C2}" uniqueName="2" name="number" queryTableFieldId="2" dataDxfId="27" totalsRowDxfId="28"/>
    <tableColumn id="46" xr3:uid="{59222CF8-3702-49C6-9BC4-A0E805E464DF}" uniqueName="46" name="tempo_total" totalsRowFunction="sum" queryTableFieldId="46" dataDxfId="3" totalsRowDxfId="29">
      <calculatedColumnFormula>experimento1[[#This Row],[datetime_complete]]-experimento1[[#This Row],[datetime_start]]</calculatedColumnFormula>
    </tableColumn>
    <tableColumn id="3" xr3:uid="{47055069-97CB-46EE-9CF4-98AC7459C828}" uniqueName="3" name="value" totalsRowFunction="max" queryTableFieldId="3" dataDxfId="1" totalsRowDxfId="0"/>
    <tableColumn id="4" xr3:uid="{9492E668-8A37-4E19-9E8B-18DE692ECE8A}" uniqueName="4" name="datetime_start" totalsRowFunction="min" queryTableFieldId="4" dataDxfId="2" totalsRowDxfId="30"/>
    <tableColumn id="5" xr3:uid="{55F4E841-1295-445F-B7BC-C4528481D429}" uniqueName="5" name="datetime_complete" totalsRowFunction="max" queryTableFieldId="5" dataDxfId="26" totalsRowDxfId="31"/>
    <tableColumn id="48" xr3:uid="{CE37BB1B-92BA-400B-83C8-469A15297AB4}" uniqueName="48" name="batch_size" queryTableFieldId="50" dataDxfId="25">
      <calculatedColumnFormula>2^experimento1[[#This Row],[params_batchind]]</calculatedColumnFormula>
    </tableColumn>
    <tableColumn id="6" xr3:uid="{8F08CF37-8088-4E36-AD63-4E8E70F9E7CD}" uniqueName="6" name="duration" queryTableFieldId="6" dataDxfId="24"/>
    <tableColumn id="7" xr3:uid="{DFAD2216-D207-4EC1-8C16-B4068F48645E}" uniqueName="7" name="params_batchind" queryTableFieldId="7" dataDxfId="23"/>
    <tableColumn id="9" xr3:uid="{A1496909-2795-4760-9207-77088B1EF1DF}" uniqueName="9" name="params_batchnormalization0" queryTableFieldId="9" dataDxfId="22"/>
    <tableColumn id="10" xr3:uid="{DA94902F-F9A3-4DC4-B4BF-C3A058251E52}" uniqueName="10" name="params_batchnormalization1" queryTableFieldId="10" dataDxfId="21"/>
    <tableColumn id="11" xr3:uid="{A6D9C44D-5DF0-4D88-BCC7-E597A400D92E}" uniqueName="11" name="params_batchnormalization2" queryTableFieldId="11" dataDxfId="20"/>
    <tableColumn id="12" xr3:uid="{320A95AD-FB92-47F0-AE2B-14D1C6DFDC07}" uniqueName="12" name="params_batchnormalization3" queryTableFieldId="12" dataDxfId="19"/>
    <tableColumn id="13" xr3:uid="{FED3E537-EC02-4633-9E79-85E53F1A8F61}" uniqueName="13" name="params_batchnormalization4" queryTableFieldId="13" dataDxfId="18"/>
    <tableColumn id="14" xr3:uid="{8C7037B1-46FB-483F-B0E7-B5F75DBA4DB6}" uniqueName="14" name="params_batchnormalization5" queryTableFieldId="14" dataDxfId="17"/>
    <tableColumn id="15" xr3:uid="{3B93F156-F306-4BEE-AC2F-BE5A7084809A}" uniqueName="15" name="params_batchnormalization6" queryTableFieldId="15" dataDxfId="16"/>
    <tableColumn id="1" xr3:uid="{7391AA1F-9EBF-427D-ACC4-234E2DFB8E94}" uniqueName="1" name="params_batchnormalization7" queryTableFieldId="59"/>
    <tableColumn id="16" xr3:uid="{93021725-9E64-4B28-826B-F5EFB464C578}" uniqueName="16" name="params_dropout" queryTableFieldId="16"/>
    <tableColumn id="17" xr3:uid="{8F2DCF3F-AF52-450A-A2AD-1BBEEDEA117E}" uniqueName="17" name="params_epochs" queryTableFieldId="17" dataDxfId="15"/>
    <tableColumn id="19" xr3:uid="{514DBE0C-D63C-452E-8C1E-3C09D89A695F}" uniqueName="19" name="params_filtersind1" queryTableFieldId="19"/>
    <tableColumn id="20" xr3:uid="{CD06CF6C-FDC4-40A6-8EC0-8ECC2A9A16B5}" uniqueName="20" name="params_filtersind2" queryTableFieldId="20"/>
    <tableColumn id="21" xr3:uid="{4B20BB93-C67F-4A5C-A8EF-73046E36B042}" uniqueName="21" name="params_filtersind3" queryTableFieldId="21"/>
    <tableColumn id="22" xr3:uid="{A87F4B1C-C720-4680-82BB-F8BB3A3CDC7D}" uniqueName="22" name="params_filtersind4" queryTableFieldId="22"/>
    <tableColumn id="23" xr3:uid="{2FC6C9C4-8BE2-4B74-89BB-8E51AC933B0D}" uniqueName="23" name="params_filtersind5" queryTableFieldId="23"/>
    <tableColumn id="24" xr3:uid="{9C5FD89B-28B9-4BD6-9376-E0C79F9C04C5}" uniqueName="24" name="params_filtersind6" queryTableFieldId="24"/>
    <tableColumn id="8" xr3:uid="{62B231C0-DAC2-44A1-A51C-65FD267626B3}" uniqueName="8" name="params_filtersind7" queryTableFieldId="60"/>
    <tableColumn id="26" xr3:uid="{D7EDC4FC-0FF8-4E09-A38A-AE597C852F57}" uniqueName="26" name="params_kernel_size1" queryTableFieldId="26"/>
    <tableColumn id="27" xr3:uid="{7A9EFC51-988E-4D0E-A4B1-1651C1C2B04C}" uniqueName="27" name="params_kernel_size2" queryTableFieldId="27"/>
    <tableColumn id="28" xr3:uid="{A6393E5D-65B3-448A-9BE4-A4BE8C355BD9}" uniqueName="28" name="params_kernel_size3" queryTableFieldId="28"/>
    <tableColumn id="29" xr3:uid="{B38BA883-D396-4E39-B380-954D59CFB846}" uniqueName="29" name="params_kernel_size4" queryTableFieldId="29"/>
    <tableColumn id="30" xr3:uid="{9DFE6995-52A8-42FF-AFC3-CD90531D0381}" uniqueName="30" name="params_kernel_size5" queryTableFieldId="30"/>
    <tableColumn id="31" xr3:uid="{B9EA4FAB-B222-46D5-A91F-85AFA514DB07}" uniqueName="31" name="params_kernel_size6" queryTableFieldId="31"/>
    <tableColumn id="18" xr3:uid="{D70D2B5A-57A3-46F5-8413-10D55AA218E6}" uniqueName="18" name="params_kernel_size7" queryTableFieldId="61"/>
    <tableColumn id="32" xr3:uid="{8072A301-A555-4B48-829A-634DEB3DE313}" uniqueName="32" name="params_learnind" queryTableFieldId="32" dataDxfId="14"/>
    <tableColumn id="34" xr3:uid="{4BCD3855-A8D4-4CA3-92C0-8E898D1B8DF1}" uniqueName="34" name="params_maxpooling0" queryTableFieldId="34" dataDxfId="13"/>
    <tableColumn id="35" xr3:uid="{5BFBAF28-CF89-41F4-BA16-C6D2B282ECEE}" uniqueName="35" name="params_maxpooling1" queryTableFieldId="35" dataDxfId="12"/>
    <tableColumn id="36" xr3:uid="{BC70DE57-2879-4196-BE45-200DD445CCEC}" uniqueName="36" name="params_maxpooling2" queryTableFieldId="36" dataDxfId="11"/>
    <tableColumn id="37" xr3:uid="{5240C479-9826-444D-A007-92A54FC6F0BC}" uniqueName="37" name="params_maxpooling3" queryTableFieldId="37" dataDxfId="10"/>
    <tableColumn id="38" xr3:uid="{E924966D-C228-48A6-B042-63BAB020955F}" uniqueName="38" name="params_maxpooling4" queryTableFieldId="38" dataDxfId="9"/>
    <tableColumn id="39" xr3:uid="{C6A434FE-C552-498E-BA1C-E053306AE6DB}" uniqueName="39" name="params_maxpooling5" queryTableFieldId="39" dataDxfId="8"/>
    <tableColumn id="40" xr3:uid="{77C2AA38-B6BC-45E1-8910-1E623D24B3FB}" uniqueName="40" name="params_maxpooling6" queryTableFieldId="40" dataDxfId="7"/>
    <tableColumn id="25" xr3:uid="{A297374F-C0D3-49B0-9C37-28A0226B5BFA}" uniqueName="25" name="params_maxpooling7" queryTableFieldId="62"/>
    <tableColumn id="41" xr3:uid="{64D73AD2-1E6F-4BA1-858D-D12CA7970999}" uniqueName="41" name="params_n_conv_layers" queryTableFieldId="41" dataDxfId="6"/>
    <tableColumn id="42" xr3:uid="{C2D22EBE-E554-4819-B786-AE4A386BB7EB}" uniqueName="42" name="params_n_dense_layers" queryTableFieldId="42" dataDxfId="5"/>
    <tableColumn id="43" xr3:uid="{15EC93C3-31A6-4553-9E53-09D6EE3DA939}" uniqueName="43" name="params_num_hidden_neurons0" totalsRowFunction="min" queryTableFieldId="43"/>
    <tableColumn id="44" xr3:uid="{511F85D2-C207-495B-8D66-BA10BCC694C4}" uniqueName="44" name="params_num_hidden_neurons1" queryTableFieldId="44"/>
    <tableColumn id="45" xr3:uid="{59FACB7D-8E23-4E33-91F0-983DC4402FB1}" uniqueName="45" name="state" totalsRowFunction="count" queryTableFieldId="45" dataDxfId="4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F333B-CB78-4B2A-A64C-9EFA1733ED20}">
  <dimension ref="A1:AT325"/>
  <sheetViews>
    <sheetView tabSelected="1" workbookViewId="0">
      <selection activeCell="C2" sqref="C2"/>
    </sheetView>
  </sheetViews>
  <sheetFormatPr defaultRowHeight="15" x14ac:dyDescent="0.25"/>
  <cols>
    <col min="1" max="1" width="10.28515625" bestFit="1" customWidth="1"/>
    <col min="2" max="2" width="14.140625" bestFit="1" customWidth="1"/>
    <col min="3" max="3" width="19.85546875" style="2" bestFit="1" customWidth="1"/>
    <col min="4" max="5" width="25" bestFit="1" customWidth="1"/>
    <col min="6" max="6" width="12.7109375" bestFit="1" customWidth="1"/>
    <col min="7" max="7" width="21" bestFit="1" customWidth="1"/>
    <col min="8" max="8" width="18.7109375" bestFit="1" customWidth="1"/>
    <col min="9" max="16" width="29.5703125" bestFit="1" customWidth="1"/>
    <col min="17" max="17" width="18" bestFit="1" customWidth="1"/>
    <col min="18" max="18" width="17.42578125" bestFit="1" customWidth="1"/>
    <col min="19" max="25" width="20.28515625" bestFit="1" customWidth="1"/>
    <col min="26" max="32" width="22.140625" bestFit="1" customWidth="1"/>
    <col min="33" max="33" width="18.28515625" bestFit="1" customWidth="1"/>
    <col min="34" max="41" width="22.42578125" bestFit="1" customWidth="1"/>
    <col min="42" max="42" width="23.7109375" bestFit="1" customWidth="1"/>
    <col min="43" max="43" width="25" bestFit="1" customWidth="1"/>
    <col min="44" max="45" width="31.7109375" bestFit="1" customWidth="1"/>
    <col min="46" max="46" width="10.140625" bestFit="1" customWidth="1"/>
    <col min="47" max="47" width="22" bestFit="1" customWidth="1"/>
    <col min="48" max="48" width="23.140625" bestFit="1" customWidth="1"/>
    <col min="49" max="50" width="29.28515625" bestFit="1" customWidth="1"/>
    <col min="51" max="51" width="9.85546875" bestFit="1" customWidth="1"/>
  </cols>
  <sheetData>
    <row r="1" spans="1:46" x14ac:dyDescent="0.25">
      <c r="A1" s="3" t="s">
        <v>0</v>
      </c>
      <c r="B1" s="2" t="s">
        <v>76</v>
      </c>
      <c r="C1" s="3" t="s">
        <v>1</v>
      </c>
      <c r="D1" t="s">
        <v>2</v>
      </c>
      <c r="E1" t="s">
        <v>3</v>
      </c>
      <c r="F1" t="s">
        <v>77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169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170</v>
      </c>
      <c r="Z1" t="s">
        <v>21</v>
      </c>
      <c r="AA1" t="s">
        <v>22</v>
      </c>
      <c r="AB1" t="s">
        <v>23</v>
      </c>
      <c r="AC1" t="s">
        <v>24</v>
      </c>
      <c r="AD1" t="s">
        <v>25</v>
      </c>
      <c r="AE1" t="s">
        <v>26</v>
      </c>
      <c r="AF1" t="s">
        <v>171</v>
      </c>
      <c r="AG1" t="s">
        <v>27</v>
      </c>
      <c r="AH1" t="s">
        <v>28</v>
      </c>
      <c r="AI1" t="s">
        <v>29</v>
      </c>
      <c r="AJ1" t="s">
        <v>30</v>
      </c>
      <c r="AK1" t="s">
        <v>31</v>
      </c>
      <c r="AL1" t="s">
        <v>32</v>
      </c>
      <c r="AM1" t="s">
        <v>33</v>
      </c>
      <c r="AN1" t="s">
        <v>34</v>
      </c>
      <c r="AO1" t="s">
        <v>172</v>
      </c>
      <c r="AP1" t="s">
        <v>35</v>
      </c>
      <c r="AQ1" t="s">
        <v>36</v>
      </c>
      <c r="AR1" t="s">
        <v>37</v>
      </c>
      <c r="AS1" t="s">
        <v>38</v>
      </c>
      <c r="AT1" t="s">
        <v>39</v>
      </c>
    </row>
    <row r="2" spans="1:46" x14ac:dyDescent="0.25">
      <c r="A2" s="6" t="s">
        <v>1490</v>
      </c>
      <c r="B2" s="2">
        <f>experimento1[[#This Row],[datetime_complete]]-experimento1[[#This Row],[datetime_start]]</f>
        <v>2.5178900461469311E-2</v>
      </c>
      <c r="C2" s="3" t="s">
        <v>1491</v>
      </c>
      <c r="D2" s="6" t="s">
        <v>1492</v>
      </c>
      <c r="E2" s="6" t="s">
        <v>1493</v>
      </c>
      <c r="F2" s="6">
        <f>2^experimento1[[#This Row],[params_batchind]]</f>
        <v>32</v>
      </c>
      <c r="G2" s="6" t="s">
        <v>1494</v>
      </c>
      <c r="H2" s="6" t="s">
        <v>46</v>
      </c>
      <c r="I2" s="6">
        <v>1</v>
      </c>
      <c r="J2" s="6">
        <v>1</v>
      </c>
      <c r="K2" s="6">
        <v>1</v>
      </c>
      <c r="L2" s="6">
        <v>0</v>
      </c>
      <c r="M2" s="6">
        <v>1</v>
      </c>
      <c r="N2" s="6"/>
      <c r="O2" s="6"/>
      <c r="Q2">
        <v>0.42</v>
      </c>
      <c r="R2" s="6">
        <v>186</v>
      </c>
      <c r="S2">
        <v>7</v>
      </c>
      <c r="T2">
        <v>7</v>
      </c>
      <c r="U2">
        <v>7</v>
      </c>
      <c r="V2">
        <v>5</v>
      </c>
      <c r="Z2">
        <v>3</v>
      </c>
      <c r="AA2">
        <v>7</v>
      </c>
      <c r="AB2">
        <v>9</v>
      </c>
      <c r="AC2">
        <v>9</v>
      </c>
      <c r="AG2" s="6">
        <v>4</v>
      </c>
      <c r="AH2" s="6">
        <v>0</v>
      </c>
      <c r="AI2" s="6">
        <v>0</v>
      </c>
      <c r="AJ2" s="6">
        <v>0</v>
      </c>
      <c r="AK2" s="6">
        <v>1</v>
      </c>
      <c r="AL2" s="6">
        <v>1</v>
      </c>
      <c r="AM2" s="6"/>
      <c r="AN2" s="6"/>
      <c r="AP2" s="6">
        <v>5</v>
      </c>
      <c r="AQ2" s="6">
        <v>2</v>
      </c>
      <c r="AR2">
        <v>46</v>
      </c>
      <c r="AT2" s="6" t="s">
        <v>40</v>
      </c>
    </row>
    <row r="3" spans="1:46" x14ac:dyDescent="0.25">
      <c r="A3" s="6" t="s">
        <v>1486</v>
      </c>
      <c r="B3" s="2">
        <f>experimento1[[#This Row],[datetime_complete]]-experimento1[[#This Row],[datetime_start]]</f>
        <v>2.1662777777237352E-2</v>
      </c>
      <c r="C3" s="3" t="s">
        <v>1487</v>
      </c>
      <c r="D3" s="6" t="s">
        <v>1479</v>
      </c>
      <c r="E3" s="6" t="s">
        <v>1488</v>
      </c>
      <c r="F3" s="6">
        <f>2^experimento1[[#This Row],[params_batchind]]</f>
        <v>32</v>
      </c>
      <c r="G3" s="6" t="s">
        <v>1489</v>
      </c>
      <c r="H3" s="6" t="s">
        <v>46</v>
      </c>
      <c r="I3" s="6">
        <v>1</v>
      </c>
      <c r="J3" s="6">
        <v>1</v>
      </c>
      <c r="K3" s="6">
        <v>0</v>
      </c>
      <c r="L3" s="6">
        <v>0</v>
      </c>
      <c r="M3" s="6">
        <v>1</v>
      </c>
      <c r="N3" s="6"/>
      <c r="O3" s="6"/>
      <c r="Q3">
        <v>0.42</v>
      </c>
      <c r="R3" s="6">
        <v>188</v>
      </c>
      <c r="S3">
        <v>7</v>
      </c>
      <c r="T3">
        <v>7</v>
      </c>
      <c r="U3">
        <v>7</v>
      </c>
      <c r="V3">
        <v>5</v>
      </c>
      <c r="Z3">
        <v>3</v>
      </c>
      <c r="AA3">
        <v>7</v>
      </c>
      <c r="AB3">
        <v>9</v>
      </c>
      <c r="AC3">
        <v>9</v>
      </c>
      <c r="AG3" s="6">
        <v>4</v>
      </c>
      <c r="AH3" s="6">
        <v>0</v>
      </c>
      <c r="AI3" s="6">
        <v>0</v>
      </c>
      <c r="AJ3" s="6">
        <v>0</v>
      </c>
      <c r="AK3" s="6">
        <v>1</v>
      </c>
      <c r="AL3" s="6">
        <v>1</v>
      </c>
      <c r="AM3" s="6"/>
      <c r="AN3" s="6"/>
      <c r="AP3" s="6">
        <v>5</v>
      </c>
      <c r="AQ3" s="6">
        <v>2</v>
      </c>
      <c r="AR3">
        <v>47</v>
      </c>
      <c r="AT3" s="6" t="s">
        <v>40</v>
      </c>
    </row>
    <row r="4" spans="1:46" x14ac:dyDescent="0.25">
      <c r="A4" s="6" t="s">
        <v>1471</v>
      </c>
      <c r="B4" s="2">
        <f>experimento1[[#This Row],[datetime_complete]]-experimento1[[#This Row],[datetime_start]]</f>
        <v>2.0994548613089137E-2</v>
      </c>
      <c r="C4" s="3" t="s">
        <v>1472</v>
      </c>
      <c r="D4" s="6" t="s">
        <v>1473</v>
      </c>
      <c r="E4" s="6" t="s">
        <v>1474</v>
      </c>
      <c r="F4" s="6">
        <f>2^experimento1[[#This Row],[params_batchind]]</f>
        <v>32</v>
      </c>
      <c r="G4" s="6" t="s">
        <v>1475</v>
      </c>
      <c r="H4" s="6" t="s">
        <v>46</v>
      </c>
      <c r="I4" s="6">
        <v>1</v>
      </c>
      <c r="J4" s="6">
        <v>1</v>
      </c>
      <c r="K4" s="6">
        <v>0</v>
      </c>
      <c r="L4" s="6">
        <v>0</v>
      </c>
      <c r="M4" s="6">
        <v>1</v>
      </c>
      <c r="N4" s="6"/>
      <c r="O4" s="6"/>
      <c r="Q4">
        <v>0.41000000000000003</v>
      </c>
      <c r="R4" s="6">
        <v>159</v>
      </c>
      <c r="S4">
        <v>7</v>
      </c>
      <c r="T4">
        <v>7</v>
      </c>
      <c r="U4">
        <v>7</v>
      </c>
      <c r="V4">
        <v>5</v>
      </c>
      <c r="Z4">
        <v>3</v>
      </c>
      <c r="AA4">
        <v>7</v>
      </c>
      <c r="AB4">
        <v>9</v>
      </c>
      <c r="AC4">
        <v>9</v>
      </c>
      <c r="AG4" s="6">
        <v>4</v>
      </c>
      <c r="AH4" s="6">
        <v>0</v>
      </c>
      <c r="AI4" s="6">
        <v>0</v>
      </c>
      <c r="AJ4" s="6">
        <v>0</v>
      </c>
      <c r="AK4" s="6">
        <v>1</v>
      </c>
      <c r="AL4" s="6">
        <v>1</v>
      </c>
      <c r="AM4" s="6"/>
      <c r="AN4" s="6"/>
      <c r="AP4" s="6">
        <v>5</v>
      </c>
      <c r="AQ4" s="6">
        <v>2</v>
      </c>
      <c r="AR4">
        <v>48</v>
      </c>
      <c r="AT4" s="6" t="s">
        <v>40</v>
      </c>
    </row>
    <row r="5" spans="1:46" x14ac:dyDescent="0.25">
      <c r="A5" s="6" t="s">
        <v>1452</v>
      </c>
      <c r="B5" s="2">
        <f>experimento1[[#This Row],[datetime_complete]]-experimento1[[#This Row],[datetime_start]]</f>
        <v>1.8243587961478624E-2</v>
      </c>
      <c r="C5" s="3" t="s">
        <v>1453</v>
      </c>
      <c r="D5" s="6" t="s">
        <v>1454</v>
      </c>
      <c r="E5" s="6" t="s">
        <v>1455</v>
      </c>
      <c r="F5" s="6">
        <f>2^experimento1[[#This Row],[params_batchind]]</f>
        <v>32</v>
      </c>
      <c r="G5" s="6" t="s">
        <v>1456</v>
      </c>
      <c r="H5" s="6" t="s">
        <v>46</v>
      </c>
      <c r="I5" s="6">
        <v>1</v>
      </c>
      <c r="J5" s="6">
        <v>1</v>
      </c>
      <c r="K5" s="6">
        <v>0</v>
      </c>
      <c r="L5" s="6">
        <v>0</v>
      </c>
      <c r="M5" s="6">
        <v>1</v>
      </c>
      <c r="N5" s="6"/>
      <c r="O5" s="6"/>
      <c r="Q5">
        <v>0.41000000000000003</v>
      </c>
      <c r="R5" s="6">
        <v>177</v>
      </c>
      <c r="S5">
        <v>7</v>
      </c>
      <c r="T5">
        <v>7</v>
      </c>
      <c r="U5">
        <v>7</v>
      </c>
      <c r="V5">
        <v>5</v>
      </c>
      <c r="Z5">
        <v>3</v>
      </c>
      <c r="AA5">
        <v>7</v>
      </c>
      <c r="AB5">
        <v>9</v>
      </c>
      <c r="AC5">
        <v>9</v>
      </c>
      <c r="AG5" s="6">
        <v>4</v>
      </c>
      <c r="AH5" s="6">
        <v>0</v>
      </c>
      <c r="AI5" s="6">
        <v>0</v>
      </c>
      <c r="AJ5" s="6">
        <v>0</v>
      </c>
      <c r="AK5" s="6">
        <v>1</v>
      </c>
      <c r="AL5" s="6">
        <v>1</v>
      </c>
      <c r="AM5" s="6"/>
      <c r="AN5" s="6"/>
      <c r="AP5" s="6">
        <v>5</v>
      </c>
      <c r="AQ5" s="6">
        <v>2</v>
      </c>
      <c r="AR5">
        <v>59</v>
      </c>
      <c r="AT5" s="6" t="s">
        <v>40</v>
      </c>
    </row>
    <row r="6" spans="1:46" x14ac:dyDescent="0.25">
      <c r="A6" s="6" t="s">
        <v>1442</v>
      </c>
      <c r="B6" s="2">
        <f>experimento1[[#This Row],[datetime_complete]]-experimento1[[#This Row],[datetime_start]]</f>
        <v>1.9283611109131016E-2</v>
      </c>
      <c r="C6" s="3" t="s">
        <v>1443</v>
      </c>
      <c r="D6" s="6" t="s">
        <v>1444</v>
      </c>
      <c r="E6" s="6" t="s">
        <v>1445</v>
      </c>
      <c r="F6" s="6">
        <f>2^experimento1[[#This Row],[params_batchind]]</f>
        <v>32</v>
      </c>
      <c r="G6" s="6" t="s">
        <v>1446</v>
      </c>
      <c r="H6" s="6" t="s">
        <v>46</v>
      </c>
      <c r="I6" s="6">
        <v>1</v>
      </c>
      <c r="J6" s="6">
        <v>1</v>
      </c>
      <c r="K6" s="6">
        <v>0</v>
      </c>
      <c r="L6" s="6">
        <v>0</v>
      </c>
      <c r="M6" s="6">
        <v>1</v>
      </c>
      <c r="N6" s="6"/>
      <c r="O6" s="6"/>
      <c r="Q6">
        <v>0.41000000000000003</v>
      </c>
      <c r="R6" s="6">
        <v>155</v>
      </c>
      <c r="S6">
        <v>7</v>
      </c>
      <c r="T6">
        <v>7</v>
      </c>
      <c r="U6">
        <v>7</v>
      </c>
      <c r="V6">
        <v>5</v>
      </c>
      <c r="Z6">
        <v>3</v>
      </c>
      <c r="AA6">
        <v>7</v>
      </c>
      <c r="AB6">
        <v>9</v>
      </c>
      <c r="AC6">
        <v>9</v>
      </c>
      <c r="AG6" s="6">
        <v>4</v>
      </c>
      <c r="AH6" s="6">
        <v>0</v>
      </c>
      <c r="AI6" s="6">
        <v>0</v>
      </c>
      <c r="AJ6" s="6">
        <v>0</v>
      </c>
      <c r="AK6" s="6">
        <v>1</v>
      </c>
      <c r="AL6" s="6">
        <v>1</v>
      </c>
      <c r="AM6" s="6"/>
      <c r="AN6" s="6"/>
      <c r="AP6" s="6">
        <v>5</v>
      </c>
      <c r="AQ6" s="6">
        <v>2</v>
      </c>
      <c r="AR6">
        <v>53</v>
      </c>
      <c r="AT6" s="6" t="s">
        <v>40</v>
      </c>
    </row>
    <row r="7" spans="1:46" x14ac:dyDescent="0.25">
      <c r="A7" s="6" t="s">
        <v>1481</v>
      </c>
      <c r="B7" s="2">
        <f>experimento1[[#This Row],[datetime_complete]]-experimento1[[#This Row],[datetime_start]]</f>
        <v>2.3613101853698026E-2</v>
      </c>
      <c r="C7" s="3" t="s">
        <v>1482</v>
      </c>
      <c r="D7" s="6" t="s">
        <v>1483</v>
      </c>
      <c r="E7" s="6" t="s">
        <v>1484</v>
      </c>
      <c r="F7" s="6">
        <f>2^experimento1[[#This Row],[params_batchind]]</f>
        <v>32</v>
      </c>
      <c r="G7" s="6" t="s">
        <v>1485</v>
      </c>
      <c r="H7" s="6" t="s">
        <v>46</v>
      </c>
      <c r="I7" s="6">
        <v>1</v>
      </c>
      <c r="J7" s="6">
        <v>1</v>
      </c>
      <c r="K7" s="6">
        <v>0</v>
      </c>
      <c r="L7" s="6">
        <v>0</v>
      </c>
      <c r="M7" s="6">
        <v>1</v>
      </c>
      <c r="N7" s="6"/>
      <c r="O7" s="6"/>
      <c r="Q7">
        <v>0.42</v>
      </c>
      <c r="R7" s="6">
        <v>188</v>
      </c>
      <c r="S7">
        <v>7</v>
      </c>
      <c r="T7">
        <v>7</v>
      </c>
      <c r="U7">
        <v>7</v>
      </c>
      <c r="V7">
        <v>5</v>
      </c>
      <c r="Z7">
        <v>3</v>
      </c>
      <c r="AA7">
        <v>7</v>
      </c>
      <c r="AB7">
        <v>9</v>
      </c>
      <c r="AC7">
        <v>9</v>
      </c>
      <c r="AG7" s="6">
        <v>4</v>
      </c>
      <c r="AH7" s="6">
        <v>0</v>
      </c>
      <c r="AI7" s="6">
        <v>0</v>
      </c>
      <c r="AJ7" s="6">
        <v>0</v>
      </c>
      <c r="AK7" s="6">
        <v>1</v>
      </c>
      <c r="AL7" s="6">
        <v>1</v>
      </c>
      <c r="AM7" s="6"/>
      <c r="AN7" s="6"/>
      <c r="AP7" s="6">
        <v>5</v>
      </c>
      <c r="AQ7" s="6">
        <v>2</v>
      </c>
      <c r="AR7">
        <v>45</v>
      </c>
      <c r="AT7" s="6" t="s">
        <v>40</v>
      </c>
    </row>
    <row r="8" spans="1:46" x14ac:dyDescent="0.25">
      <c r="A8" s="6" t="s">
        <v>1476</v>
      </c>
      <c r="B8" s="2">
        <f>experimento1[[#This Row],[datetime_complete]]-experimento1[[#This Row],[datetime_start]]</f>
        <v>2.1433773152239155E-2</v>
      </c>
      <c r="C8" s="3" t="s">
        <v>1477</v>
      </c>
      <c r="D8" s="6" t="s">
        <v>1478</v>
      </c>
      <c r="E8" s="6" t="s">
        <v>1479</v>
      </c>
      <c r="F8" s="6">
        <f>2^experimento1[[#This Row],[params_batchind]]</f>
        <v>32</v>
      </c>
      <c r="G8" s="6" t="s">
        <v>1480</v>
      </c>
      <c r="H8" s="6" t="s">
        <v>46</v>
      </c>
      <c r="I8" s="6">
        <v>1</v>
      </c>
      <c r="J8" s="6">
        <v>1</v>
      </c>
      <c r="K8" s="6">
        <v>0</v>
      </c>
      <c r="L8" s="6">
        <v>0</v>
      </c>
      <c r="M8" s="6">
        <v>1</v>
      </c>
      <c r="N8" s="6"/>
      <c r="O8" s="6"/>
      <c r="Q8">
        <v>0.43</v>
      </c>
      <c r="R8" s="6">
        <v>163</v>
      </c>
      <c r="S8">
        <v>7</v>
      </c>
      <c r="T8">
        <v>7</v>
      </c>
      <c r="U8">
        <v>7</v>
      </c>
      <c r="V8">
        <v>5</v>
      </c>
      <c r="Z8">
        <v>3</v>
      </c>
      <c r="AA8">
        <v>7</v>
      </c>
      <c r="AB8">
        <v>9</v>
      </c>
      <c r="AC8">
        <v>9</v>
      </c>
      <c r="AG8" s="6">
        <v>4</v>
      </c>
      <c r="AH8" s="6">
        <v>0</v>
      </c>
      <c r="AI8" s="6">
        <v>0</v>
      </c>
      <c r="AJ8" s="6">
        <v>0</v>
      </c>
      <c r="AK8" s="6">
        <v>1</v>
      </c>
      <c r="AL8" s="6">
        <v>1</v>
      </c>
      <c r="AM8" s="6"/>
      <c r="AN8" s="6"/>
      <c r="AP8" s="6">
        <v>5</v>
      </c>
      <c r="AQ8" s="6">
        <v>2</v>
      </c>
      <c r="AR8">
        <v>50</v>
      </c>
      <c r="AT8" s="6" t="s">
        <v>40</v>
      </c>
    </row>
    <row r="9" spans="1:46" x14ac:dyDescent="0.25">
      <c r="A9" s="6" t="s">
        <v>1499</v>
      </c>
      <c r="B9" s="2">
        <f>experimento1[[#This Row],[datetime_complete]]-experimento1[[#This Row],[datetime_start]]</f>
        <v>2.3246435186592862E-2</v>
      </c>
      <c r="C9" s="3" t="s">
        <v>1477</v>
      </c>
      <c r="D9" s="6" t="s">
        <v>1500</v>
      </c>
      <c r="E9" s="6" t="s">
        <v>1501</v>
      </c>
      <c r="F9" s="6">
        <f>2^experimento1[[#This Row],[params_batchind]]</f>
        <v>32</v>
      </c>
      <c r="G9" s="6" t="s">
        <v>1502</v>
      </c>
      <c r="H9" s="6" t="s">
        <v>46</v>
      </c>
      <c r="I9" s="6">
        <v>1</v>
      </c>
      <c r="J9" s="6">
        <v>1</v>
      </c>
      <c r="K9" s="6">
        <v>1</v>
      </c>
      <c r="L9" s="6">
        <v>0</v>
      </c>
      <c r="M9" s="6">
        <v>1</v>
      </c>
      <c r="N9" s="6"/>
      <c r="O9" s="6"/>
      <c r="Q9">
        <v>0.43</v>
      </c>
      <c r="R9" s="6">
        <v>188</v>
      </c>
      <c r="S9">
        <v>7</v>
      </c>
      <c r="T9">
        <v>7</v>
      </c>
      <c r="U9">
        <v>7</v>
      </c>
      <c r="V9">
        <v>5</v>
      </c>
      <c r="Z9">
        <v>3</v>
      </c>
      <c r="AA9">
        <v>7</v>
      </c>
      <c r="AB9">
        <v>9</v>
      </c>
      <c r="AC9">
        <v>9</v>
      </c>
      <c r="AG9" s="6">
        <v>4</v>
      </c>
      <c r="AH9" s="6">
        <v>0</v>
      </c>
      <c r="AI9" s="6">
        <v>0</v>
      </c>
      <c r="AJ9" s="6">
        <v>0</v>
      </c>
      <c r="AK9" s="6">
        <v>1</v>
      </c>
      <c r="AL9" s="6">
        <v>1</v>
      </c>
      <c r="AM9" s="6"/>
      <c r="AN9" s="6"/>
      <c r="AP9" s="6">
        <v>5</v>
      </c>
      <c r="AQ9" s="6">
        <v>2</v>
      </c>
      <c r="AR9">
        <v>47</v>
      </c>
      <c r="AT9" s="6" t="s">
        <v>40</v>
      </c>
    </row>
    <row r="10" spans="1:46" x14ac:dyDescent="0.25">
      <c r="A10" s="6" t="s">
        <v>1437</v>
      </c>
      <c r="B10" s="2">
        <f>experimento1[[#This Row],[datetime_complete]]-experimento1[[#This Row],[datetime_start]]</f>
        <v>2.1421678240585607E-2</v>
      </c>
      <c r="C10" s="3" t="s">
        <v>1438</v>
      </c>
      <c r="D10" s="6" t="s">
        <v>1439</v>
      </c>
      <c r="E10" s="6" t="s">
        <v>1440</v>
      </c>
      <c r="F10" s="6">
        <f>2^experimento1[[#This Row],[params_batchind]]</f>
        <v>32</v>
      </c>
      <c r="G10" s="6" t="s">
        <v>1441</v>
      </c>
      <c r="H10" s="6" t="s">
        <v>46</v>
      </c>
      <c r="I10" s="6">
        <v>1</v>
      </c>
      <c r="J10" s="6">
        <v>1</v>
      </c>
      <c r="K10" s="6">
        <v>0</v>
      </c>
      <c r="L10" s="6">
        <v>0</v>
      </c>
      <c r="M10" s="6">
        <v>1</v>
      </c>
      <c r="N10" s="6"/>
      <c r="O10" s="6"/>
      <c r="Q10">
        <v>0.41000000000000003</v>
      </c>
      <c r="R10" s="6">
        <v>158</v>
      </c>
      <c r="S10">
        <v>7</v>
      </c>
      <c r="T10">
        <v>7</v>
      </c>
      <c r="U10">
        <v>7</v>
      </c>
      <c r="V10">
        <v>5</v>
      </c>
      <c r="Z10">
        <v>3</v>
      </c>
      <c r="AA10">
        <v>7</v>
      </c>
      <c r="AB10">
        <v>9</v>
      </c>
      <c r="AC10">
        <v>9</v>
      </c>
      <c r="AG10" s="6">
        <v>4</v>
      </c>
      <c r="AH10" s="6">
        <v>0</v>
      </c>
      <c r="AI10" s="6">
        <v>0</v>
      </c>
      <c r="AJ10" s="6">
        <v>0</v>
      </c>
      <c r="AK10" s="6">
        <v>1</v>
      </c>
      <c r="AL10" s="6">
        <v>1</v>
      </c>
      <c r="AM10" s="6"/>
      <c r="AN10" s="6"/>
      <c r="AP10" s="6">
        <v>5</v>
      </c>
      <c r="AQ10" s="6">
        <v>2</v>
      </c>
      <c r="AR10">
        <v>55</v>
      </c>
      <c r="AT10" s="6" t="s">
        <v>40</v>
      </c>
    </row>
    <row r="11" spans="1:46" x14ac:dyDescent="0.25">
      <c r="A11" s="6" t="s">
        <v>1305</v>
      </c>
      <c r="B11" s="2">
        <f>experimento1[[#This Row],[datetime_complete]]-experimento1[[#This Row],[datetime_start]]</f>
        <v>1.4569004633813165E-2</v>
      </c>
      <c r="C11" s="3" t="s">
        <v>1306</v>
      </c>
      <c r="D11" s="6" t="s">
        <v>1307</v>
      </c>
      <c r="E11" s="6" t="s">
        <v>1308</v>
      </c>
      <c r="F11" s="6">
        <f>2^experimento1[[#This Row],[params_batchind]]</f>
        <v>32</v>
      </c>
      <c r="G11" s="6" t="s">
        <v>1309</v>
      </c>
      <c r="H11" s="6" t="s">
        <v>46</v>
      </c>
      <c r="I11" s="6">
        <v>1</v>
      </c>
      <c r="J11" s="6">
        <v>1</v>
      </c>
      <c r="K11" s="6">
        <v>0</v>
      </c>
      <c r="L11" s="6">
        <v>0</v>
      </c>
      <c r="M11" s="6">
        <v>1</v>
      </c>
      <c r="N11" s="6"/>
      <c r="O11" s="6"/>
      <c r="Q11">
        <v>0.37</v>
      </c>
      <c r="R11" s="6">
        <v>121</v>
      </c>
      <c r="S11">
        <v>7</v>
      </c>
      <c r="T11">
        <v>7</v>
      </c>
      <c r="U11">
        <v>7</v>
      </c>
      <c r="V11">
        <v>5</v>
      </c>
      <c r="Z11">
        <v>3</v>
      </c>
      <c r="AA11">
        <v>7</v>
      </c>
      <c r="AB11">
        <v>9</v>
      </c>
      <c r="AC11">
        <v>9</v>
      </c>
      <c r="AG11" s="6">
        <v>3</v>
      </c>
      <c r="AH11" s="6">
        <v>0</v>
      </c>
      <c r="AI11" s="6">
        <v>0</v>
      </c>
      <c r="AJ11" s="6">
        <v>0</v>
      </c>
      <c r="AK11" s="6">
        <v>1</v>
      </c>
      <c r="AL11" s="6">
        <v>1</v>
      </c>
      <c r="AM11" s="6"/>
      <c r="AN11" s="6"/>
      <c r="AP11" s="6">
        <v>5</v>
      </c>
      <c r="AQ11" s="6">
        <v>2</v>
      </c>
      <c r="AR11">
        <v>71</v>
      </c>
      <c r="AT11" s="6" t="s">
        <v>40</v>
      </c>
    </row>
    <row r="12" spans="1:46" x14ac:dyDescent="0.25">
      <c r="A12" s="6" t="s">
        <v>1432</v>
      </c>
      <c r="B12" s="2">
        <f>experimento1[[#This Row],[datetime_complete]]-experimento1[[#This Row],[datetime_start]]</f>
        <v>2.0409201388247311E-2</v>
      </c>
      <c r="C12" s="3" t="s">
        <v>1433</v>
      </c>
      <c r="D12" s="6" t="s">
        <v>1434</v>
      </c>
      <c r="E12" s="6" t="s">
        <v>1435</v>
      </c>
      <c r="F12" s="6">
        <f>2^experimento1[[#This Row],[params_batchind]]</f>
        <v>32</v>
      </c>
      <c r="G12" s="6" t="s">
        <v>1436</v>
      </c>
      <c r="H12" s="6" t="s">
        <v>46</v>
      </c>
      <c r="I12" s="6">
        <v>1</v>
      </c>
      <c r="J12" s="6">
        <v>1</v>
      </c>
      <c r="K12" s="6">
        <v>0</v>
      </c>
      <c r="L12" s="6">
        <v>0</v>
      </c>
      <c r="M12" s="6">
        <v>1</v>
      </c>
      <c r="N12" s="6"/>
      <c r="O12" s="6"/>
      <c r="Q12">
        <v>0.41000000000000003</v>
      </c>
      <c r="R12" s="6">
        <v>149</v>
      </c>
      <c r="S12">
        <v>7</v>
      </c>
      <c r="T12">
        <v>7</v>
      </c>
      <c r="U12">
        <v>7</v>
      </c>
      <c r="V12">
        <v>5</v>
      </c>
      <c r="Z12">
        <v>3</v>
      </c>
      <c r="AA12">
        <v>7</v>
      </c>
      <c r="AB12">
        <v>9</v>
      </c>
      <c r="AC12">
        <v>9</v>
      </c>
      <c r="AG12" s="6">
        <v>4</v>
      </c>
      <c r="AH12" s="6">
        <v>0</v>
      </c>
      <c r="AI12" s="6">
        <v>0</v>
      </c>
      <c r="AJ12" s="6">
        <v>0</v>
      </c>
      <c r="AK12" s="6">
        <v>1</v>
      </c>
      <c r="AL12" s="6">
        <v>1</v>
      </c>
      <c r="AM12" s="6"/>
      <c r="AN12" s="6"/>
      <c r="AP12" s="6">
        <v>5</v>
      </c>
      <c r="AQ12" s="6">
        <v>2</v>
      </c>
      <c r="AR12">
        <v>55</v>
      </c>
      <c r="AT12" s="6" t="s">
        <v>40</v>
      </c>
    </row>
    <row r="13" spans="1:46" x14ac:dyDescent="0.25">
      <c r="A13" s="6" t="s">
        <v>1417</v>
      </c>
      <c r="B13" s="2">
        <f>experimento1[[#This Row],[datetime_complete]]-experimento1[[#This Row],[datetime_start]]</f>
        <v>2.0379988425702322E-2</v>
      </c>
      <c r="C13" s="3" t="s">
        <v>1418</v>
      </c>
      <c r="D13" s="6" t="s">
        <v>1419</v>
      </c>
      <c r="E13" s="6" t="s">
        <v>1420</v>
      </c>
      <c r="F13" s="6">
        <f>2^experimento1[[#This Row],[params_batchind]]</f>
        <v>32</v>
      </c>
      <c r="G13" s="6" t="s">
        <v>1421</v>
      </c>
      <c r="H13" s="6" t="s">
        <v>46</v>
      </c>
      <c r="I13" s="6">
        <v>1</v>
      </c>
      <c r="J13" s="6">
        <v>1</v>
      </c>
      <c r="K13" s="6">
        <v>0</v>
      </c>
      <c r="L13" s="6">
        <v>0</v>
      </c>
      <c r="M13" s="6">
        <v>1</v>
      </c>
      <c r="N13" s="6"/>
      <c r="O13" s="6"/>
      <c r="Q13">
        <v>0.38</v>
      </c>
      <c r="R13" s="6">
        <v>145</v>
      </c>
      <c r="S13">
        <v>7</v>
      </c>
      <c r="T13">
        <v>7</v>
      </c>
      <c r="U13">
        <v>7</v>
      </c>
      <c r="V13">
        <v>5</v>
      </c>
      <c r="Z13">
        <v>3</v>
      </c>
      <c r="AA13">
        <v>7</v>
      </c>
      <c r="AB13">
        <v>9</v>
      </c>
      <c r="AC13">
        <v>9</v>
      </c>
      <c r="AG13" s="6">
        <v>4</v>
      </c>
      <c r="AH13" s="6">
        <v>0</v>
      </c>
      <c r="AI13" s="6">
        <v>0</v>
      </c>
      <c r="AJ13" s="6">
        <v>0</v>
      </c>
      <c r="AK13" s="6">
        <v>1</v>
      </c>
      <c r="AL13" s="6">
        <v>1</v>
      </c>
      <c r="AM13" s="6"/>
      <c r="AN13" s="6"/>
      <c r="AP13" s="6">
        <v>5</v>
      </c>
      <c r="AQ13" s="6">
        <v>2</v>
      </c>
      <c r="AR13">
        <v>75</v>
      </c>
      <c r="AT13" s="6" t="s">
        <v>40</v>
      </c>
    </row>
    <row r="14" spans="1:46" x14ac:dyDescent="0.25">
      <c r="A14" s="6" t="s">
        <v>1110</v>
      </c>
      <c r="B14" s="2">
        <f>experimento1[[#This Row],[datetime_complete]]-experimento1[[#This Row],[datetime_start]]</f>
        <v>2.0607500002370216E-2</v>
      </c>
      <c r="C14" s="3" t="s">
        <v>1111</v>
      </c>
      <c r="D14" s="6" t="s">
        <v>1112</v>
      </c>
      <c r="E14" s="6" t="s">
        <v>1113</v>
      </c>
      <c r="F14" s="6">
        <f>2^experimento1[[#This Row],[params_batchind]]</f>
        <v>32</v>
      </c>
      <c r="G14" s="6" t="s">
        <v>1114</v>
      </c>
      <c r="H14" s="6" t="s">
        <v>46</v>
      </c>
      <c r="I14" s="6">
        <v>1</v>
      </c>
      <c r="J14" s="6">
        <v>1</v>
      </c>
      <c r="K14" s="6">
        <v>0</v>
      </c>
      <c r="L14" s="6">
        <v>0</v>
      </c>
      <c r="M14" s="6">
        <v>1</v>
      </c>
      <c r="N14" s="6"/>
      <c r="O14" s="6"/>
      <c r="Q14">
        <v>0.36</v>
      </c>
      <c r="R14" s="6">
        <v>120</v>
      </c>
      <c r="S14">
        <v>7</v>
      </c>
      <c r="T14">
        <v>8</v>
      </c>
      <c r="U14">
        <v>7</v>
      </c>
      <c r="V14">
        <v>5</v>
      </c>
      <c r="Z14">
        <v>3</v>
      </c>
      <c r="AA14">
        <v>7</v>
      </c>
      <c r="AB14">
        <v>3</v>
      </c>
      <c r="AC14">
        <v>9</v>
      </c>
      <c r="AG14" s="6">
        <v>3</v>
      </c>
      <c r="AH14" s="6">
        <v>0</v>
      </c>
      <c r="AI14" s="6">
        <v>0</v>
      </c>
      <c r="AJ14" s="6">
        <v>0</v>
      </c>
      <c r="AK14" s="6">
        <v>1</v>
      </c>
      <c r="AL14" s="6">
        <v>1</v>
      </c>
      <c r="AM14" s="6"/>
      <c r="AN14" s="6"/>
      <c r="AP14" s="6">
        <v>5</v>
      </c>
      <c r="AQ14" s="6">
        <v>2</v>
      </c>
      <c r="AR14">
        <v>128</v>
      </c>
      <c r="AT14" s="6" t="s">
        <v>40</v>
      </c>
    </row>
    <row r="15" spans="1:46" x14ac:dyDescent="0.25">
      <c r="A15" s="6" t="s">
        <v>231</v>
      </c>
      <c r="B15" s="2">
        <f>experimento1[[#This Row],[datetime_complete]]-experimento1[[#This Row],[datetime_start]]</f>
        <v>1.7434398148907349E-2</v>
      </c>
      <c r="C15" s="3" t="s">
        <v>928</v>
      </c>
      <c r="D15" s="6" t="s">
        <v>929</v>
      </c>
      <c r="E15" s="6" t="s">
        <v>930</v>
      </c>
      <c r="F15" s="6">
        <f>2^experimento1[[#This Row],[params_batchind]]</f>
        <v>32</v>
      </c>
      <c r="G15" s="6" t="s">
        <v>931</v>
      </c>
      <c r="H15" s="6" t="s">
        <v>46</v>
      </c>
      <c r="I15" s="6">
        <v>1</v>
      </c>
      <c r="J15" s="6">
        <v>1</v>
      </c>
      <c r="K15" s="6">
        <v>0</v>
      </c>
      <c r="L15" s="6">
        <v>0</v>
      </c>
      <c r="M15" s="6">
        <v>1</v>
      </c>
      <c r="N15" s="6"/>
      <c r="O15" s="6"/>
      <c r="Q15">
        <v>0.33</v>
      </c>
      <c r="R15" s="6">
        <v>107</v>
      </c>
      <c r="S15">
        <v>7</v>
      </c>
      <c r="T15">
        <v>6</v>
      </c>
      <c r="U15">
        <v>7</v>
      </c>
      <c r="V15">
        <v>5</v>
      </c>
      <c r="Z15">
        <v>5</v>
      </c>
      <c r="AA15">
        <v>7</v>
      </c>
      <c r="AB15">
        <v>9</v>
      </c>
      <c r="AC15">
        <v>9</v>
      </c>
      <c r="AG15" s="6">
        <v>3</v>
      </c>
      <c r="AH15" s="6">
        <v>0</v>
      </c>
      <c r="AI15" s="6">
        <v>0</v>
      </c>
      <c r="AJ15" s="6">
        <v>0</v>
      </c>
      <c r="AK15" s="6">
        <v>1</v>
      </c>
      <c r="AL15" s="6">
        <v>1</v>
      </c>
      <c r="AM15" s="6"/>
      <c r="AN15" s="6"/>
      <c r="AP15" s="6">
        <v>5</v>
      </c>
      <c r="AQ15" s="6">
        <v>2</v>
      </c>
      <c r="AR15">
        <v>103</v>
      </c>
      <c r="AT15" s="6" t="s">
        <v>40</v>
      </c>
    </row>
    <row r="16" spans="1:46" x14ac:dyDescent="0.25">
      <c r="A16" s="6" t="s">
        <v>1408</v>
      </c>
      <c r="B16" s="2">
        <f>experimento1[[#This Row],[datetime_complete]]-experimento1[[#This Row],[datetime_start]]</f>
        <v>1.3685601850738749E-2</v>
      </c>
      <c r="C16" s="3" t="s">
        <v>1409</v>
      </c>
      <c r="D16" s="6" t="s">
        <v>1410</v>
      </c>
      <c r="E16" s="6" t="s">
        <v>1411</v>
      </c>
      <c r="F16" s="6">
        <f>2^experimento1[[#This Row],[params_batchind]]</f>
        <v>32</v>
      </c>
      <c r="G16" s="6" t="s">
        <v>1412</v>
      </c>
      <c r="H16" s="6" t="s">
        <v>46</v>
      </c>
      <c r="I16" s="6">
        <v>1</v>
      </c>
      <c r="J16" s="6">
        <v>1</v>
      </c>
      <c r="K16" s="6">
        <v>0</v>
      </c>
      <c r="L16" s="6">
        <v>0</v>
      </c>
      <c r="M16" s="6">
        <v>1</v>
      </c>
      <c r="N16" s="6"/>
      <c r="O16" s="6"/>
      <c r="Q16">
        <v>0.38</v>
      </c>
      <c r="R16" s="6">
        <v>156</v>
      </c>
      <c r="S16">
        <v>7</v>
      </c>
      <c r="T16">
        <v>7</v>
      </c>
      <c r="U16">
        <v>7</v>
      </c>
      <c r="V16">
        <v>5</v>
      </c>
      <c r="Z16">
        <v>3</v>
      </c>
      <c r="AA16">
        <v>7</v>
      </c>
      <c r="AB16">
        <v>9</v>
      </c>
      <c r="AC16">
        <v>9</v>
      </c>
      <c r="AG16" s="6">
        <v>4</v>
      </c>
      <c r="AH16" s="6">
        <v>0</v>
      </c>
      <c r="AI16" s="6">
        <v>0</v>
      </c>
      <c r="AJ16" s="6">
        <v>0</v>
      </c>
      <c r="AK16" s="6">
        <v>1</v>
      </c>
      <c r="AL16" s="6">
        <v>1</v>
      </c>
      <c r="AM16" s="6"/>
      <c r="AN16" s="6"/>
      <c r="AP16" s="6">
        <v>5</v>
      </c>
      <c r="AQ16" s="6">
        <v>2</v>
      </c>
      <c r="AR16">
        <v>63</v>
      </c>
      <c r="AT16" s="6" t="s">
        <v>40</v>
      </c>
    </row>
    <row r="17" spans="1:46" x14ac:dyDescent="0.25">
      <c r="A17" s="6" t="s">
        <v>1055</v>
      </c>
      <c r="B17" s="2">
        <f>experimento1[[#This Row],[datetime_complete]]-experimento1[[#This Row],[datetime_start]]</f>
        <v>1.943395833222894E-2</v>
      </c>
      <c r="C17" s="3" t="s">
        <v>1056</v>
      </c>
      <c r="D17" s="6" t="s">
        <v>1057</v>
      </c>
      <c r="E17" s="6" t="s">
        <v>1058</v>
      </c>
      <c r="F17" s="6">
        <f>2^experimento1[[#This Row],[params_batchind]]</f>
        <v>32</v>
      </c>
      <c r="G17" s="6" t="s">
        <v>1059</v>
      </c>
      <c r="H17" s="6" t="s">
        <v>46</v>
      </c>
      <c r="I17" s="6">
        <v>1</v>
      </c>
      <c r="J17" s="6">
        <v>1</v>
      </c>
      <c r="K17" s="6">
        <v>0</v>
      </c>
      <c r="L17" s="6">
        <v>0</v>
      </c>
      <c r="M17" s="6">
        <v>1</v>
      </c>
      <c r="N17" s="6"/>
      <c r="O17" s="6"/>
      <c r="Q17">
        <v>0.36</v>
      </c>
      <c r="R17" s="6">
        <v>119</v>
      </c>
      <c r="S17">
        <v>7</v>
      </c>
      <c r="T17">
        <v>6</v>
      </c>
      <c r="U17">
        <v>7</v>
      </c>
      <c r="V17">
        <v>5</v>
      </c>
      <c r="Z17">
        <v>5</v>
      </c>
      <c r="AA17">
        <v>7</v>
      </c>
      <c r="AB17">
        <v>9</v>
      </c>
      <c r="AC17">
        <v>9</v>
      </c>
      <c r="AG17" s="6">
        <v>3</v>
      </c>
      <c r="AH17" s="6">
        <v>0</v>
      </c>
      <c r="AI17" s="6">
        <v>0</v>
      </c>
      <c r="AJ17" s="6">
        <v>0</v>
      </c>
      <c r="AK17" s="6">
        <v>1</v>
      </c>
      <c r="AL17" s="6">
        <v>1</v>
      </c>
      <c r="AM17" s="6"/>
      <c r="AN17" s="6"/>
      <c r="AP17" s="6">
        <v>5</v>
      </c>
      <c r="AQ17" s="6">
        <v>2</v>
      </c>
      <c r="AR17">
        <v>105</v>
      </c>
      <c r="AT17" s="6" t="s">
        <v>40</v>
      </c>
    </row>
    <row r="18" spans="1:46" x14ac:dyDescent="0.25">
      <c r="A18" s="6" t="s">
        <v>1239</v>
      </c>
      <c r="B18" s="2">
        <f>experimento1[[#This Row],[datetime_complete]]-experimento1[[#This Row],[datetime_start]]</f>
        <v>5.5638078702031635E-3</v>
      </c>
      <c r="C18" s="3" t="s">
        <v>1240</v>
      </c>
      <c r="D18" s="6" t="s">
        <v>1241</v>
      </c>
      <c r="E18" s="6" t="s">
        <v>1242</v>
      </c>
      <c r="F18" s="6">
        <f>2^experimento1[[#This Row],[params_batchind]]</f>
        <v>32</v>
      </c>
      <c r="G18" s="6" t="s">
        <v>1243</v>
      </c>
      <c r="H18" s="6" t="s">
        <v>46</v>
      </c>
      <c r="I18" s="6">
        <v>1</v>
      </c>
      <c r="J18" s="6">
        <v>1</v>
      </c>
      <c r="K18" s="6">
        <v>0</v>
      </c>
      <c r="L18" s="6">
        <v>1</v>
      </c>
      <c r="M18" s="6">
        <v>1</v>
      </c>
      <c r="N18" s="6"/>
      <c r="O18" s="6"/>
      <c r="Q18">
        <v>0.36</v>
      </c>
      <c r="R18" s="6">
        <v>142</v>
      </c>
      <c r="S18">
        <v>7</v>
      </c>
      <c r="T18">
        <v>8</v>
      </c>
      <c r="U18">
        <v>7</v>
      </c>
      <c r="V18">
        <v>5</v>
      </c>
      <c r="Z18">
        <v>3</v>
      </c>
      <c r="AA18">
        <v>7</v>
      </c>
      <c r="AB18">
        <v>3</v>
      </c>
      <c r="AC18">
        <v>5</v>
      </c>
      <c r="AG18" s="6">
        <v>3</v>
      </c>
      <c r="AH18" s="6">
        <v>0</v>
      </c>
      <c r="AI18" s="6">
        <v>1</v>
      </c>
      <c r="AJ18" s="6">
        <v>0</v>
      </c>
      <c r="AK18" s="6">
        <v>1</v>
      </c>
      <c r="AL18" s="6">
        <v>1</v>
      </c>
      <c r="AM18" s="6"/>
      <c r="AN18" s="6"/>
      <c r="AP18" s="6">
        <v>5</v>
      </c>
      <c r="AQ18" s="6">
        <v>2</v>
      </c>
      <c r="AR18">
        <v>99</v>
      </c>
      <c r="AT18" s="6" t="s">
        <v>40</v>
      </c>
    </row>
    <row r="19" spans="1:46" x14ac:dyDescent="0.25">
      <c r="A19" s="6" t="s">
        <v>1315</v>
      </c>
      <c r="B19" s="2">
        <f>experimento1[[#This Row],[datetime_complete]]-experimento1[[#This Row],[datetime_start]]</f>
        <v>1.7280972228036262E-2</v>
      </c>
      <c r="C19" s="3" t="s">
        <v>1316</v>
      </c>
      <c r="D19" s="6" t="s">
        <v>1317</v>
      </c>
      <c r="E19" s="6" t="s">
        <v>1318</v>
      </c>
      <c r="F19" s="6">
        <f>2^experimento1[[#This Row],[params_batchind]]</f>
        <v>32</v>
      </c>
      <c r="G19" s="6" t="s">
        <v>1319</v>
      </c>
      <c r="H19" s="6" t="s">
        <v>46</v>
      </c>
      <c r="I19" s="6">
        <v>1</v>
      </c>
      <c r="J19" s="6">
        <v>1</v>
      </c>
      <c r="K19" s="6">
        <v>0</v>
      </c>
      <c r="L19" s="6">
        <v>0</v>
      </c>
      <c r="M19" s="6">
        <v>1</v>
      </c>
      <c r="N19" s="6"/>
      <c r="O19" s="6"/>
      <c r="Q19">
        <v>0.34</v>
      </c>
      <c r="R19" s="6">
        <v>140</v>
      </c>
      <c r="S19">
        <v>7</v>
      </c>
      <c r="T19">
        <v>7</v>
      </c>
      <c r="U19">
        <v>7</v>
      </c>
      <c r="V19">
        <v>5</v>
      </c>
      <c r="Z19">
        <v>3</v>
      </c>
      <c r="AA19">
        <v>7</v>
      </c>
      <c r="AB19">
        <v>3</v>
      </c>
      <c r="AC19">
        <v>9</v>
      </c>
      <c r="AG19" s="6">
        <v>3</v>
      </c>
      <c r="AH19" s="6">
        <v>0</v>
      </c>
      <c r="AI19" s="6">
        <v>0</v>
      </c>
      <c r="AJ19" s="6">
        <v>0</v>
      </c>
      <c r="AK19" s="6">
        <v>1</v>
      </c>
      <c r="AL19" s="6">
        <v>1</v>
      </c>
      <c r="AM19" s="6"/>
      <c r="AN19" s="6"/>
      <c r="AP19" s="6">
        <v>5</v>
      </c>
      <c r="AQ19" s="6">
        <v>2</v>
      </c>
      <c r="AR19">
        <v>104</v>
      </c>
      <c r="AT19" s="6" t="s">
        <v>40</v>
      </c>
    </row>
    <row r="20" spans="1:46" x14ac:dyDescent="0.25">
      <c r="A20" s="6" t="s">
        <v>1079</v>
      </c>
      <c r="B20" s="2">
        <f>experimento1[[#This Row],[datetime_complete]]-experimento1[[#This Row],[datetime_start]]</f>
        <v>3.5339629626832902E-2</v>
      </c>
      <c r="C20" s="3" t="s">
        <v>1080</v>
      </c>
      <c r="D20" s="6" t="s">
        <v>1081</v>
      </c>
      <c r="E20" s="6" t="s">
        <v>1082</v>
      </c>
      <c r="F20" s="6">
        <f>2^experimento1[[#This Row],[params_batchind]]</f>
        <v>32</v>
      </c>
      <c r="G20" s="6" t="s">
        <v>1083</v>
      </c>
      <c r="H20" s="6" t="s">
        <v>46</v>
      </c>
      <c r="I20" s="6">
        <v>1</v>
      </c>
      <c r="J20" s="6">
        <v>1</v>
      </c>
      <c r="K20" s="6">
        <v>0</v>
      </c>
      <c r="L20" s="6">
        <v>0</v>
      </c>
      <c r="M20" s="6">
        <v>1</v>
      </c>
      <c r="N20" s="6"/>
      <c r="O20" s="6"/>
      <c r="Q20">
        <v>0.37</v>
      </c>
      <c r="R20" s="6">
        <v>124</v>
      </c>
      <c r="S20">
        <v>7</v>
      </c>
      <c r="T20">
        <v>8</v>
      </c>
      <c r="U20">
        <v>7</v>
      </c>
      <c r="V20">
        <v>5</v>
      </c>
      <c r="Z20">
        <v>5</v>
      </c>
      <c r="AA20">
        <v>7</v>
      </c>
      <c r="AB20">
        <v>9</v>
      </c>
      <c r="AC20">
        <v>9</v>
      </c>
      <c r="AG20" s="6">
        <v>3</v>
      </c>
      <c r="AH20" s="6">
        <v>0</v>
      </c>
      <c r="AI20" s="6">
        <v>0</v>
      </c>
      <c r="AJ20" s="6">
        <v>0</v>
      </c>
      <c r="AK20" s="6">
        <v>1</v>
      </c>
      <c r="AL20" s="6">
        <v>1</v>
      </c>
      <c r="AM20" s="6"/>
      <c r="AN20" s="6"/>
      <c r="AP20" s="6">
        <v>5</v>
      </c>
      <c r="AQ20" s="6">
        <v>2</v>
      </c>
      <c r="AR20">
        <v>87</v>
      </c>
      <c r="AT20" s="6" t="s">
        <v>40</v>
      </c>
    </row>
    <row r="21" spans="1:46" x14ac:dyDescent="0.25">
      <c r="A21" s="6" t="s">
        <v>1413</v>
      </c>
      <c r="B21" s="2">
        <f>experimento1[[#This Row],[datetime_complete]]-experimento1[[#This Row],[datetime_start]]</f>
        <v>1.4490567125903908E-2</v>
      </c>
      <c r="C21" s="3" t="s">
        <v>1080</v>
      </c>
      <c r="D21" s="6" t="s">
        <v>1414</v>
      </c>
      <c r="E21" s="6" t="s">
        <v>1415</v>
      </c>
      <c r="F21" s="6">
        <f>2^experimento1[[#This Row],[params_batchind]]</f>
        <v>32</v>
      </c>
      <c r="G21" s="6" t="s">
        <v>1416</v>
      </c>
      <c r="H21" s="6" t="s">
        <v>46</v>
      </c>
      <c r="I21" s="6">
        <v>1</v>
      </c>
      <c r="J21" s="6">
        <v>1</v>
      </c>
      <c r="K21" s="6">
        <v>0</v>
      </c>
      <c r="L21" s="6">
        <v>0</v>
      </c>
      <c r="M21" s="6">
        <v>1</v>
      </c>
      <c r="N21" s="6"/>
      <c r="O21" s="6"/>
      <c r="Q21">
        <v>0.38</v>
      </c>
      <c r="R21" s="6">
        <v>156</v>
      </c>
      <c r="S21">
        <v>7</v>
      </c>
      <c r="T21">
        <v>7</v>
      </c>
      <c r="U21">
        <v>7</v>
      </c>
      <c r="V21">
        <v>5</v>
      </c>
      <c r="Z21">
        <v>3</v>
      </c>
      <c r="AA21">
        <v>7</v>
      </c>
      <c r="AB21">
        <v>9</v>
      </c>
      <c r="AC21">
        <v>9</v>
      </c>
      <c r="AG21" s="6">
        <v>4</v>
      </c>
      <c r="AH21" s="6">
        <v>0</v>
      </c>
      <c r="AI21" s="6">
        <v>0</v>
      </c>
      <c r="AJ21" s="6">
        <v>0</v>
      </c>
      <c r="AK21" s="6">
        <v>1</v>
      </c>
      <c r="AL21" s="6">
        <v>1</v>
      </c>
      <c r="AM21" s="6"/>
      <c r="AN21" s="6"/>
      <c r="AP21" s="6">
        <v>5</v>
      </c>
      <c r="AQ21" s="6">
        <v>2</v>
      </c>
      <c r="AR21">
        <v>56</v>
      </c>
      <c r="AT21" s="6" t="s">
        <v>40</v>
      </c>
    </row>
    <row r="22" spans="1:46" x14ac:dyDescent="0.25">
      <c r="A22" s="6" t="s">
        <v>1466</v>
      </c>
      <c r="B22" s="2">
        <f>experimento1[[#This Row],[datetime_complete]]-experimento1[[#This Row],[datetime_start]]</f>
        <v>2.1984120365232229E-2</v>
      </c>
      <c r="C22" s="3" t="s">
        <v>1467</v>
      </c>
      <c r="D22" s="6" t="s">
        <v>1468</v>
      </c>
      <c r="E22" s="6" t="s">
        <v>1469</v>
      </c>
      <c r="F22" s="6">
        <f>2^experimento1[[#This Row],[params_batchind]]</f>
        <v>32</v>
      </c>
      <c r="G22" s="6" t="s">
        <v>1470</v>
      </c>
      <c r="H22" s="6" t="s">
        <v>46</v>
      </c>
      <c r="I22" s="6">
        <v>1</v>
      </c>
      <c r="J22" s="6">
        <v>1</v>
      </c>
      <c r="K22" s="6">
        <v>0</v>
      </c>
      <c r="L22" s="6">
        <v>0</v>
      </c>
      <c r="M22" s="6">
        <v>1</v>
      </c>
      <c r="N22" s="6"/>
      <c r="O22" s="6"/>
      <c r="Q22">
        <v>0.42</v>
      </c>
      <c r="R22" s="6">
        <v>177</v>
      </c>
      <c r="S22">
        <v>7</v>
      </c>
      <c r="T22">
        <v>7</v>
      </c>
      <c r="U22">
        <v>7</v>
      </c>
      <c r="V22">
        <v>5</v>
      </c>
      <c r="Z22">
        <v>3</v>
      </c>
      <c r="AA22">
        <v>7</v>
      </c>
      <c r="AB22">
        <v>9</v>
      </c>
      <c r="AC22">
        <v>9</v>
      </c>
      <c r="AG22" s="6">
        <v>4</v>
      </c>
      <c r="AH22" s="6">
        <v>0</v>
      </c>
      <c r="AI22" s="6">
        <v>0</v>
      </c>
      <c r="AJ22" s="6">
        <v>0</v>
      </c>
      <c r="AK22" s="6">
        <v>1</v>
      </c>
      <c r="AL22" s="6">
        <v>1</v>
      </c>
      <c r="AM22" s="6"/>
      <c r="AN22" s="6"/>
      <c r="AP22" s="6">
        <v>5</v>
      </c>
      <c r="AQ22" s="6">
        <v>2</v>
      </c>
      <c r="AR22">
        <v>57</v>
      </c>
      <c r="AT22" s="6" t="s">
        <v>40</v>
      </c>
    </row>
    <row r="23" spans="1:46" x14ac:dyDescent="0.25">
      <c r="A23" s="6" t="s">
        <v>1320</v>
      </c>
      <c r="B23" s="2">
        <f>experimento1[[#This Row],[datetime_complete]]-experimento1[[#This Row],[datetime_start]]</f>
        <v>1.7106828709074762E-2</v>
      </c>
      <c r="C23" s="3" t="s">
        <v>1321</v>
      </c>
      <c r="D23" s="6" t="s">
        <v>1322</v>
      </c>
      <c r="E23" s="6" t="s">
        <v>1323</v>
      </c>
      <c r="F23" s="6">
        <f>2^experimento1[[#This Row],[params_batchind]]</f>
        <v>32</v>
      </c>
      <c r="G23" s="6" t="s">
        <v>1324</v>
      </c>
      <c r="H23" s="6" t="s">
        <v>46</v>
      </c>
      <c r="I23" s="6">
        <v>1</v>
      </c>
      <c r="J23" s="6">
        <v>1</v>
      </c>
      <c r="K23" s="6">
        <v>0</v>
      </c>
      <c r="L23" s="6">
        <v>0</v>
      </c>
      <c r="M23" s="6">
        <v>1</v>
      </c>
      <c r="N23" s="6"/>
      <c r="O23" s="6"/>
      <c r="Q23">
        <v>0.37</v>
      </c>
      <c r="R23" s="6">
        <v>139</v>
      </c>
      <c r="S23">
        <v>7</v>
      </c>
      <c r="T23">
        <v>7</v>
      </c>
      <c r="U23">
        <v>7</v>
      </c>
      <c r="V23">
        <v>5</v>
      </c>
      <c r="Z23">
        <v>3</v>
      </c>
      <c r="AA23">
        <v>9</v>
      </c>
      <c r="AB23">
        <v>9</v>
      </c>
      <c r="AC23">
        <v>9</v>
      </c>
      <c r="AG23" s="6">
        <v>3</v>
      </c>
      <c r="AH23" s="6">
        <v>0</v>
      </c>
      <c r="AI23" s="6">
        <v>0</v>
      </c>
      <c r="AJ23" s="6">
        <v>0</v>
      </c>
      <c r="AK23" s="6">
        <v>1</v>
      </c>
      <c r="AL23" s="6">
        <v>1</v>
      </c>
      <c r="AM23" s="6"/>
      <c r="AN23" s="6"/>
      <c r="AP23" s="6">
        <v>5</v>
      </c>
      <c r="AQ23" s="6">
        <v>2</v>
      </c>
      <c r="AR23">
        <v>71</v>
      </c>
      <c r="AT23" s="6" t="s">
        <v>40</v>
      </c>
    </row>
    <row r="24" spans="1:46" x14ac:dyDescent="0.25">
      <c r="A24" s="6" t="s">
        <v>1495</v>
      </c>
      <c r="B24" s="2">
        <f>experimento1[[#This Row],[datetime_complete]]-experimento1[[#This Row],[datetime_start]]</f>
        <v>2.311886574170785E-2</v>
      </c>
      <c r="C24" s="3" t="s">
        <v>1321</v>
      </c>
      <c r="D24" s="6" t="s">
        <v>1496</v>
      </c>
      <c r="E24" s="6" t="s">
        <v>1497</v>
      </c>
      <c r="F24" s="6">
        <f>2^experimento1[[#This Row],[params_batchind]]</f>
        <v>32</v>
      </c>
      <c r="G24" s="6" t="s">
        <v>1498</v>
      </c>
      <c r="H24" s="6" t="s">
        <v>46</v>
      </c>
      <c r="I24" s="6">
        <v>0</v>
      </c>
      <c r="J24" s="6">
        <v>1</v>
      </c>
      <c r="K24" s="6">
        <v>1</v>
      </c>
      <c r="L24" s="6">
        <v>0</v>
      </c>
      <c r="M24" s="6">
        <v>1</v>
      </c>
      <c r="N24" s="6"/>
      <c r="O24" s="6"/>
      <c r="Q24">
        <v>0.42</v>
      </c>
      <c r="R24" s="6">
        <v>186</v>
      </c>
      <c r="S24">
        <v>7</v>
      </c>
      <c r="T24">
        <v>7</v>
      </c>
      <c r="U24">
        <v>7</v>
      </c>
      <c r="V24">
        <v>5</v>
      </c>
      <c r="Z24">
        <v>3</v>
      </c>
      <c r="AA24">
        <v>7</v>
      </c>
      <c r="AB24">
        <v>9</v>
      </c>
      <c r="AC24">
        <v>9</v>
      </c>
      <c r="AG24" s="6">
        <v>4</v>
      </c>
      <c r="AH24" s="6">
        <v>0</v>
      </c>
      <c r="AI24" s="6">
        <v>0</v>
      </c>
      <c r="AJ24" s="6">
        <v>0</v>
      </c>
      <c r="AK24" s="6">
        <v>1</v>
      </c>
      <c r="AL24" s="6">
        <v>1</v>
      </c>
      <c r="AM24" s="6"/>
      <c r="AN24" s="6"/>
      <c r="AP24" s="6">
        <v>5</v>
      </c>
      <c r="AQ24" s="6">
        <v>2</v>
      </c>
      <c r="AR24">
        <v>44</v>
      </c>
      <c r="AT24" s="6" t="s">
        <v>40</v>
      </c>
    </row>
    <row r="25" spans="1:46" x14ac:dyDescent="0.25">
      <c r="A25" s="6" t="s">
        <v>1060</v>
      </c>
      <c r="B25" s="2">
        <f>experimento1[[#This Row],[datetime_complete]]-experimento1[[#This Row],[datetime_start]]</f>
        <v>2.6195625003310852E-2</v>
      </c>
      <c r="C25" s="3" t="s">
        <v>1061</v>
      </c>
      <c r="D25" s="6" t="s">
        <v>1062</v>
      </c>
      <c r="E25" s="6" t="s">
        <v>1063</v>
      </c>
      <c r="F25" s="6">
        <f>2^experimento1[[#This Row],[params_batchind]]</f>
        <v>32</v>
      </c>
      <c r="G25" s="6" t="s">
        <v>1064</v>
      </c>
      <c r="H25" s="6" t="s">
        <v>46</v>
      </c>
      <c r="I25" s="6">
        <v>1</v>
      </c>
      <c r="J25" s="6">
        <v>1</v>
      </c>
      <c r="K25" s="6">
        <v>0</v>
      </c>
      <c r="L25" s="6">
        <v>0</v>
      </c>
      <c r="M25" s="6">
        <v>1</v>
      </c>
      <c r="N25" s="6"/>
      <c r="O25" s="6"/>
      <c r="Q25">
        <v>0.36</v>
      </c>
      <c r="R25" s="6">
        <v>120</v>
      </c>
      <c r="S25">
        <v>7</v>
      </c>
      <c r="T25">
        <v>6</v>
      </c>
      <c r="U25">
        <v>7</v>
      </c>
      <c r="V25">
        <v>5</v>
      </c>
      <c r="Z25">
        <v>5</v>
      </c>
      <c r="AA25">
        <v>7</v>
      </c>
      <c r="AB25">
        <v>9</v>
      </c>
      <c r="AC25">
        <v>9</v>
      </c>
      <c r="AG25" s="6">
        <v>3</v>
      </c>
      <c r="AH25" s="6">
        <v>0</v>
      </c>
      <c r="AI25" s="6">
        <v>0</v>
      </c>
      <c r="AJ25" s="6">
        <v>0</v>
      </c>
      <c r="AK25" s="6">
        <v>1</v>
      </c>
      <c r="AL25" s="6">
        <v>1</v>
      </c>
      <c r="AM25" s="6"/>
      <c r="AN25" s="6"/>
      <c r="AP25" s="6">
        <v>5</v>
      </c>
      <c r="AQ25" s="6">
        <v>2</v>
      </c>
      <c r="AR25">
        <v>69</v>
      </c>
      <c r="AT25" s="6" t="s">
        <v>40</v>
      </c>
    </row>
    <row r="26" spans="1:46" x14ac:dyDescent="0.25">
      <c r="A26" s="6" t="s">
        <v>1074</v>
      </c>
      <c r="B26" s="2">
        <f>experimento1[[#This Row],[datetime_complete]]-experimento1[[#This Row],[datetime_start]]</f>
        <v>3.3766620370442979E-2</v>
      </c>
      <c r="C26" s="3" t="s">
        <v>1075</v>
      </c>
      <c r="D26" s="6" t="s">
        <v>1076</v>
      </c>
      <c r="E26" s="6" t="s">
        <v>1077</v>
      </c>
      <c r="F26" s="6">
        <f>2^experimento1[[#This Row],[params_batchind]]</f>
        <v>32</v>
      </c>
      <c r="G26" s="6" t="s">
        <v>1078</v>
      </c>
      <c r="H26" s="6" t="s">
        <v>46</v>
      </c>
      <c r="I26" s="6">
        <v>1</v>
      </c>
      <c r="J26" s="6">
        <v>1</v>
      </c>
      <c r="K26" s="6">
        <v>0</v>
      </c>
      <c r="L26" s="6">
        <v>0</v>
      </c>
      <c r="M26" s="6">
        <v>1</v>
      </c>
      <c r="N26" s="6"/>
      <c r="O26" s="6"/>
      <c r="Q26">
        <v>0.36</v>
      </c>
      <c r="R26" s="6">
        <v>123</v>
      </c>
      <c r="S26">
        <v>7</v>
      </c>
      <c r="T26">
        <v>8</v>
      </c>
      <c r="U26">
        <v>7</v>
      </c>
      <c r="V26">
        <v>5</v>
      </c>
      <c r="Z26">
        <v>5</v>
      </c>
      <c r="AA26">
        <v>7</v>
      </c>
      <c r="AB26">
        <v>9</v>
      </c>
      <c r="AC26">
        <v>9</v>
      </c>
      <c r="AG26" s="6">
        <v>3</v>
      </c>
      <c r="AH26" s="6">
        <v>0</v>
      </c>
      <c r="AI26" s="6">
        <v>0</v>
      </c>
      <c r="AJ26" s="6">
        <v>0</v>
      </c>
      <c r="AK26" s="6">
        <v>1</v>
      </c>
      <c r="AL26" s="6">
        <v>1</v>
      </c>
      <c r="AM26" s="6"/>
      <c r="AN26" s="6"/>
      <c r="AP26" s="6">
        <v>5</v>
      </c>
      <c r="AQ26" s="6">
        <v>2</v>
      </c>
      <c r="AR26">
        <v>120</v>
      </c>
      <c r="AT26" s="6" t="s">
        <v>40</v>
      </c>
    </row>
    <row r="27" spans="1:46" x14ac:dyDescent="0.25">
      <c r="A27" s="6" t="s">
        <v>1358</v>
      </c>
      <c r="B27" s="2">
        <f>experimento1[[#This Row],[datetime_complete]]-experimento1[[#This Row],[datetime_start]]</f>
        <v>1.1920405093405861E-2</v>
      </c>
      <c r="C27" s="3" t="s">
        <v>1075</v>
      </c>
      <c r="D27" s="6" t="s">
        <v>1359</v>
      </c>
      <c r="E27" s="6" t="s">
        <v>1360</v>
      </c>
      <c r="F27" s="6">
        <f>2^experimento1[[#This Row],[params_batchind]]</f>
        <v>32</v>
      </c>
      <c r="G27" s="6" t="s">
        <v>1361</v>
      </c>
      <c r="H27" s="6" t="s">
        <v>46</v>
      </c>
      <c r="I27" s="6">
        <v>1</v>
      </c>
      <c r="J27" s="6">
        <v>1</v>
      </c>
      <c r="K27" s="6">
        <v>0</v>
      </c>
      <c r="L27" s="6">
        <v>0</v>
      </c>
      <c r="M27" s="6">
        <v>1</v>
      </c>
      <c r="N27" s="6"/>
      <c r="O27" s="6"/>
      <c r="Q27">
        <v>0.37</v>
      </c>
      <c r="R27" s="6">
        <v>110</v>
      </c>
      <c r="S27">
        <v>7</v>
      </c>
      <c r="T27">
        <v>7</v>
      </c>
      <c r="U27">
        <v>7</v>
      </c>
      <c r="V27">
        <v>5</v>
      </c>
      <c r="Z27">
        <v>3</v>
      </c>
      <c r="AA27">
        <v>7</v>
      </c>
      <c r="AB27">
        <v>9</v>
      </c>
      <c r="AC27">
        <v>9</v>
      </c>
      <c r="AG27" s="6">
        <v>4</v>
      </c>
      <c r="AH27" s="6">
        <v>0</v>
      </c>
      <c r="AI27" s="6">
        <v>0</v>
      </c>
      <c r="AJ27" s="6">
        <v>0</v>
      </c>
      <c r="AK27" s="6">
        <v>1</v>
      </c>
      <c r="AL27" s="6">
        <v>1</v>
      </c>
      <c r="AM27" s="6"/>
      <c r="AN27" s="6"/>
      <c r="AP27" s="6">
        <v>5</v>
      </c>
      <c r="AQ27" s="6">
        <v>2</v>
      </c>
      <c r="AR27">
        <v>70</v>
      </c>
      <c r="AT27" s="6" t="s">
        <v>40</v>
      </c>
    </row>
    <row r="28" spans="1:46" x14ac:dyDescent="0.25">
      <c r="A28" s="6" t="s">
        <v>1422</v>
      </c>
      <c r="B28" s="2">
        <f>experimento1[[#This Row],[datetime_complete]]-experimento1[[#This Row],[datetime_start]]</f>
        <v>1.8232696755148936E-2</v>
      </c>
      <c r="C28" s="3" t="s">
        <v>1423</v>
      </c>
      <c r="D28" s="6" t="s">
        <v>1424</v>
      </c>
      <c r="E28" s="6" t="s">
        <v>1425</v>
      </c>
      <c r="F28" s="6">
        <f>2^experimento1[[#This Row],[params_batchind]]</f>
        <v>32</v>
      </c>
      <c r="G28" s="6" t="s">
        <v>1426</v>
      </c>
      <c r="H28" s="6" t="s">
        <v>46</v>
      </c>
      <c r="I28" s="6">
        <v>1</v>
      </c>
      <c r="J28" s="6">
        <v>1</v>
      </c>
      <c r="K28" s="6">
        <v>0</v>
      </c>
      <c r="L28" s="6">
        <v>0</v>
      </c>
      <c r="M28" s="6">
        <v>1</v>
      </c>
      <c r="N28" s="6"/>
      <c r="O28" s="6"/>
      <c r="Q28">
        <v>0.39</v>
      </c>
      <c r="R28" s="6">
        <v>151</v>
      </c>
      <c r="S28">
        <v>7</v>
      </c>
      <c r="T28">
        <v>7</v>
      </c>
      <c r="U28">
        <v>7</v>
      </c>
      <c r="V28">
        <v>5</v>
      </c>
      <c r="Z28">
        <v>3</v>
      </c>
      <c r="AA28">
        <v>7</v>
      </c>
      <c r="AB28">
        <v>9</v>
      </c>
      <c r="AC28">
        <v>9</v>
      </c>
      <c r="AG28" s="6">
        <v>4</v>
      </c>
      <c r="AH28" s="6">
        <v>0</v>
      </c>
      <c r="AI28" s="6">
        <v>0</v>
      </c>
      <c r="AJ28" s="6">
        <v>0</v>
      </c>
      <c r="AK28" s="6">
        <v>1</v>
      </c>
      <c r="AL28" s="6">
        <v>1</v>
      </c>
      <c r="AM28" s="6"/>
      <c r="AN28" s="6"/>
      <c r="AP28" s="6">
        <v>5</v>
      </c>
      <c r="AQ28" s="6">
        <v>2</v>
      </c>
      <c r="AR28">
        <v>63</v>
      </c>
      <c r="AT28" s="6" t="s">
        <v>40</v>
      </c>
    </row>
    <row r="29" spans="1:46" x14ac:dyDescent="0.25">
      <c r="A29" s="6" t="s">
        <v>72</v>
      </c>
      <c r="B29" s="2">
        <f>experimento1[[#This Row],[datetime_complete]]-experimento1[[#This Row],[datetime_start]]</f>
        <v>1.847160879697185E-2</v>
      </c>
      <c r="C29" s="3" t="s">
        <v>755</v>
      </c>
      <c r="D29" s="6" t="s">
        <v>756</v>
      </c>
      <c r="E29" s="6" t="s">
        <v>757</v>
      </c>
      <c r="F29" s="6">
        <f>2^experimento1[[#This Row],[params_batchind]]</f>
        <v>64</v>
      </c>
      <c r="G29" s="6" t="s">
        <v>758</v>
      </c>
      <c r="H29" s="6" t="s">
        <v>49</v>
      </c>
      <c r="I29" s="6">
        <v>1</v>
      </c>
      <c r="J29" s="6">
        <v>1</v>
      </c>
      <c r="K29" s="6">
        <v>0</v>
      </c>
      <c r="L29" s="6">
        <v>0</v>
      </c>
      <c r="M29" s="6">
        <v>1</v>
      </c>
      <c r="N29" s="6"/>
      <c r="O29" s="6"/>
      <c r="Q29">
        <v>0.41000000000000003</v>
      </c>
      <c r="R29" s="6">
        <v>102</v>
      </c>
      <c r="S29">
        <v>7</v>
      </c>
      <c r="T29">
        <v>6</v>
      </c>
      <c r="U29">
        <v>7</v>
      </c>
      <c r="V29">
        <v>5</v>
      </c>
      <c r="Z29">
        <v>5</v>
      </c>
      <c r="AA29">
        <v>7</v>
      </c>
      <c r="AB29">
        <v>9</v>
      </c>
      <c r="AC29">
        <v>9</v>
      </c>
      <c r="AG29" s="6">
        <v>3</v>
      </c>
      <c r="AH29" s="6">
        <v>0</v>
      </c>
      <c r="AI29" s="6">
        <v>0</v>
      </c>
      <c r="AJ29" s="6">
        <v>0</v>
      </c>
      <c r="AK29" s="6">
        <v>1</v>
      </c>
      <c r="AL29" s="6">
        <v>1</v>
      </c>
      <c r="AM29" s="6"/>
      <c r="AN29" s="6"/>
      <c r="AP29" s="6">
        <v>5</v>
      </c>
      <c r="AQ29" s="6">
        <v>2</v>
      </c>
      <c r="AR29">
        <v>109</v>
      </c>
      <c r="AT29" s="6" t="s">
        <v>40</v>
      </c>
    </row>
    <row r="30" spans="1:46" x14ac:dyDescent="0.25">
      <c r="A30" s="6" t="s">
        <v>1050</v>
      </c>
      <c r="B30" s="2">
        <f>experimento1[[#This Row],[datetime_complete]]-experimento1[[#This Row],[datetime_start]]</f>
        <v>2.1388958339230157E-2</v>
      </c>
      <c r="C30" s="3" t="s">
        <v>1051</v>
      </c>
      <c r="D30" s="6" t="s">
        <v>1052</v>
      </c>
      <c r="E30" s="6" t="s">
        <v>1053</v>
      </c>
      <c r="F30" s="6">
        <f>2^experimento1[[#This Row],[params_batchind]]</f>
        <v>32</v>
      </c>
      <c r="G30" s="6" t="s">
        <v>1054</v>
      </c>
      <c r="H30" s="6" t="s">
        <v>46</v>
      </c>
      <c r="I30" s="6">
        <v>1</v>
      </c>
      <c r="J30" s="6">
        <v>1</v>
      </c>
      <c r="K30" s="6">
        <v>0</v>
      </c>
      <c r="L30" s="6">
        <v>0</v>
      </c>
      <c r="M30" s="6">
        <v>1</v>
      </c>
      <c r="N30" s="6"/>
      <c r="O30" s="6"/>
      <c r="Q30">
        <v>0.36</v>
      </c>
      <c r="R30" s="6">
        <v>121</v>
      </c>
      <c r="S30">
        <v>7</v>
      </c>
      <c r="T30">
        <v>6</v>
      </c>
      <c r="U30">
        <v>7</v>
      </c>
      <c r="V30">
        <v>5</v>
      </c>
      <c r="Z30">
        <v>5</v>
      </c>
      <c r="AA30">
        <v>7</v>
      </c>
      <c r="AB30">
        <v>9</v>
      </c>
      <c r="AC30">
        <v>9</v>
      </c>
      <c r="AG30" s="6">
        <v>3</v>
      </c>
      <c r="AH30" s="6">
        <v>0</v>
      </c>
      <c r="AI30" s="6">
        <v>0</v>
      </c>
      <c r="AJ30" s="6">
        <v>0</v>
      </c>
      <c r="AK30" s="6">
        <v>1</v>
      </c>
      <c r="AL30" s="6">
        <v>1</v>
      </c>
      <c r="AM30" s="6"/>
      <c r="AN30" s="6"/>
      <c r="AP30" s="6">
        <v>5</v>
      </c>
      <c r="AQ30" s="6">
        <v>2</v>
      </c>
      <c r="AR30">
        <v>74</v>
      </c>
      <c r="AT30" s="6" t="s">
        <v>40</v>
      </c>
    </row>
    <row r="31" spans="1:46" x14ac:dyDescent="0.25">
      <c r="A31" s="6" t="s">
        <v>1393</v>
      </c>
      <c r="B31" s="2">
        <f>experimento1[[#This Row],[datetime_complete]]-experimento1[[#This Row],[datetime_start]]</f>
        <v>1.8830972221621778E-2</v>
      </c>
      <c r="C31" s="3" t="s">
        <v>1394</v>
      </c>
      <c r="D31" s="6" t="s">
        <v>1395</v>
      </c>
      <c r="E31" s="6" t="s">
        <v>1396</v>
      </c>
      <c r="F31" s="6">
        <f>2^experimento1[[#This Row],[params_batchind]]</f>
        <v>32</v>
      </c>
      <c r="G31" s="6" t="s">
        <v>1397</v>
      </c>
      <c r="H31" s="6" t="s">
        <v>46</v>
      </c>
      <c r="I31" s="6">
        <v>1</v>
      </c>
      <c r="J31" s="6">
        <v>1</v>
      </c>
      <c r="K31" s="6">
        <v>0</v>
      </c>
      <c r="L31" s="6">
        <v>0</v>
      </c>
      <c r="M31" s="6">
        <v>1</v>
      </c>
      <c r="N31" s="6"/>
      <c r="O31" s="6"/>
      <c r="Q31">
        <v>0.38</v>
      </c>
      <c r="R31" s="6">
        <v>146</v>
      </c>
      <c r="S31">
        <v>7</v>
      </c>
      <c r="T31">
        <v>7</v>
      </c>
      <c r="U31">
        <v>7</v>
      </c>
      <c r="V31">
        <v>5</v>
      </c>
      <c r="Z31">
        <v>3</v>
      </c>
      <c r="AA31">
        <v>7</v>
      </c>
      <c r="AB31">
        <v>9</v>
      </c>
      <c r="AC31">
        <v>9</v>
      </c>
      <c r="AG31" s="6">
        <v>4</v>
      </c>
      <c r="AH31" s="6">
        <v>0</v>
      </c>
      <c r="AI31" s="6">
        <v>0</v>
      </c>
      <c r="AJ31" s="6">
        <v>0</v>
      </c>
      <c r="AK31" s="6">
        <v>1</v>
      </c>
      <c r="AL31" s="6">
        <v>1</v>
      </c>
      <c r="AM31" s="6"/>
      <c r="AN31" s="6"/>
      <c r="AP31" s="6">
        <v>5</v>
      </c>
      <c r="AQ31" s="6">
        <v>2</v>
      </c>
      <c r="AR31">
        <v>74</v>
      </c>
      <c r="AT31" s="6" t="s">
        <v>40</v>
      </c>
    </row>
    <row r="32" spans="1:46" x14ac:dyDescent="0.25">
      <c r="A32" s="6" t="s">
        <v>1032</v>
      </c>
      <c r="B32" s="2">
        <f>experimento1[[#This Row],[datetime_complete]]-experimento1[[#This Row],[datetime_start]]</f>
        <v>1.9948657412896864E-2</v>
      </c>
      <c r="C32" s="3" t="s">
        <v>1033</v>
      </c>
      <c r="D32" s="6" t="s">
        <v>1034</v>
      </c>
      <c r="E32" s="6" t="s">
        <v>1035</v>
      </c>
      <c r="F32" s="6">
        <f>2^experimento1[[#This Row],[params_batchind]]</f>
        <v>32</v>
      </c>
      <c r="G32" s="6" t="s">
        <v>1036</v>
      </c>
      <c r="H32" s="6" t="s">
        <v>46</v>
      </c>
      <c r="I32" s="6">
        <v>1</v>
      </c>
      <c r="J32" s="6">
        <v>1</v>
      </c>
      <c r="K32" s="6">
        <v>0</v>
      </c>
      <c r="L32" s="6">
        <v>0</v>
      </c>
      <c r="M32" s="6">
        <v>1</v>
      </c>
      <c r="N32" s="6"/>
      <c r="O32" s="6"/>
      <c r="Q32">
        <v>0.37</v>
      </c>
      <c r="R32" s="6">
        <v>131</v>
      </c>
      <c r="S32">
        <v>7</v>
      </c>
      <c r="T32">
        <v>6</v>
      </c>
      <c r="U32">
        <v>7</v>
      </c>
      <c r="V32">
        <v>5</v>
      </c>
      <c r="Z32">
        <v>5</v>
      </c>
      <c r="AA32">
        <v>7</v>
      </c>
      <c r="AB32">
        <v>9</v>
      </c>
      <c r="AC32">
        <v>9</v>
      </c>
      <c r="AG32" s="6">
        <v>3</v>
      </c>
      <c r="AH32" s="6">
        <v>0</v>
      </c>
      <c r="AI32" s="6">
        <v>0</v>
      </c>
      <c r="AJ32" s="6">
        <v>0</v>
      </c>
      <c r="AK32" s="6">
        <v>1</v>
      </c>
      <c r="AL32" s="6">
        <v>1</v>
      </c>
      <c r="AM32" s="6"/>
      <c r="AN32" s="6"/>
      <c r="AP32" s="6">
        <v>5</v>
      </c>
      <c r="AQ32" s="6">
        <v>2</v>
      </c>
      <c r="AR32">
        <v>78</v>
      </c>
      <c r="AT32" s="6" t="s">
        <v>40</v>
      </c>
    </row>
    <row r="33" spans="1:46" x14ac:dyDescent="0.25">
      <c r="A33" s="6" t="s">
        <v>1389</v>
      </c>
      <c r="B33" s="2">
        <f>experimento1[[#This Row],[datetime_complete]]-experimento1[[#This Row],[datetime_start]]</f>
        <v>1.8322638890822418E-2</v>
      </c>
      <c r="C33" s="3" t="s">
        <v>1033</v>
      </c>
      <c r="D33" s="6" t="s">
        <v>1390</v>
      </c>
      <c r="E33" s="6" t="s">
        <v>1391</v>
      </c>
      <c r="F33" s="6">
        <f>2^experimento1[[#This Row],[params_batchind]]</f>
        <v>32</v>
      </c>
      <c r="G33" s="6" t="s">
        <v>1392</v>
      </c>
      <c r="H33" s="6" t="s">
        <v>46</v>
      </c>
      <c r="I33" s="6">
        <v>1</v>
      </c>
      <c r="J33" s="6">
        <v>1</v>
      </c>
      <c r="K33" s="6">
        <v>0</v>
      </c>
      <c r="L33" s="6">
        <v>0</v>
      </c>
      <c r="M33" s="6">
        <v>1</v>
      </c>
      <c r="N33" s="6"/>
      <c r="O33" s="6"/>
      <c r="Q33">
        <v>0.37</v>
      </c>
      <c r="R33" s="6">
        <v>147</v>
      </c>
      <c r="S33">
        <v>7</v>
      </c>
      <c r="T33">
        <v>7</v>
      </c>
      <c r="U33">
        <v>7</v>
      </c>
      <c r="V33">
        <v>5</v>
      </c>
      <c r="Z33">
        <v>3</v>
      </c>
      <c r="AA33">
        <v>7</v>
      </c>
      <c r="AB33">
        <v>9</v>
      </c>
      <c r="AC33">
        <v>9</v>
      </c>
      <c r="AG33" s="6">
        <v>4</v>
      </c>
      <c r="AH33" s="6">
        <v>0</v>
      </c>
      <c r="AI33" s="6">
        <v>0</v>
      </c>
      <c r="AJ33" s="6">
        <v>0</v>
      </c>
      <c r="AK33" s="6">
        <v>1</v>
      </c>
      <c r="AL33" s="6">
        <v>1</v>
      </c>
      <c r="AM33" s="6"/>
      <c r="AN33" s="6"/>
      <c r="AP33" s="6">
        <v>5</v>
      </c>
      <c r="AQ33" s="6">
        <v>2</v>
      </c>
      <c r="AR33">
        <v>104</v>
      </c>
      <c r="AT33" s="6" t="s">
        <v>40</v>
      </c>
    </row>
    <row r="34" spans="1:46" x14ac:dyDescent="0.25">
      <c r="A34" s="6" t="s">
        <v>1515</v>
      </c>
      <c r="B34" s="2">
        <f>experimento1[[#This Row],[datetime_complete]]-experimento1[[#This Row],[datetime_start]]</f>
        <v>2.1553657410549931E-2</v>
      </c>
      <c r="C34" s="3" t="s">
        <v>1516</v>
      </c>
      <c r="D34" s="6" t="s">
        <v>1509</v>
      </c>
      <c r="E34" s="6" t="s">
        <v>1517</v>
      </c>
      <c r="F34" s="6">
        <f>2^experimento1[[#This Row],[params_batchind]]</f>
        <v>32</v>
      </c>
      <c r="G34" s="6" t="s">
        <v>1518</v>
      </c>
      <c r="H34" s="6" t="s">
        <v>46</v>
      </c>
      <c r="I34" s="6">
        <v>1</v>
      </c>
      <c r="J34" s="6">
        <v>1</v>
      </c>
      <c r="K34" s="6">
        <v>1</v>
      </c>
      <c r="L34" s="6">
        <v>0</v>
      </c>
      <c r="M34" s="6">
        <v>1</v>
      </c>
      <c r="N34" s="6"/>
      <c r="O34" s="6"/>
      <c r="Q34">
        <v>0.44</v>
      </c>
      <c r="R34" s="6">
        <v>185</v>
      </c>
      <c r="S34">
        <v>7</v>
      </c>
      <c r="T34">
        <v>7</v>
      </c>
      <c r="U34">
        <v>7</v>
      </c>
      <c r="V34">
        <v>5</v>
      </c>
      <c r="Z34">
        <v>3</v>
      </c>
      <c r="AA34">
        <v>7</v>
      </c>
      <c r="AB34">
        <v>7</v>
      </c>
      <c r="AC34">
        <v>9</v>
      </c>
      <c r="AG34" s="6">
        <v>4</v>
      </c>
      <c r="AH34" s="6">
        <v>0</v>
      </c>
      <c r="AI34" s="6">
        <v>0</v>
      </c>
      <c r="AJ34" s="6">
        <v>0</v>
      </c>
      <c r="AK34" s="6">
        <v>1</v>
      </c>
      <c r="AL34" s="6">
        <v>1</v>
      </c>
      <c r="AM34" s="6"/>
      <c r="AN34" s="6"/>
      <c r="AP34" s="6">
        <v>5</v>
      </c>
      <c r="AQ34" s="6">
        <v>2</v>
      </c>
      <c r="AR34">
        <v>37</v>
      </c>
      <c r="AT34" s="6" t="s">
        <v>40</v>
      </c>
    </row>
    <row r="35" spans="1:46" x14ac:dyDescent="0.25">
      <c r="A35" s="6" t="s">
        <v>1427</v>
      </c>
      <c r="B35" s="2">
        <f>experimento1[[#This Row],[datetime_complete]]-experimento1[[#This Row],[datetime_start]]</f>
        <v>2.1440821758005768E-2</v>
      </c>
      <c r="C35" s="3" t="s">
        <v>1428</v>
      </c>
      <c r="D35" s="6" t="s">
        <v>1429</v>
      </c>
      <c r="E35" s="6" t="s">
        <v>1430</v>
      </c>
      <c r="F35" s="6">
        <f>2^experimento1[[#This Row],[params_batchind]]</f>
        <v>32</v>
      </c>
      <c r="G35" s="6" t="s">
        <v>1431</v>
      </c>
      <c r="H35" s="6" t="s">
        <v>46</v>
      </c>
      <c r="I35" s="6">
        <v>1</v>
      </c>
      <c r="J35" s="6">
        <v>1</v>
      </c>
      <c r="K35" s="6">
        <v>0</v>
      </c>
      <c r="L35" s="6">
        <v>0</v>
      </c>
      <c r="M35" s="6">
        <v>1</v>
      </c>
      <c r="N35" s="6"/>
      <c r="O35" s="6"/>
      <c r="Q35">
        <v>0.39</v>
      </c>
      <c r="R35" s="6">
        <v>154</v>
      </c>
      <c r="S35">
        <v>7</v>
      </c>
      <c r="T35">
        <v>7</v>
      </c>
      <c r="U35">
        <v>7</v>
      </c>
      <c r="V35">
        <v>5</v>
      </c>
      <c r="Z35">
        <v>3</v>
      </c>
      <c r="AA35">
        <v>7</v>
      </c>
      <c r="AB35">
        <v>9</v>
      </c>
      <c r="AC35">
        <v>9</v>
      </c>
      <c r="AG35" s="6">
        <v>4</v>
      </c>
      <c r="AH35" s="6">
        <v>0</v>
      </c>
      <c r="AI35" s="6">
        <v>0</v>
      </c>
      <c r="AJ35" s="6">
        <v>0</v>
      </c>
      <c r="AK35" s="6">
        <v>1</v>
      </c>
      <c r="AL35" s="6">
        <v>1</v>
      </c>
      <c r="AM35" s="6"/>
      <c r="AN35" s="6"/>
      <c r="AP35" s="6">
        <v>5</v>
      </c>
      <c r="AQ35" s="6">
        <v>2</v>
      </c>
      <c r="AR35">
        <v>58</v>
      </c>
      <c r="AT35" s="6" t="s">
        <v>40</v>
      </c>
    </row>
    <row r="36" spans="1:46" x14ac:dyDescent="0.25">
      <c r="A36" s="6" t="s">
        <v>1462</v>
      </c>
      <c r="B36" s="2">
        <f>experimento1[[#This Row],[datetime_complete]]-experimento1[[#This Row],[datetime_start]]</f>
        <v>2.1448310180858243E-2</v>
      </c>
      <c r="C36" s="3" t="s">
        <v>1428</v>
      </c>
      <c r="D36" s="6" t="s">
        <v>1463</v>
      </c>
      <c r="E36" s="6" t="s">
        <v>1464</v>
      </c>
      <c r="F36" s="6">
        <f>2^experimento1[[#This Row],[params_batchind]]</f>
        <v>32</v>
      </c>
      <c r="G36" s="6" t="s">
        <v>1465</v>
      </c>
      <c r="H36" s="6" t="s">
        <v>46</v>
      </c>
      <c r="I36" s="6">
        <v>1</v>
      </c>
      <c r="J36" s="6">
        <v>1</v>
      </c>
      <c r="K36" s="6">
        <v>0</v>
      </c>
      <c r="L36" s="6">
        <v>0</v>
      </c>
      <c r="M36" s="6">
        <v>1</v>
      </c>
      <c r="N36" s="6"/>
      <c r="O36" s="6"/>
      <c r="Q36">
        <v>0.4</v>
      </c>
      <c r="R36" s="6">
        <v>175</v>
      </c>
      <c r="S36">
        <v>7</v>
      </c>
      <c r="T36">
        <v>7</v>
      </c>
      <c r="U36">
        <v>7</v>
      </c>
      <c r="V36">
        <v>5</v>
      </c>
      <c r="Z36">
        <v>3</v>
      </c>
      <c r="AA36">
        <v>7</v>
      </c>
      <c r="AB36">
        <v>9</v>
      </c>
      <c r="AC36">
        <v>9</v>
      </c>
      <c r="AG36" s="6">
        <v>4</v>
      </c>
      <c r="AH36" s="6">
        <v>0</v>
      </c>
      <c r="AI36" s="6">
        <v>0</v>
      </c>
      <c r="AJ36" s="6">
        <v>0</v>
      </c>
      <c r="AK36" s="6">
        <v>1</v>
      </c>
      <c r="AL36" s="6">
        <v>1</v>
      </c>
      <c r="AM36" s="6"/>
      <c r="AN36" s="6"/>
      <c r="AP36" s="6">
        <v>5</v>
      </c>
      <c r="AQ36" s="6">
        <v>2</v>
      </c>
      <c r="AR36">
        <v>55</v>
      </c>
      <c r="AT36" s="6" t="s">
        <v>40</v>
      </c>
    </row>
    <row r="37" spans="1:46" x14ac:dyDescent="0.25">
      <c r="A37" s="6" t="s">
        <v>1143</v>
      </c>
      <c r="B37" s="2">
        <f>experimento1[[#This Row],[datetime_complete]]-experimento1[[#This Row],[datetime_start]]</f>
        <v>2.0200891201966442E-2</v>
      </c>
      <c r="C37" s="3" t="s">
        <v>1144</v>
      </c>
      <c r="D37" s="6" t="s">
        <v>1145</v>
      </c>
      <c r="E37" s="6" t="s">
        <v>1146</v>
      </c>
      <c r="F37" s="6">
        <f>2^experimento1[[#This Row],[params_batchind]]</f>
        <v>32</v>
      </c>
      <c r="G37" s="6" t="s">
        <v>1147</v>
      </c>
      <c r="H37" s="6" t="s">
        <v>46</v>
      </c>
      <c r="I37" s="6">
        <v>1</v>
      </c>
      <c r="J37" s="6">
        <v>1</v>
      </c>
      <c r="K37" s="6">
        <v>0</v>
      </c>
      <c r="L37" s="6">
        <v>1</v>
      </c>
      <c r="M37" s="6">
        <v>1</v>
      </c>
      <c r="N37" s="6"/>
      <c r="O37" s="6"/>
      <c r="Q37">
        <v>0.37</v>
      </c>
      <c r="R37" s="6">
        <v>128</v>
      </c>
      <c r="S37">
        <v>7</v>
      </c>
      <c r="T37">
        <v>8</v>
      </c>
      <c r="U37">
        <v>7</v>
      </c>
      <c r="V37">
        <v>5</v>
      </c>
      <c r="Z37">
        <v>3</v>
      </c>
      <c r="AA37">
        <v>7</v>
      </c>
      <c r="AB37">
        <v>3</v>
      </c>
      <c r="AC37">
        <v>9</v>
      </c>
      <c r="AG37" s="6">
        <v>3</v>
      </c>
      <c r="AH37" s="6">
        <v>0</v>
      </c>
      <c r="AI37" s="6">
        <v>0</v>
      </c>
      <c r="AJ37" s="6">
        <v>0</v>
      </c>
      <c r="AK37" s="6">
        <v>1</v>
      </c>
      <c r="AL37" s="6">
        <v>1</v>
      </c>
      <c r="AM37" s="6"/>
      <c r="AN37" s="6"/>
      <c r="AP37" s="6">
        <v>5</v>
      </c>
      <c r="AQ37" s="6">
        <v>2</v>
      </c>
      <c r="AR37">
        <v>116</v>
      </c>
      <c r="AT37" s="6" t="s">
        <v>40</v>
      </c>
    </row>
    <row r="38" spans="1:46" x14ac:dyDescent="0.25">
      <c r="A38" s="6" t="s">
        <v>1115</v>
      </c>
      <c r="B38" s="2">
        <f>experimento1[[#This Row],[datetime_complete]]-experimento1[[#This Row],[datetime_start]]</f>
        <v>1.9622488427557983E-2</v>
      </c>
      <c r="C38" s="3" t="s">
        <v>1116</v>
      </c>
      <c r="D38" s="6" t="s">
        <v>1117</v>
      </c>
      <c r="E38" s="6" t="s">
        <v>1118</v>
      </c>
      <c r="F38" s="6">
        <f>2^experimento1[[#This Row],[params_batchind]]</f>
        <v>32</v>
      </c>
      <c r="G38" s="6" t="s">
        <v>1119</v>
      </c>
      <c r="H38" s="6" t="s">
        <v>46</v>
      </c>
      <c r="I38" s="6">
        <v>1</v>
      </c>
      <c r="J38" s="6">
        <v>1</v>
      </c>
      <c r="K38" s="6">
        <v>0</v>
      </c>
      <c r="L38" s="6">
        <v>0</v>
      </c>
      <c r="M38" s="6">
        <v>1</v>
      </c>
      <c r="N38" s="6"/>
      <c r="O38" s="6"/>
      <c r="Q38">
        <v>0.37</v>
      </c>
      <c r="R38" s="6">
        <v>129</v>
      </c>
      <c r="S38">
        <v>7</v>
      </c>
      <c r="T38">
        <v>8</v>
      </c>
      <c r="U38">
        <v>7</v>
      </c>
      <c r="V38">
        <v>5</v>
      </c>
      <c r="Z38">
        <v>3</v>
      </c>
      <c r="AA38">
        <v>7</v>
      </c>
      <c r="AB38">
        <v>3</v>
      </c>
      <c r="AC38">
        <v>9</v>
      </c>
      <c r="AG38" s="6">
        <v>3</v>
      </c>
      <c r="AH38" s="6">
        <v>0</v>
      </c>
      <c r="AI38" s="6">
        <v>0</v>
      </c>
      <c r="AJ38" s="6">
        <v>0</v>
      </c>
      <c r="AK38" s="6">
        <v>1</v>
      </c>
      <c r="AL38" s="6">
        <v>1</v>
      </c>
      <c r="AM38" s="6"/>
      <c r="AN38" s="6"/>
      <c r="AP38" s="6">
        <v>5</v>
      </c>
      <c r="AQ38" s="6">
        <v>2</v>
      </c>
      <c r="AR38">
        <v>121</v>
      </c>
      <c r="AT38" s="6" t="s">
        <v>40</v>
      </c>
    </row>
    <row r="39" spans="1:46" x14ac:dyDescent="0.25">
      <c r="A39" s="6" t="s">
        <v>1125</v>
      </c>
      <c r="B39" s="2">
        <f>experimento1[[#This Row],[datetime_complete]]-experimento1[[#This Row],[datetime_start]]</f>
        <v>2.6118078705621883E-2</v>
      </c>
      <c r="C39" s="3" t="s">
        <v>1116</v>
      </c>
      <c r="D39" s="6" t="s">
        <v>1126</v>
      </c>
      <c r="E39" s="6" t="s">
        <v>1127</v>
      </c>
      <c r="F39" s="6">
        <f>2^experimento1[[#This Row],[params_batchind]]</f>
        <v>32</v>
      </c>
      <c r="G39" s="6" t="s">
        <v>1128</v>
      </c>
      <c r="H39" s="6" t="s">
        <v>46</v>
      </c>
      <c r="I39" s="6">
        <v>1</v>
      </c>
      <c r="J39" s="6">
        <v>1</v>
      </c>
      <c r="K39" s="6">
        <v>0</v>
      </c>
      <c r="L39" s="6">
        <v>0</v>
      </c>
      <c r="M39" s="6">
        <v>1</v>
      </c>
      <c r="N39" s="6"/>
      <c r="O39" s="6"/>
      <c r="Q39">
        <v>0.37</v>
      </c>
      <c r="R39" s="6">
        <v>120</v>
      </c>
      <c r="S39">
        <v>7</v>
      </c>
      <c r="T39">
        <v>8</v>
      </c>
      <c r="U39">
        <v>7</v>
      </c>
      <c r="V39">
        <v>5</v>
      </c>
      <c r="Z39">
        <v>3</v>
      </c>
      <c r="AA39">
        <v>7</v>
      </c>
      <c r="AB39">
        <v>9</v>
      </c>
      <c r="AC39">
        <v>9</v>
      </c>
      <c r="AG39" s="6">
        <v>3</v>
      </c>
      <c r="AH39" s="6">
        <v>0</v>
      </c>
      <c r="AI39" s="6">
        <v>0</v>
      </c>
      <c r="AJ39" s="6">
        <v>0</v>
      </c>
      <c r="AK39" s="6">
        <v>1</v>
      </c>
      <c r="AL39" s="6">
        <v>1</v>
      </c>
      <c r="AM39" s="6"/>
      <c r="AN39" s="6"/>
      <c r="AP39" s="6">
        <v>5</v>
      </c>
      <c r="AQ39" s="6">
        <v>2</v>
      </c>
      <c r="AR39">
        <v>118</v>
      </c>
      <c r="AT39" s="6" t="s">
        <v>40</v>
      </c>
    </row>
    <row r="40" spans="1:46" x14ac:dyDescent="0.25">
      <c r="A40" s="6" t="s">
        <v>223</v>
      </c>
      <c r="B40" s="2">
        <f>experimento1[[#This Row],[datetime_complete]]-experimento1[[#This Row],[datetime_start]]</f>
        <v>1.1855833334266208E-2</v>
      </c>
      <c r="C40" s="3" t="s">
        <v>889</v>
      </c>
      <c r="D40" s="6" t="s">
        <v>890</v>
      </c>
      <c r="E40" s="6" t="s">
        <v>891</v>
      </c>
      <c r="F40" s="6">
        <f>2^experimento1[[#This Row],[params_batchind]]</f>
        <v>128</v>
      </c>
      <c r="G40" s="6" t="s">
        <v>892</v>
      </c>
      <c r="H40" s="6" t="s">
        <v>44</v>
      </c>
      <c r="I40" s="6">
        <v>1</v>
      </c>
      <c r="J40" s="6">
        <v>1</v>
      </c>
      <c r="K40" s="6">
        <v>0</v>
      </c>
      <c r="L40" s="6">
        <v>0</v>
      </c>
      <c r="M40" s="6">
        <v>1</v>
      </c>
      <c r="N40" s="6"/>
      <c r="O40" s="6"/>
      <c r="Q40">
        <v>0.35000000000000003</v>
      </c>
      <c r="R40" s="6">
        <v>108</v>
      </c>
      <c r="S40">
        <v>7</v>
      </c>
      <c r="T40">
        <v>6</v>
      </c>
      <c r="U40">
        <v>7</v>
      </c>
      <c r="V40">
        <v>5</v>
      </c>
      <c r="Z40">
        <v>5</v>
      </c>
      <c r="AA40">
        <v>7</v>
      </c>
      <c r="AB40">
        <v>9</v>
      </c>
      <c r="AC40">
        <v>9</v>
      </c>
      <c r="AG40" s="6">
        <v>3</v>
      </c>
      <c r="AH40" s="6">
        <v>0</v>
      </c>
      <c r="AI40" s="6">
        <v>0</v>
      </c>
      <c r="AJ40" s="6">
        <v>0</v>
      </c>
      <c r="AK40" s="6">
        <v>1</v>
      </c>
      <c r="AL40" s="6">
        <v>1</v>
      </c>
      <c r="AM40" s="6"/>
      <c r="AN40" s="6"/>
      <c r="AP40" s="6">
        <v>5</v>
      </c>
      <c r="AQ40" s="6">
        <v>2</v>
      </c>
      <c r="AR40">
        <v>91</v>
      </c>
      <c r="AT40" s="6" t="s">
        <v>40</v>
      </c>
    </row>
    <row r="41" spans="1:46" x14ac:dyDescent="0.25">
      <c r="A41" s="6" t="s">
        <v>972</v>
      </c>
      <c r="B41" s="2">
        <f>experimento1[[#This Row],[datetime_complete]]-experimento1[[#This Row],[datetime_start]]</f>
        <v>3.2113101857248694E-2</v>
      </c>
      <c r="C41" s="3" t="s">
        <v>973</v>
      </c>
      <c r="D41" s="6" t="s">
        <v>966</v>
      </c>
      <c r="E41" s="6" t="s">
        <v>974</v>
      </c>
      <c r="F41" s="6">
        <f>2^experimento1[[#This Row],[params_batchind]]</f>
        <v>16</v>
      </c>
      <c r="G41" s="6" t="s">
        <v>975</v>
      </c>
      <c r="H41" s="6" t="s">
        <v>50</v>
      </c>
      <c r="I41" s="6">
        <v>1</v>
      </c>
      <c r="J41" s="6">
        <v>1</v>
      </c>
      <c r="K41" s="6">
        <v>0</v>
      </c>
      <c r="L41" s="6">
        <v>0</v>
      </c>
      <c r="M41" s="6">
        <v>1</v>
      </c>
      <c r="N41" s="6"/>
      <c r="O41" s="6"/>
      <c r="Q41">
        <v>0.33</v>
      </c>
      <c r="R41" s="6">
        <v>106</v>
      </c>
      <c r="S41">
        <v>7</v>
      </c>
      <c r="T41">
        <v>6</v>
      </c>
      <c r="U41">
        <v>7</v>
      </c>
      <c r="V41">
        <v>5</v>
      </c>
      <c r="Z41">
        <v>5</v>
      </c>
      <c r="AA41">
        <v>9</v>
      </c>
      <c r="AB41">
        <v>9</v>
      </c>
      <c r="AC41">
        <v>9</v>
      </c>
      <c r="AG41" s="6">
        <v>3</v>
      </c>
      <c r="AH41" s="6">
        <v>0</v>
      </c>
      <c r="AI41" s="6">
        <v>0</v>
      </c>
      <c r="AJ41" s="6">
        <v>0</v>
      </c>
      <c r="AK41" s="6">
        <v>1</v>
      </c>
      <c r="AL41" s="6">
        <v>1</v>
      </c>
      <c r="AM41" s="6"/>
      <c r="AN41" s="6"/>
      <c r="AP41" s="6">
        <v>5</v>
      </c>
      <c r="AQ41" s="6">
        <v>2</v>
      </c>
      <c r="AR41">
        <v>94</v>
      </c>
      <c r="AT41" s="6" t="s">
        <v>40</v>
      </c>
    </row>
    <row r="42" spans="1:46" x14ac:dyDescent="0.25">
      <c r="A42" s="6" t="s">
        <v>229</v>
      </c>
      <c r="B42" s="2">
        <f>experimento1[[#This Row],[datetime_complete]]-experimento1[[#This Row],[datetime_start]]</f>
        <v>1.3930914348748047E-2</v>
      </c>
      <c r="C42" s="3" t="s">
        <v>920</v>
      </c>
      <c r="D42" s="6" t="s">
        <v>921</v>
      </c>
      <c r="E42" s="6" t="s">
        <v>922</v>
      </c>
      <c r="F42" s="6">
        <f>2^experimento1[[#This Row],[params_batchind]]</f>
        <v>32</v>
      </c>
      <c r="G42" s="6" t="s">
        <v>923</v>
      </c>
      <c r="H42" s="6" t="s">
        <v>46</v>
      </c>
      <c r="I42" s="6">
        <v>1</v>
      </c>
      <c r="J42" s="6">
        <v>1</v>
      </c>
      <c r="K42" s="6">
        <v>0</v>
      </c>
      <c r="L42" s="6">
        <v>0</v>
      </c>
      <c r="M42" s="6">
        <v>1</v>
      </c>
      <c r="N42" s="6"/>
      <c r="O42" s="6"/>
      <c r="Q42">
        <v>0.33</v>
      </c>
      <c r="R42" s="6">
        <v>107</v>
      </c>
      <c r="S42">
        <v>7</v>
      </c>
      <c r="T42">
        <v>6</v>
      </c>
      <c r="U42">
        <v>7</v>
      </c>
      <c r="V42">
        <v>5</v>
      </c>
      <c r="Z42">
        <v>5</v>
      </c>
      <c r="AA42">
        <v>7</v>
      </c>
      <c r="AB42">
        <v>9</v>
      </c>
      <c r="AC42">
        <v>9</v>
      </c>
      <c r="AG42" s="6">
        <v>3</v>
      </c>
      <c r="AH42" s="6">
        <v>0</v>
      </c>
      <c r="AI42" s="6">
        <v>0</v>
      </c>
      <c r="AJ42" s="6">
        <v>0</v>
      </c>
      <c r="AK42" s="6">
        <v>1</v>
      </c>
      <c r="AL42" s="6">
        <v>1</v>
      </c>
      <c r="AM42" s="6"/>
      <c r="AN42" s="6"/>
      <c r="AP42" s="6">
        <v>5</v>
      </c>
      <c r="AQ42" s="6">
        <v>2</v>
      </c>
      <c r="AR42">
        <v>103</v>
      </c>
      <c r="AT42" s="6" t="s">
        <v>40</v>
      </c>
    </row>
    <row r="43" spans="1:46" x14ac:dyDescent="0.25">
      <c r="A43" s="6" t="s">
        <v>1018</v>
      </c>
      <c r="B43" s="2">
        <f>experimento1[[#This Row],[datetime_complete]]-experimento1[[#This Row],[datetime_start]]</f>
        <v>1.5435949069797061E-2</v>
      </c>
      <c r="C43" s="3" t="s">
        <v>1019</v>
      </c>
      <c r="D43" s="6" t="s">
        <v>1020</v>
      </c>
      <c r="E43" s="6" t="s">
        <v>1021</v>
      </c>
      <c r="F43" s="6">
        <f>2^experimento1[[#This Row],[params_batchind]]</f>
        <v>32</v>
      </c>
      <c r="G43" s="6" t="s">
        <v>1022</v>
      </c>
      <c r="H43" s="6" t="s">
        <v>46</v>
      </c>
      <c r="I43" s="6">
        <v>1</v>
      </c>
      <c r="J43" s="6">
        <v>1</v>
      </c>
      <c r="K43" s="6">
        <v>0</v>
      </c>
      <c r="L43" s="6">
        <v>0</v>
      </c>
      <c r="M43" s="6">
        <v>1</v>
      </c>
      <c r="N43" s="6"/>
      <c r="O43" s="6"/>
      <c r="Q43">
        <v>0.35000000000000003</v>
      </c>
      <c r="R43" s="6">
        <v>93</v>
      </c>
      <c r="S43">
        <v>7</v>
      </c>
      <c r="T43">
        <v>6</v>
      </c>
      <c r="U43">
        <v>7</v>
      </c>
      <c r="V43">
        <v>5</v>
      </c>
      <c r="Z43">
        <v>5</v>
      </c>
      <c r="AA43">
        <v>7</v>
      </c>
      <c r="AB43">
        <v>9</v>
      </c>
      <c r="AC43">
        <v>9</v>
      </c>
      <c r="AG43" s="6">
        <v>3</v>
      </c>
      <c r="AH43" s="6">
        <v>0</v>
      </c>
      <c r="AI43" s="6">
        <v>0</v>
      </c>
      <c r="AJ43" s="6">
        <v>0</v>
      </c>
      <c r="AK43" s="6">
        <v>1</v>
      </c>
      <c r="AL43" s="6">
        <v>1</v>
      </c>
      <c r="AM43" s="6"/>
      <c r="AN43" s="6"/>
      <c r="AP43" s="6">
        <v>5</v>
      </c>
      <c r="AQ43" s="6">
        <v>2</v>
      </c>
      <c r="AR43">
        <v>101</v>
      </c>
      <c r="AT43" s="6" t="s">
        <v>40</v>
      </c>
    </row>
    <row r="44" spans="1:46" x14ac:dyDescent="0.25">
      <c r="A44" s="6" t="s">
        <v>1259</v>
      </c>
      <c r="B44" s="2">
        <f>experimento1[[#This Row],[datetime_complete]]-experimento1[[#This Row],[datetime_start]]</f>
        <v>6.4547337969997898E-3</v>
      </c>
      <c r="C44" s="3" t="s">
        <v>1019</v>
      </c>
      <c r="D44" s="6" t="s">
        <v>1260</v>
      </c>
      <c r="E44" s="6" t="s">
        <v>1261</v>
      </c>
      <c r="F44" s="6">
        <f>2^experimento1[[#This Row],[params_batchind]]</f>
        <v>32</v>
      </c>
      <c r="G44" s="6" t="s">
        <v>1262</v>
      </c>
      <c r="H44" s="6" t="s">
        <v>46</v>
      </c>
      <c r="I44" s="6">
        <v>1</v>
      </c>
      <c r="J44" s="6">
        <v>1</v>
      </c>
      <c r="K44" s="6">
        <v>0</v>
      </c>
      <c r="L44" s="6">
        <v>1</v>
      </c>
      <c r="M44" s="6">
        <v>1</v>
      </c>
      <c r="N44" s="6"/>
      <c r="O44" s="6"/>
      <c r="Q44">
        <v>0.37</v>
      </c>
      <c r="R44" s="6">
        <v>119</v>
      </c>
      <c r="S44">
        <v>7</v>
      </c>
      <c r="T44">
        <v>8</v>
      </c>
      <c r="U44">
        <v>7</v>
      </c>
      <c r="V44">
        <v>5</v>
      </c>
      <c r="Z44">
        <v>3</v>
      </c>
      <c r="AA44">
        <v>9</v>
      </c>
      <c r="AB44">
        <v>3</v>
      </c>
      <c r="AC44">
        <v>5</v>
      </c>
      <c r="AG44" s="6">
        <v>3</v>
      </c>
      <c r="AH44" s="6">
        <v>0</v>
      </c>
      <c r="AI44" s="6">
        <v>1</v>
      </c>
      <c r="AJ44" s="6">
        <v>0</v>
      </c>
      <c r="AK44" s="6">
        <v>1</v>
      </c>
      <c r="AL44" s="6">
        <v>1</v>
      </c>
      <c r="AM44" s="6"/>
      <c r="AN44" s="6"/>
      <c r="AP44" s="6">
        <v>5</v>
      </c>
      <c r="AQ44" s="6">
        <v>2</v>
      </c>
      <c r="AR44">
        <v>114</v>
      </c>
      <c r="AT44" s="6" t="s">
        <v>40</v>
      </c>
    </row>
    <row r="45" spans="1:46" x14ac:dyDescent="0.25">
      <c r="A45" s="6" t="s">
        <v>184</v>
      </c>
      <c r="B45" s="2">
        <f>experimento1[[#This Row],[datetime_complete]]-experimento1[[#This Row],[datetime_start]]</f>
        <v>1.4039444446098059E-2</v>
      </c>
      <c r="C45" s="3" t="s">
        <v>690</v>
      </c>
      <c r="D45" s="6" t="s">
        <v>691</v>
      </c>
      <c r="E45" s="6" t="s">
        <v>692</v>
      </c>
      <c r="F45" s="6">
        <f>2^experimento1[[#This Row],[params_batchind]]</f>
        <v>128</v>
      </c>
      <c r="G45" s="6" t="s">
        <v>693</v>
      </c>
      <c r="H45" s="6" t="s">
        <v>44</v>
      </c>
      <c r="I45" s="6">
        <v>1</v>
      </c>
      <c r="J45" s="6">
        <v>1</v>
      </c>
      <c r="K45" s="6">
        <v>0</v>
      </c>
      <c r="L45" s="6">
        <v>0</v>
      </c>
      <c r="M45" s="6">
        <v>1</v>
      </c>
      <c r="N45" s="6">
        <v>0</v>
      </c>
      <c r="O45" s="6">
        <v>0</v>
      </c>
      <c r="P45">
        <v>1</v>
      </c>
      <c r="Q45">
        <v>0.33</v>
      </c>
      <c r="R45" s="6">
        <v>86</v>
      </c>
      <c r="S45">
        <v>7</v>
      </c>
      <c r="T45">
        <v>6</v>
      </c>
      <c r="U45">
        <v>7</v>
      </c>
      <c r="V45">
        <v>5</v>
      </c>
      <c r="W45">
        <v>5</v>
      </c>
      <c r="X45">
        <v>6</v>
      </c>
      <c r="Y45">
        <v>8</v>
      </c>
      <c r="Z45">
        <v>5</v>
      </c>
      <c r="AA45">
        <v>7</v>
      </c>
      <c r="AB45">
        <v>9</v>
      </c>
      <c r="AC45">
        <v>9</v>
      </c>
      <c r="AD45">
        <v>9</v>
      </c>
      <c r="AE45">
        <v>9</v>
      </c>
      <c r="AF45">
        <v>11</v>
      </c>
      <c r="AG45" s="6">
        <v>3</v>
      </c>
      <c r="AH45" s="6">
        <v>0</v>
      </c>
      <c r="AI45" s="6">
        <v>0</v>
      </c>
      <c r="AJ45" s="6">
        <v>0</v>
      </c>
      <c r="AK45" s="6">
        <v>1</v>
      </c>
      <c r="AL45" s="6">
        <v>0</v>
      </c>
      <c r="AM45" s="6">
        <v>1</v>
      </c>
      <c r="AN45" s="6">
        <v>1</v>
      </c>
      <c r="AO45">
        <v>0</v>
      </c>
      <c r="AP45" s="6">
        <v>8</v>
      </c>
      <c r="AQ45" s="6">
        <v>2</v>
      </c>
      <c r="AR45">
        <v>88</v>
      </c>
      <c r="AT45" s="6" t="s">
        <v>40</v>
      </c>
    </row>
    <row r="46" spans="1:46" x14ac:dyDescent="0.25">
      <c r="A46" s="6" t="s">
        <v>1195</v>
      </c>
      <c r="B46" s="2">
        <f>experimento1[[#This Row],[datetime_complete]]-experimento1[[#This Row],[datetime_start]]</f>
        <v>5.57418981770752E-3</v>
      </c>
      <c r="C46" s="3" t="s">
        <v>1196</v>
      </c>
      <c r="D46" s="6" t="s">
        <v>1197</v>
      </c>
      <c r="E46" s="6" t="s">
        <v>1198</v>
      </c>
      <c r="F46" s="6">
        <f>2^experimento1[[#This Row],[params_batchind]]</f>
        <v>32</v>
      </c>
      <c r="G46" s="6" t="s">
        <v>1199</v>
      </c>
      <c r="H46" s="6" t="s">
        <v>46</v>
      </c>
      <c r="I46" s="6">
        <v>1</v>
      </c>
      <c r="J46" s="6">
        <v>1</v>
      </c>
      <c r="K46" s="6">
        <v>0</v>
      </c>
      <c r="L46" s="6">
        <v>1</v>
      </c>
      <c r="M46" s="6">
        <v>1</v>
      </c>
      <c r="N46" s="6"/>
      <c r="O46" s="6"/>
      <c r="Q46">
        <v>0.36</v>
      </c>
      <c r="R46" s="6">
        <v>120</v>
      </c>
      <c r="S46">
        <v>7</v>
      </c>
      <c r="T46">
        <v>8</v>
      </c>
      <c r="U46">
        <v>7</v>
      </c>
      <c r="V46">
        <v>5</v>
      </c>
      <c r="Z46">
        <v>3</v>
      </c>
      <c r="AA46">
        <v>7</v>
      </c>
      <c r="AB46">
        <v>3</v>
      </c>
      <c r="AC46">
        <v>9</v>
      </c>
      <c r="AG46" s="6">
        <v>3</v>
      </c>
      <c r="AH46" s="6">
        <v>0</v>
      </c>
      <c r="AI46" s="6">
        <v>1</v>
      </c>
      <c r="AJ46" s="6">
        <v>0</v>
      </c>
      <c r="AK46" s="6">
        <v>1</v>
      </c>
      <c r="AL46" s="6">
        <v>1</v>
      </c>
      <c r="AM46" s="6"/>
      <c r="AN46" s="6"/>
      <c r="AP46" s="6">
        <v>5</v>
      </c>
      <c r="AQ46" s="6">
        <v>2</v>
      </c>
      <c r="AR46">
        <v>98</v>
      </c>
      <c r="AT46" s="6" t="s">
        <v>40</v>
      </c>
    </row>
    <row r="47" spans="1:46" x14ac:dyDescent="0.25">
      <c r="A47" s="6" t="s">
        <v>210</v>
      </c>
      <c r="B47" s="2">
        <f>experimento1[[#This Row],[datetime_complete]]-experimento1[[#This Row],[datetime_start]]</f>
        <v>1.2175567127997056E-2</v>
      </c>
      <c r="C47" s="3" t="s">
        <v>828</v>
      </c>
      <c r="D47" s="6" t="s">
        <v>829</v>
      </c>
      <c r="E47" s="6" t="s">
        <v>830</v>
      </c>
      <c r="F47" s="6">
        <f>2^experimento1[[#This Row],[params_batchind]]</f>
        <v>64</v>
      </c>
      <c r="G47" s="6" t="s">
        <v>831</v>
      </c>
      <c r="H47" s="6" t="s">
        <v>49</v>
      </c>
      <c r="I47" s="6">
        <v>1</v>
      </c>
      <c r="J47" s="6">
        <v>1</v>
      </c>
      <c r="K47" s="6">
        <v>0</v>
      </c>
      <c r="L47" s="6">
        <v>0</v>
      </c>
      <c r="M47" s="6">
        <v>1</v>
      </c>
      <c r="N47" s="6"/>
      <c r="O47" s="6"/>
      <c r="Q47">
        <v>0.37</v>
      </c>
      <c r="R47" s="6">
        <v>90</v>
      </c>
      <c r="S47">
        <v>7</v>
      </c>
      <c r="T47">
        <v>6</v>
      </c>
      <c r="U47">
        <v>7</v>
      </c>
      <c r="V47">
        <v>5</v>
      </c>
      <c r="Z47">
        <v>5</v>
      </c>
      <c r="AA47">
        <v>7</v>
      </c>
      <c r="AB47">
        <v>9</v>
      </c>
      <c r="AC47">
        <v>9</v>
      </c>
      <c r="AG47" s="6">
        <v>3</v>
      </c>
      <c r="AH47" s="6">
        <v>0</v>
      </c>
      <c r="AI47" s="6">
        <v>0</v>
      </c>
      <c r="AJ47" s="6">
        <v>0</v>
      </c>
      <c r="AK47" s="6">
        <v>1</v>
      </c>
      <c r="AL47" s="6">
        <v>1</v>
      </c>
      <c r="AM47" s="6"/>
      <c r="AN47" s="6"/>
      <c r="AP47" s="6">
        <v>5</v>
      </c>
      <c r="AQ47" s="6">
        <v>2</v>
      </c>
      <c r="AR47">
        <v>98</v>
      </c>
      <c r="AT47" s="6" t="s">
        <v>40</v>
      </c>
    </row>
    <row r="48" spans="1:46" x14ac:dyDescent="0.25">
      <c r="A48" s="6" t="s">
        <v>1092</v>
      </c>
      <c r="B48" s="2">
        <f>experimento1[[#This Row],[datetime_complete]]-experimento1[[#This Row],[datetime_start]]</f>
        <v>2.0824606479436625E-2</v>
      </c>
      <c r="C48" s="3" t="s">
        <v>828</v>
      </c>
      <c r="D48" s="6" t="s">
        <v>1093</v>
      </c>
      <c r="E48" s="6" t="s">
        <v>1094</v>
      </c>
      <c r="F48" s="6">
        <f>2^experimento1[[#This Row],[params_batchind]]</f>
        <v>32</v>
      </c>
      <c r="G48" s="6" t="s">
        <v>1095</v>
      </c>
      <c r="H48" s="6" t="s">
        <v>46</v>
      </c>
      <c r="I48" s="6">
        <v>1</v>
      </c>
      <c r="J48" s="6">
        <v>1</v>
      </c>
      <c r="K48" s="6">
        <v>0</v>
      </c>
      <c r="L48" s="6">
        <v>0</v>
      </c>
      <c r="M48" s="6">
        <v>1</v>
      </c>
      <c r="N48" s="6"/>
      <c r="O48" s="6"/>
      <c r="Q48">
        <v>0.37</v>
      </c>
      <c r="R48" s="6">
        <v>123</v>
      </c>
      <c r="S48">
        <v>7</v>
      </c>
      <c r="T48">
        <v>8</v>
      </c>
      <c r="U48">
        <v>7</v>
      </c>
      <c r="V48">
        <v>5</v>
      </c>
      <c r="Z48">
        <v>3</v>
      </c>
      <c r="AA48">
        <v>7</v>
      </c>
      <c r="AB48">
        <v>3</v>
      </c>
      <c r="AC48">
        <v>9</v>
      </c>
      <c r="AG48" s="6">
        <v>3</v>
      </c>
      <c r="AH48" s="6">
        <v>0</v>
      </c>
      <c r="AI48" s="6">
        <v>0</v>
      </c>
      <c r="AJ48" s="6">
        <v>0</v>
      </c>
      <c r="AK48" s="6">
        <v>1</v>
      </c>
      <c r="AL48" s="6">
        <v>1</v>
      </c>
      <c r="AM48" s="6"/>
      <c r="AN48" s="6"/>
      <c r="AP48" s="6">
        <v>5</v>
      </c>
      <c r="AQ48" s="6">
        <v>2</v>
      </c>
      <c r="AR48">
        <v>122</v>
      </c>
      <c r="AT48" s="6" t="s">
        <v>40</v>
      </c>
    </row>
    <row r="49" spans="1:46" x14ac:dyDescent="0.25">
      <c r="A49" s="6" t="s">
        <v>1457</v>
      </c>
      <c r="B49" s="2">
        <f>experimento1[[#This Row],[datetime_complete]]-experimento1[[#This Row],[datetime_start]]</f>
        <v>2.1453819441376254E-2</v>
      </c>
      <c r="C49" s="3" t="s">
        <v>1458</v>
      </c>
      <c r="D49" s="6" t="s">
        <v>1459</v>
      </c>
      <c r="E49" s="6" t="s">
        <v>1460</v>
      </c>
      <c r="F49" s="6">
        <f>2^experimento1[[#This Row],[params_batchind]]</f>
        <v>32</v>
      </c>
      <c r="G49" s="6" t="s">
        <v>1461</v>
      </c>
      <c r="H49" s="6" t="s">
        <v>46</v>
      </c>
      <c r="I49" s="6">
        <v>1</v>
      </c>
      <c r="J49" s="6">
        <v>1</v>
      </c>
      <c r="K49" s="6">
        <v>0</v>
      </c>
      <c r="L49" s="6">
        <v>0</v>
      </c>
      <c r="M49" s="6">
        <v>1</v>
      </c>
      <c r="N49" s="6"/>
      <c r="O49" s="6"/>
      <c r="Q49">
        <v>0.41000000000000003</v>
      </c>
      <c r="R49" s="6">
        <v>181</v>
      </c>
      <c r="S49">
        <v>7</v>
      </c>
      <c r="T49">
        <v>7</v>
      </c>
      <c r="U49">
        <v>7</v>
      </c>
      <c r="V49">
        <v>5</v>
      </c>
      <c r="Z49">
        <v>3</v>
      </c>
      <c r="AA49">
        <v>7</v>
      </c>
      <c r="AB49">
        <v>9</v>
      </c>
      <c r="AC49">
        <v>9</v>
      </c>
      <c r="AG49" s="6">
        <v>4</v>
      </c>
      <c r="AH49" s="6">
        <v>0</v>
      </c>
      <c r="AI49" s="6">
        <v>0</v>
      </c>
      <c r="AJ49" s="6">
        <v>0</v>
      </c>
      <c r="AK49" s="6">
        <v>1</v>
      </c>
      <c r="AL49" s="6">
        <v>1</v>
      </c>
      <c r="AM49" s="6"/>
      <c r="AN49" s="6"/>
      <c r="AP49" s="6">
        <v>5</v>
      </c>
      <c r="AQ49" s="6">
        <v>2</v>
      </c>
      <c r="AR49">
        <v>55</v>
      </c>
      <c r="AT49" s="6" t="s">
        <v>40</v>
      </c>
    </row>
    <row r="50" spans="1:46" x14ac:dyDescent="0.25">
      <c r="A50" s="6" t="s">
        <v>1065</v>
      </c>
      <c r="B50" s="2">
        <f>experimento1[[#This Row],[datetime_complete]]-experimento1[[#This Row],[datetime_start]]</f>
        <v>2.6079398150613997E-2</v>
      </c>
      <c r="C50" s="3" t="s">
        <v>1066</v>
      </c>
      <c r="D50" s="6" t="s">
        <v>1067</v>
      </c>
      <c r="E50" s="6" t="s">
        <v>1068</v>
      </c>
      <c r="F50" s="6">
        <f>2^experimento1[[#This Row],[params_batchind]]</f>
        <v>32</v>
      </c>
      <c r="G50" s="6" t="s">
        <v>1069</v>
      </c>
      <c r="H50" s="6" t="s">
        <v>46</v>
      </c>
      <c r="I50" s="6">
        <v>1</v>
      </c>
      <c r="J50" s="6">
        <v>1</v>
      </c>
      <c r="K50" s="6">
        <v>0</v>
      </c>
      <c r="L50" s="6">
        <v>0</v>
      </c>
      <c r="M50" s="6">
        <v>1</v>
      </c>
      <c r="N50" s="6"/>
      <c r="O50" s="6"/>
      <c r="Q50">
        <v>0.36</v>
      </c>
      <c r="R50" s="6">
        <v>124</v>
      </c>
      <c r="S50">
        <v>7</v>
      </c>
      <c r="T50">
        <v>6</v>
      </c>
      <c r="U50">
        <v>7</v>
      </c>
      <c r="V50">
        <v>5</v>
      </c>
      <c r="Z50">
        <v>5</v>
      </c>
      <c r="AA50">
        <v>7</v>
      </c>
      <c r="AB50">
        <v>9</v>
      </c>
      <c r="AC50">
        <v>9</v>
      </c>
      <c r="AG50" s="6">
        <v>3</v>
      </c>
      <c r="AH50" s="6">
        <v>0</v>
      </c>
      <c r="AI50" s="6">
        <v>0</v>
      </c>
      <c r="AJ50" s="6">
        <v>0</v>
      </c>
      <c r="AK50" s="6">
        <v>1</v>
      </c>
      <c r="AL50" s="6">
        <v>1</v>
      </c>
      <c r="AM50" s="6"/>
      <c r="AN50" s="6"/>
      <c r="AP50" s="6">
        <v>5</v>
      </c>
      <c r="AQ50" s="6">
        <v>2</v>
      </c>
      <c r="AR50">
        <v>107</v>
      </c>
      <c r="AT50" s="6" t="s">
        <v>40</v>
      </c>
    </row>
    <row r="51" spans="1:46" x14ac:dyDescent="0.25">
      <c r="A51" s="6" t="s">
        <v>1070</v>
      </c>
      <c r="B51" s="2">
        <f>experimento1[[#This Row],[datetime_complete]]-experimento1[[#This Row],[datetime_start]]</f>
        <v>3.459126157395076E-2</v>
      </c>
      <c r="C51" s="3" t="s">
        <v>1071</v>
      </c>
      <c r="D51" s="6" t="s">
        <v>1063</v>
      </c>
      <c r="E51" s="6" t="s">
        <v>1072</v>
      </c>
      <c r="F51" s="6">
        <f>2^experimento1[[#This Row],[params_batchind]]</f>
        <v>32</v>
      </c>
      <c r="G51" s="6" t="s">
        <v>1073</v>
      </c>
      <c r="H51" s="6" t="s">
        <v>46</v>
      </c>
      <c r="I51" s="6">
        <v>1</v>
      </c>
      <c r="J51" s="6">
        <v>1</v>
      </c>
      <c r="K51" s="6">
        <v>0</v>
      </c>
      <c r="L51" s="6">
        <v>0</v>
      </c>
      <c r="M51" s="6">
        <v>1</v>
      </c>
      <c r="N51" s="6"/>
      <c r="O51" s="6"/>
      <c r="Q51">
        <v>0.36</v>
      </c>
      <c r="R51" s="6">
        <v>125</v>
      </c>
      <c r="S51">
        <v>7</v>
      </c>
      <c r="T51">
        <v>8</v>
      </c>
      <c r="U51">
        <v>7</v>
      </c>
      <c r="V51">
        <v>5</v>
      </c>
      <c r="Z51">
        <v>5</v>
      </c>
      <c r="AA51">
        <v>7</v>
      </c>
      <c r="AB51">
        <v>9</v>
      </c>
      <c r="AC51">
        <v>9</v>
      </c>
      <c r="AG51" s="6">
        <v>3</v>
      </c>
      <c r="AH51" s="6">
        <v>0</v>
      </c>
      <c r="AI51" s="6">
        <v>0</v>
      </c>
      <c r="AJ51" s="6">
        <v>0</v>
      </c>
      <c r="AK51" s="6">
        <v>1</v>
      </c>
      <c r="AL51" s="6">
        <v>1</v>
      </c>
      <c r="AM51" s="6"/>
      <c r="AN51" s="6"/>
      <c r="AP51" s="6">
        <v>5</v>
      </c>
      <c r="AQ51" s="6">
        <v>2</v>
      </c>
      <c r="AR51">
        <v>87</v>
      </c>
      <c r="AT51" s="6" t="s">
        <v>40</v>
      </c>
    </row>
    <row r="52" spans="1:46" x14ac:dyDescent="0.25">
      <c r="A52" s="6" t="s">
        <v>1176</v>
      </c>
      <c r="B52" s="2">
        <f>experimento1[[#This Row],[datetime_complete]]-experimento1[[#This Row],[datetime_start]]</f>
        <v>1.1210671291337349E-2</v>
      </c>
      <c r="C52" s="3" t="s">
        <v>1177</v>
      </c>
      <c r="D52" s="6" t="s">
        <v>1178</v>
      </c>
      <c r="E52" s="6" t="s">
        <v>1179</v>
      </c>
      <c r="F52" s="6">
        <f>2^experimento1[[#This Row],[params_batchind]]</f>
        <v>32</v>
      </c>
      <c r="G52" s="6" t="s">
        <v>1180</v>
      </c>
      <c r="H52" s="6" t="s">
        <v>46</v>
      </c>
      <c r="I52" s="6">
        <v>1</v>
      </c>
      <c r="J52" s="6">
        <v>1</v>
      </c>
      <c r="K52" s="6">
        <v>0</v>
      </c>
      <c r="L52" s="6">
        <v>1</v>
      </c>
      <c r="M52" s="6">
        <v>1</v>
      </c>
      <c r="N52" s="6"/>
      <c r="O52" s="6"/>
      <c r="Q52">
        <v>0.4</v>
      </c>
      <c r="R52" s="6">
        <v>120</v>
      </c>
      <c r="S52">
        <v>7</v>
      </c>
      <c r="T52">
        <v>8</v>
      </c>
      <c r="U52">
        <v>7</v>
      </c>
      <c r="V52">
        <v>5</v>
      </c>
      <c r="Z52">
        <v>3</v>
      </c>
      <c r="AA52">
        <v>7</v>
      </c>
      <c r="AB52">
        <v>3</v>
      </c>
      <c r="AC52">
        <v>9</v>
      </c>
      <c r="AG52" s="6">
        <v>3</v>
      </c>
      <c r="AH52" s="6">
        <v>0</v>
      </c>
      <c r="AI52" s="6">
        <v>1</v>
      </c>
      <c r="AJ52" s="6">
        <v>0</v>
      </c>
      <c r="AK52" s="6">
        <v>1</v>
      </c>
      <c r="AL52" s="6">
        <v>1</v>
      </c>
      <c r="AM52" s="6"/>
      <c r="AN52" s="6"/>
      <c r="AP52" s="6">
        <v>5</v>
      </c>
      <c r="AQ52" s="6">
        <v>2</v>
      </c>
      <c r="AR52">
        <v>99</v>
      </c>
      <c r="AT52" s="6" t="s">
        <v>40</v>
      </c>
    </row>
    <row r="53" spans="1:46" x14ac:dyDescent="0.25">
      <c r="A53" s="6" t="s">
        <v>1224</v>
      </c>
      <c r="B53" s="2">
        <f>experimento1[[#This Row],[datetime_complete]]-experimento1[[#This Row],[datetime_start]]</f>
        <v>6.4580555554130115E-3</v>
      </c>
      <c r="C53" s="3" t="s">
        <v>1225</v>
      </c>
      <c r="D53" s="6" t="s">
        <v>1226</v>
      </c>
      <c r="E53" s="6" t="s">
        <v>1227</v>
      </c>
      <c r="F53" s="6">
        <f>2^experimento1[[#This Row],[params_batchind]]</f>
        <v>32</v>
      </c>
      <c r="G53" s="6" t="s">
        <v>1228</v>
      </c>
      <c r="H53" s="6" t="s">
        <v>46</v>
      </c>
      <c r="I53" s="6">
        <v>1</v>
      </c>
      <c r="J53" s="6">
        <v>1</v>
      </c>
      <c r="K53" s="6">
        <v>0</v>
      </c>
      <c r="L53" s="6">
        <v>1</v>
      </c>
      <c r="M53" s="6">
        <v>1</v>
      </c>
      <c r="N53" s="6"/>
      <c r="O53" s="6"/>
      <c r="Q53">
        <v>0.38</v>
      </c>
      <c r="R53" s="6">
        <v>131</v>
      </c>
      <c r="S53">
        <v>7</v>
      </c>
      <c r="T53">
        <v>8</v>
      </c>
      <c r="U53">
        <v>7</v>
      </c>
      <c r="V53">
        <v>5</v>
      </c>
      <c r="Z53">
        <v>3</v>
      </c>
      <c r="AA53">
        <v>7</v>
      </c>
      <c r="AB53">
        <v>3</v>
      </c>
      <c r="AC53">
        <v>5</v>
      </c>
      <c r="AG53" s="6">
        <v>3</v>
      </c>
      <c r="AH53" s="6">
        <v>0</v>
      </c>
      <c r="AI53" s="6">
        <v>1</v>
      </c>
      <c r="AJ53" s="6">
        <v>0</v>
      </c>
      <c r="AK53" s="6">
        <v>1</v>
      </c>
      <c r="AL53" s="6">
        <v>1</v>
      </c>
      <c r="AM53" s="6"/>
      <c r="AN53" s="6"/>
      <c r="AP53" s="6">
        <v>5</v>
      </c>
      <c r="AQ53" s="6">
        <v>2</v>
      </c>
      <c r="AR53">
        <v>115</v>
      </c>
      <c r="AT53" s="6" t="s">
        <v>40</v>
      </c>
    </row>
    <row r="54" spans="1:46" x14ac:dyDescent="0.25">
      <c r="A54" s="6" t="s">
        <v>1210</v>
      </c>
      <c r="B54" s="2">
        <f>experimento1[[#This Row],[datetime_complete]]-experimento1[[#This Row],[datetime_start]]</f>
        <v>4.6042245303397067E-3</v>
      </c>
      <c r="C54" s="3" t="s">
        <v>1211</v>
      </c>
      <c r="D54" s="6" t="s">
        <v>1212</v>
      </c>
      <c r="E54" s="6" t="s">
        <v>1213</v>
      </c>
      <c r="F54" s="6">
        <f>2^experimento1[[#This Row],[params_batchind]]</f>
        <v>32</v>
      </c>
      <c r="G54" s="6" t="s">
        <v>1214</v>
      </c>
      <c r="H54" s="6" t="s">
        <v>46</v>
      </c>
      <c r="I54" s="6">
        <v>1</v>
      </c>
      <c r="J54" s="6">
        <v>1</v>
      </c>
      <c r="K54" s="6">
        <v>0</v>
      </c>
      <c r="L54" s="6">
        <v>1</v>
      </c>
      <c r="M54" s="6">
        <v>1</v>
      </c>
      <c r="N54" s="6"/>
      <c r="O54" s="6"/>
      <c r="Q54">
        <v>0.36</v>
      </c>
      <c r="R54" s="6">
        <v>128</v>
      </c>
      <c r="S54">
        <v>7</v>
      </c>
      <c r="T54">
        <v>8</v>
      </c>
      <c r="U54">
        <v>7</v>
      </c>
      <c r="V54">
        <v>5</v>
      </c>
      <c r="Z54">
        <v>3</v>
      </c>
      <c r="AA54">
        <v>7</v>
      </c>
      <c r="AB54">
        <v>3</v>
      </c>
      <c r="AC54">
        <v>9</v>
      </c>
      <c r="AG54" s="6">
        <v>3</v>
      </c>
      <c r="AH54" s="6">
        <v>0</v>
      </c>
      <c r="AI54" s="6">
        <v>1</v>
      </c>
      <c r="AJ54" s="6">
        <v>0</v>
      </c>
      <c r="AK54" s="6">
        <v>1</v>
      </c>
      <c r="AL54" s="6">
        <v>1</v>
      </c>
      <c r="AM54" s="6"/>
      <c r="AN54" s="6"/>
      <c r="AP54" s="6">
        <v>5</v>
      </c>
      <c r="AQ54" s="6">
        <v>2</v>
      </c>
      <c r="AR54">
        <v>92</v>
      </c>
      <c r="AT54" s="6" t="s">
        <v>40</v>
      </c>
    </row>
    <row r="55" spans="1:46" x14ac:dyDescent="0.25">
      <c r="A55" s="6" t="s">
        <v>205</v>
      </c>
      <c r="B55" s="2">
        <f>experimento1[[#This Row],[datetime_complete]]-experimento1[[#This Row],[datetime_start]]</f>
        <v>1.2346331022854429E-2</v>
      </c>
      <c r="C55" s="3" t="s">
        <v>809</v>
      </c>
      <c r="D55" s="6" t="s">
        <v>810</v>
      </c>
      <c r="E55" s="6" t="s">
        <v>811</v>
      </c>
      <c r="F55" s="6">
        <f>2^experimento1[[#This Row],[params_batchind]]</f>
        <v>64</v>
      </c>
      <c r="G55" s="6" t="s">
        <v>812</v>
      </c>
      <c r="H55" s="6" t="s">
        <v>49</v>
      </c>
      <c r="I55" s="6">
        <v>1</v>
      </c>
      <c r="J55" s="6">
        <v>1</v>
      </c>
      <c r="K55" s="6">
        <v>0</v>
      </c>
      <c r="L55" s="6">
        <v>0</v>
      </c>
      <c r="M55" s="6">
        <v>1</v>
      </c>
      <c r="N55" s="6"/>
      <c r="O55" s="6"/>
      <c r="Q55">
        <v>0.37</v>
      </c>
      <c r="R55" s="6">
        <v>88</v>
      </c>
      <c r="S55">
        <v>7</v>
      </c>
      <c r="T55">
        <v>6</v>
      </c>
      <c r="U55">
        <v>7</v>
      </c>
      <c r="V55">
        <v>5</v>
      </c>
      <c r="Z55">
        <v>5</v>
      </c>
      <c r="AA55">
        <v>7</v>
      </c>
      <c r="AB55">
        <v>9</v>
      </c>
      <c r="AC55">
        <v>9</v>
      </c>
      <c r="AG55" s="6">
        <v>3</v>
      </c>
      <c r="AH55" s="6">
        <v>0</v>
      </c>
      <c r="AI55" s="6">
        <v>0</v>
      </c>
      <c r="AJ55" s="6">
        <v>0</v>
      </c>
      <c r="AK55" s="6">
        <v>1</v>
      </c>
      <c r="AL55" s="6">
        <v>1</v>
      </c>
      <c r="AM55" s="6"/>
      <c r="AN55" s="6"/>
      <c r="AP55" s="6">
        <v>5</v>
      </c>
      <c r="AQ55" s="6">
        <v>2</v>
      </c>
      <c r="AR55">
        <v>114</v>
      </c>
      <c r="AT55" s="6" t="s">
        <v>40</v>
      </c>
    </row>
    <row r="56" spans="1:46" x14ac:dyDescent="0.25">
      <c r="A56" s="6" t="s">
        <v>225</v>
      </c>
      <c r="B56" s="2">
        <f>experimento1[[#This Row],[datetime_complete]]-experimento1[[#This Row],[datetime_start]]</f>
        <v>1.7142916673037689E-2</v>
      </c>
      <c r="C56" s="3" t="s">
        <v>897</v>
      </c>
      <c r="D56" s="6" t="s">
        <v>898</v>
      </c>
      <c r="E56" s="6" t="s">
        <v>899</v>
      </c>
      <c r="F56" s="6">
        <f>2^experimento1[[#This Row],[params_batchind]]</f>
        <v>32</v>
      </c>
      <c r="G56" s="6" t="s">
        <v>900</v>
      </c>
      <c r="H56" s="6" t="s">
        <v>46</v>
      </c>
      <c r="I56" s="6">
        <v>1</v>
      </c>
      <c r="J56" s="6">
        <v>1</v>
      </c>
      <c r="K56" s="6">
        <v>0</v>
      </c>
      <c r="L56" s="6">
        <v>0</v>
      </c>
      <c r="M56" s="6">
        <v>1</v>
      </c>
      <c r="N56" s="6"/>
      <c r="O56" s="6"/>
      <c r="Q56">
        <v>0.35000000000000003</v>
      </c>
      <c r="R56" s="6">
        <v>105</v>
      </c>
      <c r="S56">
        <v>7</v>
      </c>
      <c r="T56">
        <v>6</v>
      </c>
      <c r="U56">
        <v>7</v>
      </c>
      <c r="V56">
        <v>5</v>
      </c>
      <c r="Z56">
        <v>5</v>
      </c>
      <c r="AA56">
        <v>3</v>
      </c>
      <c r="AB56">
        <v>9</v>
      </c>
      <c r="AC56">
        <v>9</v>
      </c>
      <c r="AG56" s="6">
        <v>3</v>
      </c>
      <c r="AH56" s="6">
        <v>0</v>
      </c>
      <c r="AI56" s="6">
        <v>0</v>
      </c>
      <c r="AJ56" s="6">
        <v>0</v>
      </c>
      <c r="AK56" s="6">
        <v>1</v>
      </c>
      <c r="AL56" s="6">
        <v>1</v>
      </c>
      <c r="AM56" s="6"/>
      <c r="AN56" s="6"/>
      <c r="AP56" s="6">
        <v>5</v>
      </c>
      <c r="AQ56" s="6">
        <v>2</v>
      </c>
      <c r="AR56">
        <v>84</v>
      </c>
      <c r="AT56" s="6" t="s">
        <v>40</v>
      </c>
    </row>
    <row r="57" spans="1:46" x14ac:dyDescent="0.25">
      <c r="A57" s="6" t="s">
        <v>1157</v>
      </c>
      <c r="B57" s="2">
        <f>experimento1[[#This Row],[datetime_complete]]-experimento1[[#This Row],[datetime_start]]</f>
        <v>1.9646122680569533E-2</v>
      </c>
      <c r="C57" s="3" t="s">
        <v>1158</v>
      </c>
      <c r="D57" s="6" t="s">
        <v>1159</v>
      </c>
      <c r="E57" s="6" t="s">
        <v>1160</v>
      </c>
      <c r="F57" s="6">
        <f>2^experimento1[[#This Row],[params_batchind]]</f>
        <v>32</v>
      </c>
      <c r="G57" s="6" t="s">
        <v>1161</v>
      </c>
      <c r="H57" s="6" t="s">
        <v>46</v>
      </c>
      <c r="I57" s="6">
        <v>1</v>
      </c>
      <c r="J57" s="6">
        <v>1</v>
      </c>
      <c r="K57" s="6">
        <v>0</v>
      </c>
      <c r="L57" s="6">
        <v>1</v>
      </c>
      <c r="M57" s="6">
        <v>1</v>
      </c>
      <c r="N57" s="6"/>
      <c r="O57" s="6"/>
      <c r="Q57">
        <v>0.39</v>
      </c>
      <c r="R57" s="6">
        <v>122</v>
      </c>
      <c r="S57">
        <v>7</v>
      </c>
      <c r="T57">
        <v>8</v>
      </c>
      <c r="U57">
        <v>7</v>
      </c>
      <c r="V57">
        <v>5</v>
      </c>
      <c r="Z57">
        <v>3</v>
      </c>
      <c r="AA57">
        <v>7</v>
      </c>
      <c r="AB57">
        <v>3</v>
      </c>
      <c r="AC57">
        <v>9</v>
      </c>
      <c r="AG57" s="6">
        <v>3</v>
      </c>
      <c r="AH57" s="6">
        <v>0</v>
      </c>
      <c r="AI57" s="6">
        <v>0</v>
      </c>
      <c r="AJ57" s="6">
        <v>0</v>
      </c>
      <c r="AK57" s="6">
        <v>1</v>
      </c>
      <c r="AL57" s="6">
        <v>1</v>
      </c>
      <c r="AM57" s="6"/>
      <c r="AN57" s="6"/>
      <c r="AP57" s="6">
        <v>5</v>
      </c>
      <c r="AQ57" s="6">
        <v>2</v>
      </c>
      <c r="AR57">
        <v>106</v>
      </c>
      <c r="AT57" s="6" t="s">
        <v>40</v>
      </c>
    </row>
    <row r="58" spans="1:46" x14ac:dyDescent="0.25">
      <c r="A58" s="6" t="s">
        <v>1105</v>
      </c>
      <c r="B58" s="2">
        <f>experimento1[[#This Row],[datetime_complete]]-experimento1[[#This Row],[datetime_start]]</f>
        <v>2.0561967590765562E-2</v>
      </c>
      <c r="C58" s="3" t="s">
        <v>1106</v>
      </c>
      <c r="D58" s="6" t="s">
        <v>1107</v>
      </c>
      <c r="E58" s="6" t="s">
        <v>1108</v>
      </c>
      <c r="F58" s="6">
        <f>2^experimento1[[#This Row],[params_batchind]]</f>
        <v>32</v>
      </c>
      <c r="G58" s="6" t="s">
        <v>1109</v>
      </c>
      <c r="H58" s="6" t="s">
        <v>46</v>
      </c>
      <c r="I58" s="6">
        <v>1</v>
      </c>
      <c r="J58" s="6">
        <v>1</v>
      </c>
      <c r="K58" s="6">
        <v>0</v>
      </c>
      <c r="L58" s="6">
        <v>0</v>
      </c>
      <c r="M58" s="6">
        <v>1</v>
      </c>
      <c r="N58" s="6"/>
      <c r="O58" s="6"/>
      <c r="Q58">
        <v>0.37</v>
      </c>
      <c r="R58" s="6">
        <v>129</v>
      </c>
      <c r="S58">
        <v>7</v>
      </c>
      <c r="T58">
        <v>8</v>
      </c>
      <c r="U58">
        <v>7</v>
      </c>
      <c r="V58">
        <v>5</v>
      </c>
      <c r="Z58">
        <v>3</v>
      </c>
      <c r="AA58">
        <v>7</v>
      </c>
      <c r="AB58">
        <v>3</v>
      </c>
      <c r="AC58">
        <v>9</v>
      </c>
      <c r="AG58" s="6">
        <v>3</v>
      </c>
      <c r="AH58" s="6">
        <v>0</v>
      </c>
      <c r="AI58" s="6">
        <v>0</v>
      </c>
      <c r="AJ58" s="6">
        <v>0</v>
      </c>
      <c r="AK58" s="6">
        <v>1</v>
      </c>
      <c r="AL58" s="6">
        <v>1</v>
      </c>
      <c r="AM58" s="6"/>
      <c r="AN58" s="6"/>
      <c r="AP58" s="6">
        <v>5</v>
      </c>
      <c r="AQ58" s="6">
        <v>2</v>
      </c>
      <c r="AR58">
        <v>109</v>
      </c>
      <c r="AT58" s="6" t="s">
        <v>40</v>
      </c>
    </row>
    <row r="59" spans="1:46" x14ac:dyDescent="0.25">
      <c r="A59" s="6" t="s">
        <v>58</v>
      </c>
      <c r="B59" s="2">
        <f>experimento1[[#This Row],[datetime_complete]]-experimento1[[#This Row],[datetime_start]]</f>
        <v>1.232464120403165E-2</v>
      </c>
      <c r="C59" s="3" t="s">
        <v>710</v>
      </c>
      <c r="D59" s="6" t="s">
        <v>711</v>
      </c>
      <c r="E59" s="6" t="s">
        <v>712</v>
      </c>
      <c r="F59" s="6">
        <f>2^experimento1[[#This Row],[params_batchind]]</f>
        <v>128</v>
      </c>
      <c r="G59" s="6" t="s">
        <v>713</v>
      </c>
      <c r="H59" s="6" t="s">
        <v>44</v>
      </c>
      <c r="I59" s="6">
        <v>1</v>
      </c>
      <c r="J59" s="6">
        <v>1</v>
      </c>
      <c r="K59" s="6">
        <v>0</v>
      </c>
      <c r="L59" s="6">
        <v>0</v>
      </c>
      <c r="M59" s="6">
        <v>1</v>
      </c>
      <c r="N59" s="6">
        <v>0</v>
      </c>
      <c r="O59" s="6">
        <v>0</v>
      </c>
      <c r="P59">
        <v>1</v>
      </c>
      <c r="Q59">
        <v>0.36</v>
      </c>
      <c r="R59" s="6">
        <v>116</v>
      </c>
      <c r="S59">
        <v>7</v>
      </c>
      <c r="T59">
        <v>6</v>
      </c>
      <c r="U59">
        <v>7</v>
      </c>
      <c r="V59">
        <v>5</v>
      </c>
      <c r="W59">
        <v>5</v>
      </c>
      <c r="X59">
        <v>6</v>
      </c>
      <c r="Y59">
        <v>8</v>
      </c>
      <c r="Z59">
        <v>5</v>
      </c>
      <c r="AA59">
        <v>7</v>
      </c>
      <c r="AB59">
        <v>9</v>
      </c>
      <c r="AC59">
        <v>9</v>
      </c>
      <c r="AD59">
        <v>9</v>
      </c>
      <c r="AE59">
        <v>9</v>
      </c>
      <c r="AF59">
        <v>11</v>
      </c>
      <c r="AG59" s="6">
        <v>3</v>
      </c>
      <c r="AH59" s="6">
        <v>0</v>
      </c>
      <c r="AI59" s="6">
        <v>0</v>
      </c>
      <c r="AJ59" s="6">
        <v>0</v>
      </c>
      <c r="AK59" s="6">
        <v>1</v>
      </c>
      <c r="AL59" s="6">
        <v>0</v>
      </c>
      <c r="AM59" s="6">
        <v>1</v>
      </c>
      <c r="AN59" s="6">
        <v>1</v>
      </c>
      <c r="AO59">
        <v>0</v>
      </c>
      <c r="AP59" s="6">
        <v>8</v>
      </c>
      <c r="AQ59" s="6">
        <v>2</v>
      </c>
      <c r="AR59">
        <v>111</v>
      </c>
      <c r="AT59" s="6" t="s">
        <v>40</v>
      </c>
    </row>
    <row r="60" spans="1:46" x14ac:dyDescent="0.25">
      <c r="A60" s="6" t="s">
        <v>1296</v>
      </c>
      <c r="B60" s="2">
        <f>experimento1[[#This Row],[datetime_complete]]-experimento1[[#This Row],[datetime_start]]</f>
        <v>2.5392951385583729E-2</v>
      </c>
      <c r="C60" s="3" t="s">
        <v>1297</v>
      </c>
      <c r="D60" s="6" t="s">
        <v>1298</v>
      </c>
      <c r="E60" s="6" t="s">
        <v>1299</v>
      </c>
      <c r="F60" s="6">
        <f>2^experimento1[[#This Row],[params_batchind]]</f>
        <v>32</v>
      </c>
      <c r="G60" s="6" t="s">
        <v>1300</v>
      </c>
      <c r="H60" s="6" t="s">
        <v>46</v>
      </c>
      <c r="I60" s="6">
        <v>0</v>
      </c>
      <c r="J60" s="6">
        <v>1</v>
      </c>
      <c r="K60" s="6">
        <v>1</v>
      </c>
      <c r="L60" s="6">
        <v>0</v>
      </c>
      <c r="M60" s="6">
        <v>1</v>
      </c>
      <c r="N60" s="6"/>
      <c r="O60" s="6"/>
      <c r="Q60">
        <v>0.35000000000000003</v>
      </c>
      <c r="R60" s="6">
        <v>125</v>
      </c>
      <c r="S60">
        <v>7</v>
      </c>
      <c r="T60">
        <v>8</v>
      </c>
      <c r="U60">
        <v>7</v>
      </c>
      <c r="V60">
        <v>5</v>
      </c>
      <c r="Z60">
        <v>3</v>
      </c>
      <c r="AA60">
        <v>7</v>
      </c>
      <c r="AB60">
        <v>9</v>
      </c>
      <c r="AC60">
        <v>9</v>
      </c>
      <c r="AG60" s="6">
        <v>3</v>
      </c>
      <c r="AH60" s="6">
        <v>0</v>
      </c>
      <c r="AI60" s="6">
        <v>0</v>
      </c>
      <c r="AJ60" s="6">
        <v>0</v>
      </c>
      <c r="AK60" s="6">
        <v>1</v>
      </c>
      <c r="AL60" s="6">
        <v>1</v>
      </c>
      <c r="AM60" s="6"/>
      <c r="AN60" s="6"/>
      <c r="AP60" s="6">
        <v>5</v>
      </c>
      <c r="AQ60" s="6">
        <v>2</v>
      </c>
      <c r="AR60">
        <v>71</v>
      </c>
      <c r="AT60" s="6" t="s">
        <v>40</v>
      </c>
    </row>
    <row r="61" spans="1:46" x14ac:dyDescent="0.25">
      <c r="A61" s="6" t="s">
        <v>191</v>
      </c>
      <c r="B61" s="2">
        <f>experimento1[[#This Row],[datetime_complete]]-experimento1[[#This Row],[datetime_start]]</f>
        <v>1.5666793980926741E-2</v>
      </c>
      <c r="C61" s="3" t="s">
        <v>736</v>
      </c>
      <c r="D61" s="6" t="s">
        <v>737</v>
      </c>
      <c r="E61" s="6" t="s">
        <v>738</v>
      </c>
      <c r="F61" s="6">
        <f>2^experimento1[[#This Row],[params_batchind]]</f>
        <v>128</v>
      </c>
      <c r="G61" s="6" t="s">
        <v>739</v>
      </c>
      <c r="H61" s="6" t="s">
        <v>44</v>
      </c>
      <c r="I61" s="6">
        <v>1</v>
      </c>
      <c r="J61" s="6">
        <v>1</v>
      </c>
      <c r="K61" s="6">
        <v>0</v>
      </c>
      <c r="L61" s="6">
        <v>0</v>
      </c>
      <c r="M61" s="6">
        <v>1</v>
      </c>
      <c r="N61" s="6">
        <v>0</v>
      </c>
      <c r="O61" s="6">
        <v>0</v>
      </c>
      <c r="P61">
        <v>1</v>
      </c>
      <c r="Q61">
        <v>0.36</v>
      </c>
      <c r="R61" s="6">
        <v>84</v>
      </c>
      <c r="S61">
        <v>7</v>
      </c>
      <c r="T61">
        <v>6</v>
      </c>
      <c r="U61">
        <v>7</v>
      </c>
      <c r="V61">
        <v>5</v>
      </c>
      <c r="W61">
        <v>5</v>
      </c>
      <c r="X61">
        <v>6</v>
      </c>
      <c r="Y61">
        <v>8</v>
      </c>
      <c r="Z61">
        <v>5</v>
      </c>
      <c r="AA61">
        <v>7</v>
      </c>
      <c r="AB61">
        <v>9</v>
      </c>
      <c r="AC61">
        <v>9</v>
      </c>
      <c r="AD61">
        <v>9</v>
      </c>
      <c r="AE61">
        <v>9</v>
      </c>
      <c r="AF61">
        <v>11</v>
      </c>
      <c r="AG61" s="6">
        <v>3</v>
      </c>
      <c r="AH61" s="6">
        <v>0</v>
      </c>
      <c r="AI61" s="6">
        <v>0</v>
      </c>
      <c r="AJ61" s="6">
        <v>0</v>
      </c>
      <c r="AK61" s="6">
        <v>1</v>
      </c>
      <c r="AL61" s="6">
        <v>0</v>
      </c>
      <c r="AM61" s="6">
        <v>1</v>
      </c>
      <c r="AN61" s="6">
        <v>1</v>
      </c>
      <c r="AO61">
        <v>0</v>
      </c>
      <c r="AP61" s="6">
        <v>8</v>
      </c>
      <c r="AQ61" s="6">
        <v>2</v>
      </c>
      <c r="AR61">
        <v>117</v>
      </c>
      <c r="AT61" s="6" t="s">
        <v>40</v>
      </c>
    </row>
    <row r="62" spans="1:46" x14ac:dyDescent="0.25">
      <c r="A62" s="6" t="s">
        <v>63</v>
      </c>
      <c r="B62" s="2">
        <f>experimento1[[#This Row],[datetime_complete]]-experimento1[[#This Row],[datetime_start]]</f>
        <v>7.8057407372398302E-3</v>
      </c>
      <c r="C62" s="3" t="s">
        <v>646</v>
      </c>
      <c r="D62" s="6" t="s">
        <v>647</v>
      </c>
      <c r="E62" s="6" t="s">
        <v>648</v>
      </c>
      <c r="F62" s="6">
        <f>2^experimento1[[#This Row],[params_batchind]]</f>
        <v>256</v>
      </c>
      <c r="G62" s="6" t="s">
        <v>649</v>
      </c>
      <c r="H62" s="6" t="s">
        <v>52</v>
      </c>
      <c r="I62" s="6">
        <v>1</v>
      </c>
      <c r="J62" s="6">
        <v>1</v>
      </c>
      <c r="K62" s="6">
        <v>0</v>
      </c>
      <c r="L62" s="6">
        <v>0</v>
      </c>
      <c r="M62" s="6">
        <v>1</v>
      </c>
      <c r="N62" s="6">
        <v>0</v>
      </c>
      <c r="O62" s="6">
        <v>0</v>
      </c>
      <c r="P62">
        <v>1</v>
      </c>
      <c r="Q62">
        <v>0.35000000000000003</v>
      </c>
      <c r="R62" s="6">
        <v>66</v>
      </c>
      <c r="S62">
        <v>7</v>
      </c>
      <c r="T62">
        <v>6</v>
      </c>
      <c r="U62">
        <v>7</v>
      </c>
      <c r="V62">
        <v>7</v>
      </c>
      <c r="W62">
        <v>5</v>
      </c>
      <c r="X62">
        <v>6</v>
      </c>
      <c r="Y62">
        <v>8</v>
      </c>
      <c r="Z62">
        <v>5</v>
      </c>
      <c r="AA62">
        <v>7</v>
      </c>
      <c r="AB62">
        <v>9</v>
      </c>
      <c r="AC62">
        <v>7</v>
      </c>
      <c r="AD62">
        <v>9</v>
      </c>
      <c r="AE62">
        <v>9</v>
      </c>
      <c r="AF62">
        <v>11</v>
      </c>
      <c r="AG62" s="6">
        <v>3</v>
      </c>
      <c r="AH62" s="6">
        <v>0</v>
      </c>
      <c r="AI62" s="6">
        <v>0</v>
      </c>
      <c r="AJ62" s="6">
        <v>0</v>
      </c>
      <c r="AK62" s="6">
        <v>1</v>
      </c>
      <c r="AL62" s="6">
        <v>0</v>
      </c>
      <c r="AM62" s="6">
        <v>1</v>
      </c>
      <c r="AN62" s="6">
        <v>1</v>
      </c>
      <c r="AO62">
        <v>0</v>
      </c>
      <c r="AP62" s="6">
        <v>8</v>
      </c>
      <c r="AQ62" s="6">
        <v>2</v>
      </c>
      <c r="AR62">
        <v>95</v>
      </c>
      <c r="AT62" s="6" t="s">
        <v>40</v>
      </c>
    </row>
    <row r="63" spans="1:46" x14ac:dyDescent="0.25">
      <c r="A63" s="6" t="s">
        <v>1325</v>
      </c>
      <c r="B63" s="2">
        <f>experimento1[[#This Row],[datetime_complete]]-experimento1[[#This Row],[datetime_start]]</f>
        <v>1.640159722592216E-2</v>
      </c>
      <c r="C63" s="3" t="s">
        <v>1326</v>
      </c>
      <c r="D63" s="6" t="s">
        <v>1327</v>
      </c>
      <c r="E63" s="6" t="s">
        <v>1328</v>
      </c>
      <c r="F63" s="6">
        <f>2^experimento1[[#This Row],[params_batchind]]</f>
        <v>32</v>
      </c>
      <c r="G63" s="6" t="s">
        <v>1329</v>
      </c>
      <c r="H63" s="6" t="s">
        <v>46</v>
      </c>
      <c r="I63" s="6">
        <v>1</v>
      </c>
      <c r="J63" s="6">
        <v>1</v>
      </c>
      <c r="K63" s="6">
        <v>0</v>
      </c>
      <c r="L63" s="6">
        <v>0</v>
      </c>
      <c r="M63" s="6">
        <v>1</v>
      </c>
      <c r="N63" s="6"/>
      <c r="O63" s="6"/>
      <c r="Q63">
        <v>0.34</v>
      </c>
      <c r="R63" s="6">
        <v>139</v>
      </c>
      <c r="S63">
        <v>7</v>
      </c>
      <c r="T63">
        <v>7</v>
      </c>
      <c r="U63">
        <v>6</v>
      </c>
      <c r="V63">
        <v>5</v>
      </c>
      <c r="Z63">
        <v>3</v>
      </c>
      <c r="AA63">
        <v>9</v>
      </c>
      <c r="AB63">
        <v>9</v>
      </c>
      <c r="AC63">
        <v>9</v>
      </c>
      <c r="AG63" s="6">
        <v>3</v>
      </c>
      <c r="AH63" s="6">
        <v>0</v>
      </c>
      <c r="AI63" s="6">
        <v>0</v>
      </c>
      <c r="AJ63" s="6">
        <v>0</v>
      </c>
      <c r="AK63" s="6">
        <v>1</v>
      </c>
      <c r="AL63" s="6">
        <v>1</v>
      </c>
      <c r="AM63" s="6"/>
      <c r="AN63" s="6"/>
      <c r="AP63" s="6">
        <v>5</v>
      </c>
      <c r="AQ63" s="6">
        <v>2</v>
      </c>
      <c r="AR63">
        <v>115</v>
      </c>
      <c r="AT63" s="6" t="s">
        <v>40</v>
      </c>
    </row>
    <row r="64" spans="1:46" x14ac:dyDescent="0.25">
      <c r="A64" s="6" t="s">
        <v>1167</v>
      </c>
      <c r="B64" s="2">
        <f>experimento1[[#This Row],[datetime_complete]]-experimento1[[#This Row],[datetime_start]]</f>
        <v>2.0003518518933561E-2</v>
      </c>
      <c r="C64" s="3" t="s">
        <v>1168</v>
      </c>
      <c r="D64" s="6" t="s">
        <v>1160</v>
      </c>
      <c r="E64" s="6" t="s">
        <v>1169</v>
      </c>
      <c r="F64" s="6">
        <f>2^experimento1[[#This Row],[params_batchind]]</f>
        <v>32</v>
      </c>
      <c r="G64" s="6" t="s">
        <v>1170</v>
      </c>
      <c r="H64" s="6" t="s">
        <v>46</v>
      </c>
      <c r="I64" s="6">
        <v>1</v>
      </c>
      <c r="J64" s="6">
        <v>1</v>
      </c>
      <c r="K64" s="6">
        <v>0</v>
      </c>
      <c r="L64" s="6">
        <v>1</v>
      </c>
      <c r="M64" s="6">
        <v>1</v>
      </c>
      <c r="N64" s="6"/>
      <c r="O64" s="6"/>
      <c r="Q64">
        <v>0.39</v>
      </c>
      <c r="R64" s="6">
        <v>122</v>
      </c>
      <c r="S64">
        <v>7</v>
      </c>
      <c r="T64">
        <v>8</v>
      </c>
      <c r="U64">
        <v>7</v>
      </c>
      <c r="V64">
        <v>5</v>
      </c>
      <c r="Z64">
        <v>3</v>
      </c>
      <c r="AA64">
        <v>7</v>
      </c>
      <c r="AB64">
        <v>3</v>
      </c>
      <c r="AC64">
        <v>9</v>
      </c>
      <c r="AG64" s="6">
        <v>3</v>
      </c>
      <c r="AH64" s="6">
        <v>0</v>
      </c>
      <c r="AI64" s="6">
        <v>0</v>
      </c>
      <c r="AJ64" s="6">
        <v>0</v>
      </c>
      <c r="AK64" s="6">
        <v>1</v>
      </c>
      <c r="AL64" s="6">
        <v>1</v>
      </c>
      <c r="AM64" s="6"/>
      <c r="AN64" s="6"/>
      <c r="AP64" s="6">
        <v>5</v>
      </c>
      <c r="AQ64" s="6">
        <v>2</v>
      </c>
      <c r="AR64">
        <v>103</v>
      </c>
      <c r="AT64" s="6" t="s">
        <v>40</v>
      </c>
    </row>
    <row r="65" spans="1:46" x14ac:dyDescent="0.25">
      <c r="A65" s="6" t="s">
        <v>230</v>
      </c>
      <c r="B65" s="2">
        <f>experimento1[[#This Row],[datetime_complete]]-experimento1[[#This Row],[datetime_start]]</f>
        <v>1.3516562496079132E-2</v>
      </c>
      <c r="C65" s="3" t="s">
        <v>924</v>
      </c>
      <c r="D65" s="6" t="s">
        <v>925</v>
      </c>
      <c r="E65" s="6" t="s">
        <v>926</v>
      </c>
      <c r="F65" s="6">
        <f>2^experimento1[[#This Row],[params_batchind]]</f>
        <v>32</v>
      </c>
      <c r="G65" s="6" t="s">
        <v>927</v>
      </c>
      <c r="H65" s="6" t="s">
        <v>46</v>
      </c>
      <c r="I65" s="6">
        <v>1</v>
      </c>
      <c r="J65" s="6">
        <v>1</v>
      </c>
      <c r="K65" s="6">
        <v>0</v>
      </c>
      <c r="L65" s="6">
        <v>0</v>
      </c>
      <c r="M65" s="6">
        <v>1</v>
      </c>
      <c r="N65" s="6"/>
      <c r="O65" s="6"/>
      <c r="Q65">
        <v>0.33</v>
      </c>
      <c r="R65" s="6">
        <v>105</v>
      </c>
      <c r="S65">
        <v>7</v>
      </c>
      <c r="T65">
        <v>6</v>
      </c>
      <c r="U65">
        <v>7</v>
      </c>
      <c r="V65">
        <v>5</v>
      </c>
      <c r="Z65">
        <v>5</v>
      </c>
      <c r="AA65">
        <v>7</v>
      </c>
      <c r="AB65">
        <v>9</v>
      </c>
      <c r="AC65">
        <v>9</v>
      </c>
      <c r="AG65" s="6">
        <v>3</v>
      </c>
      <c r="AH65" s="6">
        <v>0</v>
      </c>
      <c r="AI65" s="6">
        <v>0</v>
      </c>
      <c r="AJ65" s="6">
        <v>0</v>
      </c>
      <c r="AK65" s="6">
        <v>1</v>
      </c>
      <c r="AL65" s="6">
        <v>1</v>
      </c>
      <c r="AM65" s="6"/>
      <c r="AN65" s="6"/>
      <c r="AP65" s="6">
        <v>5</v>
      </c>
      <c r="AQ65" s="6">
        <v>2</v>
      </c>
      <c r="AR65">
        <v>107</v>
      </c>
      <c r="AT65" s="6" t="s">
        <v>40</v>
      </c>
    </row>
    <row r="66" spans="1:46" x14ac:dyDescent="0.25">
      <c r="A66" s="6" t="s">
        <v>1148</v>
      </c>
      <c r="B66" s="2">
        <f>experimento1[[#This Row],[datetime_complete]]-experimento1[[#This Row],[datetime_start]]</f>
        <v>1.9739398150704801E-2</v>
      </c>
      <c r="C66" s="3" t="s">
        <v>1149</v>
      </c>
      <c r="D66" s="6" t="s">
        <v>1150</v>
      </c>
      <c r="E66" s="6" t="s">
        <v>1151</v>
      </c>
      <c r="F66" s="6">
        <f>2^experimento1[[#This Row],[params_batchind]]</f>
        <v>32</v>
      </c>
      <c r="G66" s="6" t="s">
        <v>1152</v>
      </c>
      <c r="H66" s="6" t="s">
        <v>46</v>
      </c>
      <c r="I66" s="6">
        <v>1</v>
      </c>
      <c r="J66" s="6">
        <v>1</v>
      </c>
      <c r="K66" s="6">
        <v>0</v>
      </c>
      <c r="L66" s="6">
        <v>1</v>
      </c>
      <c r="M66" s="6">
        <v>1</v>
      </c>
      <c r="N66" s="6"/>
      <c r="O66" s="6"/>
      <c r="Q66">
        <v>0.37</v>
      </c>
      <c r="R66" s="6">
        <v>129</v>
      </c>
      <c r="S66">
        <v>7</v>
      </c>
      <c r="T66">
        <v>8</v>
      </c>
      <c r="U66">
        <v>7</v>
      </c>
      <c r="V66">
        <v>5</v>
      </c>
      <c r="Z66">
        <v>3</v>
      </c>
      <c r="AA66">
        <v>7</v>
      </c>
      <c r="AB66">
        <v>3</v>
      </c>
      <c r="AC66">
        <v>9</v>
      </c>
      <c r="AG66" s="6">
        <v>3</v>
      </c>
      <c r="AH66" s="6">
        <v>0</v>
      </c>
      <c r="AI66" s="6">
        <v>0</v>
      </c>
      <c r="AJ66" s="6">
        <v>0</v>
      </c>
      <c r="AK66" s="6">
        <v>1</v>
      </c>
      <c r="AL66" s="6">
        <v>1</v>
      </c>
      <c r="AM66" s="6"/>
      <c r="AN66" s="6"/>
      <c r="AP66" s="6">
        <v>5</v>
      </c>
      <c r="AQ66" s="6">
        <v>2</v>
      </c>
      <c r="AR66">
        <v>128</v>
      </c>
      <c r="AT66" s="6" t="s">
        <v>40</v>
      </c>
    </row>
    <row r="67" spans="1:46" x14ac:dyDescent="0.25">
      <c r="A67" s="6" t="s">
        <v>185</v>
      </c>
      <c r="B67" s="2">
        <f>experimento1[[#This Row],[datetime_complete]]-experimento1[[#This Row],[datetime_start]]</f>
        <v>8.9871643576771021E-3</v>
      </c>
      <c r="C67" s="3" t="s">
        <v>698</v>
      </c>
      <c r="D67" s="6" t="s">
        <v>699</v>
      </c>
      <c r="E67" s="6" t="s">
        <v>700</v>
      </c>
      <c r="F67" s="6">
        <f>2^experimento1[[#This Row],[params_batchind]]</f>
        <v>128</v>
      </c>
      <c r="G67" s="6" t="s">
        <v>701</v>
      </c>
      <c r="H67" s="6" t="s">
        <v>44</v>
      </c>
      <c r="I67" s="6">
        <v>1</v>
      </c>
      <c r="J67" s="6">
        <v>1</v>
      </c>
      <c r="K67" s="6">
        <v>0</v>
      </c>
      <c r="L67" s="6">
        <v>0</v>
      </c>
      <c r="M67" s="6">
        <v>1</v>
      </c>
      <c r="N67" s="6">
        <v>0</v>
      </c>
      <c r="O67" s="6">
        <v>0</v>
      </c>
      <c r="P67">
        <v>1</v>
      </c>
      <c r="Q67">
        <v>0.33</v>
      </c>
      <c r="R67" s="6">
        <v>97</v>
      </c>
      <c r="S67">
        <v>7</v>
      </c>
      <c r="T67">
        <v>6</v>
      </c>
      <c r="U67">
        <v>7</v>
      </c>
      <c r="V67">
        <v>5</v>
      </c>
      <c r="W67">
        <v>5</v>
      </c>
      <c r="X67">
        <v>6</v>
      </c>
      <c r="Y67">
        <v>8</v>
      </c>
      <c r="Z67">
        <v>5</v>
      </c>
      <c r="AA67">
        <v>7</v>
      </c>
      <c r="AB67">
        <v>9</v>
      </c>
      <c r="AC67">
        <v>9</v>
      </c>
      <c r="AD67">
        <v>9</v>
      </c>
      <c r="AE67">
        <v>9</v>
      </c>
      <c r="AF67">
        <v>11</v>
      </c>
      <c r="AG67" s="6">
        <v>3</v>
      </c>
      <c r="AH67" s="6">
        <v>0</v>
      </c>
      <c r="AI67" s="6">
        <v>0</v>
      </c>
      <c r="AJ67" s="6">
        <v>0</v>
      </c>
      <c r="AK67" s="6">
        <v>1</v>
      </c>
      <c r="AL67" s="6">
        <v>0</v>
      </c>
      <c r="AM67" s="6">
        <v>1</v>
      </c>
      <c r="AN67" s="6">
        <v>1</v>
      </c>
      <c r="AO67">
        <v>0</v>
      </c>
      <c r="AP67" s="6">
        <v>8</v>
      </c>
      <c r="AQ67" s="6">
        <v>2</v>
      </c>
      <c r="AR67">
        <v>89</v>
      </c>
      <c r="AT67" s="6" t="s">
        <v>40</v>
      </c>
    </row>
    <row r="68" spans="1:46" x14ac:dyDescent="0.25">
      <c r="A68" s="6" t="s">
        <v>1447</v>
      </c>
      <c r="B68" s="2">
        <f>experimento1[[#This Row],[datetime_complete]]-experimento1[[#This Row],[datetime_start]]</f>
        <v>1.9307731476146728E-2</v>
      </c>
      <c r="C68" s="3" t="s">
        <v>1448</v>
      </c>
      <c r="D68" s="6" t="s">
        <v>1449</v>
      </c>
      <c r="E68" s="6" t="s">
        <v>1450</v>
      </c>
      <c r="F68" s="6">
        <f>2^experimento1[[#This Row],[params_batchind]]</f>
        <v>32</v>
      </c>
      <c r="G68" s="6" t="s">
        <v>1451</v>
      </c>
      <c r="H68" s="6" t="s">
        <v>46</v>
      </c>
      <c r="I68" s="6">
        <v>1</v>
      </c>
      <c r="J68" s="6">
        <v>1</v>
      </c>
      <c r="K68" s="6">
        <v>0</v>
      </c>
      <c r="L68" s="6">
        <v>0</v>
      </c>
      <c r="M68" s="6">
        <v>1</v>
      </c>
      <c r="N68" s="6"/>
      <c r="O68" s="6"/>
      <c r="Q68">
        <v>0.41000000000000003</v>
      </c>
      <c r="R68" s="6">
        <v>156</v>
      </c>
      <c r="S68">
        <v>7</v>
      </c>
      <c r="T68">
        <v>7</v>
      </c>
      <c r="U68">
        <v>7</v>
      </c>
      <c r="V68">
        <v>5</v>
      </c>
      <c r="Z68">
        <v>3</v>
      </c>
      <c r="AA68">
        <v>7</v>
      </c>
      <c r="AB68">
        <v>9</v>
      </c>
      <c r="AC68">
        <v>9</v>
      </c>
      <c r="AG68" s="6">
        <v>4</v>
      </c>
      <c r="AH68" s="6">
        <v>0</v>
      </c>
      <c r="AI68" s="6">
        <v>0</v>
      </c>
      <c r="AJ68" s="6">
        <v>0</v>
      </c>
      <c r="AK68" s="6">
        <v>1</v>
      </c>
      <c r="AL68" s="6">
        <v>1</v>
      </c>
      <c r="AM68" s="6"/>
      <c r="AN68" s="6"/>
      <c r="AP68" s="6">
        <v>5</v>
      </c>
      <c r="AQ68" s="6">
        <v>2</v>
      </c>
      <c r="AR68">
        <v>52</v>
      </c>
      <c r="AT68" s="6" t="s">
        <v>40</v>
      </c>
    </row>
    <row r="69" spans="1:46" x14ac:dyDescent="0.25">
      <c r="A69" s="6" t="s">
        <v>208</v>
      </c>
      <c r="B69" s="2">
        <f>experimento1[[#This Row],[datetime_complete]]-experimento1[[#This Row],[datetime_start]]</f>
        <v>1.411221065063728E-2</v>
      </c>
      <c r="C69" s="3" t="s">
        <v>820</v>
      </c>
      <c r="D69" s="6" t="s">
        <v>821</v>
      </c>
      <c r="E69" s="6" t="s">
        <v>822</v>
      </c>
      <c r="F69" s="6">
        <f>2^experimento1[[#This Row],[params_batchind]]</f>
        <v>64</v>
      </c>
      <c r="G69" s="6" t="s">
        <v>823</v>
      </c>
      <c r="H69" s="6" t="s">
        <v>49</v>
      </c>
      <c r="I69" s="6">
        <v>1</v>
      </c>
      <c r="J69" s="6">
        <v>1</v>
      </c>
      <c r="K69" s="6">
        <v>0</v>
      </c>
      <c r="L69" s="6">
        <v>0</v>
      </c>
      <c r="M69" s="6">
        <v>1</v>
      </c>
      <c r="N69" s="6"/>
      <c r="O69" s="6"/>
      <c r="Q69">
        <v>0.36</v>
      </c>
      <c r="R69" s="6">
        <v>87</v>
      </c>
      <c r="S69">
        <v>7</v>
      </c>
      <c r="T69">
        <v>6</v>
      </c>
      <c r="U69">
        <v>7</v>
      </c>
      <c r="V69">
        <v>5</v>
      </c>
      <c r="Z69">
        <v>5</v>
      </c>
      <c r="AA69">
        <v>7</v>
      </c>
      <c r="AB69">
        <v>9</v>
      </c>
      <c r="AC69">
        <v>9</v>
      </c>
      <c r="AG69" s="6">
        <v>3</v>
      </c>
      <c r="AH69" s="6">
        <v>0</v>
      </c>
      <c r="AI69" s="6">
        <v>0</v>
      </c>
      <c r="AJ69" s="6">
        <v>0</v>
      </c>
      <c r="AK69" s="6">
        <v>1</v>
      </c>
      <c r="AL69" s="6">
        <v>1</v>
      </c>
      <c r="AM69" s="6"/>
      <c r="AN69" s="6"/>
      <c r="AP69" s="6">
        <v>5</v>
      </c>
      <c r="AQ69" s="6">
        <v>2</v>
      </c>
      <c r="AR69">
        <v>101</v>
      </c>
      <c r="AT69" s="6" t="s">
        <v>40</v>
      </c>
    </row>
    <row r="70" spans="1:46" x14ac:dyDescent="0.25">
      <c r="A70" s="6" t="s">
        <v>1023</v>
      </c>
      <c r="B70" s="2">
        <f>experimento1[[#This Row],[datetime_complete]]-experimento1[[#This Row],[datetime_start]]</f>
        <v>1.5550833333691116E-2</v>
      </c>
      <c r="C70" s="3" t="s">
        <v>1024</v>
      </c>
      <c r="D70" s="6" t="s">
        <v>1025</v>
      </c>
      <c r="E70" s="6" t="s">
        <v>1026</v>
      </c>
      <c r="F70" s="6">
        <f>2^experimento1[[#This Row],[params_batchind]]</f>
        <v>32</v>
      </c>
      <c r="G70" s="6" t="s">
        <v>1027</v>
      </c>
      <c r="H70" s="6" t="s">
        <v>46</v>
      </c>
      <c r="I70" s="6">
        <v>1</v>
      </c>
      <c r="J70" s="6">
        <v>1</v>
      </c>
      <c r="K70" s="6">
        <v>0</v>
      </c>
      <c r="L70" s="6">
        <v>0</v>
      </c>
      <c r="M70" s="6">
        <v>1</v>
      </c>
      <c r="N70" s="6"/>
      <c r="O70" s="6"/>
      <c r="Q70">
        <v>0.35000000000000003</v>
      </c>
      <c r="R70" s="6">
        <v>95</v>
      </c>
      <c r="S70">
        <v>7</v>
      </c>
      <c r="T70">
        <v>6</v>
      </c>
      <c r="U70">
        <v>7</v>
      </c>
      <c r="V70">
        <v>5</v>
      </c>
      <c r="Z70">
        <v>5</v>
      </c>
      <c r="AA70">
        <v>7</v>
      </c>
      <c r="AB70">
        <v>9</v>
      </c>
      <c r="AC70">
        <v>9</v>
      </c>
      <c r="AG70" s="6">
        <v>3</v>
      </c>
      <c r="AH70" s="6">
        <v>0</v>
      </c>
      <c r="AI70" s="6">
        <v>0</v>
      </c>
      <c r="AJ70" s="6">
        <v>0</v>
      </c>
      <c r="AK70" s="6">
        <v>1</v>
      </c>
      <c r="AL70" s="6">
        <v>1</v>
      </c>
      <c r="AM70" s="6"/>
      <c r="AN70" s="6"/>
      <c r="AP70" s="6">
        <v>5</v>
      </c>
      <c r="AQ70" s="6">
        <v>2</v>
      </c>
      <c r="AR70">
        <v>78</v>
      </c>
      <c r="AT70" s="6" t="s">
        <v>40</v>
      </c>
    </row>
    <row r="71" spans="1:46" x14ac:dyDescent="0.25">
      <c r="A71" s="6" t="s">
        <v>981</v>
      </c>
      <c r="B71" s="2">
        <f>experimento1[[#This Row],[datetime_complete]]-experimento1[[#This Row],[datetime_start]]</f>
        <v>1.4980474537878763E-2</v>
      </c>
      <c r="C71" s="3" t="s">
        <v>982</v>
      </c>
      <c r="D71" s="6" t="s">
        <v>983</v>
      </c>
      <c r="E71" s="6" t="s">
        <v>984</v>
      </c>
      <c r="F71" s="6">
        <f>2^experimento1[[#This Row],[params_batchind]]</f>
        <v>32</v>
      </c>
      <c r="G71" s="6" t="s">
        <v>985</v>
      </c>
      <c r="H71" s="6" t="s">
        <v>46</v>
      </c>
      <c r="I71" s="6">
        <v>1</v>
      </c>
      <c r="J71" s="6">
        <v>1</v>
      </c>
      <c r="K71" s="6">
        <v>0</v>
      </c>
      <c r="L71" s="6">
        <v>0</v>
      </c>
      <c r="M71" s="6">
        <v>1</v>
      </c>
      <c r="N71" s="6"/>
      <c r="O71" s="6"/>
      <c r="Q71">
        <v>0.33</v>
      </c>
      <c r="R71" s="6">
        <v>115</v>
      </c>
      <c r="S71">
        <v>7</v>
      </c>
      <c r="T71">
        <v>6</v>
      </c>
      <c r="U71">
        <v>7</v>
      </c>
      <c r="V71">
        <v>5</v>
      </c>
      <c r="Z71">
        <v>5</v>
      </c>
      <c r="AA71">
        <v>7</v>
      </c>
      <c r="AB71">
        <v>9</v>
      </c>
      <c r="AC71">
        <v>9</v>
      </c>
      <c r="AG71" s="6">
        <v>3</v>
      </c>
      <c r="AH71" s="6">
        <v>0</v>
      </c>
      <c r="AI71" s="6">
        <v>0</v>
      </c>
      <c r="AJ71" s="6">
        <v>0</v>
      </c>
      <c r="AK71" s="6">
        <v>1</v>
      </c>
      <c r="AL71" s="6">
        <v>1</v>
      </c>
      <c r="AM71" s="6"/>
      <c r="AN71" s="6"/>
      <c r="AP71" s="6">
        <v>5</v>
      </c>
      <c r="AQ71" s="6">
        <v>2</v>
      </c>
      <c r="AR71">
        <v>65</v>
      </c>
      <c r="AT71" s="6" t="s">
        <v>40</v>
      </c>
    </row>
    <row r="72" spans="1:46" x14ac:dyDescent="0.25">
      <c r="A72" s="6" t="s">
        <v>234</v>
      </c>
      <c r="B72" s="2">
        <f>experimento1[[#This Row],[datetime_complete]]-experimento1[[#This Row],[datetime_start]]</f>
        <v>1.4533530091284774E-2</v>
      </c>
      <c r="C72" s="3" t="s">
        <v>939</v>
      </c>
      <c r="D72" s="6" t="s">
        <v>940</v>
      </c>
      <c r="E72" s="6" t="s">
        <v>941</v>
      </c>
      <c r="F72" s="6">
        <f>2^experimento1[[#This Row],[params_batchind]]</f>
        <v>32</v>
      </c>
      <c r="G72" s="6" t="s">
        <v>942</v>
      </c>
      <c r="H72" s="6" t="s">
        <v>46</v>
      </c>
      <c r="I72" s="6">
        <v>1</v>
      </c>
      <c r="J72" s="6">
        <v>1</v>
      </c>
      <c r="K72" s="6">
        <v>0</v>
      </c>
      <c r="L72" s="6">
        <v>0</v>
      </c>
      <c r="M72" s="6">
        <v>1</v>
      </c>
      <c r="N72" s="6"/>
      <c r="O72" s="6"/>
      <c r="Q72">
        <v>0.31</v>
      </c>
      <c r="R72" s="6">
        <v>113</v>
      </c>
      <c r="S72">
        <v>7</v>
      </c>
      <c r="T72">
        <v>6</v>
      </c>
      <c r="U72">
        <v>7</v>
      </c>
      <c r="V72">
        <v>5</v>
      </c>
      <c r="Z72">
        <v>5</v>
      </c>
      <c r="AA72">
        <v>7</v>
      </c>
      <c r="AB72">
        <v>9</v>
      </c>
      <c r="AC72">
        <v>9</v>
      </c>
      <c r="AG72" s="6">
        <v>3</v>
      </c>
      <c r="AH72" s="6">
        <v>0</v>
      </c>
      <c r="AI72" s="6">
        <v>0</v>
      </c>
      <c r="AJ72" s="6">
        <v>0</v>
      </c>
      <c r="AK72" s="6">
        <v>1</v>
      </c>
      <c r="AL72" s="6">
        <v>1</v>
      </c>
      <c r="AM72" s="6"/>
      <c r="AN72" s="6"/>
      <c r="AP72" s="6">
        <v>5</v>
      </c>
      <c r="AQ72" s="6">
        <v>2</v>
      </c>
      <c r="AR72">
        <v>104</v>
      </c>
      <c r="AT72" s="6" t="s">
        <v>40</v>
      </c>
    </row>
    <row r="73" spans="1:46" x14ac:dyDescent="0.25">
      <c r="A73" s="6" t="s">
        <v>182</v>
      </c>
      <c r="B73" s="2">
        <f>experimento1[[#This Row],[datetime_complete]]-experimento1[[#This Row],[datetime_start]]</f>
        <v>9.8034490802092478E-3</v>
      </c>
      <c r="C73" s="3" t="s">
        <v>678</v>
      </c>
      <c r="D73" s="6" t="s">
        <v>679</v>
      </c>
      <c r="E73" s="6" t="s">
        <v>680</v>
      </c>
      <c r="F73" s="6">
        <f>2^experimento1[[#This Row],[params_batchind]]</f>
        <v>256</v>
      </c>
      <c r="G73" s="6" t="s">
        <v>681</v>
      </c>
      <c r="H73" s="6" t="s">
        <v>52</v>
      </c>
      <c r="I73" s="6">
        <v>1</v>
      </c>
      <c r="J73" s="6">
        <v>1</v>
      </c>
      <c r="K73" s="6">
        <v>0</v>
      </c>
      <c r="L73" s="6">
        <v>0</v>
      </c>
      <c r="M73" s="6">
        <v>1</v>
      </c>
      <c r="N73" s="6">
        <v>0</v>
      </c>
      <c r="O73" s="6">
        <v>0</v>
      </c>
      <c r="P73">
        <v>1</v>
      </c>
      <c r="Q73">
        <v>0.33</v>
      </c>
      <c r="R73" s="6">
        <v>58</v>
      </c>
      <c r="S73">
        <v>7</v>
      </c>
      <c r="T73">
        <v>6</v>
      </c>
      <c r="U73">
        <v>7</v>
      </c>
      <c r="V73">
        <v>5</v>
      </c>
      <c r="W73">
        <v>5</v>
      </c>
      <c r="X73">
        <v>6</v>
      </c>
      <c r="Y73">
        <v>8</v>
      </c>
      <c r="Z73">
        <v>5</v>
      </c>
      <c r="AA73">
        <v>7</v>
      </c>
      <c r="AB73">
        <v>9</v>
      </c>
      <c r="AC73">
        <v>9</v>
      </c>
      <c r="AD73">
        <v>9</v>
      </c>
      <c r="AE73">
        <v>9</v>
      </c>
      <c r="AF73">
        <v>11</v>
      </c>
      <c r="AG73" s="6">
        <v>3</v>
      </c>
      <c r="AH73" s="6">
        <v>0</v>
      </c>
      <c r="AI73" s="6">
        <v>0</v>
      </c>
      <c r="AJ73" s="6">
        <v>0</v>
      </c>
      <c r="AK73" s="6">
        <v>1</v>
      </c>
      <c r="AL73" s="6">
        <v>0</v>
      </c>
      <c r="AM73" s="6">
        <v>1</v>
      </c>
      <c r="AN73" s="6">
        <v>1</v>
      </c>
      <c r="AO73">
        <v>0</v>
      </c>
      <c r="AP73" s="6">
        <v>8</v>
      </c>
      <c r="AQ73" s="6">
        <v>2</v>
      </c>
      <c r="AR73">
        <v>68</v>
      </c>
      <c r="AT73" s="6" t="s">
        <v>40</v>
      </c>
    </row>
    <row r="74" spans="1:46" x14ac:dyDescent="0.25">
      <c r="A74" s="6" t="s">
        <v>1096</v>
      </c>
      <c r="B74" s="2">
        <f>experimento1[[#This Row],[datetime_complete]]-experimento1[[#This Row],[datetime_start]]</f>
        <v>2.7492384258948732E-2</v>
      </c>
      <c r="C74" s="3" t="s">
        <v>1097</v>
      </c>
      <c r="D74" s="6" t="s">
        <v>1098</v>
      </c>
      <c r="E74" s="6" t="s">
        <v>1099</v>
      </c>
      <c r="F74" s="6">
        <f>2^experimento1[[#This Row],[params_batchind]]</f>
        <v>32</v>
      </c>
      <c r="G74" s="6" t="s">
        <v>1100</v>
      </c>
      <c r="H74" s="6" t="s">
        <v>46</v>
      </c>
      <c r="I74" s="6">
        <v>1</v>
      </c>
      <c r="J74" s="6">
        <v>1</v>
      </c>
      <c r="K74" s="6">
        <v>0</v>
      </c>
      <c r="L74" s="6">
        <v>0</v>
      </c>
      <c r="M74" s="6">
        <v>1</v>
      </c>
      <c r="N74" s="6"/>
      <c r="O74" s="6"/>
      <c r="Q74">
        <v>0.38</v>
      </c>
      <c r="R74" s="6">
        <v>121</v>
      </c>
      <c r="S74">
        <v>7</v>
      </c>
      <c r="T74">
        <v>8</v>
      </c>
      <c r="U74">
        <v>7</v>
      </c>
      <c r="V74">
        <v>5</v>
      </c>
      <c r="Z74">
        <v>3</v>
      </c>
      <c r="AA74">
        <v>7</v>
      </c>
      <c r="AB74">
        <v>9</v>
      </c>
      <c r="AC74">
        <v>9</v>
      </c>
      <c r="AG74" s="6">
        <v>3</v>
      </c>
      <c r="AH74" s="6">
        <v>0</v>
      </c>
      <c r="AI74" s="6">
        <v>0</v>
      </c>
      <c r="AJ74" s="6">
        <v>0</v>
      </c>
      <c r="AK74" s="6">
        <v>1</v>
      </c>
      <c r="AL74" s="6">
        <v>1</v>
      </c>
      <c r="AM74" s="6"/>
      <c r="AN74" s="6"/>
      <c r="AP74" s="6">
        <v>5</v>
      </c>
      <c r="AQ74" s="6">
        <v>2</v>
      </c>
      <c r="AR74">
        <v>87</v>
      </c>
      <c r="AT74" s="6" t="s">
        <v>40</v>
      </c>
    </row>
    <row r="75" spans="1:46" x14ac:dyDescent="0.25">
      <c r="A75" s="6" t="s">
        <v>207</v>
      </c>
      <c r="B75" s="2">
        <f>experimento1[[#This Row],[datetime_complete]]-experimento1[[#This Row],[datetime_start]]</f>
        <v>1.5318159719754476E-2</v>
      </c>
      <c r="C75" s="3" t="s">
        <v>817</v>
      </c>
      <c r="D75" s="6" t="s">
        <v>811</v>
      </c>
      <c r="E75" s="6" t="s">
        <v>818</v>
      </c>
      <c r="F75" s="6">
        <f>2^experimento1[[#This Row],[params_batchind]]</f>
        <v>64</v>
      </c>
      <c r="G75" s="6" t="s">
        <v>819</v>
      </c>
      <c r="H75" s="6" t="s">
        <v>49</v>
      </c>
      <c r="I75" s="6">
        <v>1</v>
      </c>
      <c r="J75" s="6">
        <v>1</v>
      </c>
      <c r="K75" s="6">
        <v>0</v>
      </c>
      <c r="L75" s="6">
        <v>0</v>
      </c>
      <c r="M75" s="6">
        <v>1</v>
      </c>
      <c r="N75" s="6"/>
      <c r="O75" s="6"/>
      <c r="Q75">
        <v>0.35000000000000003</v>
      </c>
      <c r="R75" s="6">
        <v>88</v>
      </c>
      <c r="S75">
        <v>7</v>
      </c>
      <c r="T75">
        <v>6</v>
      </c>
      <c r="U75">
        <v>7</v>
      </c>
      <c r="V75">
        <v>5</v>
      </c>
      <c r="Z75">
        <v>5</v>
      </c>
      <c r="AA75">
        <v>7</v>
      </c>
      <c r="AB75">
        <v>9</v>
      </c>
      <c r="AC75">
        <v>9</v>
      </c>
      <c r="AG75" s="6">
        <v>3</v>
      </c>
      <c r="AH75" s="6">
        <v>0</v>
      </c>
      <c r="AI75" s="6">
        <v>0</v>
      </c>
      <c r="AJ75" s="6">
        <v>0</v>
      </c>
      <c r="AK75" s="6">
        <v>1</v>
      </c>
      <c r="AL75" s="6">
        <v>1</v>
      </c>
      <c r="AM75" s="6"/>
      <c r="AN75" s="6"/>
      <c r="AP75" s="6">
        <v>5</v>
      </c>
      <c r="AQ75" s="6">
        <v>2</v>
      </c>
      <c r="AR75">
        <v>98</v>
      </c>
      <c r="AT75" s="6" t="s">
        <v>40</v>
      </c>
    </row>
    <row r="76" spans="1:46" x14ac:dyDescent="0.25">
      <c r="A76" s="6" t="s">
        <v>164</v>
      </c>
      <c r="B76" s="2">
        <f>experimento1[[#This Row],[datetime_complete]]-experimento1[[#This Row],[datetime_start]]</f>
        <v>1.071891203901032E-2</v>
      </c>
      <c r="C76" s="3" t="s">
        <v>562</v>
      </c>
      <c r="D76" s="6" t="s">
        <v>563</v>
      </c>
      <c r="E76" s="6" t="s">
        <v>564</v>
      </c>
      <c r="F76" s="6">
        <f>2^experimento1[[#This Row],[params_batchind]]</f>
        <v>256</v>
      </c>
      <c r="G76" s="6" t="s">
        <v>565</v>
      </c>
      <c r="H76" s="6" t="s">
        <v>52</v>
      </c>
      <c r="I76" s="6">
        <v>1</v>
      </c>
      <c r="J76" s="6">
        <v>1</v>
      </c>
      <c r="K76" s="6">
        <v>0</v>
      </c>
      <c r="L76" s="6">
        <v>0</v>
      </c>
      <c r="M76" s="6">
        <v>1</v>
      </c>
      <c r="N76" s="6">
        <v>1</v>
      </c>
      <c r="O76" s="6">
        <v>0</v>
      </c>
      <c r="P76">
        <v>0</v>
      </c>
      <c r="Q76">
        <v>0.3</v>
      </c>
      <c r="R76" s="6">
        <v>32</v>
      </c>
      <c r="S76">
        <v>7</v>
      </c>
      <c r="T76">
        <v>6</v>
      </c>
      <c r="U76">
        <v>7</v>
      </c>
      <c r="V76">
        <v>7</v>
      </c>
      <c r="W76">
        <v>6</v>
      </c>
      <c r="X76">
        <v>6</v>
      </c>
      <c r="Y76">
        <v>6</v>
      </c>
      <c r="Z76">
        <v>7</v>
      </c>
      <c r="AA76">
        <v>5</v>
      </c>
      <c r="AB76">
        <v>9</v>
      </c>
      <c r="AC76">
        <v>7</v>
      </c>
      <c r="AD76">
        <v>5</v>
      </c>
      <c r="AE76">
        <v>11</v>
      </c>
      <c r="AF76">
        <v>3</v>
      </c>
      <c r="AG76" s="6">
        <v>3</v>
      </c>
      <c r="AH76" s="6">
        <v>0</v>
      </c>
      <c r="AI76" s="6">
        <v>0</v>
      </c>
      <c r="AJ76" s="6">
        <v>0</v>
      </c>
      <c r="AK76" s="6">
        <v>1</v>
      </c>
      <c r="AL76" s="6">
        <v>0</v>
      </c>
      <c r="AM76" s="6">
        <v>1</v>
      </c>
      <c r="AN76" s="6">
        <v>0</v>
      </c>
      <c r="AO76">
        <v>1</v>
      </c>
      <c r="AP76" s="6">
        <v>8</v>
      </c>
      <c r="AQ76" s="6">
        <v>1</v>
      </c>
      <c r="AT76" s="6" t="s">
        <v>40</v>
      </c>
    </row>
    <row r="77" spans="1:46" x14ac:dyDescent="0.25">
      <c r="A77" s="6" t="s">
        <v>211</v>
      </c>
      <c r="B77" s="2">
        <f>experimento1[[#This Row],[datetime_complete]]-experimento1[[#This Row],[datetime_start]]</f>
        <v>1.6302777781675104E-2</v>
      </c>
      <c r="C77" s="3" t="s">
        <v>832</v>
      </c>
      <c r="D77" s="6" t="s">
        <v>833</v>
      </c>
      <c r="E77" s="6" t="s">
        <v>834</v>
      </c>
      <c r="F77" s="6">
        <f>2^experimento1[[#This Row],[params_batchind]]</f>
        <v>64</v>
      </c>
      <c r="G77" s="6" t="s">
        <v>835</v>
      </c>
      <c r="H77" s="6" t="s">
        <v>49</v>
      </c>
      <c r="I77" s="6">
        <v>1</v>
      </c>
      <c r="J77" s="6">
        <v>1</v>
      </c>
      <c r="K77" s="6">
        <v>0</v>
      </c>
      <c r="L77" s="6">
        <v>0</v>
      </c>
      <c r="M77" s="6">
        <v>1</v>
      </c>
      <c r="N77" s="6"/>
      <c r="O77" s="6"/>
      <c r="Q77">
        <v>0.35000000000000003</v>
      </c>
      <c r="R77" s="6">
        <v>88</v>
      </c>
      <c r="S77">
        <v>7</v>
      </c>
      <c r="T77">
        <v>6</v>
      </c>
      <c r="U77">
        <v>7</v>
      </c>
      <c r="V77">
        <v>5</v>
      </c>
      <c r="Z77">
        <v>5</v>
      </c>
      <c r="AA77">
        <v>7</v>
      </c>
      <c r="AB77">
        <v>5</v>
      </c>
      <c r="AC77">
        <v>9</v>
      </c>
      <c r="AG77" s="6">
        <v>3</v>
      </c>
      <c r="AH77" s="6">
        <v>0</v>
      </c>
      <c r="AI77" s="6">
        <v>0</v>
      </c>
      <c r="AJ77" s="6">
        <v>0</v>
      </c>
      <c r="AK77" s="6">
        <v>1</v>
      </c>
      <c r="AL77" s="6">
        <v>1</v>
      </c>
      <c r="AM77" s="6"/>
      <c r="AN77" s="6"/>
      <c r="AP77" s="6">
        <v>5</v>
      </c>
      <c r="AQ77" s="6">
        <v>2</v>
      </c>
      <c r="AR77">
        <v>93</v>
      </c>
      <c r="AT77" s="6" t="s">
        <v>40</v>
      </c>
    </row>
    <row r="78" spans="1:46" x14ac:dyDescent="0.25">
      <c r="A78" s="6" t="s">
        <v>73</v>
      </c>
      <c r="B78" s="2">
        <f>experimento1[[#This Row],[datetime_complete]]-experimento1[[#This Row],[datetime_start]]</f>
        <v>8.4202430516597815E-3</v>
      </c>
      <c r="C78" s="3" t="s">
        <v>694</v>
      </c>
      <c r="D78" s="6" t="s">
        <v>695</v>
      </c>
      <c r="E78" s="6" t="s">
        <v>696</v>
      </c>
      <c r="F78" s="6">
        <f>2^experimento1[[#This Row],[params_batchind]]</f>
        <v>128</v>
      </c>
      <c r="G78" s="6" t="s">
        <v>697</v>
      </c>
      <c r="H78" s="6" t="s">
        <v>44</v>
      </c>
      <c r="I78" s="6">
        <v>1</v>
      </c>
      <c r="J78" s="6">
        <v>1</v>
      </c>
      <c r="K78" s="6">
        <v>0</v>
      </c>
      <c r="L78" s="6">
        <v>0</v>
      </c>
      <c r="M78" s="6">
        <v>1</v>
      </c>
      <c r="N78" s="6">
        <v>0</v>
      </c>
      <c r="O78" s="6">
        <v>0</v>
      </c>
      <c r="P78">
        <v>1</v>
      </c>
      <c r="Q78">
        <v>0.33</v>
      </c>
      <c r="R78" s="6">
        <v>102</v>
      </c>
      <c r="S78">
        <v>7</v>
      </c>
      <c r="T78">
        <v>6</v>
      </c>
      <c r="U78">
        <v>7</v>
      </c>
      <c r="V78">
        <v>5</v>
      </c>
      <c r="W78">
        <v>5</v>
      </c>
      <c r="X78">
        <v>6</v>
      </c>
      <c r="Y78">
        <v>8</v>
      </c>
      <c r="Z78">
        <v>5</v>
      </c>
      <c r="AA78">
        <v>7</v>
      </c>
      <c r="AB78">
        <v>9</v>
      </c>
      <c r="AC78">
        <v>9</v>
      </c>
      <c r="AD78">
        <v>9</v>
      </c>
      <c r="AE78">
        <v>9</v>
      </c>
      <c r="AF78">
        <v>11</v>
      </c>
      <c r="AG78" s="6">
        <v>3</v>
      </c>
      <c r="AH78" s="6">
        <v>0</v>
      </c>
      <c r="AI78" s="6">
        <v>0</v>
      </c>
      <c r="AJ78" s="6">
        <v>0</v>
      </c>
      <c r="AK78" s="6">
        <v>1</v>
      </c>
      <c r="AL78" s="6">
        <v>0</v>
      </c>
      <c r="AM78" s="6">
        <v>1</v>
      </c>
      <c r="AN78" s="6">
        <v>1</v>
      </c>
      <c r="AO78">
        <v>0</v>
      </c>
      <c r="AP78" s="6">
        <v>8</v>
      </c>
      <c r="AQ78" s="6">
        <v>2</v>
      </c>
      <c r="AR78">
        <v>87</v>
      </c>
      <c r="AT78" s="6" t="s">
        <v>40</v>
      </c>
    </row>
    <row r="79" spans="1:46" x14ac:dyDescent="0.25">
      <c r="A79" s="6" t="s">
        <v>1371</v>
      </c>
      <c r="B79" s="2">
        <f>experimento1[[#This Row],[datetime_complete]]-experimento1[[#This Row],[datetime_start]]</f>
        <v>2.2671458333206829E-2</v>
      </c>
      <c r="C79" s="3" t="s">
        <v>694</v>
      </c>
      <c r="D79" s="6" t="s">
        <v>1372</v>
      </c>
      <c r="E79" s="6" t="s">
        <v>1373</v>
      </c>
      <c r="F79" s="6">
        <f>2^experimento1[[#This Row],[params_batchind]]</f>
        <v>32</v>
      </c>
      <c r="G79" s="6" t="s">
        <v>1374</v>
      </c>
      <c r="H79" s="6" t="s">
        <v>46</v>
      </c>
      <c r="I79" s="6">
        <v>1</v>
      </c>
      <c r="J79" s="6">
        <v>1</v>
      </c>
      <c r="K79" s="6">
        <v>0</v>
      </c>
      <c r="L79" s="6">
        <v>0</v>
      </c>
      <c r="M79" s="6">
        <v>1</v>
      </c>
      <c r="N79" s="6"/>
      <c r="O79" s="6"/>
      <c r="Q79">
        <v>0.38</v>
      </c>
      <c r="R79" s="6">
        <v>107</v>
      </c>
      <c r="S79">
        <v>7</v>
      </c>
      <c r="T79">
        <v>7</v>
      </c>
      <c r="U79">
        <v>5</v>
      </c>
      <c r="V79">
        <v>5</v>
      </c>
      <c r="Z79">
        <v>3</v>
      </c>
      <c r="AA79">
        <v>7</v>
      </c>
      <c r="AB79">
        <v>9</v>
      </c>
      <c r="AC79">
        <v>9</v>
      </c>
      <c r="AG79" s="6">
        <v>4</v>
      </c>
      <c r="AH79" s="6">
        <v>0</v>
      </c>
      <c r="AI79" s="6">
        <v>0</v>
      </c>
      <c r="AJ79" s="6">
        <v>0</v>
      </c>
      <c r="AK79" s="6">
        <v>0</v>
      </c>
      <c r="AL79" s="6">
        <v>1</v>
      </c>
      <c r="AM79" s="6"/>
      <c r="AN79" s="6"/>
      <c r="AP79" s="6">
        <v>5</v>
      </c>
      <c r="AQ79" s="6">
        <v>2</v>
      </c>
      <c r="AR79">
        <v>78</v>
      </c>
      <c r="AT79" s="6" t="s">
        <v>40</v>
      </c>
    </row>
    <row r="80" spans="1:46" x14ac:dyDescent="0.25">
      <c r="A80" s="6" t="s">
        <v>1200</v>
      </c>
      <c r="B80" s="2">
        <f>experimento1[[#This Row],[datetime_complete]]-experimento1[[#This Row],[datetime_start]]</f>
        <v>5.7783217562246136E-3</v>
      </c>
      <c r="C80" s="3" t="s">
        <v>1201</v>
      </c>
      <c r="D80" s="6" t="s">
        <v>1202</v>
      </c>
      <c r="E80" s="6" t="s">
        <v>1203</v>
      </c>
      <c r="F80" s="6">
        <f>2^experimento1[[#This Row],[params_batchind]]</f>
        <v>32</v>
      </c>
      <c r="G80" s="6" t="s">
        <v>1204</v>
      </c>
      <c r="H80" s="6" t="s">
        <v>46</v>
      </c>
      <c r="I80" s="6">
        <v>1</v>
      </c>
      <c r="J80" s="6">
        <v>1</v>
      </c>
      <c r="K80" s="6">
        <v>0</v>
      </c>
      <c r="L80" s="6">
        <v>1</v>
      </c>
      <c r="M80" s="6">
        <v>1</v>
      </c>
      <c r="N80" s="6"/>
      <c r="O80" s="6"/>
      <c r="Q80">
        <v>0.4</v>
      </c>
      <c r="R80" s="6">
        <v>155</v>
      </c>
      <c r="S80">
        <v>7</v>
      </c>
      <c r="T80">
        <v>8</v>
      </c>
      <c r="U80">
        <v>7</v>
      </c>
      <c r="V80">
        <v>5</v>
      </c>
      <c r="Z80">
        <v>3</v>
      </c>
      <c r="AA80">
        <v>7</v>
      </c>
      <c r="AB80">
        <v>3</v>
      </c>
      <c r="AC80">
        <v>9</v>
      </c>
      <c r="AG80" s="6">
        <v>3</v>
      </c>
      <c r="AH80" s="6">
        <v>0</v>
      </c>
      <c r="AI80" s="6">
        <v>1</v>
      </c>
      <c r="AJ80" s="6">
        <v>0</v>
      </c>
      <c r="AK80" s="6">
        <v>1</v>
      </c>
      <c r="AL80" s="6">
        <v>1</v>
      </c>
      <c r="AM80" s="6"/>
      <c r="AN80" s="6"/>
      <c r="AP80" s="6">
        <v>5</v>
      </c>
      <c r="AQ80" s="6">
        <v>2</v>
      </c>
      <c r="AR80">
        <v>97</v>
      </c>
      <c r="AT80" s="6" t="s">
        <v>40</v>
      </c>
    </row>
    <row r="81" spans="1:46" x14ac:dyDescent="0.25">
      <c r="A81" s="6" t="s">
        <v>215</v>
      </c>
      <c r="B81" s="2">
        <f>experimento1[[#This Row],[datetime_complete]]-experimento1[[#This Row],[datetime_start]]</f>
        <v>1.0795810179843102E-2</v>
      </c>
      <c r="C81" s="3" t="s">
        <v>852</v>
      </c>
      <c r="D81" s="6" t="s">
        <v>853</v>
      </c>
      <c r="E81" s="6" t="s">
        <v>854</v>
      </c>
      <c r="F81" s="6">
        <f>2^experimento1[[#This Row],[params_batchind]]</f>
        <v>64</v>
      </c>
      <c r="G81" s="6" t="s">
        <v>855</v>
      </c>
      <c r="H81" s="6" t="s">
        <v>49</v>
      </c>
      <c r="I81" s="6">
        <v>1</v>
      </c>
      <c r="J81" s="6">
        <v>1</v>
      </c>
      <c r="K81" s="6">
        <v>0</v>
      </c>
      <c r="L81" s="6">
        <v>0</v>
      </c>
      <c r="M81" s="6">
        <v>1</v>
      </c>
      <c r="N81" s="6"/>
      <c r="O81" s="6"/>
      <c r="Q81">
        <v>0.34</v>
      </c>
      <c r="R81" s="6">
        <v>82</v>
      </c>
      <c r="S81">
        <v>7</v>
      </c>
      <c r="T81">
        <v>6</v>
      </c>
      <c r="U81">
        <v>7</v>
      </c>
      <c r="V81">
        <v>5</v>
      </c>
      <c r="Z81">
        <v>5</v>
      </c>
      <c r="AA81">
        <v>7</v>
      </c>
      <c r="AB81">
        <v>5</v>
      </c>
      <c r="AC81">
        <v>9</v>
      </c>
      <c r="AG81" s="6">
        <v>3</v>
      </c>
      <c r="AH81" s="6">
        <v>0</v>
      </c>
      <c r="AI81" s="6">
        <v>0</v>
      </c>
      <c r="AJ81" s="6">
        <v>0</v>
      </c>
      <c r="AK81" s="6">
        <v>1</v>
      </c>
      <c r="AL81" s="6">
        <v>1</v>
      </c>
      <c r="AM81" s="6"/>
      <c r="AN81" s="6"/>
      <c r="AP81" s="6">
        <v>5</v>
      </c>
      <c r="AQ81" s="6">
        <v>2</v>
      </c>
      <c r="AR81">
        <v>88</v>
      </c>
      <c r="AT81" s="6" t="s">
        <v>40</v>
      </c>
    </row>
    <row r="82" spans="1:46" x14ac:dyDescent="0.25">
      <c r="A82" s="6" t="s">
        <v>1249</v>
      </c>
      <c r="B82" s="2">
        <f>experimento1[[#This Row],[datetime_complete]]-experimento1[[#This Row],[datetime_start]]</f>
        <v>5.9152777757844888E-3</v>
      </c>
      <c r="C82" s="3" t="s">
        <v>1250</v>
      </c>
      <c r="D82" s="6" t="s">
        <v>1251</v>
      </c>
      <c r="E82" s="6" t="s">
        <v>1252</v>
      </c>
      <c r="F82" s="6">
        <f>2^experimento1[[#This Row],[params_batchind]]</f>
        <v>32</v>
      </c>
      <c r="G82" s="6" t="s">
        <v>1253</v>
      </c>
      <c r="H82" s="6" t="s">
        <v>46</v>
      </c>
      <c r="I82" s="6">
        <v>1</v>
      </c>
      <c r="J82" s="6">
        <v>1</v>
      </c>
      <c r="K82" s="6">
        <v>0</v>
      </c>
      <c r="L82" s="6">
        <v>1</v>
      </c>
      <c r="M82" s="6">
        <v>1</v>
      </c>
      <c r="N82" s="6"/>
      <c r="O82" s="6"/>
      <c r="Q82">
        <v>0.4</v>
      </c>
      <c r="R82" s="6">
        <v>143</v>
      </c>
      <c r="S82">
        <v>7</v>
      </c>
      <c r="T82">
        <v>8</v>
      </c>
      <c r="U82">
        <v>7</v>
      </c>
      <c r="V82">
        <v>5</v>
      </c>
      <c r="Z82">
        <v>3</v>
      </c>
      <c r="AA82">
        <v>7</v>
      </c>
      <c r="AB82">
        <v>3</v>
      </c>
      <c r="AC82">
        <v>5</v>
      </c>
      <c r="AG82" s="6">
        <v>3</v>
      </c>
      <c r="AH82" s="6">
        <v>0</v>
      </c>
      <c r="AI82" s="6">
        <v>1</v>
      </c>
      <c r="AJ82" s="6">
        <v>0</v>
      </c>
      <c r="AK82" s="6">
        <v>1</v>
      </c>
      <c r="AL82" s="6">
        <v>1</v>
      </c>
      <c r="AM82" s="6"/>
      <c r="AN82" s="6"/>
      <c r="AP82" s="6">
        <v>5</v>
      </c>
      <c r="AQ82" s="6">
        <v>2</v>
      </c>
      <c r="AR82">
        <v>102</v>
      </c>
      <c r="AT82" s="6" t="s">
        <v>40</v>
      </c>
    </row>
    <row r="83" spans="1:46" x14ac:dyDescent="0.25">
      <c r="A83" s="6" t="s">
        <v>158</v>
      </c>
      <c r="B83" s="2">
        <f>experimento1[[#This Row],[datetime_complete]]-experimento1[[#This Row],[datetime_start]]</f>
        <v>8.9698379597393796E-3</v>
      </c>
      <c r="C83" s="3" t="s">
        <v>718</v>
      </c>
      <c r="D83" s="6" t="s">
        <v>716</v>
      </c>
      <c r="E83" s="6" t="s">
        <v>719</v>
      </c>
      <c r="F83" s="6">
        <f>2^experimento1[[#This Row],[params_batchind]]</f>
        <v>128</v>
      </c>
      <c r="G83" s="6" t="s">
        <v>720</v>
      </c>
      <c r="H83" s="6" t="s">
        <v>44</v>
      </c>
      <c r="I83" s="6">
        <v>1</v>
      </c>
      <c r="J83" s="6">
        <v>1</v>
      </c>
      <c r="K83" s="6">
        <v>0</v>
      </c>
      <c r="L83" s="6">
        <v>0</v>
      </c>
      <c r="M83" s="6">
        <v>1</v>
      </c>
      <c r="N83" s="6">
        <v>0</v>
      </c>
      <c r="O83" s="6">
        <v>0</v>
      </c>
      <c r="P83">
        <v>1</v>
      </c>
      <c r="Q83">
        <v>0.36</v>
      </c>
      <c r="R83" s="6">
        <v>85</v>
      </c>
      <c r="S83">
        <v>7</v>
      </c>
      <c r="T83">
        <v>6</v>
      </c>
      <c r="U83">
        <v>7</v>
      </c>
      <c r="V83">
        <v>5</v>
      </c>
      <c r="W83">
        <v>5</v>
      </c>
      <c r="X83">
        <v>6</v>
      </c>
      <c r="Y83">
        <v>8</v>
      </c>
      <c r="Z83">
        <v>5</v>
      </c>
      <c r="AA83">
        <v>7</v>
      </c>
      <c r="AB83">
        <v>9</v>
      </c>
      <c r="AC83">
        <v>9</v>
      </c>
      <c r="AD83">
        <v>9</v>
      </c>
      <c r="AE83">
        <v>9</v>
      </c>
      <c r="AF83">
        <v>11</v>
      </c>
      <c r="AG83" s="6">
        <v>3</v>
      </c>
      <c r="AH83" s="6">
        <v>0</v>
      </c>
      <c r="AI83" s="6">
        <v>0</v>
      </c>
      <c r="AJ83" s="6">
        <v>0</v>
      </c>
      <c r="AK83" s="6">
        <v>1</v>
      </c>
      <c r="AL83" s="6">
        <v>0</v>
      </c>
      <c r="AM83" s="6">
        <v>1</v>
      </c>
      <c r="AN83" s="6">
        <v>1</v>
      </c>
      <c r="AO83">
        <v>0</v>
      </c>
      <c r="AP83" s="6">
        <v>8</v>
      </c>
      <c r="AQ83" s="6">
        <v>2</v>
      </c>
      <c r="AR83">
        <v>88</v>
      </c>
      <c r="AT83" s="6" t="s">
        <v>40</v>
      </c>
    </row>
    <row r="84" spans="1:46" x14ac:dyDescent="0.25">
      <c r="A84" s="6" t="s">
        <v>1215</v>
      </c>
      <c r="B84" s="2">
        <f>experimento1[[#This Row],[datetime_complete]]-experimento1[[#This Row],[datetime_start]]</f>
        <v>5.8048148130183108E-3</v>
      </c>
      <c r="C84" s="3" t="s">
        <v>718</v>
      </c>
      <c r="D84" s="6" t="s">
        <v>1216</v>
      </c>
      <c r="E84" s="6" t="s">
        <v>1217</v>
      </c>
      <c r="F84" s="6">
        <f>2^experimento1[[#This Row],[params_batchind]]</f>
        <v>32</v>
      </c>
      <c r="G84" s="6" t="s">
        <v>1218</v>
      </c>
      <c r="H84" s="6" t="s">
        <v>46</v>
      </c>
      <c r="I84" s="6">
        <v>1</v>
      </c>
      <c r="J84" s="6">
        <v>0</v>
      </c>
      <c r="K84" s="6">
        <v>0</v>
      </c>
      <c r="L84" s="6">
        <v>1</v>
      </c>
      <c r="M84" s="6">
        <v>1</v>
      </c>
      <c r="N84" s="6"/>
      <c r="O84" s="6"/>
      <c r="Q84">
        <v>0.36</v>
      </c>
      <c r="R84" s="6">
        <v>125</v>
      </c>
      <c r="S84">
        <v>7</v>
      </c>
      <c r="T84">
        <v>8</v>
      </c>
      <c r="U84">
        <v>7</v>
      </c>
      <c r="V84">
        <v>5</v>
      </c>
      <c r="Z84">
        <v>3</v>
      </c>
      <c r="AA84">
        <v>7</v>
      </c>
      <c r="AB84">
        <v>3</v>
      </c>
      <c r="AC84">
        <v>9</v>
      </c>
      <c r="AG84" s="6">
        <v>3</v>
      </c>
      <c r="AH84" s="6">
        <v>0</v>
      </c>
      <c r="AI84" s="6">
        <v>1</v>
      </c>
      <c r="AJ84" s="6">
        <v>0</v>
      </c>
      <c r="AK84" s="6">
        <v>1</v>
      </c>
      <c r="AL84" s="6">
        <v>1</v>
      </c>
      <c r="AM84" s="6"/>
      <c r="AN84" s="6"/>
      <c r="AP84" s="6">
        <v>5</v>
      </c>
      <c r="AQ84" s="6">
        <v>2</v>
      </c>
      <c r="AR84">
        <v>91</v>
      </c>
      <c r="AT84" s="6" t="s">
        <v>40</v>
      </c>
    </row>
    <row r="85" spans="1:46" x14ac:dyDescent="0.25">
      <c r="A85" s="6" t="s">
        <v>67</v>
      </c>
      <c r="B85" s="2">
        <f>experimento1[[#This Row],[datetime_complete]]-experimento1[[#This Row],[datetime_start]]</f>
        <v>2.9900856483436655E-2</v>
      </c>
      <c r="C85" s="3" t="s">
        <v>912</v>
      </c>
      <c r="D85" s="6" t="s">
        <v>913</v>
      </c>
      <c r="E85" s="6" t="s">
        <v>914</v>
      </c>
      <c r="F85" s="6">
        <f>2^experimento1[[#This Row],[params_batchind]]</f>
        <v>16</v>
      </c>
      <c r="G85" s="6" t="s">
        <v>915</v>
      </c>
      <c r="H85" s="6" t="s">
        <v>50</v>
      </c>
      <c r="I85" s="6">
        <v>1</v>
      </c>
      <c r="J85" s="6">
        <v>1</v>
      </c>
      <c r="K85" s="6">
        <v>0</v>
      </c>
      <c r="L85" s="6">
        <v>0</v>
      </c>
      <c r="M85" s="6">
        <v>1</v>
      </c>
      <c r="N85" s="6"/>
      <c r="O85" s="6"/>
      <c r="Q85">
        <v>0.37</v>
      </c>
      <c r="R85" s="6">
        <v>92</v>
      </c>
      <c r="S85">
        <v>7</v>
      </c>
      <c r="T85">
        <v>6</v>
      </c>
      <c r="U85">
        <v>7</v>
      </c>
      <c r="V85">
        <v>5</v>
      </c>
      <c r="Z85">
        <v>5</v>
      </c>
      <c r="AA85">
        <v>3</v>
      </c>
      <c r="AB85">
        <v>9</v>
      </c>
      <c r="AC85">
        <v>9</v>
      </c>
      <c r="AG85" s="6">
        <v>3</v>
      </c>
      <c r="AH85" s="6">
        <v>0</v>
      </c>
      <c r="AI85" s="6">
        <v>0</v>
      </c>
      <c r="AJ85" s="6">
        <v>0</v>
      </c>
      <c r="AK85" s="6">
        <v>1</v>
      </c>
      <c r="AL85" s="6">
        <v>1</v>
      </c>
      <c r="AM85" s="6"/>
      <c r="AN85" s="6"/>
      <c r="AP85" s="6">
        <v>5</v>
      </c>
      <c r="AQ85" s="6">
        <v>2</v>
      </c>
      <c r="AR85">
        <v>82</v>
      </c>
      <c r="AT85" s="6" t="s">
        <v>40</v>
      </c>
    </row>
    <row r="86" spans="1:46" x14ac:dyDescent="0.25">
      <c r="A86" s="6" t="s">
        <v>236</v>
      </c>
      <c r="B86" s="2">
        <f>experimento1[[#This Row],[datetime_complete]]-experimento1[[#This Row],[datetime_start]]</f>
        <v>1.778552083123941E-2</v>
      </c>
      <c r="C86" s="3" t="s">
        <v>946</v>
      </c>
      <c r="D86" s="6" t="s">
        <v>947</v>
      </c>
      <c r="E86" s="6" t="s">
        <v>948</v>
      </c>
      <c r="F86" s="6">
        <f>2^experimento1[[#This Row],[params_batchind]]</f>
        <v>32</v>
      </c>
      <c r="G86" s="6" t="s">
        <v>949</v>
      </c>
      <c r="H86" s="6" t="s">
        <v>46</v>
      </c>
      <c r="I86" s="6">
        <v>1</v>
      </c>
      <c r="J86" s="6">
        <v>1</v>
      </c>
      <c r="K86" s="6">
        <v>0</v>
      </c>
      <c r="L86" s="6">
        <v>0</v>
      </c>
      <c r="M86" s="6">
        <v>1</v>
      </c>
      <c r="N86" s="6"/>
      <c r="O86" s="6"/>
      <c r="Q86">
        <v>0.31</v>
      </c>
      <c r="R86" s="6">
        <v>124</v>
      </c>
      <c r="S86">
        <v>7</v>
      </c>
      <c r="T86">
        <v>6</v>
      </c>
      <c r="U86">
        <v>7</v>
      </c>
      <c r="V86">
        <v>5</v>
      </c>
      <c r="Z86">
        <v>5</v>
      </c>
      <c r="AA86">
        <v>7</v>
      </c>
      <c r="AB86">
        <v>9</v>
      </c>
      <c r="AC86">
        <v>9</v>
      </c>
      <c r="AG86" s="6">
        <v>3</v>
      </c>
      <c r="AH86" s="6">
        <v>0</v>
      </c>
      <c r="AI86" s="6">
        <v>0</v>
      </c>
      <c r="AJ86" s="6">
        <v>0</v>
      </c>
      <c r="AK86" s="6">
        <v>1</v>
      </c>
      <c r="AL86" s="6">
        <v>1</v>
      </c>
      <c r="AM86" s="6"/>
      <c r="AN86" s="6"/>
      <c r="AP86" s="6">
        <v>5</v>
      </c>
      <c r="AQ86" s="6">
        <v>2</v>
      </c>
      <c r="AR86">
        <v>120</v>
      </c>
      <c r="AT86" s="6" t="s">
        <v>40</v>
      </c>
    </row>
    <row r="87" spans="1:46" x14ac:dyDescent="0.25">
      <c r="A87" s="6" t="s">
        <v>1338</v>
      </c>
      <c r="B87" s="2">
        <f>experimento1[[#This Row],[datetime_complete]]-experimento1[[#This Row],[datetime_start]]</f>
        <v>1.6067094904428814E-2</v>
      </c>
      <c r="C87" s="3" t="s">
        <v>1339</v>
      </c>
      <c r="D87" s="6" t="s">
        <v>1340</v>
      </c>
      <c r="E87" s="6" t="s">
        <v>1341</v>
      </c>
      <c r="F87" s="6">
        <f>2^experimento1[[#This Row],[params_batchind]]</f>
        <v>32</v>
      </c>
      <c r="G87" s="6" t="s">
        <v>1342</v>
      </c>
      <c r="H87" s="6" t="s">
        <v>46</v>
      </c>
      <c r="I87" s="6">
        <v>1</v>
      </c>
      <c r="J87" s="6">
        <v>1</v>
      </c>
      <c r="K87" s="6">
        <v>0</v>
      </c>
      <c r="L87" s="6">
        <v>0</v>
      </c>
      <c r="M87" s="6">
        <v>1</v>
      </c>
      <c r="N87" s="6"/>
      <c r="O87" s="6"/>
      <c r="Q87">
        <v>0.38</v>
      </c>
      <c r="R87" s="6">
        <v>151</v>
      </c>
      <c r="S87">
        <v>7</v>
      </c>
      <c r="T87">
        <v>7</v>
      </c>
      <c r="U87">
        <v>7</v>
      </c>
      <c r="V87">
        <v>5</v>
      </c>
      <c r="Z87">
        <v>3</v>
      </c>
      <c r="AA87">
        <v>9</v>
      </c>
      <c r="AB87">
        <v>3</v>
      </c>
      <c r="AC87">
        <v>9</v>
      </c>
      <c r="AG87" s="6">
        <v>3</v>
      </c>
      <c r="AH87" s="6">
        <v>0</v>
      </c>
      <c r="AI87" s="6">
        <v>0</v>
      </c>
      <c r="AJ87" s="6">
        <v>0</v>
      </c>
      <c r="AK87" s="6">
        <v>1</v>
      </c>
      <c r="AL87" s="6">
        <v>1</v>
      </c>
      <c r="AM87" s="6"/>
      <c r="AN87" s="6"/>
      <c r="AP87" s="6">
        <v>5</v>
      </c>
      <c r="AQ87" s="6">
        <v>2</v>
      </c>
      <c r="AR87">
        <v>48</v>
      </c>
      <c r="AT87" s="6" t="s">
        <v>40</v>
      </c>
    </row>
    <row r="88" spans="1:46" x14ac:dyDescent="0.25">
      <c r="A88" s="6" t="s">
        <v>1028</v>
      </c>
      <c r="B88" s="2">
        <f>experimento1[[#This Row],[datetime_complete]]-experimento1[[#This Row],[datetime_start]]</f>
        <v>1.851472222188022E-2</v>
      </c>
      <c r="C88" s="3" t="s">
        <v>1029</v>
      </c>
      <c r="D88" s="6" t="s">
        <v>1021</v>
      </c>
      <c r="E88" s="6" t="s">
        <v>1030</v>
      </c>
      <c r="F88" s="6">
        <f>2^experimento1[[#This Row],[params_batchind]]</f>
        <v>32</v>
      </c>
      <c r="G88" s="6" t="s">
        <v>1031</v>
      </c>
      <c r="H88" s="6" t="s">
        <v>46</v>
      </c>
      <c r="I88" s="6">
        <v>1</v>
      </c>
      <c r="J88" s="6">
        <v>1</v>
      </c>
      <c r="K88" s="6">
        <v>0</v>
      </c>
      <c r="L88" s="6">
        <v>0</v>
      </c>
      <c r="M88" s="6">
        <v>1</v>
      </c>
      <c r="N88" s="6"/>
      <c r="O88" s="6"/>
      <c r="Q88">
        <v>0.33</v>
      </c>
      <c r="R88" s="6">
        <v>94</v>
      </c>
      <c r="S88">
        <v>7</v>
      </c>
      <c r="T88">
        <v>6</v>
      </c>
      <c r="U88">
        <v>7</v>
      </c>
      <c r="V88">
        <v>5</v>
      </c>
      <c r="Z88">
        <v>5</v>
      </c>
      <c r="AA88">
        <v>7</v>
      </c>
      <c r="AB88">
        <v>9</v>
      </c>
      <c r="AC88">
        <v>9</v>
      </c>
      <c r="AG88" s="6">
        <v>3</v>
      </c>
      <c r="AH88" s="6">
        <v>0</v>
      </c>
      <c r="AI88" s="6">
        <v>0</v>
      </c>
      <c r="AJ88" s="6">
        <v>0</v>
      </c>
      <c r="AK88" s="6">
        <v>1</v>
      </c>
      <c r="AL88" s="6">
        <v>1</v>
      </c>
      <c r="AM88" s="6"/>
      <c r="AN88" s="6"/>
      <c r="AP88" s="6">
        <v>5</v>
      </c>
      <c r="AQ88" s="6">
        <v>2</v>
      </c>
      <c r="AR88">
        <v>112</v>
      </c>
      <c r="AT88" s="6" t="s">
        <v>40</v>
      </c>
    </row>
    <row r="89" spans="1:46" x14ac:dyDescent="0.25">
      <c r="A89" s="6" t="s">
        <v>1153</v>
      </c>
      <c r="B89" s="2">
        <f>experimento1[[#This Row],[datetime_complete]]-experimento1[[#This Row],[datetime_start]]</f>
        <v>1.9602314816438593E-2</v>
      </c>
      <c r="C89" s="3" t="s">
        <v>1029</v>
      </c>
      <c r="D89" s="6" t="s">
        <v>1154</v>
      </c>
      <c r="E89" s="6" t="s">
        <v>1155</v>
      </c>
      <c r="F89" s="6">
        <f>2^experimento1[[#This Row],[params_batchind]]</f>
        <v>32</v>
      </c>
      <c r="G89" s="6" t="s">
        <v>1156</v>
      </c>
      <c r="H89" s="6" t="s">
        <v>46</v>
      </c>
      <c r="I89" s="6">
        <v>1</v>
      </c>
      <c r="J89" s="6">
        <v>1</v>
      </c>
      <c r="K89" s="6">
        <v>0</v>
      </c>
      <c r="L89" s="6">
        <v>1</v>
      </c>
      <c r="M89" s="6">
        <v>1</v>
      </c>
      <c r="N89" s="6"/>
      <c r="O89" s="6"/>
      <c r="Q89">
        <v>0.37</v>
      </c>
      <c r="R89" s="6">
        <v>128</v>
      </c>
      <c r="S89">
        <v>7</v>
      </c>
      <c r="T89">
        <v>8</v>
      </c>
      <c r="U89">
        <v>7</v>
      </c>
      <c r="V89">
        <v>5</v>
      </c>
      <c r="Z89">
        <v>3</v>
      </c>
      <c r="AA89">
        <v>7</v>
      </c>
      <c r="AB89">
        <v>3</v>
      </c>
      <c r="AC89">
        <v>9</v>
      </c>
      <c r="AG89" s="6">
        <v>3</v>
      </c>
      <c r="AH89" s="6">
        <v>0</v>
      </c>
      <c r="AI89" s="6">
        <v>0</v>
      </c>
      <c r="AJ89" s="6">
        <v>0</v>
      </c>
      <c r="AK89" s="6">
        <v>1</v>
      </c>
      <c r="AL89" s="6">
        <v>1</v>
      </c>
      <c r="AM89" s="6"/>
      <c r="AN89" s="6"/>
      <c r="AP89" s="6">
        <v>5</v>
      </c>
      <c r="AQ89" s="6">
        <v>2</v>
      </c>
      <c r="AR89">
        <v>120</v>
      </c>
      <c r="AT89" s="6" t="s">
        <v>40</v>
      </c>
    </row>
    <row r="90" spans="1:46" x14ac:dyDescent="0.25">
      <c r="A90" s="6" t="s">
        <v>59</v>
      </c>
      <c r="B90" s="2">
        <f>experimento1[[#This Row],[datetime_complete]]-experimento1[[#This Row],[datetime_start]]</f>
        <v>1.2254189809027594E-2</v>
      </c>
      <c r="C90" s="3" t="s">
        <v>836</v>
      </c>
      <c r="D90" s="6" t="s">
        <v>837</v>
      </c>
      <c r="E90" s="6" t="s">
        <v>838</v>
      </c>
      <c r="F90" s="6">
        <f>2^experimento1[[#This Row],[params_batchind]]</f>
        <v>64</v>
      </c>
      <c r="G90" s="6" t="s">
        <v>839</v>
      </c>
      <c r="H90" s="6" t="s">
        <v>49</v>
      </c>
      <c r="I90" s="6">
        <v>1</v>
      </c>
      <c r="J90" s="6">
        <v>1</v>
      </c>
      <c r="K90" s="6">
        <v>0</v>
      </c>
      <c r="L90" s="6">
        <v>0</v>
      </c>
      <c r="M90" s="6">
        <v>1</v>
      </c>
      <c r="N90" s="6"/>
      <c r="O90" s="6"/>
      <c r="Q90">
        <v>0.08</v>
      </c>
      <c r="R90" s="6">
        <v>84</v>
      </c>
      <c r="S90">
        <v>7</v>
      </c>
      <c r="T90">
        <v>6</v>
      </c>
      <c r="U90">
        <v>7</v>
      </c>
      <c r="V90">
        <v>5</v>
      </c>
      <c r="Z90">
        <v>5</v>
      </c>
      <c r="AA90">
        <v>7</v>
      </c>
      <c r="AB90">
        <v>5</v>
      </c>
      <c r="AC90">
        <v>9</v>
      </c>
      <c r="AG90" s="6">
        <v>3</v>
      </c>
      <c r="AH90" s="6">
        <v>0</v>
      </c>
      <c r="AI90" s="6">
        <v>0</v>
      </c>
      <c r="AJ90" s="6">
        <v>0</v>
      </c>
      <c r="AK90" s="6">
        <v>1</v>
      </c>
      <c r="AL90" s="6">
        <v>1</v>
      </c>
      <c r="AM90" s="6"/>
      <c r="AN90" s="6"/>
      <c r="AP90" s="6">
        <v>5</v>
      </c>
      <c r="AQ90" s="6">
        <v>2</v>
      </c>
      <c r="AR90">
        <v>22</v>
      </c>
      <c r="AT90" s="6" t="s">
        <v>40</v>
      </c>
    </row>
    <row r="91" spans="1:46" x14ac:dyDescent="0.25">
      <c r="A91" s="6" t="s">
        <v>1268</v>
      </c>
      <c r="B91" s="2">
        <f>experimento1[[#This Row],[datetime_complete]]-experimento1[[#This Row],[datetime_start]]</f>
        <v>6.7240856442367658E-3</v>
      </c>
      <c r="C91" s="3" t="s">
        <v>1269</v>
      </c>
      <c r="D91" s="6" t="s">
        <v>1270</v>
      </c>
      <c r="E91" s="6" t="s">
        <v>1271</v>
      </c>
      <c r="F91" s="6">
        <f>2^experimento1[[#This Row],[params_batchind]]</f>
        <v>32</v>
      </c>
      <c r="G91" s="6" t="s">
        <v>1272</v>
      </c>
      <c r="H91" s="6" t="s">
        <v>46</v>
      </c>
      <c r="I91" s="6">
        <v>1</v>
      </c>
      <c r="J91" s="6">
        <v>1</v>
      </c>
      <c r="K91" s="6">
        <v>0</v>
      </c>
      <c r="L91" s="6">
        <v>1</v>
      </c>
      <c r="M91" s="6">
        <v>1</v>
      </c>
      <c r="N91" s="6">
        <v>1</v>
      </c>
      <c r="O91" s="6"/>
      <c r="Q91">
        <v>0.35000000000000003</v>
      </c>
      <c r="R91" s="6">
        <v>118</v>
      </c>
      <c r="S91">
        <v>7</v>
      </c>
      <c r="T91">
        <v>8</v>
      </c>
      <c r="U91">
        <v>7</v>
      </c>
      <c r="V91">
        <v>5</v>
      </c>
      <c r="W91">
        <v>7</v>
      </c>
      <c r="Z91">
        <v>3</v>
      </c>
      <c r="AA91">
        <v>9</v>
      </c>
      <c r="AB91">
        <v>3</v>
      </c>
      <c r="AC91">
        <v>5</v>
      </c>
      <c r="AD91">
        <v>7</v>
      </c>
      <c r="AG91" s="6">
        <v>3</v>
      </c>
      <c r="AH91" s="6">
        <v>0</v>
      </c>
      <c r="AI91" s="6">
        <v>1</v>
      </c>
      <c r="AJ91" s="6">
        <v>0</v>
      </c>
      <c r="AK91" s="6">
        <v>1</v>
      </c>
      <c r="AL91" s="6">
        <v>1</v>
      </c>
      <c r="AM91" s="6">
        <v>0</v>
      </c>
      <c r="AN91" s="6"/>
      <c r="AP91" s="6">
        <v>6</v>
      </c>
      <c r="AQ91" s="6">
        <v>2</v>
      </c>
      <c r="AR91">
        <v>108</v>
      </c>
      <c r="AT91" s="6" t="s">
        <v>40</v>
      </c>
    </row>
    <row r="92" spans="1:46" x14ac:dyDescent="0.25">
      <c r="A92" s="6" t="s">
        <v>1219</v>
      </c>
      <c r="B92" s="2">
        <f>experimento1[[#This Row],[datetime_complete]]-experimento1[[#This Row],[datetime_start]]</f>
        <v>5.6937037006719038E-3</v>
      </c>
      <c r="C92" s="3" t="s">
        <v>1220</v>
      </c>
      <c r="D92" s="6" t="s">
        <v>1221</v>
      </c>
      <c r="E92" s="6" t="s">
        <v>1222</v>
      </c>
      <c r="F92" s="6">
        <f>2^experimento1[[#This Row],[params_batchind]]</f>
        <v>32</v>
      </c>
      <c r="G92" s="6" t="s">
        <v>1223</v>
      </c>
      <c r="H92" s="6" t="s">
        <v>46</v>
      </c>
      <c r="I92" s="6">
        <v>1</v>
      </c>
      <c r="J92" s="6">
        <v>0</v>
      </c>
      <c r="K92" s="6">
        <v>0</v>
      </c>
      <c r="L92" s="6">
        <v>1</v>
      </c>
      <c r="M92" s="6">
        <v>1</v>
      </c>
      <c r="N92" s="6"/>
      <c r="O92" s="6"/>
      <c r="Q92">
        <v>0.43</v>
      </c>
      <c r="R92" s="6">
        <v>130</v>
      </c>
      <c r="S92">
        <v>7</v>
      </c>
      <c r="T92">
        <v>8</v>
      </c>
      <c r="U92">
        <v>7</v>
      </c>
      <c r="V92">
        <v>5</v>
      </c>
      <c r="Z92">
        <v>3</v>
      </c>
      <c r="AA92">
        <v>7</v>
      </c>
      <c r="AB92">
        <v>3</v>
      </c>
      <c r="AC92">
        <v>9</v>
      </c>
      <c r="AG92" s="6">
        <v>3</v>
      </c>
      <c r="AH92" s="6">
        <v>0</v>
      </c>
      <c r="AI92" s="6">
        <v>1</v>
      </c>
      <c r="AJ92" s="6">
        <v>0</v>
      </c>
      <c r="AK92" s="6">
        <v>1</v>
      </c>
      <c r="AL92" s="6">
        <v>1</v>
      </c>
      <c r="AM92" s="6"/>
      <c r="AN92" s="6"/>
      <c r="AP92" s="6">
        <v>5</v>
      </c>
      <c r="AQ92" s="6">
        <v>2</v>
      </c>
      <c r="AR92">
        <v>91</v>
      </c>
      <c r="AT92" s="6" t="s">
        <v>40</v>
      </c>
    </row>
    <row r="93" spans="1:46" x14ac:dyDescent="0.25">
      <c r="A93" s="6" t="s">
        <v>1014</v>
      </c>
      <c r="B93" s="2">
        <f>experimento1[[#This Row],[datetime_complete]]-experimento1[[#This Row],[datetime_start]]</f>
        <v>1.4114594909187872E-2</v>
      </c>
      <c r="C93" s="3" t="s">
        <v>1015</v>
      </c>
      <c r="D93" s="6" t="s">
        <v>1012</v>
      </c>
      <c r="E93" s="6" t="s">
        <v>1016</v>
      </c>
      <c r="F93" s="6">
        <f>2^experimento1[[#This Row],[params_batchind]]</f>
        <v>32</v>
      </c>
      <c r="G93" s="6" t="s">
        <v>1017</v>
      </c>
      <c r="H93" s="6" t="s">
        <v>46</v>
      </c>
      <c r="I93" s="6">
        <v>1</v>
      </c>
      <c r="J93" s="6">
        <v>1</v>
      </c>
      <c r="K93" s="6">
        <v>0</v>
      </c>
      <c r="L93" s="6">
        <v>0</v>
      </c>
      <c r="M93" s="6">
        <v>1</v>
      </c>
      <c r="N93" s="6"/>
      <c r="O93" s="6"/>
      <c r="Q93">
        <v>0.34</v>
      </c>
      <c r="R93" s="6">
        <v>105</v>
      </c>
      <c r="S93">
        <v>7</v>
      </c>
      <c r="T93">
        <v>6</v>
      </c>
      <c r="U93">
        <v>7</v>
      </c>
      <c r="V93">
        <v>5</v>
      </c>
      <c r="Z93">
        <v>5</v>
      </c>
      <c r="AA93">
        <v>7</v>
      </c>
      <c r="AB93">
        <v>9</v>
      </c>
      <c r="AC93">
        <v>9</v>
      </c>
      <c r="AG93" s="6">
        <v>3</v>
      </c>
      <c r="AH93" s="6">
        <v>0</v>
      </c>
      <c r="AI93" s="6">
        <v>0</v>
      </c>
      <c r="AJ93" s="6">
        <v>0</v>
      </c>
      <c r="AK93" s="6">
        <v>1</v>
      </c>
      <c r="AL93" s="6">
        <v>1</v>
      </c>
      <c r="AM93" s="6"/>
      <c r="AN93" s="6"/>
      <c r="AP93" s="6">
        <v>5</v>
      </c>
      <c r="AQ93" s="6">
        <v>2</v>
      </c>
      <c r="AR93">
        <v>94</v>
      </c>
      <c r="AT93" s="6" t="s">
        <v>40</v>
      </c>
    </row>
    <row r="94" spans="1:46" x14ac:dyDescent="0.25">
      <c r="A94" s="6" t="s">
        <v>1088</v>
      </c>
      <c r="B94" s="2">
        <f>experimento1[[#This Row],[datetime_complete]]-experimento1[[#This Row],[datetime_start]]</f>
        <v>2.7005636569811031E-2</v>
      </c>
      <c r="C94" s="3" t="s">
        <v>1015</v>
      </c>
      <c r="D94" s="6" t="s">
        <v>1089</v>
      </c>
      <c r="E94" s="6" t="s">
        <v>1090</v>
      </c>
      <c r="F94" s="6">
        <f>2^experimento1[[#This Row],[params_batchind]]</f>
        <v>32</v>
      </c>
      <c r="G94" s="6" t="s">
        <v>1091</v>
      </c>
      <c r="H94" s="6" t="s">
        <v>46</v>
      </c>
      <c r="I94" s="6">
        <v>1</v>
      </c>
      <c r="J94" s="6">
        <v>1</v>
      </c>
      <c r="K94" s="6">
        <v>0</v>
      </c>
      <c r="L94" s="6">
        <v>0</v>
      </c>
      <c r="M94" s="6">
        <v>1</v>
      </c>
      <c r="N94" s="6"/>
      <c r="O94" s="6"/>
      <c r="Q94">
        <v>0.39</v>
      </c>
      <c r="R94" s="6">
        <v>124</v>
      </c>
      <c r="S94">
        <v>7</v>
      </c>
      <c r="T94">
        <v>8</v>
      </c>
      <c r="U94">
        <v>7</v>
      </c>
      <c r="V94">
        <v>5</v>
      </c>
      <c r="Z94">
        <v>5</v>
      </c>
      <c r="AA94">
        <v>7</v>
      </c>
      <c r="AB94">
        <v>3</v>
      </c>
      <c r="AC94">
        <v>9</v>
      </c>
      <c r="AG94" s="6">
        <v>3</v>
      </c>
      <c r="AH94" s="6">
        <v>0</v>
      </c>
      <c r="AI94" s="6">
        <v>0</v>
      </c>
      <c r="AJ94" s="6">
        <v>0</v>
      </c>
      <c r="AK94" s="6">
        <v>1</v>
      </c>
      <c r="AL94" s="6">
        <v>1</v>
      </c>
      <c r="AM94" s="6"/>
      <c r="AN94" s="6"/>
      <c r="AP94" s="6">
        <v>5</v>
      </c>
      <c r="AQ94" s="6">
        <v>2</v>
      </c>
      <c r="AR94">
        <v>124</v>
      </c>
      <c r="AT94" s="6" t="s">
        <v>40</v>
      </c>
    </row>
    <row r="95" spans="1:46" x14ac:dyDescent="0.25">
      <c r="A95" s="6" t="s">
        <v>1348</v>
      </c>
      <c r="B95" s="2">
        <f>experimento1[[#This Row],[datetime_complete]]-experimento1[[#This Row],[datetime_start]]</f>
        <v>1.5446041667019017E-2</v>
      </c>
      <c r="C95" s="3" t="s">
        <v>1349</v>
      </c>
      <c r="D95" s="6" t="s">
        <v>1350</v>
      </c>
      <c r="E95" s="6" t="s">
        <v>1351</v>
      </c>
      <c r="F95" s="6">
        <f>2^experimento1[[#This Row],[params_batchind]]</f>
        <v>32</v>
      </c>
      <c r="G95" s="6" t="s">
        <v>1352</v>
      </c>
      <c r="H95" s="6" t="s">
        <v>46</v>
      </c>
      <c r="I95" s="6">
        <v>1</v>
      </c>
      <c r="J95" s="6">
        <v>1</v>
      </c>
      <c r="K95" s="6">
        <v>0</v>
      </c>
      <c r="L95" s="6">
        <v>0</v>
      </c>
      <c r="M95" s="6">
        <v>1</v>
      </c>
      <c r="N95" s="6"/>
      <c r="O95" s="6"/>
      <c r="Q95">
        <v>0.34</v>
      </c>
      <c r="R95" s="6">
        <v>135</v>
      </c>
      <c r="S95">
        <v>7</v>
      </c>
      <c r="T95">
        <v>7</v>
      </c>
      <c r="U95">
        <v>7</v>
      </c>
      <c r="V95">
        <v>5</v>
      </c>
      <c r="Z95">
        <v>3</v>
      </c>
      <c r="AA95">
        <v>9</v>
      </c>
      <c r="AB95">
        <v>9</v>
      </c>
      <c r="AC95">
        <v>9</v>
      </c>
      <c r="AG95" s="6">
        <v>3</v>
      </c>
      <c r="AH95" s="6">
        <v>0</v>
      </c>
      <c r="AI95" s="6">
        <v>0</v>
      </c>
      <c r="AJ95" s="6">
        <v>0</v>
      </c>
      <c r="AK95" s="6">
        <v>1</v>
      </c>
      <c r="AL95" s="6">
        <v>1</v>
      </c>
      <c r="AM95" s="6"/>
      <c r="AN95" s="6"/>
      <c r="AP95" s="6">
        <v>5</v>
      </c>
      <c r="AQ95" s="6">
        <v>2</v>
      </c>
      <c r="AR95">
        <v>73</v>
      </c>
      <c r="AT95" s="6" t="s">
        <v>40</v>
      </c>
    </row>
    <row r="96" spans="1:46" x14ac:dyDescent="0.25">
      <c r="A96" s="6" t="s">
        <v>200</v>
      </c>
      <c r="B96" s="2">
        <f>experimento1[[#This Row],[datetime_complete]]-experimento1[[#This Row],[datetime_start]]</f>
        <v>1.2504710648499895E-2</v>
      </c>
      <c r="C96" s="3" t="s">
        <v>783</v>
      </c>
      <c r="D96" s="6" t="s">
        <v>784</v>
      </c>
      <c r="E96" s="6" t="s">
        <v>785</v>
      </c>
      <c r="F96" s="6">
        <f>2^experimento1[[#This Row],[params_batchind]]</f>
        <v>128</v>
      </c>
      <c r="G96" s="6" t="s">
        <v>786</v>
      </c>
      <c r="H96" s="6" t="s">
        <v>44</v>
      </c>
      <c r="I96" s="6">
        <v>1</v>
      </c>
      <c r="J96" s="6">
        <v>1</v>
      </c>
      <c r="K96" s="6">
        <v>0</v>
      </c>
      <c r="L96" s="6">
        <v>0</v>
      </c>
      <c r="M96" s="6">
        <v>1</v>
      </c>
      <c r="N96" s="6"/>
      <c r="O96" s="6"/>
      <c r="Q96">
        <v>0.35000000000000003</v>
      </c>
      <c r="R96" s="6">
        <v>100</v>
      </c>
      <c r="S96">
        <v>7</v>
      </c>
      <c r="T96">
        <v>6</v>
      </c>
      <c r="U96">
        <v>7</v>
      </c>
      <c r="V96">
        <v>5</v>
      </c>
      <c r="Z96">
        <v>5</v>
      </c>
      <c r="AA96">
        <v>7</v>
      </c>
      <c r="AB96">
        <v>9</v>
      </c>
      <c r="AC96">
        <v>9</v>
      </c>
      <c r="AG96" s="6">
        <v>3</v>
      </c>
      <c r="AH96" s="6">
        <v>0</v>
      </c>
      <c r="AI96" s="6">
        <v>0</v>
      </c>
      <c r="AJ96" s="6">
        <v>0</v>
      </c>
      <c r="AK96" s="6">
        <v>1</v>
      </c>
      <c r="AL96" s="6">
        <v>1</v>
      </c>
      <c r="AM96" s="6"/>
      <c r="AN96" s="6"/>
      <c r="AP96" s="6">
        <v>5</v>
      </c>
      <c r="AQ96" s="6">
        <v>2</v>
      </c>
      <c r="AR96">
        <v>96</v>
      </c>
      <c r="AT96" s="6" t="s">
        <v>40</v>
      </c>
    </row>
    <row r="97" spans="1:46" x14ac:dyDescent="0.25">
      <c r="A97" s="6" t="s">
        <v>214</v>
      </c>
      <c r="B97" s="2">
        <f>experimento1[[#This Row],[datetime_complete]]-experimento1[[#This Row],[datetime_start]]</f>
        <v>1.0175486109801568E-2</v>
      </c>
      <c r="C97" s="3" t="s">
        <v>848</v>
      </c>
      <c r="D97" s="6" t="s">
        <v>849</v>
      </c>
      <c r="E97" s="6" t="s">
        <v>850</v>
      </c>
      <c r="F97" s="6">
        <f>2^experimento1[[#This Row],[params_batchind]]</f>
        <v>64</v>
      </c>
      <c r="G97" s="6" t="s">
        <v>851</v>
      </c>
      <c r="H97" s="6" t="s">
        <v>49</v>
      </c>
      <c r="I97" s="6">
        <v>1</v>
      </c>
      <c r="J97" s="6">
        <v>1</v>
      </c>
      <c r="K97" s="6">
        <v>0</v>
      </c>
      <c r="L97" s="6">
        <v>0</v>
      </c>
      <c r="M97" s="6">
        <v>1</v>
      </c>
      <c r="N97" s="6"/>
      <c r="O97" s="6"/>
      <c r="Q97">
        <v>0.34</v>
      </c>
      <c r="R97" s="6">
        <v>97</v>
      </c>
      <c r="S97">
        <v>7</v>
      </c>
      <c r="T97">
        <v>6</v>
      </c>
      <c r="U97">
        <v>7</v>
      </c>
      <c r="V97">
        <v>5</v>
      </c>
      <c r="Z97">
        <v>5</v>
      </c>
      <c r="AA97">
        <v>7</v>
      </c>
      <c r="AB97">
        <v>5</v>
      </c>
      <c r="AC97">
        <v>9</v>
      </c>
      <c r="AG97" s="6">
        <v>3</v>
      </c>
      <c r="AH97" s="6">
        <v>0</v>
      </c>
      <c r="AI97" s="6">
        <v>0</v>
      </c>
      <c r="AJ97" s="6">
        <v>0</v>
      </c>
      <c r="AK97" s="6">
        <v>1</v>
      </c>
      <c r="AL97" s="6">
        <v>1</v>
      </c>
      <c r="AM97" s="6"/>
      <c r="AN97" s="6"/>
      <c r="AP97" s="6">
        <v>5</v>
      </c>
      <c r="AQ97" s="6">
        <v>2</v>
      </c>
      <c r="AR97">
        <v>72</v>
      </c>
      <c r="AT97" s="6" t="s">
        <v>40</v>
      </c>
    </row>
    <row r="98" spans="1:46" x14ac:dyDescent="0.25">
      <c r="A98" s="6" t="s">
        <v>1101</v>
      </c>
      <c r="B98" s="2">
        <f>experimento1[[#This Row],[datetime_complete]]-experimento1[[#This Row],[datetime_start]]</f>
        <v>2.65763888892252E-2</v>
      </c>
      <c r="C98" s="3" t="s">
        <v>1102</v>
      </c>
      <c r="D98" s="6" t="s">
        <v>1094</v>
      </c>
      <c r="E98" s="6" t="s">
        <v>1103</v>
      </c>
      <c r="F98" s="6">
        <f>2^experimento1[[#This Row],[params_batchind]]</f>
        <v>32</v>
      </c>
      <c r="G98" s="6" t="s">
        <v>1104</v>
      </c>
      <c r="H98" s="6" t="s">
        <v>46</v>
      </c>
      <c r="I98" s="6">
        <v>1</v>
      </c>
      <c r="J98" s="6">
        <v>1</v>
      </c>
      <c r="K98" s="6">
        <v>0</v>
      </c>
      <c r="L98" s="6">
        <v>0</v>
      </c>
      <c r="M98" s="6">
        <v>1</v>
      </c>
      <c r="N98" s="6"/>
      <c r="O98" s="6"/>
      <c r="Q98">
        <v>0.38</v>
      </c>
      <c r="R98" s="6">
        <v>126</v>
      </c>
      <c r="S98">
        <v>7</v>
      </c>
      <c r="T98">
        <v>8</v>
      </c>
      <c r="U98">
        <v>7</v>
      </c>
      <c r="V98">
        <v>5</v>
      </c>
      <c r="Z98">
        <v>3</v>
      </c>
      <c r="AA98">
        <v>7</v>
      </c>
      <c r="AB98">
        <v>3</v>
      </c>
      <c r="AC98">
        <v>9</v>
      </c>
      <c r="AG98" s="6">
        <v>3</v>
      </c>
      <c r="AH98" s="6">
        <v>0</v>
      </c>
      <c r="AI98" s="6">
        <v>0</v>
      </c>
      <c r="AJ98" s="6">
        <v>0</v>
      </c>
      <c r="AK98" s="6">
        <v>1</v>
      </c>
      <c r="AL98" s="6">
        <v>1</v>
      </c>
      <c r="AM98" s="6"/>
      <c r="AN98" s="6"/>
      <c r="AP98" s="6">
        <v>5</v>
      </c>
      <c r="AQ98" s="6">
        <v>2</v>
      </c>
      <c r="AR98">
        <v>110</v>
      </c>
      <c r="AT98" s="6" t="s">
        <v>40</v>
      </c>
    </row>
    <row r="99" spans="1:46" x14ac:dyDescent="0.25">
      <c r="A99" s="6" t="s">
        <v>192</v>
      </c>
      <c r="B99" s="2">
        <f>experimento1[[#This Row],[datetime_complete]]-experimento1[[#This Row],[datetime_start]]</f>
        <v>2.9491296292690095E-2</v>
      </c>
      <c r="C99" s="3" t="s">
        <v>740</v>
      </c>
      <c r="D99" s="6" t="s">
        <v>741</v>
      </c>
      <c r="E99" s="6" t="s">
        <v>742</v>
      </c>
      <c r="F99" s="6">
        <f>2^experimento1[[#This Row],[params_batchind]]</f>
        <v>64</v>
      </c>
      <c r="G99" s="6" t="s">
        <v>743</v>
      </c>
      <c r="H99" s="6" t="s">
        <v>49</v>
      </c>
      <c r="I99" s="6">
        <v>1</v>
      </c>
      <c r="J99" s="6">
        <v>1</v>
      </c>
      <c r="K99" s="6">
        <v>0</v>
      </c>
      <c r="L99" s="6">
        <v>0</v>
      </c>
      <c r="M99" s="6">
        <v>1</v>
      </c>
      <c r="N99" s="6">
        <v>0</v>
      </c>
      <c r="O99" s="6">
        <v>0</v>
      </c>
      <c r="P99">
        <v>1</v>
      </c>
      <c r="Q99">
        <v>0.36</v>
      </c>
      <c r="R99" s="6">
        <v>85</v>
      </c>
      <c r="S99">
        <v>7</v>
      </c>
      <c r="T99">
        <v>6</v>
      </c>
      <c r="U99">
        <v>7</v>
      </c>
      <c r="V99">
        <v>5</v>
      </c>
      <c r="W99">
        <v>5</v>
      </c>
      <c r="X99">
        <v>6</v>
      </c>
      <c r="Y99">
        <v>8</v>
      </c>
      <c r="Z99">
        <v>5</v>
      </c>
      <c r="AA99">
        <v>7</v>
      </c>
      <c r="AB99">
        <v>9</v>
      </c>
      <c r="AC99">
        <v>9</v>
      </c>
      <c r="AD99">
        <v>9</v>
      </c>
      <c r="AE99">
        <v>9</v>
      </c>
      <c r="AF99">
        <v>11</v>
      </c>
      <c r="AG99" s="6">
        <v>3</v>
      </c>
      <c r="AH99" s="6">
        <v>0</v>
      </c>
      <c r="AI99" s="6">
        <v>0</v>
      </c>
      <c r="AJ99" s="6">
        <v>0</v>
      </c>
      <c r="AK99" s="6">
        <v>1</v>
      </c>
      <c r="AL99" s="6">
        <v>0</v>
      </c>
      <c r="AM99" s="6">
        <v>1</v>
      </c>
      <c r="AN99" s="6">
        <v>1</v>
      </c>
      <c r="AO99">
        <v>0</v>
      </c>
      <c r="AP99" s="6">
        <v>8</v>
      </c>
      <c r="AQ99" s="6">
        <v>2</v>
      </c>
      <c r="AR99">
        <v>115</v>
      </c>
      <c r="AT99" s="6" t="s">
        <v>40</v>
      </c>
    </row>
    <row r="100" spans="1:46" x14ac:dyDescent="0.25">
      <c r="A100" s="6" t="s">
        <v>219</v>
      </c>
      <c r="B100" s="2">
        <f>experimento1[[#This Row],[datetime_complete]]-experimento1[[#This Row],[datetime_start]]</f>
        <v>1.2498888885602355E-2</v>
      </c>
      <c r="C100" s="3" t="s">
        <v>866</v>
      </c>
      <c r="D100" s="6" t="s">
        <v>867</v>
      </c>
      <c r="E100" s="6" t="s">
        <v>868</v>
      </c>
      <c r="F100" s="6">
        <f>2^experimento1[[#This Row],[params_batchind]]</f>
        <v>64</v>
      </c>
      <c r="G100" s="6" t="s">
        <v>869</v>
      </c>
      <c r="H100" s="6" t="s">
        <v>49</v>
      </c>
      <c r="I100" s="6">
        <v>1</v>
      </c>
      <c r="J100" s="6">
        <v>1</v>
      </c>
      <c r="K100" s="6">
        <v>0</v>
      </c>
      <c r="L100" s="6">
        <v>0</v>
      </c>
      <c r="M100" s="6">
        <v>1</v>
      </c>
      <c r="N100" s="6"/>
      <c r="O100" s="6"/>
      <c r="Q100">
        <v>0.35000000000000003</v>
      </c>
      <c r="R100" s="6">
        <v>74</v>
      </c>
      <c r="S100">
        <v>7</v>
      </c>
      <c r="T100">
        <v>6</v>
      </c>
      <c r="U100">
        <v>7</v>
      </c>
      <c r="V100">
        <v>5</v>
      </c>
      <c r="Z100">
        <v>5</v>
      </c>
      <c r="AA100">
        <v>7</v>
      </c>
      <c r="AB100">
        <v>5</v>
      </c>
      <c r="AC100">
        <v>9</v>
      </c>
      <c r="AG100" s="6">
        <v>3</v>
      </c>
      <c r="AH100" s="6">
        <v>0</v>
      </c>
      <c r="AI100" s="6">
        <v>0</v>
      </c>
      <c r="AJ100" s="6">
        <v>0</v>
      </c>
      <c r="AK100" s="6">
        <v>1</v>
      </c>
      <c r="AL100" s="6">
        <v>1</v>
      </c>
      <c r="AM100" s="6"/>
      <c r="AN100" s="6"/>
      <c r="AP100" s="6">
        <v>5</v>
      </c>
      <c r="AQ100" s="6">
        <v>2</v>
      </c>
      <c r="AR100">
        <v>83</v>
      </c>
      <c r="AT100" s="6" t="s">
        <v>40</v>
      </c>
    </row>
    <row r="101" spans="1:46" x14ac:dyDescent="0.25">
      <c r="A101" s="6" t="s">
        <v>1162</v>
      </c>
      <c r="B101" s="2">
        <f>experimento1[[#This Row],[datetime_complete]]-experimento1[[#This Row],[datetime_start]]</f>
        <v>1.9625543980509974E-2</v>
      </c>
      <c r="C101" s="3" t="s">
        <v>1163</v>
      </c>
      <c r="D101" s="6" t="s">
        <v>1164</v>
      </c>
      <c r="E101" s="6" t="s">
        <v>1165</v>
      </c>
      <c r="F101" s="6">
        <f>2^experimento1[[#This Row],[params_batchind]]</f>
        <v>32</v>
      </c>
      <c r="G101" s="6" t="s">
        <v>1166</v>
      </c>
      <c r="H101" s="6" t="s">
        <v>46</v>
      </c>
      <c r="I101" s="6">
        <v>1</v>
      </c>
      <c r="J101" s="6">
        <v>1</v>
      </c>
      <c r="K101" s="6">
        <v>0</v>
      </c>
      <c r="L101" s="6">
        <v>1</v>
      </c>
      <c r="M101" s="6">
        <v>1</v>
      </c>
      <c r="N101" s="6"/>
      <c r="O101" s="6"/>
      <c r="Q101">
        <v>0.39</v>
      </c>
      <c r="R101" s="6">
        <v>122</v>
      </c>
      <c r="S101">
        <v>7</v>
      </c>
      <c r="T101">
        <v>8</v>
      </c>
      <c r="U101">
        <v>7</v>
      </c>
      <c r="V101">
        <v>5</v>
      </c>
      <c r="Z101">
        <v>3</v>
      </c>
      <c r="AA101">
        <v>7</v>
      </c>
      <c r="AB101">
        <v>3</v>
      </c>
      <c r="AC101">
        <v>9</v>
      </c>
      <c r="AG101" s="6">
        <v>3</v>
      </c>
      <c r="AH101" s="6">
        <v>0</v>
      </c>
      <c r="AI101" s="6">
        <v>0</v>
      </c>
      <c r="AJ101" s="6">
        <v>0</v>
      </c>
      <c r="AK101" s="6">
        <v>1</v>
      </c>
      <c r="AL101" s="6">
        <v>1</v>
      </c>
      <c r="AM101" s="6"/>
      <c r="AN101" s="6"/>
      <c r="AP101" s="6">
        <v>5</v>
      </c>
      <c r="AQ101" s="6">
        <v>2</v>
      </c>
      <c r="AR101">
        <v>105</v>
      </c>
      <c r="AT101" s="6" t="s">
        <v>40</v>
      </c>
    </row>
    <row r="102" spans="1:46" x14ac:dyDescent="0.25">
      <c r="A102" s="6" t="s">
        <v>1244</v>
      </c>
      <c r="B102" s="2">
        <f>experimento1[[#This Row],[datetime_complete]]-experimento1[[#This Row],[datetime_start]]</f>
        <v>5.9833217601408251E-3</v>
      </c>
      <c r="C102" s="3" t="s">
        <v>1245</v>
      </c>
      <c r="D102" s="6" t="s">
        <v>1246</v>
      </c>
      <c r="E102" s="6" t="s">
        <v>1247</v>
      </c>
      <c r="F102" s="6">
        <f>2^experimento1[[#This Row],[params_batchind]]</f>
        <v>32</v>
      </c>
      <c r="G102" s="6" t="s">
        <v>1248</v>
      </c>
      <c r="H102" s="6" t="s">
        <v>46</v>
      </c>
      <c r="I102" s="6">
        <v>1</v>
      </c>
      <c r="J102" s="6">
        <v>1</v>
      </c>
      <c r="K102" s="6">
        <v>0</v>
      </c>
      <c r="L102" s="6">
        <v>1</v>
      </c>
      <c r="M102" s="6">
        <v>1</v>
      </c>
      <c r="N102" s="6"/>
      <c r="O102" s="6"/>
      <c r="Q102">
        <v>0.36</v>
      </c>
      <c r="R102" s="6">
        <v>145</v>
      </c>
      <c r="S102">
        <v>7</v>
      </c>
      <c r="T102">
        <v>8</v>
      </c>
      <c r="U102">
        <v>7</v>
      </c>
      <c r="V102">
        <v>5</v>
      </c>
      <c r="Z102">
        <v>3</v>
      </c>
      <c r="AA102">
        <v>7</v>
      </c>
      <c r="AB102">
        <v>3</v>
      </c>
      <c r="AC102">
        <v>5</v>
      </c>
      <c r="AG102" s="6">
        <v>3</v>
      </c>
      <c r="AH102" s="6">
        <v>0</v>
      </c>
      <c r="AI102" s="6">
        <v>1</v>
      </c>
      <c r="AJ102" s="6">
        <v>0</v>
      </c>
      <c r="AK102" s="6">
        <v>1</v>
      </c>
      <c r="AL102" s="6">
        <v>1</v>
      </c>
      <c r="AM102" s="6"/>
      <c r="AN102" s="6"/>
      <c r="AP102" s="6">
        <v>5</v>
      </c>
      <c r="AQ102" s="6">
        <v>2</v>
      </c>
      <c r="AR102">
        <v>101</v>
      </c>
      <c r="AT102" s="6" t="s">
        <v>40</v>
      </c>
    </row>
    <row r="103" spans="1:46" x14ac:dyDescent="0.25">
      <c r="A103" s="6" t="s">
        <v>1519</v>
      </c>
      <c r="B103" s="2">
        <f>experimento1[[#This Row],[datetime_complete]]-experimento1[[#This Row],[datetime_start]]</f>
        <v>1.8764166670734994E-2</v>
      </c>
      <c r="C103" s="3" t="s">
        <v>1520</v>
      </c>
      <c r="D103" s="6" t="s">
        <v>1521</v>
      </c>
      <c r="E103" s="6" t="s">
        <v>1522</v>
      </c>
      <c r="F103" s="6">
        <f>2^experimento1[[#This Row],[params_batchind]]</f>
        <v>32</v>
      </c>
      <c r="G103" s="6" t="s">
        <v>1523</v>
      </c>
      <c r="H103" s="6" t="s">
        <v>46</v>
      </c>
      <c r="I103" s="6">
        <v>0</v>
      </c>
      <c r="J103" s="6">
        <v>1</v>
      </c>
      <c r="K103" s="6">
        <v>1</v>
      </c>
      <c r="L103" s="6">
        <v>0</v>
      </c>
      <c r="M103" s="6">
        <v>1</v>
      </c>
      <c r="N103" s="6"/>
      <c r="O103" s="6"/>
      <c r="Q103">
        <v>0.43</v>
      </c>
      <c r="R103" s="6">
        <v>187</v>
      </c>
      <c r="S103">
        <v>7</v>
      </c>
      <c r="T103">
        <v>7</v>
      </c>
      <c r="U103">
        <v>7</v>
      </c>
      <c r="V103">
        <v>5</v>
      </c>
      <c r="Z103">
        <v>3</v>
      </c>
      <c r="AA103">
        <v>11</v>
      </c>
      <c r="AB103">
        <v>7</v>
      </c>
      <c r="AC103">
        <v>9</v>
      </c>
      <c r="AG103" s="6">
        <v>4</v>
      </c>
      <c r="AH103" s="6">
        <v>0</v>
      </c>
      <c r="AI103" s="6">
        <v>0</v>
      </c>
      <c r="AJ103" s="6">
        <v>0</v>
      </c>
      <c r="AK103" s="6">
        <v>1</v>
      </c>
      <c r="AL103" s="6">
        <v>1</v>
      </c>
      <c r="AM103" s="6"/>
      <c r="AN103" s="6"/>
      <c r="AP103" s="6">
        <v>5</v>
      </c>
      <c r="AQ103" s="6">
        <v>2</v>
      </c>
      <c r="AR103">
        <v>41</v>
      </c>
      <c r="AT103" s="6" t="s">
        <v>40</v>
      </c>
    </row>
    <row r="104" spans="1:46" x14ac:dyDescent="0.25">
      <c r="A104" s="6" t="s">
        <v>976</v>
      </c>
      <c r="B104" s="2">
        <f>experimento1[[#This Row],[datetime_complete]]-experimento1[[#This Row],[datetime_start]]</f>
        <v>1.1043773149140179E-2</v>
      </c>
      <c r="C104" s="3" t="s">
        <v>977</v>
      </c>
      <c r="D104" s="6" t="s">
        <v>978</v>
      </c>
      <c r="E104" s="6" t="s">
        <v>979</v>
      </c>
      <c r="F104" s="6">
        <f>2^experimento1[[#This Row],[params_batchind]]</f>
        <v>32</v>
      </c>
      <c r="G104" s="6" t="s">
        <v>980</v>
      </c>
      <c r="H104" s="6" t="s">
        <v>46</v>
      </c>
      <c r="I104" s="6">
        <v>1</v>
      </c>
      <c r="J104" s="6">
        <v>1</v>
      </c>
      <c r="K104" s="6">
        <v>0</v>
      </c>
      <c r="L104" s="6">
        <v>0</v>
      </c>
      <c r="M104" s="6">
        <v>1</v>
      </c>
      <c r="N104" s="6"/>
      <c r="O104" s="6"/>
      <c r="Q104">
        <v>0.3</v>
      </c>
      <c r="R104" s="6">
        <v>108</v>
      </c>
      <c r="S104">
        <v>7</v>
      </c>
      <c r="T104">
        <v>6</v>
      </c>
      <c r="U104">
        <v>7</v>
      </c>
      <c r="V104">
        <v>5</v>
      </c>
      <c r="Z104">
        <v>5</v>
      </c>
      <c r="AA104">
        <v>7</v>
      </c>
      <c r="AB104">
        <v>9</v>
      </c>
      <c r="AC104">
        <v>9</v>
      </c>
      <c r="AG104" s="6">
        <v>3</v>
      </c>
      <c r="AH104" s="6">
        <v>0</v>
      </c>
      <c r="AI104" s="6">
        <v>0</v>
      </c>
      <c r="AJ104" s="6">
        <v>0</v>
      </c>
      <c r="AK104" s="6">
        <v>1</v>
      </c>
      <c r="AL104" s="6">
        <v>1</v>
      </c>
      <c r="AM104" s="6"/>
      <c r="AN104" s="6"/>
      <c r="AP104" s="6">
        <v>5</v>
      </c>
      <c r="AQ104" s="6">
        <v>2</v>
      </c>
      <c r="AR104">
        <v>120</v>
      </c>
      <c r="AT104" s="6" t="s">
        <v>40</v>
      </c>
    </row>
    <row r="105" spans="1:46" x14ac:dyDescent="0.25">
      <c r="A105" s="6" t="s">
        <v>1367</v>
      </c>
      <c r="B105" s="2">
        <f>experimento1[[#This Row],[datetime_complete]]-experimento1[[#This Row],[datetime_start]]</f>
        <v>3.5482997685903683E-2</v>
      </c>
      <c r="C105" s="3" t="s">
        <v>977</v>
      </c>
      <c r="D105" s="6" t="s">
        <v>1368</v>
      </c>
      <c r="E105" s="6" t="s">
        <v>1369</v>
      </c>
      <c r="F105" s="6">
        <f>2^experimento1[[#This Row],[params_batchind]]</f>
        <v>32</v>
      </c>
      <c r="G105" s="6" t="s">
        <v>1370</v>
      </c>
      <c r="H105" s="6" t="s">
        <v>46</v>
      </c>
      <c r="I105" s="6">
        <v>1</v>
      </c>
      <c r="J105" s="6">
        <v>1</v>
      </c>
      <c r="K105" s="6">
        <v>0</v>
      </c>
      <c r="L105" s="6">
        <v>0</v>
      </c>
      <c r="M105" s="6">
        <v>1</v>
      </c>
      <c r="N105" s="6">
        <v>1</v>
      </c>
      <c r="O105" s="6"/>
      <c r="Q105">
        <v>0.39</v>
      </c>
      <c r="R105" s="6">
        <v>106</v>
      </c>
      <c r="S105">
        <v>7</v>
      </c>
      <c r="T105">
        <v>7</v>
      </c>
      <c r="U105">
        <v>7</v>
      </c>
      <c r="V105">
        <v>5</v>
      </c>
      <c r="W105">
        <v>8</v>
      </c>
      <c r="Z105">
        <v>3</v>
      </c>
      <c r="AA105">
        <v>7</v>
      </c>
      <c r="AB105">
        <v>9</v>
      </c>
      <c r="AC105">
        <v>9</v>
      </c>
      <c r="AD105">
        <v>3</v>
      </c>
      <c r="AG105" s="6">
        <v>4</v>
      </c>
      <c r="AH105" s="6">
        <v>0</v>
      </c>
      <c r="AI105" s="6">
        <v>0</v>
      </c>
      <c r="AJ105" s="6">
        <v>0</v>
      </c>
      <c r="AK105" s="6">
        <v>0</v>
      </c>
      <c r="AL105" s="6">
        <v>1</v>
      </c>
      <c r="AM105" s="6">
        <v>0</v>
      </c>
      <c r="AN105" s="6"/>
      <c r="AP105" s="6">
        <v>6</v>
      </c>
      <c r="AQ105" s="6">
        <v>2</v>
      </c>
      <c r="AR105">
        <v>69</v>
      </c>
      <c r="AT105" s="6" t="s">
        <v>40</v>
      </c>
    </row>
    <row r="106" spans="1:46" x14ac:dyDescent="0.25">
      <c r="A106" s="6" t="s">
        <v>1009</v>
      </c>
      <c r="B106" s="2">
        <f>experimento1[[#This Row],[datetime_complete]]-experimento1[[#This Row],[datetime_start]]</f>
        <v>1.6461504630569834E-2</v>
      </c>
      <c r="C106" s="3" t="s">
        <v>1010</v>
      </c>
      <c r="D106" s="6" t="s">
        <v>1011</v>
      </c>
      <c r="E106" s="6" t="s">
        <v>1012</v>
      </c>
      <c r="F106" s="6">
        <f>2^experimento1[[#This Row],[params_batchind]]</f>
        <v>32</v>
      </c>
      <c r="G106" s="6" t="s">
        <v>1013</v>
      </c>
      <c r="H106" s="6" t="s">
        <v>46</v>
      </c>
      <c r="I106" s="6">
        <v>1</v>
      </c>
      <c r="J106" s="6">
        <v>1</v>
      </c>
      <c r="K106" s="6">
        <v>0</v>
      </c>
      <c r="L106" s="6">
        <v>0</v>
      </c>
      <c r="M106" s="6">
        <v>1</v>
      </c>
      <c r="N106" s="6"/>
      <c r="O106" s="6"/>
      <c r="Q106">
        <v>0.36</v>
      </c>
      <c r="R106" s="6">
        <v>97</v>
      </c>
      <c r="S106">
        <v>7</v>
      </c>
      <c r="T106">
        <v>6</v>
      </c>
      <c r="U106">
        <v>7</v>
      </c>
      <c r="V106">
        <v>5</v>
      </c>
      <c r="Z106">
        <v>5</v>
      </c>
      <c r="AA106">
        <v>7</v>
      </c>
      <c r="AB106">
        <v>9</v>
      </c>
      <c r="AC106">
        <v>9</v>
      </c>
      <c r="AG106" s="6">
        <v>3</v>
      </c>
      <c r="AH106" s="6">
        <v>0</v>
      </c>
      <c r="AI106" s="6">
        <v>0</v>
      </c>
      <c r="AJ106" s="6">
        <v>0</v>
      </c>
      <c r="AK106" s="6">
        <v>1</v>
      </c>
      <c r="AL106" s="6">
        <v>1</v>
      </c>
      <c r="AM106" s="6"/>
      <c r="AN106" s="6"/>
      <c r="AP106" s="6">
        <v>5</v>
      </c>
      <c r="AQ106" s="6">
        <v>2</v>
      </c>
      <c r="AR106">
        <v>101</v>
      </c>
      <c r="AT106" s="6" t="s">
        <v>40</v>
      </c>
    </row>
    <row r="107" spans="1:46" x14ac:dyDescent="0.25">
      <c r="A107" s="6" t="s">
        <v>180</v>
      </c>
      <c r="B107" s="2">
        <f>experimento1[[#This Row],[datetime_complete]]-experimento1[[#This Row],[datetime_start]]</f>
        <v>1.7298622689850163E-2</v>
      </c>
      <c r="C107" s="3" t="s">
        <v>664</v>
      </c>
      <c r="D107" s="6" t="s">
        <v>665</v>
      </c>
      <c r="E107" s="6" t="s">
        <v>666</v>
      </c>
      <c r="F107" s="6">
        <f>2^experimento1[[#This Row],[params_batchind]]</f>
        <v>256</v>
      </c>
      <c r="G107" s="6" t="s">
        <v>667</v>
      </c>
      <c r="H107" s="6" t="s">
        <v>52</v>
      </c>
      <c r="I107" s="6">
        <v>1</v>
      </c>
      <c r="J107" s="6">
        <v>1</v>
      </c>
      <c r="K107" s="6">
        <v>0</v>
      </c>
      <c r="L107" s="6">
        <v>0</v>
      </c>
      <c r="M107" s="6">
        <v>1</v>
      </c>
      <c r="N107" s="6">
        <v>0</v>
      </c>
      <c r="O107" s="6">
        <v>0</v>
      </c>
      <c r="P107">
        <v>1</v>
      </c>
      <c r="Q107">
        <v>0.37</v>
      </c>
      <c r="R107" s="6">
        <v>59</v>
      </c>
      <c r="S107">
        <v>7</v>
      </c>
      <c r="T107">
        <v>6</v>
      </c>
      <c r="U107">
        <v>7</v>
      </c>
      <c r="V107">
        <v>5</v>
      </c>
      <c r="W107">
        <v>5</v>
      </c>
      <c r="X107">
        <v>6</v>
      </c>
      <c r="Y107">
        <v>8</v>
      </c>
      <c r="Z107">
        <v>5</v>
      </c>
      <c r="AA107">
        <v>7</v>
      </c>
      <c r="AB107">
        <v>9</v>
      </c>
      <c r="AC107">
        <v>9</v>
      </c>
      <c r="AD107">
        <v>9</v>
      </c>
      <c r="AE107">
        <v>9</v>
      </c>
      <c r="AF107">
        <v>11</v>
      </c>
      <c r="AG107" s="6">
        <v>3</v>
      </c>
      <c r="AH107" s="6">
        <v>0</v>
      </c>
      <c r="AI107" s="6">
        <v>0</v>
      </c>
      <c r="AJ107" s="6">
        <v>0</v>
      </c>
      <c r="AK107" s="6">
        <v>1</v>
      </c>
      <c r="AL107" s="6">
        <v>0</v>
      </c>
      <c r="AM107" s="6">
        <v>1</v>
      </c>
      <c r="AN107" s="6">
        <v>1</v>
      </c>
      <c r="AO107">
        <v>0</v>
      </c>
      <c r="AP107" s="6">
        <v>8</v>
      </c>
      <c r="AQ107" s="6">
        <v>2</v>
      </c>
      <c r="AR107">
        <v>128</v>
      </c>
      <c r="AT107" s="6" t="s">
        <v>40</v>
      </c>
    </row>
    <row r="108" spans="1:46" x14ac:dyDescent="0.25">
      <c r="A108" s="6" t="s">
        <v>995</v>
      </c>
      <c r="B108" s="2">
        <f>experimento1[[#This Row],[datetime_complete]]-experimento1[[#This Row],[datetime_start]]</f>
        <v>2.4910150459618308E-2</v>
      </c>
      <c r="C108" s="3" t="s">
        <v>996</v>
      </c>
      <c r="D108" s="6" t="s">
        <v>997</v>
      </c>
      <c r="E108" s="6" t="s">
        <v>998</v>
      </c>
      <c r="F108" s="6">
        <f>2^experimento1[[#This Row],[params_batchind]]</f>
        <v>16</v>
      </c>
      <c r="G108" s="6" t="s">
        <v>999</v>
      </c>
      <c r="H108" s="6" t="s">
        <v>50</v>
      </c>
      <c r="I108" s="6">
        <v>1</v>
      </c>
      <c r="J108" s="6">
        <v>1</v>
      </c>
      <c r="K108" s="6">
        <v>1</v>
      </c>
      <c r="L108" s="6">
        <v>0</v>
      </c>
      <c r="M108" s="6">
        <v>1</v>
      </c>
      <c r="N108" s="6"/>
      <c r="O108" s="6"/>
      <c r="Q108">
        <v>0.32</v>
      </c>
      <c r="R108" s="6">
        <v>111</v>
      </c>
      <c r="S108">
        <v>7</v>
      </c>
      <c r="T108">
        <v>6</v>
      </c>
      <c r="U108">
        <v>7</v>
      </c>
      <c r="V108">
        <v>5</v>
      </c>
      <c r="Z108">
        <v>5</v>
      </c>
      <c r="AA108">
        <v>9</v>
      </c>
      <c r="AB108">
        <v>9</v>
      </c>
      <c r="AC108">
        <v>11</v>
      </c>
      <c r="AG108" s="6">
        <v>3</v>
      </c>
      <c r="AH108" s="6">
        <v>0</v>
      </c>
      <c r="AI108" s="6">
        <v>0</v>
      </c>
      <c r="AJ108" s="6">
        <v>0</v>
      </c>
      <c r="AK108" s="6">
        <v>1</v>
      </c>
      <c r="AL108" s="6">
        <v>1</v>
      </c>
      <c r="AM108" s="6"/>
      <c r="AN108" s="6"/>
      <c r="AP108" s="6">
        <v>5</v>
      </c>
      <c r="AQ108" s="6">
        <v>2</v>
      </c>
      <c r="AR108">
        <v>63</v>
      </c>
      <c r="AT108" s="6" t="s">
        <v>40</v>
      </c>
    </row>
    <row r="109" spans="1:46" x14ac:dyDescent="0.25">
      <c r="A109" s="6" t="s">
        <v>217</v>
      </c>
      <c r="B109" s="2">
        <f>experimento1[[#This Row],[datetime_complete]]-experimento1[[#This Row],[datetime_start]]</f>
        <v>1.5383981481136288E-2</v>
      </c>
      <c r="C109" s="3" t="s">
        <v>859</v>
      </c>
      <c r="D109" s="6" t="s">
        <v>860</v>
      </c>
      <c r="E109" s="6" t="s">
        <v>861</v>
      </c>
      <c r="F109" s="6">
        <f>2^experimento1[[#This Row],[params_batchind]]</f>
        <v>64</v>
      </c>
      <c r="G109" s="6" t="s">
        <v>862</v>
      </c>
      <c r="H109" s="6" t="s">
        <v>49</v>
      </c>
      <c r="I109" s="6">
        <v>1</v>
      </c>
      <c r="J109" s="6">
        <v>1</v>
      </c>
      <c r="K109" s="6">
        <v>0</v>
      </c>
      <c r="L109" s="6">
        <v>0</v>
      </c>
      <c r="M109" s="6">
        <v>1</v>
      </c>
      <c r="N109" s="6"/>
      <c r="O109" s="6"/>
      <c r="Q109">
        <v>0.32</v>
      </c>
      <c r="R109" s="6">
        <v>74</v>
      </c>
      <c r="S109">
        <v>7</v>
      </c>
      <c r="T109">
        <v>6</v>
      </c>
      <c r="U109">
        <v>7</v>
      </c>
      <c r="V109">
        <v>5</v>
      </c>
      <c r="Z109">
        <v>5</v>
      </c>
      <c r="AA109">
        <v>7</v>
      </c>
      <c r="AB109">
        <v>5</v>
      </c>
      <c r="AC109">
        <v>5</v>
      </c>
      <c r="AG109" s="6">
        <v>3</v>
      </c>
      <c r="AH109" s="6">
        <v>0</v>
      </c>
      <c r="AI109" s="6">
        <v>0</v>
      </c>
      <c r="AJ109" s="6">
        <v>0</v>
      </c>
      <c r="AK109" s="6">
        <v>1</v>
      </c>
      <c r="AL109" s="6">
        <v>1</v>
      </c>
      <c r="AM109" s="6"/>
      <c r="AN109" s="6"/>
      <c r="AP109" s="6">
        <v>5</v>
      </c>
      <c r="AQ109" s="6">
        <v>2</v>
      </c>
      <c r="AR109">
        <v>87</v>
      </c>
      <c r="AT109" s="6" t="s">
        <v>40</v>
      </c>
    </row>
    <row r="110" spans="1:46" x14ac:dyDescent="0.25">
      <c r="A110" s="6" t="s">
        <v>1181</v>
      </c>
      <c r="B110" s="2">
        <f>experimento1[[#This Row],[datetime_complete]]-experimento1[[#This Row],[datetime_start]]</f>
        <v>5.7326504611410201E-3</v>
      </c>
      <c r="C110" s="3" t="s">
        <v>1182</v>
      </c>
      <c r="D110" s="6" t="s">
        <v>1183</v>
      </c>
      <c r="E110" s="6" t="s">
        <v>1184</v>
      </c>
      <c r="F110" s="6">
        <f>2^experimento1[[#This Row],[params_batchind]]</f>
        <v>32</v>
      </c>
      <c r="G110" s="6" t="s">
        <v>1185</v>
      </c>
      <c r="H110" s="6" t="s">
        <v>46</v>
      </c>
      <c r="I110" s="6">
        <v>1</v>
      </c>
      <c r="J110" s="6">
        <v>1</v>
      </c>
      <c r="K110" s="6">
        <v>0</v>
      </c>
      <c r="L110" s="6">
        <v>1</v>
      </c>
      <c r="M110" s="6">
        <v>1</v>
      </c>
      <c r="N110" s="6"/>
      <c r="O110" s="6"/>
      <c r="Q110">
        <v>0.38</v>
      </c>
      <c r="R110" s="6">
        <v>116</v>
      </c>
      <c r="S110">
        <v>7</v>
      </c>
      <c r="T110">
        <v>8</v>
      </c>
      <c r="U110">
        <v>7</v>
      </c>
      <c r="V110">
        <v>5</v>
      </c>
      <c r="Z110">
        <v>3</v>
      </c>
      <c r="AA110">
        <v>7</v>
      </c>
      <c r="AB110">
        <v>3</v>
      </c>
      <c r="AC110">
        <v>9</v>
      </c>
      <c r="AG110" s="6">
        <v>3</v>
      </c>
      <c r="AH110" s="6">
        <v>0</v>
      </c>
      <c r="AI110" s="6">
        <v>1</v>
      </c>
      <c r="AJ110" s="6">
        <v>0</v>
      </c>
      <c r="AK110" s="6">
        <v>1</v>
      </c>
      <c r="AL110" s="6">
        <v>1</v>
      </c>
      <c r="AM110" s="6"/>
      <c r="AN110" s="6"/>
      <c r="AP110" s="6">
        <v>5</v>
      </c>
      <c r="AQ110" s="6">
        <v>2</v>
      </c>
      <c r="AR110">
        <v>87</v>
      </c>
      <c r="AT110" s="6" t="s">
        <v>40</v>
      </c>
    </row>
    <row r="111" spans="1:46" x14ac:dyDescent="0.25">
      <c r="A111" s="6" t="s">
        <v>1273</v>
      </c>
      <c r="B111" s="2">
        <f>experimento1[[#This Row],[datetime_complete]]-experimento1[[#This Row],[datetime_start]]</f>
        <v>7.7746296301484108E-3</v>
      </c>
      <c r="C111" s="3" t="s">
        <v>1182</v>
      </c>
      <c r="D111" s="6" t="s">
        <v>1274</v>
      </c>
      <c r="E111" s="6" t="s">
        <v>1275</v>
      </c>
      <c r="F111" s="6">
        <f>2^experimento1[[#This Row],[params_batchind]]</f>
        <v>32</v>
      </c>
      <c r="G111" s="6" t="s">
        <v>1276</v>
      </c>
      <c r="H111" s="6" t="s">
        <v>46</v>
      </c>
      <c r="I111" s="6">
        <v>1</v>
      </c>
      <c r="J111" s="6">
        <v>1</v>
      </c>
      <c r="K111" s="6">
        <v>0</v>
      </c>
      <c r="L111" s="6">
        <v>1</v>
      </c>
      <c r="M111" s="6">
        <v>1</v>
      </c>
      <c r="N111" s="6"/>
      <c r="O111" s="6"/>
      <c r="Q111">
        <v>0.35000000000000003</v>
      </c>
      <c r="R111" s="6">
        <v>114</v>
      </c>
      <c r="S111">
        <v>7</v>
      </c>
      <c r="T111">
        <v>8</v>
      </c>
      <c r="U111">
        <v>7</v>
      </c>
      <c r="V111">
        <v>5</v>
      </c>
      <c r="Z111">
        <v>3</v>
      </c>
      <c r="AA111">
        <v>9</v>
      </c>
      <c r="AB111">
        <v>3</v>
      </c>
      <c r="AC111">
        <v>5</v>
      </c>
      <c r="AG111" s="6">
        <v>3</v>
      </c>
      <c r="AH111" s="6">
        <v>0</v>
      </c>
      <c r="AI111" s="6">
        <v>1</v>
      </c>
      <c r="AJ111" s="6">
        <v>0</v>
      </c>
      <c r="AK111" s="6">
        <v>1</v>
      </c>
      <c r="AL111" s="6">
        <v>1</v>
      </c>
      <c r="AM111" s="6"/>
      <c r="AN111" s="6"/>
      <c r="AP111" s="6">
        <v>5</v>
      </c>
      <c r="AQ111" s="6">
        <v>2</v>
      </c>
      <c r="AR111">
        <v>108</v>
      </c>
      <c r="AT111" s="6" t="s">
        <v>40</v>
      </c>
    </row>
    <row r="112" spans="1:46" x14ac:dyDescent="0.25">
      <c r="A112" s="6" t="s">
        <v>1229</v>
      </c>
      <c r="B112" s="2">
        <f>experimento1[[#This Row],[datetime_complete]]-experimento1[[#This Row],[datetime_start]]</f>
        <v>7.294062503206078E-3</v>
      </c>
      <c r="C112" s="3" t="s">
        <v>1230</v>
      </c>
      <c r="D112" s="6" t="s">
        <v>1231</v>
      </c>
      <c r="E112" s="6" t="s">
        <v>1232</v>
      </c>
      <c r="F112" s="6">
        <f>2^experimento1[[#This Row],[params_batchind]]</f>
        <v>32</v>
      </c>
      <c r="G112" s="6" t="s">
        <v>1233</v>
      </c>
      <c r="H112" s="6" t="s">
        <v>46</v>
      </c>
      <c r="I112" s="6">
        <v>1</v>
      </c>
      <c r="J112" s="6">
        <v>1</v>
      </c>
      <c r="K112" s="6">
        <v>0</v>
      </c>
      <c r="L112" s="6">
        <v>1</v>
      </c>
      <c r="M112" s="6">
        <v>1</v>
      </c>
      <c r="N112" s="6"/>
      <c r="O112" s="6"/>
      <c r="Q112">
        <v>0.38</v>
      </c>
      <c r="R112" s="6">
        <v>122</v>
      </c>
      <c r="S112">
        <v>7</v>
      </c>
      <c r="T112">
        <v>8</v>
      </c>
      <c r="U112">
        <v>7</v>
      </c>
      <c r="V112">
        <v>5</v>
      </c>
      <c r="Z112">
        <v>3</v>
      </c>
      <c r="AA112">
        <v>11</v>
      </c>
      <c r="AB112">
        <v>3</v>
      </c>
      <c r="AC112">
        <v>5</v>
      </c>
      <c r="AG112" s="6">
        <v>3</v>
      </c>
      <c r="AH112" s="6">
        <v>0</v>
      </c>
      <c r="AI112" s="6">
        <v>1</v>
      </c>
      <c r="AJ112" s="6">
        <v>0</v>
      </c>
      <c r="AK112" s="6">
        <v>1</v>
      </c>
      <c r="AL112" s="6">
        <v>1</v>
      </c>
      <c r="AM112" s="6"/>
      <c r="AN112" s="6"/>
      <c r="AP112" s="6">
        <v>5</v>
      </c>
      <c r="AQ112" s="6">
        <v>2</v>
      </c>
      <c r="AR112">
        <v>128</v>
      </c>
      <c r="AT112" s="6" t="s">
        <v>40</v>
      </c>
    </row>
    <row r="113" spans="1:46" x14ac:dyDescent="0.25">
      <c r="A113" s="6" t="s">
        <v>1205</v>
      </c>
      <c r="B113" s="2">
        <f>experimento1[[#This Row],[datetime_complete]]-experimento1[[#This Row],[datetime_start]]</f>
        <v>4.579224536428228E-3</v>
      </c>
      <c r="C113" s="3" t="s">
        <v>1206</v>
      </c>
      <c r="D113" s="6" t="s">
        <v>1207</v>
      </c>
      <c r="E113" s="6" t="s">
        <v>1208</v>
      </c>
      <c r="F113" s="6">
        <f>2^experimento1[[#This Row],[params_batchind]]</f>
        <v>32</v>
      </c>
      <c r="G113" s="6" t="s">
        <v>1209</v>
      </c>
      <c r="H113" s="6" t="s">
        <v>46</v>
      </c>
      <c r="I113" s="6">
        <v>1</v>
      </c>
      <c r="J113" s="6">
        <v>1</v>
      </c>
      <c r="K113" s="6">
        <v>0</v>
      </c>
      <c r="L113" s="6">
        <v>1</v>
      </c>
      <c r="M113" s="6">
        <v>1</v>
      </c>
      <c r="N113" s="6"/>
      <c r="O113" s="6"/>
      <c r="Q113">
        <v>0.36</v>
      </c>
      <c r="R113" s="6">
        <v>134</v>
      </c>
      <c r="S113">
        <v>7</v>
      </c>
      <c r="T113">
        <v>8</v>
      </c>
      <c r="U113">
        <v>7</v>
      </c>
      <c r="V113">
        <v>5</v>
      </c>
      <c r="Z113">
        <v>3</v>
      </c>
      <c r="AA113">
        <v>7</v>
      </c>
      <c r="AB113">
        <v>3</v>
      </c>
      <c r="AC113">
        <v>9</v>
      </c>
      <c r="AG113" s="6">
        <v>3</v>
      </c>
      <c r="AH113" s="6">
        <v>0</v>
      </c>
      <c r="AI113" s="6">
        <v>1</v>
      </c>
      <c r="AJ113" s="6">
        <v>0</v>
      </c>
      <c r="AK113" s="6">
        <v>1</v>
      </c>
      <c r="AL113" s="6">
        <v>1</v>
      </c>
      <c r="AM113" s="6"/>
      <c r="AN113" s="6"/>
      <c r="AP113" s="6">
        <v>5</v>
      </c>
      <c r="AQ113" s="6">
        <v>2</v>
      </c>
      <c r="AR113">
        <v>98</v>
      </c>
      <c r="AT113" s="6" t="s">
        <v>40</v>
      </c>
    </row>
    <row r="114" spans="1:46" x14ac:dyDescent="0.25">
      <c r="A114" s="6" t="s">
        <v>1129</v>
      </c>
      <c r="B114" s="2">
        <f>experimento1[[#This Row],[datetime_complete]]-experimento1[[#This Row],[datetime_start]]</f>
        <v>2.1616064819681924E-2</v>
      </c>
      <c r="C114" s="3" t="s">
        <v>1130</v>
      </c>
      <c r="D114" s="6" t="s">
        <v>1131</v>
      </c>
      <c r="E114" s="6" t="s">
        <v>1132</v>
      </c>
      <c r="F114" s="6">
        <f>2^experimento1[[#This Row],[params_batchind]]</f>
        <v>32</v>
      </c>
      <c r="G114" s="6" t="s">
        <v>1133</v>
      </c>
      <c r="H114" s="6" t="s">
        <v>46</v>
      </c>
      <c r="I114" s="6">
        <v>1</v>
      </c>
      <c r="J114" s="6">
        <v>1</v>
      </c>
      <c r="K114" s="6">
        <v>0</v>
      </c>
      <c r="L114" s="6">
        <v>0</v>
      </c>
      <c r="M114" s="6">
        <v>1</v>
      </c>
      <c r="N114" s="6"/>
      <c r="O114" s="6"/>
      <c r="Q114">
        <v>0.37</v>
      </c>
      <c r="R114" s="6">
        <v>149</v>
      </c>
      <c r="S114">
        <v>7</v>
      </c>
      <c r="T114">
        <v>8</v>
      </c>
      <c r="U114">
        <v>7</v>
      </c>
      <c r="V114">
        <v>5</v>
      </c>
      <c r="Z114">
        <v>3</v>
      </c>
      <c r="AA114">
        <v>3</v>
      </c>
      <c r="AB114">
        <v>3</v>
      </c>
      <c r="AC114">
        <v>9</v>
      </c>
      <c r="AG114" s="6">
        <v>3</v>
      </c>
      <c r="AH114" s="6">
        <v>0</v>
      </c>
      <c r="AI114" s="6">
        <v>0</v>
      </c>
      <c r="AJ114" s="6">
        <v>0</v>
      </c>
      <c r="AK114" s="6">
        <v>1</v>
      </c>
      <c r="AL114" s="6">
        <v>1</v>
      </c>
      <c r="AM114" s="6"/>
      <c r="AN114" s="6"/>
      <c r="AP114" s="6">
        <v>5</v>
      </c>
      <c r="AQ114" s="6">
        <v>2</v>
      </c>
      <c r="AR114">
        <v>126</v>
      </c>
      <c r="AT114" s="6" t="s">
        <v>40</v>
      </c>
    </row>
    <row r="115" spans="1:46" x14ac:dyDescent="0.25">
      <c r="A115" s="6" t="s">
        <v>1045</v>
      </c>
      <c r="B115" s="2">
        <f>experimento1[[#This Row],[datetime_complete]]-experimento1[[#This Row],[datetime_start]]</f>
        <v>2.111276620416902E-2</v>
      </c>
      <c r="C115" s="3" t="s">
        <v>1046</v>
      </c>
      <c r="D115" s="6" t="s">
        <v>1047</v>
      </c>
      <c r="E115" s="6" t="s">
        <v>1048</v>
      </c>
      <c r="F115" s="6">
        <f>2^experimento1[[#This Row],[params_batchind]]</f>
        <v>32</v>
      </c>
      <c r="G115" s="6" t="s">
        <v>1049</v>
      </c>
      <c r="H115" s="6" t="s">
        <v>46</v>
      </c>
      <c r="I115" s="6">
        <v>1</v>
      </c>
      <c r="J115" s="6">
        <v>1</v>
      </c>
      <c r="K115" s="6">
        <v>0</v>
      </c>
      <c r="L115" s="6">
        <v>0</v>
      </c>
      <c r="M115" s="6">
        <v>1</v>
      </c>
      <c r="N115" s="6"/>
      <c r="O115" s="6"/>
      <c r="Q115">
        <v>0.39</v>
      </c>
      <c r="R115" s="6">
        <v>140</v>
      </c>
      <c r="S115">
        <v>7</v>
      </c>
      <c r="T115">
        <v>6</v>
      </c>
      <c r="U115">
        <v>7</v>
      </c>
      <c r="V115">
        <v>5</v>
      </c>
      <c r="Z115">
        <v>5</v>
      </c>
      <c r="AA115">
        <v>7</v>
      </c>
      <c r="AB115">
        <v>9</v>
      </c>
      <c r="AC115">
        <v>9</v>
      </c>
      <c r="AG115" s="6">
        <v>3</v>
      </c>
      <c r="AH115" s="6">
        <v>0</v>
      </c>
      <c r="AI115" s="6">
        <v>0</v>
      </c>
      <c r="AJ115" s="6">
        <v>0</v>
      </c>
      <c r="AK115" s="6">
        <v>1</v>
      </c>
      <c r="AL115" s="6">
        <v>1</v>
      </c>
      <c r="AM115" s="6"/>
      <c r="AN115" s="6"/>
      <c r="AP115" s="6">
        <v>5</v>
      </c>
      <c r="AQ115" s="6">
        <v>2</v>
      </c>
      <c r="AR115">
        <v>75</v>
      </c>
      <c r="AT115" s="6" t="s">
        <v>40</v>
      </c>
    </row>
    <row r="116" spans="1:46" x14ac:dyDescent="0.25">
      <c r="A116" s="6" t="s">
        <v>105</v>
      </c>
      <c r="B116" s="2">
        <f>experimento1[[#This Row],[datetime_complete]]-experimento1[[#This Row],[datetime_start]]</f>
        <v>1.3941111115855165E-2</v>
      </c>
      <c r="C116" s="3" t="s">
        <v>905</v>
      </c>
      <c r="D116" s="6" t="s">
        <v>906</v>
      </c>
      <c r="E116" s="6" t="s">
        <v>907</v>
      </c>
      <c r="F116" s="6">
        <f>2^experimento1[[#This Row],[params_batchind]]</f>
        <v>32</v>
      </c>
      <c r="G116" s="6" t="s">
        <v>908</v>
      </c>
      <c r="H116" s="6" t="s">
        <v>46</v>
      </c>
      <c r="I116" s="6">
        <v>1</v>
      </c>
      <c r="J116" s="6">
        <v>1</v>
      </c>
      <c r="K116" s="6">
        <v>0</v>
      </c>
      <c r="L116" s="6">
        <v>0</v>
      </c>
      <c r="M116" s="6">
        <v>1</v>
      </c>
      <c r="N116" s="6"/>
      <c r="O116" s="6"/>
      <c r="Q116">
        <v>0.37</v>
      </c>
      <c r="R116" s="6">
        <v>119</v>
      </c>
      <c r="S116">
        <v>7</v>
      </c>
      <c r="T116">
        <v>6</v>
      </c>
      <c r="U116">
        <v>7</v>
      </c>
      <c r="V116">
        <v>5</v>
      </c>
      <c r="Z116">
        <v>5</v>
      </c>
      <c r="AA116">
        <v>3</v>
      </c>
      <c r="AB116">
        <v>9</v>
      </c>
      <c r="AC116">
        <v>9</v>
      </c>
      <c r="AG116" s="6">
        <v>3</v>
      </c>
      <c r="AH116" s="6">
        <v>0</v>
      </c>
      <c r="AI116" s="6">
        <v>0</v>
      </c>
      <c r="AJ116" s="6">
        <v>0</v>
      </c>
      <c r="AK116" s="6">
        <v>1</v>
      </c>
      <c r="AL116" s="6">
        <v>1</v>
      </c>
      <c r="AM116" s="6"/>
      <c r="AN116" s="6"/>
      <c r="AP116" s="6">
        <v>5</v>
      </c>
      <c r="AQ116" s="6">
        <v>2</v>
      </c>
      <c r="AR116">
        <v>74</v>
      </c>
      <c r="AT116" s="6" t="s">
        <v>40</v>
      </c>
    </row>
    <row r="117" spans="1:46" x14ac:dyDescent="0.25">
      <c r="A117" s="6" t="s">
        <v>1507</v>
      </c>
      <c r="B117" s="2">
        <f>experimento1[[#This Row],[datetime_complete]]-experimento1[[#This Row],[datetime_start]]</f>
        <v>2.005105323769385E-2</v>
      </c>
      <c r="C117" s="3" t="s">
        <v>1508</v>
      </c>
      <c r="D117" s="6" t="s">
        <v>1501</v>
      </c>
      <c r="E117" s="6" t="s">
        <v>1509</v>
      </c>
      <c r="F117" s="6">
        <f>2^experimento1[[#This Row],[params_batchind]]</f>
        <v>32</v>
      </c>
      <c r="G117" s="6" t="s">
        <v>1510</v>
      </c>
      <c r="H117" s="6" t="s">
        <v>46</v>
      </c>
      <c r="I117" s="6">
        <v>0</v>
      </c>
      <c r="J117" s="6">
        <v>1</v>
      </c>
      <c r="K117" s="6">
        <v>1</v>
      </c>
      <c r="L117" s="6">
        <v>0</v>
      </c>
      <c r="M117" s="6">
        <v>0</v>
      </c>
      <c r="N117" s="6"/>
      <c r="O117" s="6"/>
      <c r="Q117">
        <v>0.43</v>
      </c>
      <c r="R117" s="6">
        <v>185</v>
      </c>
      <c r="S117">
        <v>7</v>
      </c>
      <c r="T117">
        <v>7</v>
      </c>
      <c r="U117">
        <v>7</v>
      </c>
      <c r="V117">
        <v>5</v>
      </c>
      <c r="Z117">
        <v>3</v>
      </c>
      <c r="AA117">
        <v>7</v>
      </c>
      <c r="AB117">
        <v>9</v>
      </c>
      <c r="AC117">
        <v>9</v>
      </c>
      <c r="AG117" s="6">
        <v>4</v>
      </c>
      <c r="AH117" s="6">
        <v>0</v>
      </c>
      <c r="AI117" s="6">
        <v>0</v>
      </c>
      <c r="AJ117" s="6">
        <v>0</v>
      </c>
      <c r="AK117" s="6">
        <v>1</v>
      </c>
      <c r="AL117" s="6">
        <v>1</v>
      </c>
      <c r="AM117" s="6"/>
      <c r="AN117" s="6"/>
      <c r="AP117" s="6">
        <v>5</v>
      </c>
      <c r="AQ117" s="6">
        <v>2</v>
      </c>
      <c r="AR117">
        <v>45</v>
      </c>
      <c r="AT117" s="6" t="s">
        <v>40</v>
      </c>
    </row>
    <row r="118" spans="1:46" x14ac:dyDescent="0.25">
      <c r="A118" s="6" t="s">
        <v>195</v>
      </c>
      <c r="B118" s="2">
        <f>experimento1[[#This Row],[datetime_complete]]-experimento1[[#This Row],[datetime_start]]</f>
        <v>1.4813842593866866E-2</v>
      </c>
      <c r="C118" s="3" t="s">
        <v>763</v>
      </c>
      <c r="D118" s="6" t="s">
        <v>764</v>
      </c>
      <c r="E118" s="6" t="s">
        <v>765</v>
      </c>
      <c r="F118" s="6">
        <f>2^experimento1[[#This Row],[params_batchind]]</f>
        <v>64</v>
      </c>
      <c r="G118" s="6" t="s">
        <v>766</v>
      </c>
      <c r="H118" s="6" t="s">
        <v>49</v>
      </c>
      <c r="I118" s="6">
        <v>1</v>
      </c>
      <c r="J118" s="6">
        <v>1</v>
      </c>
      <c r="K118" s="6">
        <v>0</v>
      </c>
      <c r="L118" s="6">
        <v>0</v>
      </c>
      <c r="M118" s="6">
        <v>1</v>
      </c>
      <c r="N118" s="6"/>
      <c r="O118" s="6"/>
      <c r="Q118">
        <v>0.4</v>
      </c>
      <c r="R118" s="6">
        <v>102</v>
      </c>
      <c r="S118">
        <v>7</v>
      </c>
      <c r="T118">
        <v>6</v>
      </c>
      <c r="U118">
        <v>7</v>
      </c>
      <c r="V118">
        <v>5</v>
      </c>
      <c r="Z118">
        <v>5</v>
      </c>
      <c r="AA118">
        <v>7</v>
      </c>
      <c r="AB118">
        <v>9</v>
      </c>
      <c r="AC118">
        <v>9</v>
      </c>
      <c r="AG118" s="6">
        <v>3</v>
      </c>
      <c r="AH118" s="6">
        <v>0</v>
      </c>
      <c r="AI118" s="6">
        <v>0</v>
      </c>
      <c r="AJ118" s="6">
        <v>0</v>
      </c>
      <c r="AK118" s="6">
        <v>1</v>
      </c>
      <c r="AL118" s="6">
        <v>1</v>
      </c>
      <c r="AM118" s="6"/>
      <c r="AN118" s="6"/>
      <c r="AP118" s="6">
        <v>5</v>
      </c>
      <c r="AQ118" s="6">
        <v>2</v>
      </c>
      <c r="AR118">
        <v>111</v>
      </c>
      <c r="AT118" s="6" t="s">
        <v>40</v>
      </c>
    </row>
    <row r="119" spans="1:46" x14ac:dyDescent="0.25">
      <c r="A119" s="6" t="s">
        <v>1503</v>
      </c>
      <c r="B119" s="2">
        <f>experimento1[[#This Row],[datetime_complete]]-experimento1[[#This Row],[datetime_start]]</f>
        <v>2.2125567127659451E-2</v>
      </c>
      <c r="C119" s="3" t="s">
        <v>763</v>
      </c>
      <c r="D119" s="6" t="s">
        <v>1504</v>
      </c>
      <c r="E119" s="6" t="s">
        <v>1505</v>
      </c>
      <c r="F119" s="6">
        <f>2^experimento1[[#This Row],[params_batchind]]</f>
        <v>32</v>
      </c>
      <c r="G119" s="6" t="s">
        <v>1506</v>
      </c>
      <c r="H119" s="6" t="s">
        <v>46</v>
      </c>
      <c r="I119" s="6">
        <v>0</v>
      </c>
      <c r="J119" s="6">
        <v>1</v>
      </c>
      <c r="K119" s="6">
        <v>1</v>
      </c>
      <c r="L119" s="6">
        <v>0</v>
      </c>
      <c r="M119" s="6">
        <v>0</v>
      </c>
      <c r="N119" s="6"/>
      <c r="O119" s="6"/>
      <c r="Q119">
        <v>0.42</v>
      </c>
      <c r="R119" s="6">
        <v>192</v>
      </c>
      <c r="S119">
        <v>7</v>
      </c>
      <c r="T119">
        <v>7</v>
      </c>
      <c r="U119">
        <v>7</v>
      </c>
      <c r="V119">
        <v>5</v>
      </c>
      <c r="Z119">
        <v>3</v>
      </c>
      <c r="AA119">
        <v>7</v>
      </c>
      <c r="AB119">
        <v>9</v>
      </c>
      <c r="AC119">
        <v>9</v>
      </c>
      <c r="AG119" s="6">
        <v>4</v>
      </c>
      <c r="AH119" s="6">
        <v>0</v>
      </c>
      <c r="AI119" s="6">
        <v>0</v>
      </c>
      <c r="AJ119" s="6">
        <v>0</v>
      </c>
      <c r="AK119" s="6">
        <v>1</v>
      </c>
      <c r="AL119" s="6">
        <v>1</v>
      </c>
      <c r="AM119" s="6"/>
      <c r="AN119" s="6"/>
      <c r="AP119" s="6">
        <v>5</v>
      </c>
      <c r="AQ119" s="6">
        <v>2</v>
      </c>
      <c r="AR119">
        <v>46</v>
      </c>
      <c r="AT119" s="6" t="s">
        <v>40</v>
      </c>
    </row>
    <row r="120" spans="1:46" x14ac:dyDescent="0.25">
      <c r="A120" s="6" t="s">
        <v>86</v>
      </c>
      <c r="B120" s="2">
        <f>experimento1[[#This Row],[datetime_complete]]-experimento1[[#This Row],[datetime_start]]</f>
        <v>7.3532638925826177E-3</v>
      </c>
      <c r="C120" s="3" t="s">
        <v>650</v>
      </c>
      <c r="D120" s="6" t="s">
        <v>651</v>
      </c>
      <c r="E120" s="6" t="s">
        <v>652</v>
      </c>
      <c r="F120" s="6">
        <f>2^experimento1[[#This Row],[params_batchind]]</f>
        <v>256</v>
      </c>
      <c r="G120" s="6" t="s">
        <v>653</v>
      </c>
      <c r="H120" s="6" t="s">
        <v>52</v>
      </c>
      <c r="I120" s="6">
        <v>1</v>
      </c>
      <c r="J120" s="6">
        <v>1</v>
      </c>
      <c r="K120" s="6">
        <v>0</v>
      </c>
      <c r="L120" s="6">
        <v>0</v>
      </c>
      <c r="M120" s="6">
        <v>1</v>
      </c>
      <c r="N120" s="6">
        <v>0</v>
      </c>
      <c r="O120" s="6">
        <v>0</v>
      </c>
      <c r="Q120">
        <v>0.35000000000000003</v>
      </c>
      <c r="R120" s="6">
        <v>66</v>
      </c>
      <c r="S120">
        <v>7</v>
      </c>
      <c r="T120">
        <v>6</v>
      </c>
      <c r="U120">
        <v>7</v>
      </c>
      <c r="V120">
        <v>7</v>
      </c>
      <c r="W120">
        <v>5</v>
      </c>
      <c r="X120">
        <v>6</v>
      </c>
      <c r="Z120">
        <v>5</v>
      </c>
      <c r="AA120">
        <v>7</v>
      </c>
      <c r="AB120">
        <v>9</v>
      </c>
      <c r="AC120">
        <v>9</v>
      </c>
      <c r="AD120">
        <v>9</v>
      </c>
      <c r="AE120">
        <v>9</v>
      </c>
      <c r="AG120" s="6">
        <v>3</v>
      </c>
      <c r="AH120" s="6">
        <v>0</v>
      </c>
      <c r="AI120" s="6">
        <v>0</v>
      </c>
      <c r="AJ120" s="6">
        <v>0</v>
      </c>
      <c r="AK120" s="6">
        <v>1</v>
      </c>
      <c r="AL120" s="6">
        <v>0</v>
      </c>
      <c r="AM120" s="6">
        <v>1</v>
      </c>
      <c r="AN120" s="6">
        <v>1</v>
      </c>
      <c r="AP120" s="6">
        <v>7</v>
      </c>
      <c r="AQ120" s="6">
        <v>2</v>
      </c>
      <c r="AR120">
        <v>125</v>
      </c>
      <c r="AT120" s="6" t="s">
        <v>40</v>
      </c>
    </row>
    <row r="121" spans="1:46" x14ac:dyDescent="0.25">
      <c r="A121" s="6" t="s">
        <v>1234</v>
      </c>
      <c r="B121" s="2">
        <f>experimento1[[#This Row],[datetime_complete]]-experimento1[[#This Row],[datetime_start]]</f>
        <v>7.2903124964796007E-3</v>
      </c>
      <c r="C121" s="3" t="s">
        <v>1235</v>
      </c>
      <c r="D121" s="6" t="s">
        <v>1236</v>
      </c>
      <c r="E121" s="6" t="s">
        <v>1237</v>
      </c>
      <c r="F121" s="6">
        <f>2^experimento1[[#This Row],[params_batchind]]</f>
        <v>32</v>
      </c>
      <c r="G121" s="6" t="s">
        <v>1238</v>
      </c>
      <c r="H121" s="6" t="s">
        <v>46</v>
      </c>
      <c r="I121" s="6">
        <v>1</v>
      </c>
      <c r="J121" s="6">
        <v>1</v>
      </c>
      <c r="K121" s="6">
        <v>0</v>
      </c>
      <c r="L121" s="6">
        <v>1</v>
      </c>
      <c r="M121" s="6">
        <v>1</v>
      </c>
      <c r="N121" s="6"/>
      <c r="O121" s="6"/>
      <c r="Q121">
        <v>0.38</v>
      </c>
      <c r="R121" s="6">
        <v>137</v>
      </c>
      <c r="S121">
        <v>7</v>
      </c>
      <c r="T121">
        <v>8</v>
      </c>
      <c r="U121">
        <v>7</v>
      </c>
      <c r="V121">
        <v>5</v>
      </c>
      <c r="Z121">
        <v>3</v>
      </c>
      <c r="AA121">
        <v>11</v>
      </c>
      <c r="AB121">
        <v>3</v>
      </c>
      <c r="AC121">
        <v>5</v>
      </c>
      <c r="AG121" s="6">
        <v>3</v>
      </c>
      <c r="AH121" s="6">
        <v>0</v>
      </c>
      <c r="AI121" s="6">
        <v>1</v>
      </c>
      <c r="AJ121" s="6">
        <v>0</v>
      </c>
      <c r="AK121" s="6">
        <v>1</v>
      </c>
      <c r="AL121" s="6">
        <v>1</v>
      </c>
      <c r="AM121" s="6"/>
      <c r="AN121" s="6"/>
      <c r="AP121" s="6">
        <v>5</v>
      </c>
      <c r="AQ121" s="6">
        <v>2</v>
      </c>
      <c r="AR121">
        <v>120</v>
      </c>
      <c r="AT121" s="6" t="s">
        <v>40</v>
      </c>
    </row>
    <row r="122" spans="1:46" x14ac:dyDescent="0.25">
      <c r="A122" s="6" t="s">
        <v>1263</v>
      </c>
      <c r="B122" s="2">
        <f>experimento1[[#This Row],[datetime_complete]]-experimento1[[#This Row],[datetime_start]]</f>
        <v>6.855925930722151E-3</v>
      </c>
      <c r="C122" s="3" t="s">
        <v>1264</v>
      </c>
      <c r="D122" s="6" t="s">
        <v>1265</v>
      </c>
      <c r="E122" s="6" t="s">
        <v>1266</v>
      </c>
      <c r="F122" s="6">
        <f>2^experimento1[[#This Row],[params_batchind]]</f>
        <v>32</v>
      </c>
      <c r="G122" s="6" t="s">
        <v>1267</v>
      </c>
      <c r="H122" s="6" t="s">
        <v>46</v>
      </c>
      <c r="I122" s="6">
        <v>1</v>
      </c>
      <c r="J122" s="6">
        <v>1</v>
      </c>
      <c r="K122" s="6">
        <v>0</v>
      </c>
      <c r="L122" s="6">
        <v>1</v>
      </c>
      <c r="M122" s="6">
        <v>1</v>
      </c>
      <c r="N122" s="6">
        <v>1</v>
      </c>
      <c r="O122" s="6"/>
      <c r="Q122">
        <v>0.38</v>
      </c>
      <c r="R122" s="6">
        <v>118</v>
      </c>
      <c r="S122">
        <v>7</v>
      </c>
      <c r="T122">
        <v>8</v>
      </c>
      <c r="U122">
        <v>7</v>
      </c>
      <c r="V122">
        <v>5</v>
      </c>
      <c r="W122">
        <v>7</v>
      </c>
      <c r="Z122">
        <v>3</v>
      </c>
      <c r="AA122">
        <v>7</v>
      </c>
      <c r="AB122">
        <v>3</v>
      </c>
      <c r="AC122">
        <v>5</v>
      </c>
      <c r="AD122">
        <v>7</v>
      </c>
      <c r="AG122" s="6">
        <v>3</v>
      </c>
      <c r="AH122" s="6">
        <v>0</v>
      </c>
      <c r="AI122" s="6">
        <v>1</v>
      </c>
      <c r="AJ122" s="6">
        <v>0</v>
      </c>
      <c r="AK122" s="6">
        <v>1</v>
      </c>
      <c r="AL122" s="6">
        <v>1</v>
      </c>
      <c r="AM122" s="6">
        <v>0</v>
      </c>
      <c r="AN122" s="6"/>
      <c r="AP122" s="6">
        <v>6</v>
      </c>
      <c r="AQ122" s="6">
        <v>2</v>
      </c>
      <c r="AR122">
        <v>58</v>
      </c>
      <c r="AT122" s="6" t="s">
        <v>40</v>
      </c>
    </row>
    <row r="123" spans="1:46" x14ac:dyDescent="0.25">
      <c r="A123" s="6" t="s">
        <v>1343</v>
      </c>
      <c r="B123" s="2">
        <f>experimento1[[#This Row],[datetime_complete]]-experimento1[[#This Row],[datetime_start]]</f>
        <v>3.7994212965713814E-2</v>
      </c>
      <c r="C123" s="3" t="s">
        <v>1344</v>
      </c>
      <c r="D123" s="6" t="s">
        <v>1345</v>
      </c>
      <c r="E123" s="6" t="s">
        <v>1346</v>
      </c>
      <c r="F123" s="6">
        <f>2^experimento1[[#This Row],[params_batchind]]</f>
        <v>16</v>
      </c>
      <c r="G123" s="6" t="s">
        <v>1347</v>
      </c>
      <c r="H123" s="6" t="s">
        <v>50</v>
      </c>
      <c r="I123" s="6">
        <v>1</v>
      </c>
      <c r="J123" s="6">
        <v>1</v>
      </c>
      <c r="K123" s="6">
        <v>0</v>
      </c>
      <c r="L123" s="6">
        <v>0</v>
      </c>
      <c r="M123" s="6">
        <v>1</v>
      </c>
      <c r="N123" s="6"/>
      <c r="O123" s="6"/>
      <c r="Q123">
        <v>0.35000000000000003</v>
      </c>
      <c r="R123" s="6">
        <v>135</v>
      </c>
      <c r="S123">
        <v>7</v>
      </c>
      <c r="T123">
        <v>7</v>
      </c>
      <c r="U123">
        <v>7</v>
      </c>
      <c r="V123">
        <v>5</v>
      </c>
      <c r="Z123">
        <v>3</v>
      </c>
      <c r="AA123">
        <v>9</v>
      </c>
      <c r="AB123">
        <v>3</v>
      </c>
      <c r="AC123">
        <v>9</v>
      </c>
      <c r="AG123" s="6">
        <v>3</v>
      </c>
      <c r="AH123" s="6">
        <v>0</v>
      </c>
      <c r="AI123" s="6">
        <v>0</v>
      </c>
      <c r="AJ123" s="6">
        <v>0</v>
      </c>
      <c r="AK123" s="6">
        <v>1</v>
      </c>
      <c r="AL123" s="6">
        <v>1</v>
      </c>
      <c r="AM123" s="6"/>
      <c r="AN123" s="6"/>
      <c r="AP123" s="6">
        <v>5</v>
      </c>
      <c r="AQ123" s="6">
        <v>2</v>
      </c>
      <c r="AR123">
        <v>68</v>
      </c>
      <c r="AT123" s="6" t="s">
        <v>40</v>
      </c>
    </row>
    <row r="124" spans="1:46" x14ac:dyDescent="0.25">
      <c r="A124" s="6" t="s">
        <v>199</v>
      </c>
      <c r="B124" s="2">
        <f>experimento1[[#This Row],[datetime_complete]]-experimento1[[#This Row],[datetime_start]]</f>
        <v>1.4955150465539191E-2</v>
      </c>
      <c r="C124" s="3" t="s">
        <v>779</v>
      </c>
      <c r="D124" s="6" t="s">
        <v>780</v>
      </c>
      <c r="E124" s="6" t="s">
        <v>781</v>
      </c>
      <c r="F124" s="6">
        <f>2^experimento1[[#This Row],[params_batchind]]</f>
        <v>128</v>
      </c>
      <c r="G124" s="6" t="s">
        <v>782</v>
      </c>
      <c r="H124" s="6" t="s">
        <v>44</v>
      </c>
      <c r="I124" s="6">
        <v>1</v>
      </c>
      <c r="J124" s="6">
        <v>1</v>
      </c>
      <c r="K124" s="6">
        <v>0</v>
      </c>
      <c r="L124" s="6">
        <v>0</v>
      </c>
      <c r="M124" s="6">
        <v>1</v>
      </c>
      <c r="N124" s="6"/>
      <c r="O124" s="6"/>
      <c r="Q124">
        <v>0.34</v>
      </c>
      <c r="R124" s="6">
        <v>102</v>
      </c>
      <c r="S124">
        <v>7</v>
      </c>
      <c r="T124">
        <v>6</v>
      </c>
      <c r="U124">
        <v>7</v>
      </c>
      <c r="V124">
        <v>5</v>
      </c>
      <c r="Z124">
        <v>5</v>
      </c>
      <c r="AA124">
        <v>7</v>
      </c>
      <c r="AB124">
        <v>9</v>
      </c>
      <c r="AC124">
        <v>9</v>
      </c>
      <c r="AG124" s="6">
        <v>3</v>
      </c>
      <c r="AH124" s="6">
        <v>0</v>
      </c>
      <c r="AI124" s="6">
        <v>0</v>
      </c>
      <c r="AJ124" s="6">
        <v>0</v>
      </c>
      <c r="AK124" s="6">
        <v>1</v>
      </c>
      <c r="AL124" s="6">
        <v>1</v>
      </c>
      <c r="AM124" s="6"/>
      <c r="AN124" s="6"/>
      <c r="AP124" s="6">
        <v>5</v>
      </c>
      <c r="AQ124" s="6">
        <v>2</v>
      </c>
      <c r="AR124">
        <v>80</v>
      </c>
      <c r="AT124" s="6" t="s">
        <v>40</v>
      </c>
    </row>
    <row r="125" spans="1:46" x14ac:dyDescent="0.25">
      <c r="A125" s="6" t="s">
        <v>204</v>
      </c>
      <c r="B125" s="2">
        <f>experimento1[[#This Row],[datetime_complete]]-experimento1[[#This Row],[datetime_start]]</f>
        <v>1.0167662039748393E-2</v>
      </c>
      <c r="C125" s="3" t="s">
        <v>779</v>
      </c>
      <c r="D125" s="6" t="s">
        <v>802</v>
      </c>
      <c r="E125" s="6" t="s">
        <v>803</v>
      </c>
      <c r="F125" s="6">
        <f>2^experimento1[[#This Row],[params_batchind]]</f>
        <v>32</v>
      </c>
      <c r="G125" s="6" t="s">
        <v>804</v>
      </c>
      <c r="H125" s="6" t="s">
        <v>46</v>
      </c>
      <c r="I125" s="6">
        <v>1</v>
      </c>
      <c r="J125" s="6">
        <v>0</v>
      </c>
      <c r="K125" s="6">
        <v>0</v>
      </c>
      <c r="L125" s="6">
        <v>0</v>
      </c>
      <c r="M125" s="6">
        <v>1</v>
      </c>
      <c r="N125" s="6"/>
      <c r="O125" s="6"/>
      <c r="Q125">
        <v>0.38</v>
      </c>
      <c r="R125" s="6">
        <v>78</v>
      </c>
      <c r="S125">
        <v>7</v>
      </c>
      <c r="T125">
        <v>6</v>
      </c>
      <c r="U125">
        <v>7</v>
      </c>
      <c r="V125">
        <v>5</v>
      </c>
      <c r="Z125">
        <v>5</v>
      </c>
      <c r="AA125">
        <v>7</v>
      </c>
      <c r="AB125">
        <v>9</v>
      </c>
      <c r="AC125">
        <v>9</v>
      </c>
      <c r="AG125" s="6">
        <v>3</v>
      </c>
      <c r="AH125" s="6">
        <v>0</v>
      </c>
      <c r="AI125" s="6">
        <v>0</v>
      </c>
      <c r="AJ125" s="6">
        <v>1</v>
      </c>
      <c r="AK125" s="6">
        <v>1</v>
      </c>
      <c r="AL125" s="6">
        <v>1</v>
      </c>
      <c r="AM125" s="6"/>
      <c r="AN125" s="6"/>
      <c r="AP125" s="6">
        <v>5</v>
      </c>
      <c r="AQ125" s="6">
        <v>2</v>
      </c>
      <c r="AR125">
        <v>114</v>
      </c>
      <c r="AT125" s="6" t="s">
        <v>40</v>
      </c>
    </row>
    <row r="126" spans="1:46" x14ac:dyDescent="0.25">
      <c r="A126" s="6" t="s">
        <v>227</v>
      </c>
      <c r="B126" s="2">
        <f>experimento1[[#This Row],[datetime_complete]]-experimento1[[#This Row],[datetime_start]]</f>
        <v>7.2722916665952653E-3</v>
      </c>
      <c r="C126" s="3" t="s">
        <v>779</v>
      </c>
      <c r="D126" s="6" t="s">
        <v>909</v>
      </c>
      <c r="E126" s="6" t="s">
        <v>910</v>
      </c>
      <c r="F126" s="6">
        <f>2^experimento1[[#This Row],[params_batchind]]</f>
        <v>128</v>
      </c>
      <c r="G126" s="6" t="s">
        <v>911</v>
      </c>
      <c r="H126" s="6" t="s">
        <v>44</v>
      </c>
      <c r="I126" s="6">
        <v>1</v>
      </c>
      <c r="J126" s="6">
        <v>1</v>
      </c>
      <c r="K126" s="6">
        <v>0</v>
      </c>
      <c r="L126" s="6">
        <v>0</v>
      </c>
      <c r="M126" s="6">
        <v>1</v>
      </c>
      <c r="N126" s="6"/>
      <c r="O126" s="6"/>
      <c r="Q126">
        <v>0.36</v>
      </c>
      <c r="R126" s="6">
        <v>109</v>
      </c>
      <c r="S126">
        <v>7</v>
      </c>
      <c r="T126">
        <v>6</v>
      </c>
      <c r="U126">
        <v>7</v>
      </c>
      <c r="V126">
        <v>5</v>
      </c>
      <c r="Z126">
        <v>5</v>
      </c>
      <c r="AA126">
        <v>3</v>
      </c>
      <c r="AB126">
        <v>9</v>
      </c>
      <c r="AC126">
        <v>9</v>
      </c>
      <c r="AG126" s="6">
        <v>3</v>
      </c>
      <c r="AH126" s="6">
        <v>0</v>
      </c>
      <c r="AI126" s="6">
        <v>0</v>
      </c>
      <c r="AJ126" s="6">
        <v>0</v>
      </c>
      <c r="AK126" s="6">
        <v>1</v>
      </c>
      <c r="AL126" s="6">
        <v>1</v>
      </c>
      <c r="AM126" s="6"/>
      <c r="AN126" s="6"/>
      <c r="AP126" s="6">
        <v>5</v>
      </c>
      <c r="AQ126" s="6">
        <v>2</v>
      </c>
      <c r="AR126">
        <v>74</v>
      </c>
      <c r="AT126" s="6" t="s">
        <v>40</v>
      </c>
    </row>
    <row r="127" spans="1:46" x14ac:dyDescent="0.25">
      <c r="A127" s="6" t="s">
        <v>968</v>
      </c>
      <c r="B127" s="2">
        <f>experimento1[[#This Row],[datetime_complete]]-experimento1[[#This Row],[datetime_start]]</f>
        <v>1.5512175923504401E-2</v>
      </c>
      <c r="C127" s="3" t="s">
        <v>969</v>
      </c>
      <c r="D127" s="6" t="s">
        <v>961</v>
      </c>
      <c r="E127" s="6" t="s">
        <v>970</v>
      </c>
      <c r="F127" s="6">
        <f>2^experimento1[[#This Row],[params_batchind]]</f>
        <v>32</v>
      </c>
      <c r="G127" s="6" t="s">
        <v>971</v>
      </c>
      <c r="H127" s="6" t="s">
        <v>46</v>
      </c>
      <c r="I127" s="6">
        <v>1</v>
      </c>
      <c r="J127" s="6">
        <v>1</v>
      </c>
      <c r="K127" s="6">
        <v>0</v>
      </c>
      <c r="L127" s="6">
        <v>0</v>
      </c>
      <c r="M127" s="6">
        <v>1</v>
      </c>
      <c r="N127" s="6"/>
      <c r="O127" s="6"/>
      <c r="Q127">
        <v>0.33</v>
      </c>
      <c r="R127" s="6">
        <v>100</v>
      </c>
      <c r="S127">
        <v>7</v>
      </c>
      <c r="T127">
        <v>6</v>
      </c>
      <c r="U127">
        <v>7</v>
      </c>
      <c r="V127">
        <v>5</v>
      </c>
      <c r="Z127">
        <v>5</v>
      </c>
      <c r="AA127">
        <v>7</v>
      </c>
      <c r="AB127">
        <v>9</v>
      </c>
      <c r="AC127">
        <v>9</v>
      </c>
      <c r="AG127" s="6">
        <v>3</v>
      </c>
      <c r="AH127" s="6">
        <v>0</v>
      </c>
      <c r="AI127" s="6">
        <v>0</v>
      </c>
      <c r="AJ127" s="6">
        <v>0</v>
      </c>
      <c r="AK127" s="6">
        <v>1</v>
      </c>
      <c r="AL127" s="6">
        <v>1</v>
      </c>
      <c r="AM127" s="6"/>
      <c r="AN127" s="6"/>
      <c r="AP127" s="6">
        <v>5</v>
      </c>
      <c r="AQ127" s="6">
        <v>2</v>
      </c>
      <c r="AR127">
        <v>93</v>
      </c>
      <c r="AT127" s="6" t="s">
        <v>40</v>
      </c>
    </row>
    <row r="128" spans="1:46" x14ac:dyDescent="0.25">
      <c r="A128" s="6" t="s">
        <v>197</v>
      </c>
      <c r="B128" s="2">
        <f>experimento1[[#This Row],[datetime_complete]]-experimento1[[#This Row],[datetime_start]]</f>
        <v>8.76116898143664E-3</v>
      </c>
      <c r="C128" s="3" t="s">
        <v>771</v>
      </c>
      <c r="D128" s="6" t="s">
        <v>772</v>
      </c>
      <c r="E128" s="6" t="s">
        <v>773</v>
      </c>
      <c r="F128" s="6">
        <f>2^experimento1[[#This Row],[params_batchind]]</f>
        <v>128</v>
      </c>
      <c r="G128" s="6" t="s">
        <v>774</v>
      </c>
      <c r="H128" s="6" t="s">
        <v>44</v>
      </c>
      <c r="I128" s="6">
        <v>1</v>
      </c>
      <c r="J128" s="6">
        <v>1</v>
      </c>
      <c r="K128" s="6">
        <v>0</v>
      </c>
      <c r="L128" s="6">
        <v>0</v>
      </c>
      <c r="M128" s="6">
        <v>1</v>
      </c>
      <c r="N128" s="6">
        <v>0</v>
      </c>
      <c r="O128" s="6"/>
      <c r="Q128">
        <v>0.34</v>
      </c>
      <c r="R128" s="6">
        <v>104</v>
      </c>
      <c r="S128">
        <v>7</v>
      </c>
      <c r="T128">
        <v>6</v>
      </c>
      <c r="U128">
        <v>7</v>
      </c>
      <c r="V128">
        <v>5</v>
      </c>
      <c r="W128">
        <v>5</v>
      </c>
      <c r="Z128">
        <v>5</v>
      </c>
      <c r="AA128">
        <v>7</v>
      </c>
      <c r="AB128">
        <v>9</v>
      </c>
      <c r="AC128">
        <v>9</v>
      </c>
      <c r="AD128">
        <v>9</v>
      </c>
      <c r="AG128" s="6">
        <v>3</v>
      </c>
      <c r="AH128" s="6">
        <v>0</v>
      </c>
      <c r="AI128" s="6">
        <v>0</v>
      </c>
      <c r="AJ128" s="6">
        <v>0</v>
      </c>
      <c r="AK128" s="6">
        <v>1</v>
      </c>
      <c r="AL128" s="6">
        <v>1</v>
      </c>
      <c r="AM128" s="6">
        <v>0</v>
      </c>
      <c r="AN128" s="6"/>
      <c r="AP128" s="6">
        <v>6</v>
      </c>
      <c r="AQ128" s="6">
        <v>2</v>
      </c>
      <c r="AR128">
        <v>82</v>
      </c>
      <c r="AT128" s="6" t="s">
        <v>40</v>
      </c>
    </row>
    <row r="129" spans="1:46" x14ac:dyDescent="0.25">
      <c r="A129" s="6" t="s">
        <v>189</v>
      </c>
      <c r="B129" s="2">
        <f>experimento1[[#This Row],[datetime_complete]]-experimento1[[#This Row],[datetime_start]]</f>
        <v>1.8163900465879124E-2</v>
      </c>
      <c r="C129" s="3" t="s">
        <v>728</v>
      </c>
      <c r="D129" s="6" t="s">
        <v>729</v>
      </c>
      <c r="E129" s="6" t="s">
        <v>730</v>
      </c>
      <c r="F129" s="6">
        <f>2^experimento1[[#This Row],[params_batchind]]</f>
        <v>64</v>
      </c>
      <c r="G129" s="6" t="s">
        <v>731</v>
      </c>
      <c r="H129" s="6" t="s">
        <v>49</v>
      </c>
      <c r="I129" s="6">
        <v>1</v>
      </c>
      <c r="J129" s="6">
        <v>1</v>
      </c>
      <c r="K129" s="6">
        <v>0</v>
      </c>
      <c r="L129" s="6">
        <v>0</v>
      </c>
      <c r="M129" s="6">
        <v>1</v>
      </c>
      <c r="N129" s="6">
        <v>0</v>
      </c>
      <c r="O129" s="6">
        <v>0</v>
      </c>
      <c r="P129">
        <v>1</v>
      </c>
      <c r="Q129">
        <v>0.4</v>
      </c>
      <c r="R129" s="6">
        <v>92</v>
      </c>
      <c r="S129">
        <v>7</v>
      </c>
      <c r="T129">
        <v>6</v>
      </c>
      <c r="U129">
        <v>7</v>
      </c>
      <c r="V129">
        <v>5</v>
      </c>
      <c r="W129">
        <v>5</v>
      </c>
      <c r="X129">
        <v>6</v>
      </c>
      <c r="Y129">
        <v>8</v>
      </c>
      <c r="Z129">
        <v>5</v>
      </c>
      <c r="AA129">
        <v>7</v>
      </c>
      <c r="AB129">
        <v>9</v>
      </c>
      <c r="AC129">
        <v>9</v>
      </c>
      <c r="AD129">
        <v>9</v>
      </c>
      <c r="AE129">
        <v>9</v>
      </c>
      <c r="AF129">
        <v>11</v>
      </c>
      <c r="AG129" s="6">
        <v>3</v>
      </c>
      <c r="AH129" s="6">
        <v>0</v>
      </c>
      <c r="AI129" s="6">
        <v>0</v>
      </c>
      <c r="AJ129" s="6">
        <v>0</v>
      </c>
      <c r="AK129" s="6">
        <v>1</v>
      </c>
      <c r="AL129" s="6">
        <v>0</v>
      </c>
      <c r="AM129" s="6">
        <v>1</v>
      </c>
      <c r="AN129" s="6">
        <v>1</v>
      </c>
      <c r="AO129">
        <v>0</v>
      </c>
      <c r="AP129" s="6">
        <v>8</v>
      </c>
      <c r="AQ129" s="6">
        <v>2</v>
      </c>
      <c r="AR129">
        <v>108</v>
      </c>
      <c r="AT129" s="6" t="s">
        <v>40</v>
      </c>
    </row>
    <row r="130" spans="1:46" x14ac:dyDescent="0.25">
      <c r="A130" s="6" t="s">
        <v>201</v>
      </c>
      <c r="B130" s="2">
        <f>experimento1[[#This Row],[datetime_complete]]-experimento1[[#This Row],[datetime_start]]</f>
        <v>1.4111886579485144E-2</v>
      </c>
      <c r="C130" s="3" t="s">
        <v>787</v>
      </c>
      <c r="D130" s="6" t="s">
        <v>788</v>
      </c>
      <c r="E130" s="6" t="s">
        <v>789</v>
      </c>
      <c r="F130" s="6">
        <f>2^experimento1[[#This Row],[params_batchind]]</f>
        <v>128</v>
      </c>
      <c r="G130" s="6" t="s">
        <v>790</v>
      </c>
      <c r="H130" s="6" t="s">
        <v>44</v>
      </c>
      <c r="I130" s="6">
        <v>1</v>
      </c>
      <c r="J130" s="6">
        <v>1</v>
      </c>
      <c r="K130" s="6">
        <v>0</v>
      </c>
      <c r="L130" s="6">
        <v>0</v>
      </c>
      <c r="M130" s="6">
        <v>1</v>
      </c>
      <c r="N130" s="6"/>
      <c r="O130" s="6"/>
      <c r="Q130">
        <v>0.39</v>
      </c>
      <c r="R130" s="6">
        <v>79</v>
      </c>
      <c r="S130">
        <v>7</v>
      </c>
      <c r="T130">
        <v>6</v>
      </c>
      <c r="U130">
        <v>7</v>
      </c>
      <c r="V130">
        <v>5</v>
      </c>
      <c r="Z130">
        <v>5</v>
      </c>
      <c r="AA130">
        <v>7</v>
      </c>
      <c r="AB130">
        <v>9</v>
      </c>
      <c r="AC130">
        <v>9</v>
      </c>
      <c r="AG130" s="6">
        <v>3</v>
      </c>
      <c r="AH130" s="6">
        <v>0</v>
      </c>
      <c r="AI130" s="6">
        <v>0</v>
      </c>
      <c r="AJ130" s="6">
        <v>0</v>
      </c>
      <c r="AK130" s="6">
        <v>1</v>
      </c>
      <c r="AL130" s="6">
        <v>1</v>
      </c>
      <c r="AM130" s="6"/>
      <c r="AN130" s="6"/>
      <c r="AP130" s="6">
        <v>5</v>
      </c>
      <c r="AQ130" s="6">
        <v>2</v>
      </c>
      <c r="AR130">
        <v>99</v>
      </c>
      <c r="AT130" s="6" t="s">
        <v>40</v>
      </c>
    </row>
    <row r="131" spans="1:46" x14ac:dyDescent="0.25">
      <c r="A131" s="6" t="s">
        <v>209</v>
      </c>
      <c r="B131" s="2">
        <f>experimento1[[#This Row],[datetime_complete]]-experimento1[[#This Row],[datetime_start]]</f>
        <v>1.5263148146914318E-2</v>
      </c>
      <c r="C131" s="3" t="s">
        <v>824</v>
      </c>
      <c r="D131" s="6" t="s">
        <v>825</v>
      </c>
      <c r="E131" s="6" t="s">
        <v>826</v>
      </c>
      <c r="F131" s="6">
        <f>2^experimento1[[#This Row],[params_batchind]]</f>
        <v>64</v>
      </c>
      <c r="G131" s="6" t="s">
        <v>827</v>
      </c>
      <c r="H131" s="6" t="s">
        <v>49</v>
      </c>
      <c r="I131" s="6">
        <v>1</v>
      </c>
      <c r="J131" s="6">
        <v>1</v>
      </c>
      <c r="K131" s="6">
        <v>0</v>
      </c>
      <c r="L131" s="6">
        <v>0</v>
      </c>
      <c r="M131" s="6">
        <v>1</v>
      </c>
      <c r="N131" s="6"/>
      <c r="O131" s="6"/>
      <c r="Q131">
        <v>0.37</v>
      </c>
      <c r="R131" s="6">
        <v>89</v>
      </c>
      <c r="S131">
        <v>7</v>
      </c>
      <c r="T131">
        <v>6</v>
      </c>
      <c r="U131">
        <v>7</v>
      </c>
      <c r="V131">
        <v>5</v>
      </c>
      <c r="Z131">
        <v>5</v>
      </c>
      <c r="AA131">
        <v>7</v>
      </c>
      <c r="AB131">
        <v>9</v>
      </c>
      <c r="AC131">
        <v>9</v>
      </c>
      <c r="AG131" s="6">
        <v>3</v>
      </c>
      <c r="AH131" s="6">
        <v>0</v>
      </c>
      <c r="AI131" s="6">
        <v>0</v>
      </c>
      <c r="AJ131" s="6">
        <v>0</v>
      </c>
      <c r="AK131" s="6">
        <v>1</v>
      </c>
      <c r="AL131" s="6">
        <v>1</v>
      </c>
      <c r="AM131" s="6"/>
      <c r="AN131" s="6"/>
      <c r="AP131" s="6">
        <v>5</v>
      </c>
      <c r="AQ131" s="6">
        <v>2</v>
      </c>
      <c r="AR131">
        <v>98</v>
      </c>
      <c r="AT131" s="6" t="s">
        <v>40</v>
      </c>
    </row>
    <row r="132" spans="1:46" x14ac:dyDescent="0.25">
      <c r="A132" s="6" t="s">
        <v>60</v>
      </c>
      <c r="B132" s="2">
        <f>experimento1[[#This Row],[datetime_complete]]-experimento1[[#This Row],[datetime_start]]</f>
        <v>2.0313182867539581E-2</v>
      </c>
      <c r="C132" s="3" t="s">
        <v>624</v>
      </c>
      <c r="D132" s="6" t="s">
        <v>625</v>
      </c>
      <c r="E132" s="6" t="s">
        <v>626</v>
      </c>
      <c r="F132" s="6">
        <f>2^experimento1[[#This Row],[params_batchind]]</f>
        <v>256</v>
      </c>
      <c r="G132" s="6" t="s">
        <v>627</v>
      </c>
      <c r="H132" s="6" t="s">
        <v>52</v>
      </c>
      <c r="I132" s="6">
        <v>1</v>
      </c>
      <c r="J132" s="6">
        <v>1</v>
      </c>
      <c r="K132" s="6">
        <v>0</v>
      </c>
      <c r="L132" s="6">
        <v>0</v>
      </c>
      <c r="M132" s="6">
        <v>1</v>
      </c>
      <c r="N132" s="6">
        <v>1</v>
      </c>
      <c r="O132" s="6">
        <v>0</v>
      </c>
      <c r="P132">
        <v>1</v>
      </c>
      <c r="Q132">
        <v>0.28000000000000003</v>
      </c>
      <c r="R132" s="6">
        <v>27</v>
      </c>
      <c r="S132">
        <v>7</v>
      </c>
      <c r="T132">
        <v>6</v>
      </c>
      <c r="U132">
        <v>7</v>
      </c>
      <c r="V132">
        <v>7</v>
      </c>
      <c r="W132">
        <v>5</v>
      </c>
      <c r="X132">
        <v>6</v>
      </c>
      <c r="Y132">
        <v>7</v>
      </c>
      <c r="Z132">
        <v>7</v>
      </c>
      <c r="AA132">
        <v>7</v>
      </c>
      <c r="AB132">
        <v>9</v>
      </c>
      <c r="AC132">
        <v>7</v>
      </c>
      <c r="AD132">
        <v>5</v>
      </c>
      <c r="AE132">
        <v>11</v>
      </c>
      <c r="AF132">
        <v>3</v>
      </c>
      <c r="AG132" s="6">
        <v>3</v>
      </c>
      <c r="AH132" s="6">
        <v>0</v>
      </c>
      <c r="AI132" s="6">
        <v>0</v>
      </c>
      <c r="AJ132" s="6">
        <v>0</v>
      </c>
      <c r="AK132" s="6">
        <v>1</v>
      </c>
      <c r="AL132" s="6">
        <v>0</v>
      </c>
      <c r="AM132" s="6">
        <v>1</v>
      </c>
      <c r="AN132" s="6">
        <v>0</v>
      </c>
      <c r="AO132">
        <v>0</v>
      </c>
      <c r="AP132" s="6">
        <v>8</v>
      </c>
      <c r="AQ132" s="6">
        <v>2</v>
      </c>
      <c r="AR132">
        <v>105</v>
      </c>
      <c r="AT132" s="6" t="s">
        <v>40</v>
      </c>
    </row>
    <row r="133" spans="1:46" x14ac:dyDescent="0.25">
      <c r="A133" s="6" t="s">
        <v>212</v>
      </c>
      <c r="B133" s="2">
        <f>experimento1[[#This Row],[datetime_complete]]-experimento1[[#This Row],[datetime_start]]</f>
        <v>1.1329872686474118E-2</v>
      </c>
      <c r="C133" s="3" t="s">
        <v>624</v>
      </c>
      <c r="D133" s="6" t="s">
        <v>840</v>
      </c>
      <c r="E133" s="6" t="s">
        <v>841</v>
      </c>
      <c r="F133" s="6">
        <f>2^experimento1[[#This Row],[params_batchind]]</f>
        <v>64</v>
      </c>
      <c r="G133" s="6" t="s">
        <v>842</v>
      </c>
      <c r="H133" s="6" t="s">
        <v>49</v>
      </c>
      <c r="I133" s="6">
        <v>1</v>
      </c>
      <c r="J133" s="6">
        <v>1</v>
      </c>
      <c r="K133" s="6">
        <v>0</v>
      </c>
      <c r="L133" s="6">
        <v>0</v>
      </c>
      <c r="M133" s="6">
        <v>1</v>
      </c>
      <c r="N133" s="6"/>
      <c r="O133" s="6"/>
      <c r="Q133">
        <v>0.13</v>
      </c>
      <c r="R133" s="6">
        <v>89</v>
      </c>
      <c r="S133">
        <v>7</v>
      </c>
      <c r="T133">
        <v>6</v>
      </c>
      <c r="U133">
        <v>7</v>
      </c>
      <c r="V133">
        <v>5</v>
      </c>
      <c r="Z133">
        <v>5</v>
      </c>
      <c r="AA133">
        <v>7</v>
      </c>
      <c r="AB133">
        <v>5</v>
      </c>
      <c r="AC133">
        <v>9</v>
      </c>
      <c r="AG133" s="6">
        <v>3</v>
      </c>
      <c r="AH133" s="6">
        <v>0</v>
      </c>
      <c r="AI133" s="6">
        <v>0</v>
      </c>
      <c r="AJ133" s="6">
        <v>0</v>
      </c>
      <c r="AK133" s="6">
        <v>1</v>
      </c>
      <c r="AL133" s="6">
        <v>1</v>
      </c>
      <c r="AM133" s="6"/>
      <c r="AN133" s="6"/>
      <c r="AP133" s="6">
        <v>5</v>
      </c>
      <c r="AQ133" s="6">
        <v>2</v>
      </c>
      <c r="AR133">
        <v>23</v>
      </c>
      <c r="AT133" s="6" t="s">
        <v>40</v>
      </c>
    </row>
    <row r="134" spans="1:46" x14ac:dyDescent="0.25">
      <c r="A134" s="6" t="s">
        <v>216</v>
      </c>
      <c r="B134" s="2">
        <f>experimento1[[#This Row],[datetime_complete]]-experimento1[[#This Row],[datetime_start]]</f>
        <v>1.2554305561934598E-2</v>
      </c>
      <c r="C134" s="3" t="s">
        <v>624</v>
      </c>
      <c r="D134" s="6" t="s">
        <v>856</v>
      </c>
      <c r="E134" s="6" t="s">
        <v>857</v>
      </c>
      <c r="F134" s="6">
        <f>2^experimento1[[#This Row],[params_batchind]]</f>
        <v>64</v>
      </c>
      <c r="G134" s="6" t="s">
        <v>858</v>
      </c>
      <c r="H134" s="6" t="s">
        <v>49</v>
      </c>
      <c r="I134" s="6">
        <v>1</v>
      </c>
      <c r="J134" s="6">
        <v>1</v>
      </c>
      <c r="K134" s="6">
        <v>0</v>
      </c>
      <c r="L134" s="6">
        <v>0</v>
      </c>
      <c r="M134" s="6">
        <v>1</v>
      </c>
      <c r="N134" s="6"/>
      <c r="O134" s="6"/>
      <c r="Q134">
        <v>0.33</v>
      </c>
      <c r="R134" s="6">
        <v>83</v>
      </c>
      <c r="S134">
        <v>7</v>
      </c>
      <c r="T134">
        <v>6</v>
      </c>
      <c r="U134">
        <v>7</v>
      </c>
      <c r="V134">
        <v>5</v>
      </c>
      <c r="Z134">
        <v>5</v>
      </c>
      <c r="AA134">
        <v>7</v>
      </c>
      <c r="AB134">
        <v>5</v>
      </c>
      <c r="AC134">
        <v>9</v>
      </c>
      <c r="AG134" s="6">
        <v>3</v>
      </c>
      <c r="AH134" s="6">
        <v>0</v>
      </c>
      <c r="AI134" s="6">
        <v>0</v>
      </c>
      <c r="AJ134" s="6">
        <v>0</v>
      </c>
      <c r="AK134" s="6">
        <v>1</v>
      </c>
      <c r="AL134" s="6">
        <v>1</v>
      </c>
      <c r="AM134" s="6"/>
      <c r="AN134" s="6"/>
      <c r="AP134" s="6">
        <v>5</v>
      </c>
      <c r="AQ134" s="6">
        <v>2</v>
      </c>
      <c r="AR134">
        <v>89</v>
      </c>
      <c r="AT134" s="6" t="s">
        <v>40</v>
      </c>
    </row>
    <row r="135" spans="1:46" x14ac:dyDescent="0.25">
      <c r="A135" s="6" t="s">
        <v>1511</v>
      </c>
      <c r="B135" s="2">
        <f>experimento1[[#This Row],[datetime_complete]]-experimento1[[#This Row],[datetime_start]]</f>
        <v>1.4571006948244758E-2</v>
      </c>
      <c r="C135" s="3" t="s">
        <v>624</v>
      </c>
      <c r="D135" s="6" t="s">
        <v>1512</v>
      </c>
      <c r="E135" s="6" t="s">
        <v>1513</v>
      </c>
      <c r="F135" s="6">
        <f>2^experimento1[[#This Row],[params_batchind]]</f>
        <v>32</v>
      </c>
      <c r="G135" s="6" t="s">
        <v>1514</v>
      </c>
      <c r="H135" s="6" t="s">
        <v>46</v>
      </c>
      <c r="I135" s="6">
        <v>0</v>
      </c>
      <c r="J135" s="6">
        <v>1</v>
      </c>
      <c r="K135" s="6">
        <v>0</v>
      </c>
      <c r="L135" s="6">
        <v>0</v>
      </c>
      <c r="M135" s="6">
        <v>1</v>
      </c>
      <c r="N135" s="6"/>
      <c r="O135" s="6"/>
      <c r="Q135">
        <v>0.44</v>
      </c>
      <c r="R135" s="6">
        <v>198</v>
      </c>
      <c r="S135">
        <v>7</v>
      </c>
      <c r="T135">
        <v>7</v>
      </c>
      <c r="U135">
        <v>7</v>
      </c>
      <c r="V135">
        <v>5</v>
      </c>
      <c r="Z135">
        <v>3</v>
      </c>
      <c r="AA135">
        <v>7</v>
      </c>
      <c r="AB135">
        <v>9</v>
      </c>
      <c r="AC135">
        <v>9</v>
      </c>
      <c r="AG135" s="6">
        <v>4</v>
      </c>
      <c r="AH135" s="6">
        <v>0</v>
      </c>
      <c r="AI135" s="6">
        <v>0</v>
      </c>
      <c r="AJ135" s="6">
        <v>1</v>
      </c>
      <c r="AK135" s="6">
        <v>1</v>
      </c>
      <c r="AL135" s="6">
        <v>1</v>
      </c>
      <c r="AM135" s="6"/>
      <c r="AN135" s="6"/>
      <c r="AP135" s="6">
        <v>5</v>
      </c>
      <c r="AQ135" s="6">
        <v>2</v>
      </c>
      <c r="AR135">
        <v>38</v>
      </c>
      <c r="AT135" s="6" t="s">
        <v>40</v>
      </c>
    </row>
    <row r="136" spans="1:46" x14ac:dyDescent="0.25">
      <c r="A136" s="6" t="s">
        <v>103</v>
      </c>
      <c r="B136" s="2">
        <f>experimento1[[#This Row],[datetime_complete]]-experimento1[[#This Row],[datetime_start]]</f>
        <v>7.8641203726874664E-3</v>
      </c>
      <c r="C136" s="3" t="s">
        <v>702</v>
      </c>
      <c r="D136" s="6" t="s">
        <v>703</v>
      </c>
      <c r="E136" s="6" t="s">
        <v>704</v>
      </c>
      <c r="F136" s="6">
        <f>2^experimento1[[#This Row],[params_batchind]]</f>
        <v>128</v>
      </c>
      <c r="G136" s="6" t="s">
        <v>705</v>
      </c>
      <c r="H136" s="6" t="s">
        <v>44</v>
      </c>
      <c r="I136" s="6">
        <v>1</v>
      </c>
      <c r="J136" s="6">
        <v>1</v>
      </c>
      <c r="K136" s="6">
        <v>0</v>
      </c>
      <c r="L136" s="6">
        <v>0</v>
      </c>
      <c r="M136" s="6">
        <v>1</v>
      </c>
      <c r="N136" s="6">
        <v>0</v>
      </c>
      <c r="O136" s="6">
        <v>0</v>
      </c>
      <c r="P136">
        <v>1</v>
      </c>
      <c r="Q136">
        <v>0.33</v>
      </c>
      <c r="R136" s="6">
        <v>93</v>
      </c>
      <c r="S136">
        <v>7</v>
      </c>
      <c r="T136">
        <v>6</v>
      </c>
      <c r="U136">
        <v>7</v>
      </c>
      <c r="V136">
        <v>5</v>
      </c>
      <c r="W136">
        <v>5</v>
      </c>
      <c r="X136">
        <v>6</v>
      </c>
      <c r="Y136">
        <v>8</v>
      </c>
      <c r="Z136">
        <v>5</v>
      </c>
      <c r="AA136">
        <v>7</v>
      </c>
      <c r="AB136">
        <v>9</v>
      </c>
      <c r="AC136">
        <v>9</v>
      </c>
      <c r="AD136">
        <v>9</v>
      </c>
      <c r="AE136">
        <v>9</v>
      </c>
      <c r="AF136">
        <v>11</v>
      </c>
      <c r="AG136" s="6">
        <v>3</v>
      </c>
      <c r="AH136" s="6">
        <v>0</v>
      </c>
      <c r="AI136" s="6">
        <v>0</v>
      </c>
      <c r="AJ136" s="6">
        <v>0</v>
      </c>
      <c r="AK136" s="6">
        <v>1</v>
      </c>
      <c r="AL136" s="6">
        <v>0</v>
      </c>
      <c r="AM136" s="6">
        <v>1</v>
      </c>
      <c r="AN136" s="6">
        <v>1</v>
      </c>
      <c r="AO136">
        <v>0</v>
      </c>
      <c r="AP136" s="6">
        <v>8</v>
      </c>
      <c r="AQ136" s="6">
        <v>2</v>
      </c>
      <c r="AR136">
        <v>88</v>
      </c>
      <c r="AT136" s="6" t="s">
        <v>40</v>
      </c>
    </row>
    <row r="137" spans="1:46" x14ac:dyDescent="0.25">
      <c r="A137" s="6" t="s">
        <v>83</v>
      </c>
      <c r="B137" s="2">
        <f>experimento1[[#This Row],[datetime_complete]]-experimento1[[#This Row],[datetime_start]]</f>
        <v>7.9589699089410715E-3</v>
      </c>
      <c r="C137" s="3" t="s">
        <v>805</v>
      </c>
      <c r="D137" s="6" t="s">
        <v>806</v>
      </c>
      <c r="E137" s="6" t="s">
        <v>807</v>
      </c>
      <c r="F137" s="6">
        <f>2^experimento1[[#This Row],[params_batchind]]</f>
        <v>32</v>
      </c>
      <c r="G137" s="6" t="s">
        <v>808</v>
      </c>
      <c r="H137" s="6" t="s">
        <v>46</v>
      </c>
      <c r="I137" s="6">
        <v>1</v>
      </c>
      <c r="J137" s="6">
        <v>0</v>
      </c>
      <c r="K137" s="6">
        <v>0</v>
      </c>
      <c r="L137" s="6">
        <v>0</v>
      </c>
      <c r="M137" s="6">
        <v>1</v>
      </c>
      <c r="N137" s="6"/>
      <c r="O137" s="6"/>
      <c r="Q137">
        <v>0.44</v>
      </c>
      <c r="R137" s="6">
        <v>78</v>
      </c>
      <c r="S137">
        <v>7</v>
      </c>
      <c r="T137">
        <v>6</v>
      </c>
      <c r="U137">
        <v>7</v>
      </c>
      <c r="V137">
        <v>5</v>
      </c>
      <c r="Z137">
        <v>5</v>
      </c>
      <c r="AA137">
        <v>7</v>
      </c>
      <c r="AB137">
        <v>9</v>
      </c>
      <c r="AC137">
        <v>9</v>
      </c>
      <c r="AG137" s="6">
        <v>3</v>
      </c>
      <c r="AH137" s="6">
        <v>0</v>
      </c>
      <c r="AI137" s="6">
        <v>0</v>
      </c>
      <c r="AJ137" s="6">
        <v>1</v>
      </c>
      <c r="AK137" s="6">
        <v>1</v>
      </c>
      <c r="AL137" s="6">
        <v>1</v>
      </c>
      <c r="AM137" s="6"/>
      <c r="AN137" s="6"/>
      <c r="AP137" s="6">
        <v>5</v>
      </c>
      <c r="AQ137" s="6">
        <v>2</v>
      </c>
      <c r="AR137">
        <v>97</v>
      </c>
      <c r="AT137" s="6" t="s">
        <v>40</v>
      </c>
    </row>
    <row r="138" spans="1:46" x14ac:dyDescent="0.25">
      <c r="A138" s="6" t="s">
        <v>1041</v>
      </c>
      <c r="B138" s="2">
        <f>experimento1[[#This Row],[datetime_complete]]-experimento1[[#This Row],[datetime_start]]</f>
        <v>6.0752199060516432E-3</v>
      </c>
      <c r="C138" s="3" t="s">
        <v>1042</v>
      </c>
      <c r="D138" s="6" t="s">
        <v>1035</v>
      </c>
      <c r="E138" s="6" t="s">
        <v>1043</v>
      </c>
      <c r="F138" s="6">
        <f>2^experimento1[[#This Row],[params_batchind]]</f>
        <v>32</v>
      </c>
      <c r="G138" s="6" t="s">
        <v>1044</v>
      </c>
      <c r="H138" s="6" t="s">
        <v>46</v>
      </c>
      <c r="I138" s="6">
        <v>1</v>
      </c>
      <c r="J138" s="6">
        <v>1</v>
      </c>
      <c r="K138" s="6">
        <v>0</v>
      </c>
      <c r="L138" s="6">
        <v>0</v>
      </c>
      <c r="M138" s="6">
        <v>1</v>
      </c>
      <c r="N138" s="6"/>
      <c r="O138" s="6"/>
      <c r="Q138">
        <v>0.37</v>
      </c>
      <c r="R138" s="6">
        <v>134</v>
      </c>
      <c r="S138">
        <v>7</v>
      </c>
      <c r="T138">
        <v>6</v>
      </c>
      <c r="U138">
        <v>7</v>
      </c>
      <c r="V138">
        <v>5</v>
      </c>
      <c r="Z138">
        <v>5</v>
      </c>
      <c r="AA138">
        <v>7</v>
      </c>
      <c r="AB138">
        <v>9</v>
      </c>
      <c r="AC138">
        <v>9</v>
      </c>
      <c r="AG138" s="6">
        <v>3</v>
      </c>
      <c r="AH138" s="6">
        <v>1</v>
      </c>
      <c r="AI138" s="6">
        <v>0</v>
      </c>
      <c r="AJ138" s="6">
        <v>0</v>
      </c>
      <c r="AK138" s="6">
        <v>1</v>
      </c>
      <c r="AL138" s="6">
        <v>1</v>
      </c>
      <c r="AM138" s="6"/>
      <c r="AN138" s="6"/>
      <c r="AP138" s="6">
        <v>5</v>
      </c>
      <c r="AQ138" s="6">
        <v>2</v>
      </c>
      <c r="AR138">
        <v>80</v>
      </c>
      <c r="AT138" s="6" t="s">
        <v>40</v>
      </c>
    </row>
    <row r="139" spans="1:46" x14ac:dyDescent="0.25">
      <c r="A139" s="6" t="s">
        <v>1254</v>
      </c>
      <c r="B139" s="2">
        <f>experimento1[[#This Row],[datetime_complete]]-experimento1[[#This Row],[datetime_start]]</f>
        <v>5.9766666672658175E-3</v>
      </c>
      <c r="C139" s="3" t="s">
        <v>1255</v>
      </c>
      <c r="D139" s="6" t="s">
        <v>1256</v>
      </c>
      <c r="E139" s="6" t="s">
        <v>1257</v>
      </c>
      <c r="F139" s="6">
        <f>2^experimento1[[#This Row],[params_batchind]]</f>
        <v>32</v>
      </c>
      <c r="G139" s="6" t="s">
        <v>1258</v>
      </c>
      <c r="H139" s="6" t="s">
        <v>46</v>
      </c>
      <c r="I139" s="6">
        <v>1</v>
      </c>
      <c r="J139" s="6">
        <v>1</v>
      </c>
      <c r="K139" s="6">
        <v>0</v>
      </c>
      <c r="L139" s="6">
        <v>1</v>
      </c>
      <c r="M139" s="6">
        <v>1</v>
      </c>
      <c r="N139" s="6"/>
      <c r="O139" s="6"/>
      <c r="Q139">
        <v>0.4</v>
      </c>
      <c r="R139" s="6">
        <v>132</v>
      </c>
      <c r="S139">
        <v>7</v>
      </c>
      <c r="T139">
        <v>8</v>
      </c>
      <c r="U139">
        <v>7</v>
      </c>
      <c r="V139">
        <v>5</v>
      </c>
      <c r="Z139">
        <v>3</v>
      </c>
      <c r="AA139">
        <v>9</v>
      </c>
      <c r="AB139">
        <v>3</v>
      </c>
      <c r="AC139">
        <v>5</v>
      </c>
      <c r="AG139" s="6">
        <v>3</v>
      </c>
      <c r="AH139" s="6">
        <v>0</v>
      </c>
      <c r="AI139" s="6">
        <v>1</v>
      </c>
      <c r="AJ139" s="6">
        <v>0</v>
      </c>
      <c r="AK139" s="6">
        <v>1</v>
      </c>
      <c r="AL139" s="6">
        <v>1</v>
      </c>
      <c r="AM139" s="6"/>
      <c r="AN139" s="6"/>
      <c r="AP139" s="6">
        <v>5</v>
      </c>
      <c r="AQ139" s="6">
        <v>2</v>
      </c>
      <c r="AR139">
        <v>111</v>
      </c>
      <c r="AT139" s="6" t="s">
        <v>40</v>
      </c>
    </row>
    <row r="140" spans="1:46" x14ac:dyDescent="0.25">
      <c r="A140" s="6" t="s">
        <v>1281</v>
      </c>
      <c r="B140" s="2">
        <f>experimento1[[#This Row],[datetime_complete]]-experimento1[[#This Row],[datetime_start]]</f>
        <v>9.0017245383933187E-3</v>
      </c>
      <c r="C140" s="3" t="s">
        <v>1282</v>
      </c>
      <c r="D140" s="6" t="s">
        <v>1283</v>
      </c>
      <c r="E140" s="6" t="s">
        <v>1284</v>
      </c>
      <c r="F140" s="6">
        <f>2^experimento1[[#This Row],[params_batchind]]</f>
        <v>32</v>
      </c>
      <c r="G140" s="6" t="s">
        <v>1285</v>
      </c>
      <c r="H140" s="6" t="s">
        <v>46</v>
      </c>
      <c r="I140" s="6">
        <v>1</v>
      </c>
      <c r="J140" s="6">
        <v>1</v>
      </c>
      <c r="K140" s="6">
        <v>0</v>
      </c>
      <c r="L140" s="6">
        <v>1</v>
      </c>
      <c r="M140" s="6">
        <v>1</v>
      </c>
      <c r="N140" s="6"/>
      <c r="O140" s="6"/>
      <c r="Q140">
        <v>0.37</v>
      </c>
      <c r="R140" s="6">
        <v>123</v>
      </c>
      <c r="S140">
        <v>7</v>
      </c>
      <c r="T140">
        <v>8</v>
      </c>
      <c r="U140">
        <v>7</v>
      </c>
      <c r="V140">
        <v>5</v>
      </c>
      <c r="Z140">
        <v>11</v>
      </c>
      <c r="AA140">
        <v>9</v>
      </c>
      <c r="AB140">
        <v>3</v>
      </c>
      <c r="AC140">
        <v>11</v>
      </c>
      <c r="AG140" s="6">
        <v>3</v>
      </c>
      <c r="AH140" s="6">
        <v>0</v>
      </c>
      <c r="AI140" s="6">
        <v>1</v>
      </c>
      <c r="AJ140" s="6">
        <v>0</v>
      </c>
      <c r="AK140" s="6">
        <v>1</v>
      </c>
      <c r="AL140" s="6">
        <v>1</v>
      </c>
      <c r="AM140" s="6"/>
      <c r="AN140" s="6"/>
      <c r="AP140" s="6">
        <v>5</v>
      </c>
      <c r="AQ140" s="6">
        <v>2</v>
      </c>
      <c r="AR140">
        <v>97</v>
      </c>
      <c r="AT140" s="6" t="s">
        <v>40</v>
      </c>
    </row>
    <row r="141" spans="1:46" x14ac:dyDescent="0.25">
      <c r="A141" s="6" t="s">
        <v>963</v>
      </c>
      <c r="B141" s="2">
        <f>experimento1[[#This Row],[datetime_complete]]-experimento1[[#This Row],[datetime_start]]</f>
        <v>1.3809780088195112E-2</v>
      </c>
      <c r="C141" s="3" t="s">
        <v>964</v>
      </c>
      <c r="D141" s="6" t="s">
        <v>965</v>
      </c>
      <c r="E141" s="6" t="s">
        <v>966</v>
      </c>
      <c r="F141" s="6">
        <f>2^experimento1[[#This Row],[params_batchind]]</f>
        <v>32</v>
      </c>
      <c r="G141" s="6" t="s">
        <v>967</v>
      </c>
      <c r="H141" s="6" t="s">
        <v>46</v>
      </c>
      <c r="I141" s="6">
        <v>1</v>
      </c>
      <c r="J141" s="6">
        <v>1</v>
      </c>
      <c r="K141" s="6">
        <v>0</v>
      </c>
      <c r="L141" s="6">
        <v>0</v>
      </c>
      <c r="M141" s="6">
        <v>1</v>
      </c>
      <c r="N141" s="6"/>
      <c r="O141" s="6"/>
      <c r="Q141">
        <v>0.35000000000000003</v>
      </c>
      <c r="R141" s="6">
        <v>99</v>
      </c>
      <c r="S141">
        <v>7</v>
      </c>
      <c r="T141">
        <v>6</v>
      </c>
      <c r="U141">
        <v>7</v>
      </c>
      <c r="V141">
        <v>5</v>
      </c>
      <c r="Z141">
        <v>5</v>
      </c>
      <c r="AA141">
        <v>7</v>
      </c>
      <c r="AB141">
        <v>9</v>
      </c>
      <c r="AC141">
        <v>9</v>
      </c>
      <c r="AG141" s="6">
        <v>3</v>
      </c>
      <c r="AH141" s="6">
        <v>0</v>
      </c>
      <c r="AI141" s="6">
        <v>0</v>
      </c>
      <c r="AJ141" s="6">
        <v>0</v>
      </c>
      <c r="AK141" s="6">
        <v>1</v>
      </c>
      <c r="AL141" s="6">
        <v>1</v>
      </c>
      <c r="AM141" s="6"/>
      <c r="AN141" s="6"/>
      <c r="AP141" s="6">
        <v>5</v>
      </c>
      <c r="AQ141" s="6">
        <v>2</v>
      </c>
      <c r="AR141">
        <v>94</v>
      </c>
      <c r="AT141" s="6" t="s">
        <v>40</v>
      </c>
    </row>
    <row r="142" spans="1:46" x14ac:dyDescent="0.25">
      <c r="A142" s="6" t="s">
        <v>1277</v>
      </c>
      <c r="B142" s="2">
        <f>experimento1[[#This Row],[datetime_complete]]-experimento1[[#This Row],[datetime_start]]</f>
        <v>8.6045949065010063E-3</v>
      </c>
      <c r="C142" s="3" t="s">
        <v>964</v>
      </c>
      <c r="D142" s="6" t="s">
        <v>1278</v>
      </c>
      <c r="E142" s="6" t="s">
        <v>1279</v>
      </c>
      <c r="F142" s="6">
        <f>2^experimento1[[#This Row],[params_batchind]]</f>
        <v>32</v>
      </c>
      <c r="G142" s="6" t="s">
        <v>1280</v>
      </c>
      <c r="H142" s="6" t="s">
        <v>46</v>
      </c>
      <c r="I142" s="6">
        <v>1</v>
      </c>
      <c r="J142" s="6">
        <v>1</v>
      </c>
      <c r="K142" s="6">
        <v>0</v>
      </c>
      <c r="L142" s="6">
        <v>1</v>
      </c>
      <c r="M142" s="6">
        <v>1</v>
      </c>
      <c r="N142" s="6"/>
      <c r="O142" s="6"/>
      <c r="Q142">
        <v>0.37</v>
      </c>
      <c r="R142" s="6">
        <v>114</v>
      </c>
      <c r="S142">
        <v>7</v>
      </c>
      <c r="T142">
        <v>8</v>
      </c>
      <c r="U142">
        <v>7</v>
      </c>
      <c r="V142">
        <v>5</v>
      </c>
      <c r="Z142">
        <v>11</v>
      </c>
      <c r="AA142">
        <v>9</v>
      </c>
      <c r="AB142">
        <v>3</v>
      </c>
      <c r="AC142">
        <v>11</v>
      </c>
      <c r="AG142" s="6">
        <v>3</v>
      </c>
      <c r="AH142" s="6">
        <v>0</v>
      </c>
      <c r="AI142" s="6">
        <v>1</v>
      </c>
      <c r="AJ142" s="6">
        <v>0</v>
      </c>
      <c r="AK142" s="6">
        <v>1</v>
      </c>
      <c r="AL142" s="6">
        <v>1</v>
      </c>
      <c r="AM142" s="6"/>
      <c r="AN142" s="6"/>
      <c r="AP142" s="6">
        <v>5</v>
      </c>
      <c r="AQ142" s="6">
        <v>2</v>
      </c>
      <c r="AR142">
        <v>97</v>
      </c>
      <c r="AT142" s="6" t="s">
        <v>40</v>
      </c>
    </row>
    <row r="143" spans="1:46" x14ac:dyDescent="0.25">
      <c r="A143" s="6" t="s">
        <v>65</v>
      </c>
      <c r="B143" s="2">
        <f>experimento1[[#This Row],[datetime_complete]]-experimento1[[#This Row],[datetime_start]]</f>
        <v>1.5802407411683816E-2</v>
      </c>
      <c r="C143" s="3" t="s">
        <v>668</v>
      </c>
      <c r="D143" s="6" t="s">
        <v>658</v>
      </c>
      <c r="E143" s="6" t="s">
        <v>669</v>
      </c>
      <c r="F143" s="6">
        <f>2^experimento1[[#This Row],[params_batchind]]</f>
        <v>256</v>
      </c>
      <c r="G143" s="6" t="s">
        <v>670</v>
      </c>
      <c r="H143" s="6" t="s">
        <v>52</v>
      </c>
      <c r="I143" s="6">
        <v>1</v>
      </c>
      <c r="J143" s="6">
        <v>1</v>
      </c>
      <c r="K143" s="6">
        <v>0</v>
      </c>
      <c r="L143" s="6">
        <v>0</v>
      </c>
      <c r="M143" s="6">
        <v>1</v>
      </c>
      <c r="N143" s="6">
        <v>0</v>
      </c>
      <c r="O143" s="6">
        <v>1</v>
      </c>
      <c r="P143">
        <v>1</v>
      </c>
      <c r="Q143">
        <v>0.37</v>
      </c>
      <c r="R143" s="6">
        <v>56</v>
      </c>
      <c r="S143">
        <v>7</v>
      </c>
      <c r="T143">
        <v>6</v>
      </c>
      <c r="U143">
        <v>7</v>
      </c>
      <c r="V143">
        <v>5</v>
      </c>
      <c r="W143">
        <v>5</v>
      </c>
      <c r="X143">
        <v>6</v>
      </c>
      <c r="Y143">
        <v>8</v>
      </c>
      <c r="Z143">
        <v>5</v>
      </c>
      <c r="AA143">
        <v>7</v>
      </c>
      <c r="AB143">
        <v>7</v>
      </c>
      <c r="AC143">
        <v>9</v>
      </c>
      <c r="AD143">
        <v>9</v>
      </c>
      <c r="AE143">
        <v>9</v>
      </c>
      <c r="AF143">
        <v>11</v>
      </c>
      <c r="AG143" s="6">
        <v>3</v>
      </c>
      <c r="AH143" s="6">
        <v>0</v>
      </c>
      <c r="AI143" s="6">
        <v>0</v>
      </c>
      <c r="AJ143" s="6">
        <v>0</v>
      </c>
      <c r="AK143" s="6">
        <v>1</v>
      </c>
      <c r="AL143" s="6">
        <v>0</v>
      </c>
      <c r="AM143" s="6">
        <v>1</v>
      </c>
      <c r="AN143" s="6">
        <v>1</v>
      </c>
      <c r="AO143">
        <v>0</v>
      </c>
      <c r="AP143" s="6">
        <v>8</v>
      </c>
      <c r="AQ143" s="6">
        <v>2</v>
      </c>
      <c r="AR143">
        <v>62</v>
      </c>
      <c r="AT143" s="6" t="s">
        <v>40</v>
      </c>
    </row>
    <row r="144" spans="1:46" x14ac:dyDescent="0.25">
      <c r="A144" s="6" t="s">
        <v>150</v>
      </c>
      <c r="B144" s="2">
        <f>experimento1[[#This Row],[datetime_complete]]-experimento1[[#This Row],[datetime_start]]</f>
        <v>6.6595138850971125E-3</v>
      </c>
      <c r="C144" s="3" t="s">
        <v>506</v>
      </c>
      <c r="D144" s="6" t="s">
        <v>507</v>
      </c>
      <c r="E144" s="6" t="s">
        <v>508</v>
      </c>
      <c r="F144" s="6">
        <f>2^experimento1[[#This Row],[params_batchind]]</f>
        <v>256</v>
      </c>
      <c r="G144" s="6" t="s">
        <v>509</v>
      </c>
      <c r="H144" s="6" t="s">
        <v>52</v>
      </c>
      <c r="I144" s="6">
        <v>1</v>
      </c>
      <c r="J144" s="6">
        <v>1</v>
      </c>
      <c r="K144" s="6">
        <v>0</v>
      </c>
      <c r="L144" s="6">
        <v>0</v>
      </c>
      <c r="M144" s="6">
        <v>1</v>
      </c>
      <c r="N144" s="6">
        <v>1</v>
      </c>
      <c r="O144" s="6">
        <v>1</v>
      </c>
      <c r="P144">
        <v>0</v>
      </c>
      <c r="Q144">
        <v>0.28999999999999998</v>
      </c>
      <c r="R144" s="6">
        <v>51</v>
      </c>
      <c r="S144">
        <v>7</v>
      </c>
      <c r="T144">
        <v>5</v>
      </c>
      <c r="U144">
        <v>7</v>
      </c>
      <c r="V144">
        <v>6</v>
      </c>
      <c r="W144">
        <v>6</v>
      </c>
      <c r="X144">
        <v>8</v>
      </c>
      <c r="Y144">
        <v>5</v>
      </c>
      <c r="Z144">
        <v>7</v>
      </c>
      <c r="AA144">
        <v>5</v>
      </c>
      <c r="AB144">
        <v>11</v>
      </c>
      <c r="AC144">
        <v>7</v>
      </c>
      <c r="AD144">
        <v>5</v>
      </c>
      <c r="AE144">
        <v>11</v>
      </c>
      <c r="AF144">
        <v>5</v>
      </c>
      <c r="AG144" s="6">
        <v>3</v>
      </c>
      <c r="AH144" s="6">
        <v>0</v>
      </c>
      <c r="AI144" s="6">
        <v>0</v>
      </c>
      <c r="AJ144" s="6">
        <v>0</v>
      </c>
      <c r="AK144" s="6">
        <v>1</v>
      </c>
      <c r="AL144" s="6">
        <v>0</v>
      </c>
      <c r="AM144" s="6">
        <v>1</v>
      </c>
      <c r="AN144" s="6">
        <v>0</v>
      </c>
      <c r="AO144">
        <v>1</v>
      </c>
      <c r="AP144" s="6">
        <v>8</v>
      </c>
      <c r="AQ144" s="6">
        <v>1</v>
      </c>
      <c r="AT144" s="6" t="s">
        <v>40</v>
      </c>
    </row>
    <row r="145" spans="1:46" x14ac:dyDescent="0.25">
      <c r="A145" s="6" t="s">
        <v>61</v>
      </c>
      <c r="B145" s="2">
        <f>experimento1[[#This Row],[datetime_complete]]-experimento1[[#This Row],[datetime_start]]</f>
        <v>1.2290844904782716E-2</v>
      </c>
      <c r="C145" s="3" t="s">
        <v>439</v>
      </c>
      <c r="D145" s="6" t="s">
        <v>440</v>
      </c>
      <c r="E145" s="6" t="s">
        <v>441</v>
      </c>
      <c r="F145" s="6">
        <f>2^experimento1[[#This Row],[params_batchind]]</f>
        <v>256</v>
      </c>
      <c r="G145" s="6" t="s">
        <v>442</v>
      </c>
      <c r="H145" s="6" t="s">
        <v>52</v>
      </c>
      <c r="I145" s="6">
        <v>1</v>
      </c>
      <c r="J145" s="6">
        <v>1</v>
      </c>
      <c r="K145" s="6">
        <v>0</v>
      </c>
      <c r="L145" s="6">
        <v>0</v>
      </c>
      <c r="M145" s="6">
        <v>1</v>
      </c>
      <c r="N145" s="6">
        <v>0</v>
      </c>
      <c r="O145" s="6">
        <v>1</v>
      </c>
      <c r="P145">
        <v>1</v>
      </c>
      <c r="Q145">
        <v>0.32</v>
      </c>
      <c r="R145" s="6">
        <v>48</v>
      </c>
      <c r="S145">
        <v>5</v>
      </c>
      <c r="T145">
        <v>6</v>
      </c>
      <c r="U145">
        <v>8</v>
      </c>
      <c r="V145">
        <v>5</v>
      </c>
      <c r="W145">
        <v>6</v>
      </c>
      <c r="X145">
        <v>7</v>
      </c>
      <c r="Y145">
        <v>6</v>
      </c>
      <c r="Z145">
        <v>7</v>
      </c>
      <c r="AA145">
        <v>5</v>
      </c>
      <c r="AB145">
        <v>7</v>
      </c>
      <c r="AC145">
        <v>9</v>
      </c>
      <c r="AD145">
        <v>9</v>
      </c>
      <c r="AE145">
        <v>11</v>
      </c>
      <c r="AF145">
        <v>11</v>
      </c>
      <c r="AG145" s="6">
        <v>3</v>
      </c>
      <c r="AH145" s="6">
        <v>0</v>
      </c>
      <c r="AI145" s="6">
        <v>0</v>
      </c>
      <c r="AJ145" s="6">
        <v>0</v>
      </c>
      <c r="AK145" s="6">
        <v>1</v>
      </c>
      <c r="AL145" s="6">
        <v>0</v>
      </c>
      <c r="AM145" s="6">
        <v>1</v>
      </c>
      <c r="AN145" s="6">
        <v>1</v>
      </c>
      <c r="AO145">
        <v>1</v>
      </c>
      <c r="AP145" s="6">
        <v>8</v>
      </c>
      <c r="AQ145" s="6">
        <v>1</v>
      </c>
      <c r="AT145" s="6" t="s">
        <v>40</v>
      </c>
    </row>
    <row r="146" spans="1:46" x14ac:dyDescent="0.25">
      <c r="A146" s="6" t="s">
        <v>165</v>
      </c>
      <c r="B146" s="2">
        <f>experimento1[[#This Row],[datetime_complete]]-experimento1[[#This Row],[datetime_start]]</f>
        <v>1.6518900469236542E-2</v>
      </c>
      <c r="C146" s="3" t="s">
        <v>439</v>
      </c>
      <c r="D146" s="6" t="s">
        <v>582</v>
      </c>
      <c r="E146" s="6" t="s">
        <v>583</v>
      </c>
      <c r="F146" s="6">
        <f>2^experimento1[[#This Row],[params_batchind]]</f>
        <v>256</v>
      </c>
      <c r="G146" s="6" t="s">
        <v>584</v>
      </c>
      <c r="H146" s="6" t="s">
        <v>52</v>
      </c>
      <c r="I146" s="6">
        <v>1</v>
      </c>
      <c r="J146" s="6">
        <v>1</v>
      </c>
      <c r="K146" s="6">
        <v>0</v>
      </c>
      <c r="L146" s="6">
        <v>0</v>
      </c>
      <c r="M146" s="6">
        <v>1</v>
      </c>
      <c r="N146" s="6">
        <v>1</v>
      </c>
      <c r="O146" s="6">
        <v>0</v>
      </c>
      <c r="P146">
        <v>1</v>
      </c>
      <c r="Q146">
        <v>0.31</v>
      </c>
      <c r="R146" s="6">
        <v>16</v>
      </c>
      <c r="S146">
        <v>7</v>
      </c>
      <c r="T146">
        <v>6</v>
      </c>
      <c r="U146">
        <v>7</v>
      </c>
      <c r="V146">
        <v>7</v>
      </c>
      <c r="W146">
        <v>5</v>
      </c>
      <c r="X146">
        <v>6</v>
      </c>
      <c r="Y146">
        <v>6</v>
      </c>
      <c r="Z146">
        <v>7</v>
      </c>
      <c r="AA146">
        <v>7</v>
      </c>
      <c r="AB146">
        <v>9</v>
      </c>
      <c r="AC146">
        <v>7</v>
      </c>
      <c r="AD146">
        <v>5</v>
      </c>
      <c r="AE146">
        <v>11</v>
      </c>
      <c r="AF146">
        <v>3</v>
      </c>
      <c r="AG146" s="6">
        <v>3</v>
      </c>
      <c r="AH146" s="6">
        <v>0</v>
      </c>
      <c r="AI146" s="6">
        <v>0</v>
      </c>
      <c r="AJ146" s="6">
        <v>0</v>
      </c>
      <c r="AK146" s="6">
        <v>1</v>
      </c>
      <c r="AL146" s="6">
        <v>0</v>
      </c>
      <c r="AM146" s="6">
        <v>1</v>
      </c>
      <c r="AN146" s="6">
        <v>0</v>
      </c>
      <c r="AO146">
        <v>1</v>
      </c>
      <c r="AP146" s="6">
        <v>8</v>
      </c>
      <c r="AQ146" s="6">
        <v>3</v>
      </c>
      <c r="AR146">
        <v>72</v>
      </c>
      <c r="AS146">
        <v>14</v>
      </c>
      <c r="AT146" s="6" t="s">
        <v>40</v>
      </c>
    </row>
    <row r="147" spans="1:46" x14ac:dyDescent="0.25">
      <c r="A147" s="6" t="s">
        <v>62</v>
      </c>
      <c r="B147" s="2">
        <f>experimento1[[#This Row],[datetime_complete]]-experimento1[[#This Row],[datetime_start]]</f>
        <v>1.3856967598258052E-2</v>
      </c>
      <c r="C147" s="3" t="s">
        <v>529</v>
      </c>
      <c r="D147" s="6" t="s">
        <v>527</v>
      </c>
      <c r="E147" s="6" t="s">
        <v>530</v>
      </c>
      <c r="F147" s="6">
        <f>2^experimento1[[#This Row],[params_batchind]]</f>
        <v>256</v>
      </c>
      <c r="G147" s="6" t="s">
        <v>531</v>
      </c>
      <c r="H147" s="6" t="s">
        <v>52</v>
      </c>
      <c r="I147" s="6">
        <v>1</v>
      </c>
      <c r="J147" s="6">
        <v>1</v>
      </c>
      <c r="K147" s="6">
        <v>0</v>
      </c>
      <c r="L147" s="6">
        <v>0</v>
      </c>
      <c r="M147" s="6">
        <v>1</v>
      </c>
      <c r="N147" s="6">
        <v>1</v>
      </c>
      <c r="O147" s="6">
        <v>1</v>
      </c>
      <c r="P147">
        <v>0</v>
      </c>
      <c r="Q147">
        <v>0.28000000000000003</v>
      </c>
      <c r="R147" s="6">
        <v>136</v>
      </c>
      <c r="S147">
        <v>7</v>
      </c>
      <c r="T147">
        <v>5</v>
      </c>
      <c r="U147">
        <v>7</v>
      </c>
      <c r="V147">
        <v>7</v>
      </c>
      <c r="W147">
        <v>6</v>
      </c>
      <c r="X147">
        <v>8</v>
      </c>
      <c r="Y147">
        <v>5</v>
      </c>
      <c r="Z147">
        <v>7</v>
      </c>
      <c r="AA147">
        <v>5</v>
      </c>
      <c r="AB147">
        <v>11</v>
      </c>
      <c r="AC147">
        <v>7</v>
      </c>
      <c r="AD147">
        <v>5</v>
      </c>
      <c r="AE147">
        <v>11</v>
      </c>
      <c r="AF147">
        <v>5</v>
      </c>
      <c r="AG147" s="6">
        <v>3</v>
      </c>
      <c r="AH147" s="6">
        <v>0</v>
      </c>
      <c r="AI147" s="6">
        <v>0</v>
      </c>
      <c r="AJ147" s="6">
        <v>0</v>
      </c>
      <c r="AK147" s="6">
        <v>1</v>
      </c>
      <c r="AL147" s="6">
        <v>0</v>
      </c>
      <c r="AM147" s="6">
        <v>1</v>
      </c>
      <c r="AN147" s="6">
        <v>0</v>
      </c>
      <c r="AO147">
        <v>1</v>
      </c>
      <c r="AP147" s="6">
        <v>8</v>
      </c>
      <c r="AQ147" s="6">
        <v>1</v>
      </c>
      <c r="AT147" s="6" t="s">
        <v>40</v>
      </c>
    </row>
    <row r="148" spans="1:46" x14ac:dyDescent="0.25">
      <c r="A148" s="6" t="s">
        <v>198</v>
      </c>
      <c r="B148" s="2">
        <f>experimento1[[#This Row],[datetime_complete]]-experimento1[[#This Row],[datetime_start]]</f>
        <v>1.1399756942410022E-2</v>
      </c>
      <c r="C148" s="3" t="s">
        <v>775</v>
      </c>
      <c r="D148" s="6" t="s">
        <v>776</v>
      </c>
      <c r="E148" s="6" t="s">
        <v>777</v>
      </c>
      <c r="F148" s="6">
        <f>2^experimento1[[#This Row],[params_batchind]]</f>
        <v>128</v>
      </c>
      <c r="G148" s="6" t="s">
        <v>778</v>
      </c>
      <c r="H148" s="6" t="s">
        <v>44</v>
      </c>
      <c r="I148" s="6">
        <v>1</v>
      </c>
      <c r="J148" s="6">
        <v>1</v>
      </c>
      <c r="K148" s="6">
        <v>0</v>
      </c>
      <c r="L148" s="6">
        <v>0</v>
      </c>
      <c r="M148" s="6">
        <v>1</v>
      </c>
      <c r="N148" s="6"/>
      <c r="O148" s="6"/>
      <c r="Q148">
        <v>0.34</v>
      </c>
      <c r="R148" s="6">
        <v>105</v>
      </c>
      <c r="S148">
        <v>7</v>
      </c>
      <c r="T148">
        <v>6</v>
      </c>
      <c r="U148">
        <v>7</v>
      </c>
      <c r="V148">
        <v>5</v>
      </c>
      <c r="Z148">
        <v>5</v>
      </c>
      <c r="AA148">
        <v>7</v>
      </c>
      <c r="AB148">
        <v>9</v>
      </c>
      <c r="AC148">
        <v>9</v>
      </c>
      <c r="AG148" s="6">
        <v>3</v>
      </c>
      <c r="AH148" s="6">
        <v>0</v>
      </c>
      <c r="AI148" s="6">
        <v>0</v>
      </c>
      <c r="AJ148" s="6">
        <v>0</v>
      </c>
      <c r="AK148" s="6">
        <v>1</v>
      </c>
      <c r="AL148" s="6">
        <v>1</v>
      </c>
      <c r="AM148" s="6"/>
      <c r="AN148" s="6"/>
      <c r="AP148" s="6">
        <v>5</v>
      </c>
      <c r="AQ148" s="6">
        <v>2</v>
      </c>
      <c r="AR148">
        <v>78</v>
      </c>
      <c r="AT148" s="6" t="s">
        <v>40</v>
      </c>
    </row>
    <row r="149" spans="1:46" x14ac:dyDescent="0.25">
      <c r="A149" s="6" t="s">
        <v>1084</v>
      </c>
      <c r="B149" s="2">
        <f>experimento1[[#This Row],[datetime_complete]]-experimento1[[#This Row],[datetime_start]]</f>
        <v>3.115203703782754E-2</v>
      </c>
      <c r="C149" s="3" t="s">
        <v>775</v>
      </c>
      <c r="D149" s="6" t="s">
        <v>1085</v>
      </c>
      <c r="E149" s="6" t="s">
        <v>1086</v>
      </c>
      <c r="F149" s="6">
        <f>2^experimento1[[#This Row],[params_batchind]]</f>
        <v>32</v>
      </c>
      <c r="G149" s="6" t="s">
        <v>1087</v>
      </c>
      <c r="H149" s="6" t="s">
        <v>46</v>
      </c>
      <c r="I149" s="6">
        <v>1</v>
      </c>
      <c r="J149" s="6">
        <v>1</v>
      </c>
      <c r="K149" s="6">
        <v>0</v>
      </c>
      <c r="L149" s="6">
        <v>0</v>
      </c>
      <c r="M149" s="6">
        <v>1</v>
      </c>
      <c r="N149" s="6"/>
      <c r="O149" s="6"/>
      <c r="Q149">
        <v>0.39</v>
      </c>
      <c r="R149" s="6">
        <v>143</v>
      </c>
      <c r="S149">
        <v>7</v>
      </c>
      <c r="T149">
        <v>8</v>
      </c>
      <c r="U149">
        <v>7</v>
      </c>
      <c r="V149">
        <v>5</v>
      </c>
      <c r="Z149">
        <v>5</v>
      </c>
      <c r="AA149">
        <v>7</v>
      </c>
      <c r="AB149">
        <v>9</v>
      </c>
      <c r="AC149">
        <v>9</v>
      </c>
      <c r="AG149" s="6">
        <v>3</v>
      </c>
      <c r="AH149" s="6">
        <v>0</v>
      </c>
      <c r="AI149" s="6">
        <v>0</v>
      </c>
      <c r="AJ149" s="6">
        <v>0</v>
      </c>
      <c r="AK149" s="6">
        <v>1</v>
      </c>
      <c r="AL149" s="6">
        <v>1</v>
      </c>
      <c r="AM149" s="6"/>
      <c r="AN149" s="6"/>
      <c r="AP149" s="6">
        <v>5</v>
      </c>
      <c r="AQ149" s="6">
        <v>2</v>
      </c>
      <c r="AR149">
        <v>116</v>
      </c>
      <c r="AT149" s="6" t="s">
        <v>40</v>
      </c>
    </row>
    <row r="150" spans="1:46" x14ac:dyDescent="0.25">
      <c r="A150" s="6" t="s">
        <v>126</v>
      </c>
      <c r="B150" s="2">
        <f>experimento1[[#This Row],[datetime_complete]]-experimento1[[#This Row],[datetime_start]]</f>
        <v>1.2784849539457355E-2</v>
      </c>
      <c r="C150" s="3" t="s">
        <v>425</v>
      </c>
      <c r="D150" s="6" t="s">
        <v>419</v>
      </c>
      <c r="E150" s="6" t="s">
        <v>426</v>
      </c>
      <c r="F150" s="6">
        <f>2^experimento1[[#This Row],[params_batchind]]</f>
        <v>256</v>
      </c>
      <c r="G150" s="6" t="s">
        <v>427</v>
      </c>
      <c r="H150" s="6" t="s">
        <v>52</v>
      </c>
      <c r="I150" s="6">
        <v>1</v>
      </c>
      <c r="J150" s="6">
        <v>1</v>
      </c>
      <c r="K150" s="6">
        <v>0</v>
      </c>
      <c r="L150" s="6">
        <v>0</v>
      </c>
      <c r="M150" s="6">
        <v>1</v>
      </c>
      <c r="N150" s="6">
        <v>0</v>
      </c>
      <c r="O150" s="6">
        <v>1</v>
      </c>
      <c r="P150">
        <v>1</v>
      </c>
      <c r="Q150">
        <v>0.34</v>
      </c>
      <c r="R150" s="6">
        <v>46</v>
      </c>
      <c r="S150">
        <v>5</v>
      </c>
      <c r="T150">
        <v>6</v>
      </c>
      <c r="U150">
        <v>8</v>
      </c>
      <c r="V150">
        <v>5</v>
      </c>
      <c r="W150">
        <v>7</v>
      </c>
      <c r="X150">
        <v>6</v>
      </c>
      <c r="Y150">
        <v>5</v>
      </c>
      <c r="Z150">
        <v>7</v>
      </c>
      <c r="AA150">
        <v>5</v>
      </c>
      <c r="AB150">
        <v>7</v>
      </c>
      <c r="AC150">
        <v>9</v>
      </c>
      <c r="AD150">
        <v>9</v>
      </c>
      <c r="AE150">
        <v>11</v>
      </c>
      <c r="AF150">
        <v>11</v>
      </c>
      <c r="AG150" s="6">
        <v>2</v>
      </c>
      <c r="AH150" s="6">
        <v>0</v>
      </c>
      <c r="AI150" s="6">
        <v>0</v>
      </c>
      <c r="AJ150" s="6">
        <v>0</v>
      </c>
      <c r="AK150" s="6">
        <v>1</v>
      </c>
      <c r="AL150" s="6">
        <v>0</v>
      </c>
      <c r="AM150" s="6">
        <v>1</v>
      </c>
      <c r="AN150" s="6">
        <v>1</v>
      </c>
      <c r="AO150">
        <v>1</v>
      </c>
      <c r="AP150" s="6">
        <v>8</v>
      </c>
      <c r="AQ150" s="6">
        <v>1</v>
      </c>
      <c r="AT150" s="6" t="s">
        <v>40</v>
      </c>
    </row>
    <row r="151" spans="1:46" x14ac:dyDescent="0.25">
      <c r="A151" s="6" t="s">
        <v>1134</v>
      </c>
      <c r="B151" s="2">
        <f>experimento1[[#This Row],[datetime_complete]]-experimento1[[#This Row],[datetime_start]]</f>
        <v>5.730504629900679E-2</v>
      </c>
      <c r="C151" s="3" t="s">
        <v>425</v>
      </c>
      <c r="D151" s="6" t="s">
        <v>1135</v>
      </c>
      <c r="E151" s="6" t="s">
        <v>1136</v>
      </c>
      <c r="F151" s="6">
        <f>2^experimento1[[#This Row],[params_batchind]]</f>
        <v>32</v>
      </c>
      <c r="G151" s="6" t="s">
        <v>1137</v>
      </c>
      <c r="H151" s="6" t="s">
        <v>46</v>
      </c>
      <c r="I151" s="6">
        <v>1</v>
      </c>
      <c r="J151" s="6">
        <v>1</v>
      </c>
      <c r="K151" s="6">
        <v>0</v>
      </c>
      <c r="L151" s="6">
        <v>0</v>
      </c>
      <c r="M151" s="6">
        <v>1</v>
      </c>
      <c r="N151" s="6"/>
      <c r="O151" s="6"/>
      <c r="Q151">
        <v>0.36</v>
      </c>
      <c r="R151" s="6">
        <v>138</v>
      </c>
      <c r="S151">
        <v>7</v>
      </c>
      <c r="T151">
        <v>8</v>
      </c>
      <c r="U151">
        <v>7</v>
      </c>
      <c r="V151">
        <v>5</v>
      </c>
      <c r="Z151">
        <v>3</v>
      </c>
      <c r="AA151">
        <v>7</v>
      </c>
      <c r="AB151">
        <v>3</v>
      </c>
      <c r="AC151">
        <v>9</v>
      </c>
      <c r="AG151" s="6">
        <v>3</v>
      </c>
      <c r="AH151" s="6">
        <v>0</v>
      </c>
      <c r="AI151" s="6">
        <v>0</v>
      </c>
      <c r="AJ151" s="6">
        <v>0</v>
      </c>
      <c r="AK151" s="6">
        <v>0</v>
      </c>
      <c r="AL151" s="6">
        <v>1</v>
      </c>
      <c r="AM151" s="6"/>
      <c r="AN151" s="6"/>
      <c r="AP151" s="6">
        <v>5</v>
      </c>
      <c r="AQ151" s="6">
        <v>2</v>
      </c>
      <c r="AR151">
        <v>114</v>
      </c>
      <c r="AT151" s="6" t="s">
        <v>40</v>
      </c>
    </row>
    <row r="152" spans="1:46" x14ac:dyDescent="0.25">
      <c r="A152" s="6" t="s">
        <v>151</v>
      </c>
      <c r="B152" s="2">
        <f>experimento1[[#This Row],[datetime_complete]]-experimento1[[#This Row],[datetime_start]]</f>
        <v>1.0077939812617842E-2</v>
      </c>
      <c r="C152" s="3" t="s">
        <v>510</v>
      </c>
      <c r="D152" s="6" t="s">
        <v>511</v>
      </c>
      <c r="E152" s="6" t="s">
        <v>512</v>
      </c>
      <c r="F152" s="6">
        <f>2^experimento1[[#This Row],[params_batchind]]</f>
        <v>256</v>
      </c>
      <c r="G152" s="6" t="s">
        <v>513</v>
      </c>
      <c r="H152" s="6" t="s">
        <v>52</v>
      </c>
      <c r="I152" s="6">
        <v>1</v>
      </c>
      <c r="J152" s="6">
        <v>1</v>
      </c>
      <c r="K152" s="6">
        <v>0</v>
      </c>
      <c r="L152" s="6">
        <v>0</v>
      </c>
      <c r="M152" s="6">
        <v>1</v>
      </c>
      <c r="N152" s="6">
        <v>1</v>
      </c>
      <c r="O152" s="6">
        <v>1</v>
      </c>
      <c r="P152">
        <v>0</v>
      </c>
      <c r="Q152">
        <v>0.28999999999999998</v>
      </c>
      <c r="R152" s="6">
        <v>43</v>
      </c>
      <c r="S152">
        <v>7</v>
      </c>
      <c r="T152">
        <v>5</v>
      </c>
      <c r="U152">
        <v>7</v>
      </c>
      <c r="V152">
        <v>6</v>
      </c>
      <c r="W152">
        <v>6</v>
      </c>
      <c r="X152">
        <v>8</v>
      </c>
      <c r="Y152">
        <v>5</v>
      </c>
      <c r="Z152">
        <v>7</v>
      </c>
      <c r="AA152">
        <v>5</v>
      </c>
      <c r="AB152">
        <v>11</v>
      </c>
      <c r="AC152">
        <v>7</v>
      </c>
      <c r="AD152">
        <v>5</v>
      </c>
      <c r="AE152">
        <v>11</v>
      </c>
      <c r="AF152">
        <v>5</v>
      </c>
      <c r="AG152" s="6">
        <v>3</v>
      </c>
      <c r="AH152" s="6">
        <v>0</v>
      </c>
      <c r="AI152" s="6">
        <v>0</v>
      </c>
      <c r="AJ152" s="6">
        <v>0</v>
      </c>
      <c r="AK152" s="6">
        <v>1</v>
      </c>
      <c r="AL152" s="6">
        <v>0</v>
      </c>
      <c r="AM152" s="6">
        <v>1</v>
      </c>
      <c r="AN152" s="6">
        <v>0</v>
      </c>
      <c r="AO152">
        <v>1</v>
      </c>
      <c r="AP152" s="6">
        <v>8</v>
      </c>
      <c r="AQ152" s="6">
        <v>1</v>
      </c>
      <c r="AT152" s="6" t="s">
        <v>40</v>
      </c>
    </row>
    <row r="153" spans="1:46" x14ac:dyDescent="0.25">
      <c r="A153" s="6" t="s">
        <v>123</v>
      </c>
      <c r="B153" s="2">
        <f>experimento1[[#This Row],[datetime_complete]]-experimento1[[#This Row],[datetime_start]]</f>
        <v>4.4001967544318177E-3</v>
      </c>
      <c r="C153" s="3" t="s">
        <v>417</v>
      </c>
      <c r="D153" s="6" t="s">
        <v>418</v>
      </c>
      <c r="E153" s="6" t="s">
        <v>419</v>
      </c>
      <c r="F153" s="6">
        <f>2^experimento1[[#This Row],[params_batchind]]</f>
        <v>256</v>
      </c>
      <c r="G153" s="6" t="s">
        <v>420</v>
      </c>
      <c r="H153" s="6" t="s">
        <v>52</v>
      </c>
      <c r="I153" s="6">
        <v>1</v>
      </c>
      <c r="J153" s="6">
        <v>1</v>
      </c>
      <c r="K153" s="6">
        <v>0</v>
      </c>
      <c r="L153" s="6">
        <v>1</v>
      </c>
      <c r="M153" s="6">
        <v>1</v>
      </c>
      <c r="N153" s="6">
        <v>0</v>
      </c>
      <c r="O153" s="6">
        <v>1</v>
      </c>
      <c r="Q153">
        <v>0.34</v>
      </c>
      <c r="R153" s="6">
        <v>32</v>
      </c>
      <c r="S153">
        <v>8</v>
      </c>
      <c r="T153">
        <v>5</v>
      </c>
      <c r="U153">
        <v>7</v>
      </c>
      <c r="V153">
        <v>5</v>
      </c>
      <c r="W153">
        <v>6</v>
      </c>
      <c r="X153">
        <v>7</v>
      </c>
      <c r="Z153">
        <v>7</v>
      </c>
      <c r="AA153">
        <v>5</v>
      </c>
      <c r="AB153">
        <v>3</v>
      </c>
      <c r="AC153">
        <v>9</v>
      </c>
      <c r="AD153">
        <v>9</v>
      </c>
      <c r="AE153">
        <v>11</v>
      </c>
      <c r="AG153" s="6">
        <v>3</v>
      </c>
      <c r="AH153" s="6">
        <v>0</v>
      </c>
      <c r="AI153" s="6">
        <v>1</v>
      </c>
      <c r="AJ153" s="6">
        <v>0</v>
      </c>
      <c r="AK153" s="6">
        <v>1</v>
      </c>
      <c r="AL153" s="6">
        <v>0</v>
      </c>
      <c r="AM153" s="6">
        <v>1</v>
      </c>
      <c r="AN153" s="6">
        <v>1</v>
      </c>
      <c r="AP153" s="6">
        <v>7</v>
      </c>
      <c r="AQ153" s="6">
        <v>1</v>
      </c>
      <c r="AT153" s="6" t="s">
        <v>40</v>
      </c>
    </row>
    <row r="154" spans="1:46" x14ac:dyDescent="0.25">
      <c r="A154" s="6" t="s">
        <v>203</v>
      </c>
      <c r="B154" s="2">
        <f>experimento1[[#This Row],[datetime_complete]]-experimento1[[#This Row],[datetime_start]]</f>
        <v>7.6400694451876916E-3</v>
      </c>
      <c r="C154" s="3" t="s">
        <v>417</v>
      </c>
      <c r="D154" s="6" t="s">
        <v>795</v>
      </c>
      <c r="E154" s="6" t="s">
        <v>796</v>
      </c>
      <c r="F154" s="6">
        <f>2^experimento1[[#This Row],[params_batchind]]</f>
        <v>128</v>
      </c>
      <c r="G154" s="6" t="s">
        <v>797</v>
      </c>
      <c r="H154" s="6" t="s">
        <v>44</v>
      </c>
      <c r="I154" s="6">
        <v>1</v>
      </c>
      <c r="J154" s="6">
        <v>1</v>
      </c>
      <c r="K154" s="6">
        <v>1</v>
      </c>
      <c r="L154" s="6">
        <v>0</v>
      </c>
      <c r="M154" s="6">
        <v>1</v>
      </c>
      <c r="N154" s="6"/>
      <c r="O154" s="6"/>
      <c r="Q154">
        <v>0.03</v>
      </c>
      <c r="R154" s="6">
        <v>113</v>
      </c>
      <c r="S154">
        <v>7</v>
      </c>
      <c r="T154">
        <v>6</v>
      </c>
      <c r="U154">
        <v>7</v>
      </c>
      <c r="V154">
        <v>5</v>
      </c>
      <c r="Z154">
        <v>5</v>
      </c>
      <c r="AA154">
        <v>7</v>
      </c>
      <c r="AB154">
        <v>9</v>
      </c>
      <c r="AC154">
        <v>9</v>
      </c>
      <c r="AG154" s="6">
        <v>3</v>
      </c>
      <c r="AH154" s="6">
        <v>0</v>
      </c>
      <c r="AI154" s="6">
        <v>0</v>
      </c>
      <c r="AJ154" s="6">
        <v>0</v>
      </c>
      <c r="AK154" s="6">
        <v>1</v>
      </c>
      <c r="AL154" s="6">
        <v>1</v>
      </c>
      <c r="AM154" s="6"/>
      <c r="AN154" s="6"/>
      <c r="AP154" s="6">
        <v>5</v>
      </c>
      <c r="AQ154" s="6">
        <v>2</v>
      </c>
      <c r="AR154">
        <v>117</v>
      </c>
      <c r="AT154" s="6" t="s">
        <v>40</v>
      </c>
    </row>
    <row r="155" spans="1:46" x14ac:dyDescent="0.25">
      <c r="A155" s="6" t="s">
        <v>1186</v>
      </c>
      <c r="B155" s="2">
        <f>experimento1[[#This Row],[datetime_complete]]-experimento1[[#This Row],[datetime_start]]</f>
        <v>5.3566088026855141E-3</v>
      </c>
      <c r="C155" s="3" t="s">
        <v>417</v>
      </c>
      <c r="D155" s="6" t="s">
        <v>1187</v>
      </c>
      <c r="E155" s="6" t="s">
        <v>1188</v>
      </c>
      <c r="F155" s="6">
        <f>2^experimento1[[#This Row],[params_batchind]]</f>
        <v>32</v>
      </c>
      <c r="G155" s="6" t="s">
        <v>1189</v>
      </c>
      <c r="H155" s="6" t="s">
        <v>46</v>
      </c>
      <c r="I155" s="6">
        <v>0</v>
      </c>
      <c r="J155" s="6">
        <v>1</v>
      </c>
      <c r="K155" s="6">
        <v>0</v>
      </c>
      <c r="L155" s="6">
        <v>1</v>
      </c>
      <c r="M155" s="6">
        <v>1</v>
      </c>
      <c r="N155" s="6"/>
      <c r="O155" s="6"/>
      <c r="Q155">
        <v>0.42</v>
      </c>
      <c r="R155" s="6">
        <v>117</v>
      </c>
      <c r="S155">
        <v>7</v>
      </c>
      <c r="T155">
        <v>8</v>
      </c>
      <c r="U155">
        <v>7</v>
      </c>
      <c r="V155">
        <v>5</v>
      </c>
      <c r="Z155">
        <v>3</v>
      </c>
      <c r="AA155">
        <v>7</v>
      </c>
      <c r="AB155">
        <v>3</v>
      </c>
      <c r="AC155">
        <v>9</v>
      </c>
      <c r="AG155" s="6">
        <v>3</v>
      </c>
      <c r="AH155" s="6">
        <v>0</v>
      </c>
      <c r="AI155" s="6">
        <v>1</v>
      </c>
      <c r="AJ155" s="6">
        <v>0</v>
      </c>
      <c r="AK155" s="6">
        <v>1</v>
      </c>
      <c r="AL155" s="6">
        <v>1</v>
      </c>
      <c r="AM155" s="6"/>
      <c r="AN155" s="6"/>
      <c r="AP155" s="6">
        <v>5</v>
      </c>
      <c r="AQ155" s="6">
        <v>2</v>
      </c>
      <c r="AR155">
        <v>86</v>
      </c>
      <c r="AT155" s="6" t="s">
        <v>40</v>
      </c>
    </row>
    <row r="156" spans="1:46" x14ac:dyDescent="0.25">
      <c r="A156" s="6" t="s">
        <v>121</v>
      </c>
      <c r="B156" s="2">
        <f>experimento1[[#This Row],[datetime_complete]]-experimento1[[#This Row],[datetime_start]]</f>
        <v>7.9854513896862045E-3</v>
      </c>
      <c r="C156" s="3" t="s">
        <v>469</v>
      </c>
      <c r="D156" s="6" t="s">
        <v>470</v>
      </c>
      <c r="E156" s="6" t="s">
        <v>471</v>
      </c>
      <c r="F156" s="6">
        <f>2^experimento1[[#This Row],[params_batchind]]</f>
        <v>256</v>
      </c>
      <c r="G156" s="6" t="s">
        <v>472</v>
      </c>
      <c r="H156" s="6" t="s">
        <v>52</v>
      </c>
      <c r="I156" s="6">
        <v>1</v>
      </c>
      <c r="J156" s="6">
        <v>1</v>
      </c>
      <c r="K156" s="6">
        <v>0</v>
      </c>
      <c r="L156" s="6">
        <v>0</v>
      </c>
      <c r="M156" s="6">
        <v>1</v>
      </c>
      <c r="N156" s="6">
        <v>0</v>
      </c>
      <c r="O156" s="6">
        <v>1</v>
      </c>
      <c r="P156">
        <v>0</v>
      </c>
      <c r="Q156">
        <v>0.25</v>
      </c>
      <c r="R156" s="6">
        <v>36</v>
      </c>
      <c r="S156">
        <v>5</v>
      </c>
      <c r="T156">
        <v>6</v>
      </c>
      <c r="U156">
        <v>7</v>
      </c>
      <c r="V156">
        <v>5</v>
      </c>
      <c r="W156">
        <v>6</v>
      </c>
      <c r="X156">
        <v>6</v>
      </c>
      <c r="Y156">
        <v>7</v>
      </c>
      <c r="Z156">
        <v>7</v>
      </c>
      <c r="AA156">
        <v>11</v>
      </c>
      <c r="AB156">
        <v>7</v>
      </c>
      <c r="AC156">
        <v>9</v>
      </c>
      <c r="AD156">
        <v>9</v>
      </c>
      <c r="AE156">
        <v>9</v>
      </c>
      <c r="AF156">
        <v>7</v>
      </c>
      <c r="AG156" s="6">
        <v>3</v>
      </c>
      <c r="AH156" s="6">
        <v>0</v>
      </c>
      <c r="AI156" s="6">
        <v>0</v>
      </c>
      <c r="AJ156" s="6">
        <v>0</v>
      </c>
      <c r="AK156" s="6">
        <v>1</v>
      </c>
      <c r="AL156" s="6">
        <v>0</v>
      </c>
      <c r="AM156" s="6">
        <v>1</v>
      </c>
      <c r="AN156" s="6">
        <v>1</v>
      </c>
      <c r="AO156">
        <v>1</v>
      </c>
      <c r="AP156" s="6">
        <v>8</v>
      </c>
      <c r="AQ156" s="6">
        <v>1</v>
      </c>
      <c r="AT156" s="6" t="s">
        <v>40</v>
      </c>
    </row>
    <row r="157" spans="1:46" x14ac:dyDescent="0.25">
      <c r="A157" s="6" t="s">
        <v>134</v>
      </c>
      <c r="B157" s="2">
        <f>experimento1[[#This Row],[datetime_complete]]-experimento1[[#This Row],[datetime_start]]</f>
        <v>1.8122592598956544E-2</v>
      </c>
      <c r="C157" s="3" t="s">
        <v>628</v>
      </c>
      <c r="D157" s="6" t="s">
        <v>629</v>
      </c>
      <c r="E157" s="6" t="s">
        <v>630</v>
      </c>
      <c r="F157" s="6">
        <f>2^experimento1[[#This Row],[params_batchind]]</f>
        <v>256</v>
      </c>
      <c r="G157" s="6" t="s">
        <v>631</v>
      </c>
      <c r="H157" s="6" t="s">
        <v>52</v>
      </c>
      <c r="I157" s="6">
        <v>1</v>
      </c>
      <c r="J157" s="6">
        <v>1</v>
      </c>
      <c r="K157" s="6">
        <v>0</v>
      </c>
      <c r="L157" s="6">
        <v>0</v>
      </c>
      <c r="M157" s="6">
        <v>1</v>
      </c>
      <c r="N157" s="6">
        <v>1</v>
      </c>
      <c r="O157" s="6">
        <v>0</v>
      </c>
      <c r="P157">
        <v>1</v>
      </c>
      <c r="Q157">
        <v>0.28999999999999998</v>
      </c>
      <c r="R157" s="6">
        <v>31</v>
      </c>
      <c r="S157">
        <v>7</v>
      </c>
      <c r="T157">
        <v>6</v>
      </c>
      <c r="U157">
        <v>7</v>
      </c>
      <c r="V157">
        <v>7</v>
      </c>
      <c r="W157">
        <v>5</v>
      </c>
      <c r="X157">
        <v>6</v>
      </c>
      <c r="Y157">
        <v>7</v>
      </c>
      <c r="Z157">
        <v>7</v>
      </c>
      <c r="AA157">
        <v>7</v>
      </c>
      <c r="AB157">
        <v>9</v>
      </c>
      <c r="AC157">
        <v>7</v>
      </c>
      <c r="AD157">
        <v>5</v>
      </c>
      <c r="AE157">
        <v>11</v>
      </c>
      <c r="AF157">
        <v>3</v>
      </c>
      <c r="AG157" s="6">
        <v>3</v>
      </c>
      <c r="AH157" s="6">
        <v>0</v>
      </c>
      <c r="AI157" s="6">
        <v>0</v>
      </c>
      <c r="AJ157" s="6">
        <v>0</v>
      </c>
      <c r="AK157" s="6">
        <v>1</v>
      </c>
      <c r="AL157" s="6">
        <v>0</v>
      </c>
      <c r="AM157" s="6">
        <v>1</v>
      </c>
      <c r="AN157" s="6">
        <v>0</v>
      </c>
      <c r="AO157">
        <v>0</v>
      </c>
      <c r="AP157" s="6">
        <v>8</v>
      </c>
      <c r="AQ157" s="6">
        <v>2</v>
      </c>
      <c r="AR157">
        <v>99</v>
      </c>
      <c r="AT157" s="6" t="s">
        <v>40</v>
      </c>
    </row>
    <row r="158" spans="1:46" x14ac:dyDescent="0.25">
      <c r="A158" s="6" t="s">
        <v>71</v>
      </c>
      <c r="B158" s="2">
        <f>experimento1[[#This Row],[datetime_complete]]-experimento1[[#This Row],[datetime_start]]</f>
        <v>1.2210115739435423E-2</v>
      </c>
      <c r="C158" s="3" t="s">
        <v>514</v>
      </c>
      <c r="D158" s="6" t="s">
        <v>515</v>
      </c>
      <c r="E158" s="6" t="s">
        <v>516</v>
      </c>
      <c r="F158" s="6">
        <f>2^experimento1[[#This Row],[params_batchind]]</f>
        <v>256</v>
      </c>
      <c r="G158" s="6" t="s">
        <v>517</v>
      </c>
      <c r="H158" s="6" t="s">
        <v>52</v>
      </c>
      <c r="I158" s="6">
        <v>1</v>
      </c>
      <c r="J158" s="6">
        <v>1</v>
      </c>
      <c r="K158" s="6">
        <v>0</v>
      </c>
      <c r="L158" s="6">
        <v>0</v>
      </c>
      <c r="M158" s="6">
        <v>1</v>
      </c>
      <c r="N158" s="6">
        <v>1</v>
      </c>
      <c r="O158" s="6">
        <v>1</v>
      </c>
      <c r="P158">
        <v>0</v>
      </c>
      <c r="Q158">
        <v>0.25</v>
      </c>
      <c r="R158" s="6">
        <v>19</v>
      </c>
      <c r="S158">
        <v>7</v>
      </c>
      <c r="T158">
        <v>5</v>
      </c>
      <c r="U158">
        <v>7</v>
      </c>
      <c r="V158">
        <v>6</v>
      </c>
      <c r="W158">
        <v>6</v>
      </c>
      <c r="X158">
        <v>8</v>
      </c>
      <c r="Y158">
        <v>5</v>
      </c>
      <c r="Z158">
        <v>7</v>
      </c>
      <c r="AA158">
        <v>5</v>
      </c>
      <c r="AB158">
        <v>11</v>
      </c>
      <c r="AC158">
        <v>7</v>
      </c>
      <c r="AD158">
        <v>5</v>
      </c>
      <c r="AE158">
        <v>11</v>
      </c>
      <c r="AF158">
        <v>5</v>
      </c>
      <c r="AG158" s="6">
        <v>3</v>
      </c>
      <c r="AH158" s="6">
        <v>0</v>
      </c>
      <c r="AI158" s="6">
        <v>0</v>
      </c>
      <c r="AJ158" s="6">
        <v>0</v>
      </c>
      <c r="AK158" s="6">
        <v>1</v>
      </c>
      <c r="AL158" s="6">
        <v>0</v>
      </c>
      <c r="AM158" s="6">
        <v>1</v>
      </c>
      <c r="AN158" s="6">
        <v>0</v>
      </c>
      <c r="AO158">
        <v>1</v>
      </c>
      <c r="AP158" s="6">
        <v>8</v>
      </c>
      <c r="AQ158" s="6">
        <v>1</v>
      </c>
      <c r="AT158" s="6" t="s">
        <v>40</v>
      </c>
    </row>
    <row r="159" spans="1:46" x14ac:dyDescent="0.25">
      <c r="A159" s="6" t="s">
        <v>1005</v>
      </c>
      <c r="B159" s="2">
        <f>experimento1[[#This Row],[datetime_complete]]-experimento1[[#This Row],[datetime_start]]</f>
        <v>3.1963078705302905E-2</v>
      </c>
      <c r="C159" s="3" t="s">
        <v>514</v>
      </c>
      <c r="D159" s="6" t="s">
        <v>1006</v>
      </c>
      <c r="E159" s="6" t="s">
        <v>1007</v>
      </c>
      <c r="F159" s="6">
        <f>2^experimento1[[#This Row],[params_batchind]]</f>
        <v>16</v>
      </c>
      <c r="G159" s="6" t="s">
        <v>1008</v>
      </c>
      <c r="H159" s="6" t="s">
        <v>50</v>
      </c>
      <c r="I159" s="6">
        <v>1</v>
      </c>
      <c r="J159" s="6">
        <v>0</v>
      </c>
      <c r="K159" s="6">
        <v>0</v>
      </c>
      <c r="L159" s="6">
        <v>0</v>
      </c>
      <c r="M159" s="6">
        <v>1</v>
      </c>
      <c r="N159" s="6"/>
      <c r="O159" s="6"/>
      <c r="Q159">
        <v>0.32</v>
      </c>
      <c r="R159" s="6">
        <v>106</v>
      </c>
      <c r="S159">
        <v>7</v>
      </c>
      <c r="T159">
        <v>6</v>
      </c>
      <c r="U159">
        <v>7</v>
      </c>
      <c r="V159">
        <v>5</v>
      </c>
      <c r="Z159">
        <v>5</v>
      </c>
      <c r="AA159">
        <v>9</v>
      </c>
      <c r="AB159">
        <v>9</v>
      </c>
      <c r="AC159">
        <v>9</v>
      </c>
      <c r="AG159" s="6">
        <v>3</v>
      </c>
      <c r="AH159" s="6">
        <v>0</v>
      </c>
      <c r="AI159" s="6">
        <v>0</v>
      </c>
      <c r="AJ159" s="6">
        <v>0</v>
      </c>
      <c r="AK159" s="6">
        <v>1</v>
      </c>
      <c r="AL159" s="6">
        <v>1</v>
      </c>
      <c r="AM159" s="6"/>
      <c r="AN159" s="6"/>
      <c r="AP159" s="6">
        <v>5</v>
      </c>
      <c r="AQ159" s="6">
        <v>2</v>
      </c>
      <c r="AR159">
        <v>100</v>
      </c>
      <c r="AT159" s="6" t="s">
        <v>40</v>
      </c>
    </row>
    <row r="160" spans="1:46" x14ac:dyDescent="0.25">
      <c r="A160" s="6" t="s">
        <v>141</v>
      </c>
      <c r="B160" s="2">
        <f>experimento1[[#This Row],[datetime_complete]]-experimento1[[#This Row],[datetime_start]]</f>
        <v>2.1608148148516193E-2</v>
      </c>
      <c r="C160" s="3" t="s">
        <v>747</v>
      </c>
      <c r="D160" s="6" t="s">
        <v>748</v>
      </c>
      <c r="E160" s="6" t="s">
        <v>749</v>
      </c>
      <c r="F160" s="6">
        <f>2^experimento1[[#This Row],[params_batchind]]</f>
        <v>64</v>
      </c>
      <c r="G160" s="6" t="s">
        <v>750</v>
      </c>
      <c r="H160" s="6" t="s">
        <v>49</v>
      </c>
      <c r="I160" s="6">
        <v>1</v>
      </c>
      <c r="J160" s="6">
        <v>1</v>
      </c>
      <c r="K160" s="6">
        <v>0</v>
      </c>
      <c r="L160" s="6">
        <v>0</v>
      </c>
      <c r="M160" s="6">
        <v>1</v>
      </c>
      <c r="N160" s="6">
        <v>0</v>
      </c>
      <c r="O160" s="6">
        <v>0</v>
      </c>
      <c r="P160">
        <v>1</v>
      </c>
      <c r="Q160">
        <v>0.36</v>
      </c>
      <c r="R160" s="6">
        <v>85</v>
      </c>
      <c r="S160">
        <v>7</v>
      </c>
      <c r="T160">
        <v>6</v>
      </c>
      <c r="U160">
        <v>7</v>
      </c>
      <c r="V160">
        <v>5</v>
      </c>
      <c r="W160">
        <v>5</v>
      </c>
      <c r="X160">
        <v>6</v>
      </c>
      <c r="Y160">
        <v>8</v>
      </c>
      <c r="Z160">
        <v>5</v>
      </c>
      <c r="AA160">
        <v>7</v>
      </c>
      <c r="AB160">
        <v>9</v>
      </c>
      <c r="AC160">
        <v>9</v>
      </c>
      <c r="AD160">
        <v>9</v>
      </c>
      <c r="AE160">
        <v>9</v>
      </c>
      <c r="AF160">
        <v>11</v>
      </c>
      <c r="AG160" s="6">
        <v>3</v>
      </c>
      <c r="AH160" s="6">
        <v>0</v>
      </c>
      <c r="AI160" s="6">
        <v>0</v>
      </c>
      <c r="AJ160" s="6">
        <v>0</v>
      </c>
      <c r="AK160" s="6">
        <v>1</v>
      </c>
      <c r="AL160" s="6">
        <v>0</v>
      </c>
      <c r="AM160" s="6">
        <v>1</v>
      </c>
      <c r="AN160" s="6">
        <v>1</v>
      </c>
      <c r="AO160">
        <v>0</v>
      </c>
      <c r="AP160" s="6">
        <v>8</v>
      </c>
      <c r="AQ160" s="6">
        <v>2</v>
      </c>
      <c r="AR160">
        <v>128</v>
      </c>
      <c r="AT160" s="6" t="s">
        <v>40</v>
      </c>
    </row>
    <row r="161" spans="1:46" x14ac:dyDescent="0.25">
      <c r="A161" s="6" t="s">
        <v>206</v>
      </c>
      <c r="B161" s="2">
        <f>experimento1[[#This Row],[datetime_complete]]-experimento1[[#This Row],[datetime_start]]</f>
        <v>1.3613645831355825E-2</v>
      </c>
      <c r="C161" s="3" t="s">
        <v>813</v>
      </c>
      <c r="D161" s="6" t="s">
        <v>814</v>
      </c>
      <c r="E161" s="6" t="s">
        <v>815</v>
      </c>
      <c r="F161" s="6">
        <f>2^experimento1[[#This Row],[params_batchind]]</f>
        <v>64</v>
      </c>
      <c r="G161" s="6" t="s">
        <v>816</v>
      </c>
      <c r="H161" s="6" t="s">
        <v>49</v>
      </c>
      <c r="I161" s="6">
        <v>1</v>
      </c>
      <c r="J161" s="6">
        <v>1</v>
      </c>
      <c r="K161" s="6">
        <v>0</v>
      </c>
      <c r="L161" s="6">
        <v>0</v>
      </c>
      <c r="M161" s="6">
        <v>1</v>
      </c>
      <c r="N161" s="6"/>
      <c r="O161" s="6"/>
      <c r="Q161">
        <v>0.35000000000000003</v>
      </c>
      <c r="R161" s="6">
        <v>100</v>
      </c>
      <c r="S161">
        <v>7</v>
      </c>
      <c r="T161">
        <v>6</v>
      </c>
      <c r="U161">
        <v>7</v>
      </c>
      <c r="V161">
        <v>5</v>
      </c>
      <c r="Z161">
        <v>5</v>
      </c>
      <c r="AA161">
        <v>7</v>
      </c>
      <c r="AB161">
        <v>9</v>
      </c>
      <c r="AC161">
        <v>9</v>
      </c>
      <c r="AG161" s="6">
        <v>3</v>
      </c>
      <c r="AH161" s="6">
        <v>0</v>
      </c>
      <c r="AI161" s="6">
        <v>0</v>
      </c>
      <c r="AJ161" s="6">
        <v>0</v>
      </c>
      <c r="AK161" s="6">
        <v>1</v>
      </c>
      <c r="AL161" s="6">
        <v>1</v>
      </c>
      <c r="AM161" s="6"/>
      <c r="AN161" s="6"/>
      <c r="AP161" s="6">
        <v>5</v>
      </c>
      <c r="AQ161" s="6">
        <v>2</v>
      </c>
      <c r="AR161">
        <v>79</v>
      </c>
      <c r="AT161" s="6" t="s">
        <v>40</v>
      </c>
    </row>
    <row r="162" spans="1:46" x14ac:dyDescent="0.25">
      <c r="A162" s="6" t="s">
        <v>166</v>
      </c>
      <c r="B162" s="2">
        <f>experimento1[[#This Row],[datetime_complete]]-experimento1[[#This Row],[datetime_start]]</f>
        <v>1.7998275463469326E-2</v>
      </c>
      <c r="C162" s="3" t="s">
        <v>596</v>
      </c>
      <c r="D162" s="6" t="s">
        <v>597</v>
      </c>
      <c r="E162" s="6" t="s">
        <v>598</v>
      </c>
      <c r="F162" s="6">
        <f>2^experimento1[[#This Row],[params_batchind]]</f>
        <v>256</v>
      </c>
      <c r="G162" s="6" t="s">
        <v>599</v>
      </c>
      <c r="H162" s="6" t="s">
        <v>52</v>
      </c>
      <c r="I162" s="6">
        <v>1</v>
      </c>
      <c r="J162" s="6">
        <v>1</v>
      </c>
      <c r="K162" s="6">
        <v>0</v>
      </c>
      <c r="L162" s="6">
        <v>0</v>
      </c>
      <c r="M162" s="6">
        <v>1</v>
      </c>
      <c r="N162" s="6">
        <v>1</v>
      </c>
      <c r="O162" s="6">
        <v>0</v>
      </c>
      <c r="P162">
        <v>1</v>
      </c>
      <c r="Q162">
        <v>0.28999999999999998</v>
      </c>
      <c r="R162" s="6">
        <v>28</v>
      </c>
      <c r="S162">
        <v>7</v>
      </c>
      <c r="T162">
        <v>6</v>
      </c>
      <c r="U162">
        <v>7</v>
      </c>
      <c r="V162">
        <v>7</v>
      </c>
      <c r="W162">
        <v>5</v>
      </c>
      <c r="X162">
        <v>6</v>
      </c>
      <c r="Y162">
        <v>7</v>
      </c>
      <c r="Z162">
        <v>7</v>
      </c>
      <c r="AA162">
        <v>7</v>
      </c>
      <c r="AB162">
        <v>9</v>
      </c>
      <c r="AC162">
        <v>7</v>
      </c>
      <c r="AD162">
        <v>5</v>
      </c>
      <c r="AE162">
        <v>11</v>
      </c>
      <c r="AF162">
        <v>3</v>
      </c>
      <c r="AG162" s="6">
        <v>3</v>
      </c>
      <c r="AH162" s="6">
        <v>0</v>
      </c>
      <c r="AI162" s="6">
        <v>0</v>
      </c>
      <c r="AJ162" s="6">
        <v>0</v>
      </c>
      <c r="AK162" s="6">
        <v>1</v>
      </c>
      <c r="AL162" s="6">
        <v>0</v>
      </c>
      <c r="AM162" s="6">
        <v>1</v>
      </c>
      <c r="AN162" s="6">
        <v>0</v>
      </c>
      <c r="AO162">
        <v>1</v>
      </c>
      <c r="AP162" s="6">
        <v>8</v>
      </c>
      <c r="AQ162" s="6">
        <v>2</v>
      </c>
      <c r="AR162">
        <v>57</v>
      </c>
      <c r="AT162" s="6" t="s">
        <v>40</v>
      </c>
    </row>
    <row r="163" spans="1:46" x14ac:dyDescent="0.25">
      <c r="A163" s="6" t="s">
        <v>128</v>
      </c>
      <c r="B163" s="2">
        <f>experimento1[[#This Row],[datetime_complete]]-experimento1[[#This Row],[datetime_start]]</f>
        <v>3.3441909727116581E-2</v>
      </c>
      <c r="C163" s="3" t="s">
        <v>616</v>
      </c>
      <c r="D163" s="6" t="s">
        <v>617</v>
      </c>
      <c r="E163" s="6" t="s">
        <v>618</v>
      </c>
      <c r="F163" s="6">
        <f>2^experimento1[[#This Row],[params_batchind]]</f>
        <v>256</v>
      </c>
      <c r="G163" s="6" t="s">
        <v>619</v>
      </c>
      <c r="H163" s="6" t="s">
        <v>52</v>
      </c>
      <c r="I163" s="6">
        <v>1</v>
      </c>
      <c r="J163" s="6">
        <v>1</v>
      </c>
      <c r="K163" s="6">
        <v>0</v>
      </c>
      <c r="L163" s="6">
        <v>0</v>
      </c>
      <c r="M163" s="6">
        <v>1</v>
      </c>
      <c r="N163" s="6">
        <v>1</v>
      </c>
      <c r="O163" s="6">
        <v>1</v>
      </c>
      <c r="Q163">
        <v>0.35000000000000003</v>
      </c>
      <c r="R163" s="6">
        <v>76</v>
      </c>
      <c r="S163">
        <v>6</v>
      </c>
      <c r="T163">
        <v>6</v>
      </c>
      <c r="U163">
        <v>8</v>
      </c>
      <c r="V163">
        <v>7</v>
      </c>
      <c r="W163">
        <v>6</v>
      </c>
      <c r="X163">
        <v>6</v>
      </c>
      <c r="Z163">
        <v>7</v>
      </c>
      <c r="AA163">
        <v>5</v>
      </c>
      <c r="AB163">
        <v>11</v>
      </c>
      <c r="AC163">
        <v>7</v>
      </c>
      <c r="AD163">
        <v>7</v>
      </c>
      <c r="AE163">
        <v>7</v>
      </c>
      <c r="AG163" s="6">
        <v>4</v>
      </c>
      <c r="AH163" s="6">
        <v>0</v>
      </c>
      <c r="AI163" s="6">
        <v>0</v>
      </c>
      <c r="AJ163" s="6">
        <v>0</v>
      </c>
      <c r="AK163" s="6">
        <v>0</v>
      </c>
      <c r="AL163" s="6">
        <v>0</v>
      </c>
      <c r="AM163" s="6">
        <v>1</v>
      </c>
      <c r="AN163" s="6">
        <v>1</v>
      </c>
      <c r="AP163" s="6">
        <v>7</v>
      </c>
      <c r="AQ163" s="6">
        <v>3</v>
      </c>
      <c r="AR163">
        <v>30</v>
      </c>
      <c r="AS163">
        <v>33</v>
      </c>
      <c r="AT163" s="6" t="s">
        <v>40</v>
      </c>
    </row>
    <row r="164" spans="1:46" x14ac:dyDescent="0.25">
      <c r="A164" s="6" t="s">
        <v>232</v>
      </c>
      <c r="B164" s="2">
        <f>experimento1[[#This Row],[datetime_complete]]-experimento1[[#This Row],[datetime_start]]</f>
        <v>2.0337430556537583E-2</v>
      </c>
      <c r="C164" s="3" t="s">
        <v>932</v>
      </c>
      <c r="D164" s="6" t="s">
        <v>933</v>
      </c>
      <c r="E164" s="6" t="s">
        <v>934</v>
      </c>
      <c r="F164" s="6">
        <f>2^experimento1[[#This Row],[params_batchind]]</f>
        <v>32</v>
      </c>
      <c r="G164" s="6" t="s">
        <v>935</v>
      </c>
      <c r="H164" s="6" t="s">
        <v>46</v>
      </c>
      <c r="I164" s="6">
        <v>1</v>
      </c>
      <c r="J164" s="6">
        <v>1</v>
      </c>
      <c r="K164" s="6">
        <v>0</v>
      </c>
      <c r="L164" s="6">
        <v>0</v>
      </c>
      <c r="M164" s="6">
        <v>1</v>
      </c>
      <c r="N164" s="6"/>
      <c r="O164" s="6"/>
      <c r="Q164">
        <v>0.33</v>
      </c>
      <c r="R164" s="6">
        <v>107</v>
      </c>
      <c r="S164">
        <v>7</v>
      </c>
      <c r="T164">
        <v>6</v>
      </c>
      <c r="U164">
        <v>7</v>
      </c>
      <c r="V164">
        <v>5</v>
      </c>
      <c r="Z164">
        <v>5</v>
      </c>
      <c r="AA164">
        <v>7</v>
      </c>
      <c r="AB164">
        <v>9</v>
      </c>
      <c r="AC164">
        <v>9</v>
      </c>
      <c r="AG164" s="6">
        <v>3</v>
      </c>
      <c r="AH164" s="6">
        <v>0</v>
      </c>
      <c r="AI164" s="6">
        <v>0</v>
      </c>
      <c r="AJ164" s="6">
        <v>0</v>
      </c>
      <c r="AK164" s="6">
        <v>1</v>
      </c>
      <c r="AL164" s="6">
        <v>1</v>
      </c>
      <c r="AM164" s="6"/>
      <c r="AN164" s="6"/>
      <c r="AP164" s="6">
        <v>5</v>
      </c>
      <c r="AQ164" s="6">
        <v>2</v>
      </c>
      <c r="AR164">
        <v>104</v>
      </c>
      <c r="AT164" s="6" t="s">
        <v>40</v>
      </c>
    </row>
    <row r="165" spans="1:46" x14ac:dyDescent="0.25">
      <c r="A165" s="6" t="s">
        <v>228</v>
      </c>
      <c r="B165" s="2">
        <f>experimento1[[#This Row],[datetime_complete]]-experimento1[[#This Row],[datetime_start]]</f>
        <v>5.66325231193332E-3</v>
      </c>
      <c r="C165" s="3" t="s">
        <v>916</v>
      </c>
      <c r="D165" s="6" t="s">
        <v>917</v>
      </c>
      <c r="E165" s="6" t="s">
        <v>918</v>
      </c>
      <c r="F165" s="6">
        <f>2^experimento1[[#This Row],[params_batchind]]</f>
        <v>128</v>
      </c>
      <c r="G165" s="6" t="s">
        <v>919</v>
      </c>
      <c r="H165" s="6" t="s">
        <v>44</v>
      </c>
      <c r="I165" s="6">
        <v>1</v>
      </c>
      <c r="J165" s="6">
        <v>1</v>
      </c>
      <c r="K165" s="6">
        <v>0</v>
      </c>
      <c r="L165" s="6">
        <v>0</v>
      </c>
      <c r="M165" s="6">
        <v>1</v>
      </c>
      <c r="N165" s="6"/>
      <c r="O165" s="6"/>
      <c r="Q165">
        <v>0.34</v>
      </c>
      <c r="R165" s="6">
        <v>93</v>
      </c>
      <c r="S165">
        <v>7</v>
      </c>
      <c r="T165">
        <v>6</v>
      </c>
      <c r="U165">
        <v>7</v>
      </c>
      <c r="V165">
        <v>5</v>
      </c>
      <c r="Z165">
        <v>5</v>
      </c>
      <c r="AA165">
        <v>3</v>
      </c>
      <c r="AB165">
        <v>9</v>
      </c>
      <c r="AC165">
        <v>9</v>
      </c>
      <c r="AG165" s="6">
        <v>3</v>
      </c>
      <c r="AH165" s="6">
        <v>0</v>
      </c>
      <c r="AI165" s="6">
        <v>0</v>
      </c>
      <c r="AJ165" s="6">
        <v>0</v>
      </c>
      <c r="AK165" s="6">
        <v>1</v>
      </c>
      <c r="AL165" s="6">
        <v>1</v>
      </c>
      <c r="AM165" s="6"/>
      <c r="AN165" s="6"/>
      <c r="AP165" s="6">
        <v>5</v>
      </c>
      <c r="AQ165" s="6">
        <v>2</v>
      </c>
      <c r="AR165">
        <v>84</v>
      </c>
      <c r="AT165" s="6" t="s">
        <v>40</v>
      </c>
    </row>
    <row r="166" spans="1:46" x14ac:dyDescent="0.25">
      <c r="A166" s="6" t="s">
        <v>179</v>
      </c>
      <c r="B166" s="2">
        <f>experimento1[[#This Row],[datetime_complete]]-experimento1[[#This Row],[datetime_start]]</f>
        <v>1.6222002319409512E-2</v>
      </c>
      <c r="C166" s="3" t="s">
        <v>660</v>
      </c>
      <c r="D166" s="6" t="s">
        <v>661</v>
      </c>
      <c r="E166" s="6" t="s">
        <v>662</v>
      </c>
      <c r="F166" s="6">
        <f>2^experimento1[[#This Row],[params_batchind]]</f>
        <v>256</v>
      </c>
      <c r="G166" s="6" t="s">
        <v>663</v>
      </c>
      <c r="H166" s="6" t="s">
        <v>52</v>
      </c>
      <c r="I166" s="6">
        <v>1</v>
      </c>
      <c r="J166" s="6">
        <v>1</v>
      </c>
      <c r="K166" s="6">
        <v>0</v>
      </c>
      <c r="L166" s="6">
        <v>0</v>
      </c>
      <c r="M166" s="6">
        <v>1</v>
      </c>
      <c r="N166" s="6">
        <v>0</v>
      </c>
      <c r="O166" s="6">
        <v>0</v>
      </c>
      <c r="P166">
        <v>1</v>
      </c>
      <c r="Q166">
        <v>0.35000000000000003</v>
      </c>
      <c r="R166" s="6">
        <v>47</v>
      </c>
      <c r="S166">
        <v>7</v>
      </c>
      <c r="T166">
        <v>6</v>
      </c>
      <c r="U166">
        <v>7</v>
      </c>
      <c r="V166">
        <v>7</v>
      </c>
      <c r="W166">
        <v>5</v>
      </c>
      <c r="X166">
        <v>6</v>
      </c>
      <c r="Y166">
        <v>8</v>
      </c>
      <c r="Z166">
        <v>5</v>
      </c>
      <c r="AA166">
        <v>7</v>
      </c>
      <c r="AB166">
        <v>9</v>
      </c>
      <c r="AC166">
        <v>9</v>
      </c>
      <c r="AD166">
        <v>9</v>
      </c>
      <c r="AE166">
        <v>9</v>
      </c>
      <c r="AF166">
        <v>11</v>
      </c>
      <c r="AG166" s="6">
        <v>3</v>
      </c>
      <c r="AH166" s="6">
        <v>0</v>
      </c>
      <c r="AI166" s="6">
        <v>0</v>
      </c>
      <c r="AJ166" s="6">
        <v>0</v>
      </c>
      <c r="AK166" s="6">
        <v>1</v>
      </c>
      <c r="AL166" s="6">
        <v>0</v>
      </c>
      <c r="AM166" s="6">
        <v>1</v>
      </c>
      <c r="AN166" s="6">
        <v>1</v>
      </c>
      <c r="AO166">
        <v>0</v>
      </c>
      <c r="AP166" s="6">
        <v>8</v>
      </c>
      <c r="AQ166" s="6">
        <v>2</v>
      </c>
      <c r="AR166">
        <v>86</v>
      </c>
      <c r="AT166" s="6" t="s">
        <v>40</v>
      </c>
    </row>
    <row r="167" spans="1:46" x14ac:dyDescent="0.25">
      <c r="A167" s="6" t="s">
        <v>70</v>
      </c>
      <c r="B167" s="2">
        <f>experimento1[[#This Row],[datetime_complete]]-experimento1[[#This Row],[datetime_start]]</f>
        <v>1.8276655093359295E-2</v>
      </c>
      <c r="C167" s="3" t="s">
        <v>592</v>
      </c>
      <c r="D167" s="6" t="s">
        <v>593</v>
      </c>
      <c r="E167" s="6" t="s">
        <v>594</v>
      </c>
      <c r="F167" s="6">
        <f>2^experimento1[[#This Row],[params_batchind]]</f>
        <v>256</v>
      </c>
      <c r="G167" s="6" t="s">
        <v>595</v>
      </c>
      <c r="H167" s="6" t="s">
        <v>52</v>
      </c>
      <c r="I167" s="6">
        <v>1</v>
      </c>
      <c r="J167" s="6">
        <v>1</v>
      </c>
      <c r="K167" s="6">
        <v>0</v>
      </c>
      <c r="L167" s="6">
        <v>0</v>
      </c>
      <c r="M167" s="6">
        <v>1</v>
      </c>
      <c r="N167" s="6">
        <v>1</v>
      </c>
      <c r="O167" s="6">
        <v>0</v>
      </c>
      <c r="P167">
        <v>1</v>
      </c>
      <c r="Q167">
        <v>0.3</v>
      </c>
      <c r="R167" s="6">
        <v>27</v>
      </c>
      <c r="S167">
        <v>7</v>
      </c>
      <c r="T167">
        <v>6</v>
      </c>
      <c r="U167">
        <v>7</v>
      </c>
      <c r="V167">
        <v>7</v>
      </c>
      <c r="W167">
        <v>5</v>
      </c>
      <c r="X167">
        <v>6</v>
      </c>
      <c r="Y167">
        <v>6</v>
      </c>
      <c r="Z167">
        <v>7</v>
      </c>
      <c r="AA167">
        <v>7</v>
      </c>
      <c r="AB167">
        <v>9</v>
      </c>
      <c r="AC167">
        <v>7</v>
      </c>
      <c r="AD167">
        <v>5</v>
      </c>
      <c r="AE167">
        <v>11</v>
      </c>
      <c r="AF167">
        <v>3</v>
      </c>
      <c r="AG167" s="6">
        <v>3</v>
      </c>
      <c r="AH167" s="6">
        <v>0</v>
      </c>
      <c r="AI167" s="6">
        <v>0</v>
      </c>
      <c r="AJ167" s="6">
        <v>0</v>
      </c>
      <c r="AK167" s="6">
        <v>1</v>
      </c>
      <c r="AL167" s="6">
        <v>0</v>
      </c>
      <c r="AM167" s="6">
        <v>1</v>
      </c>
      <c r="AN167" s="6">
        <v>0</v>
      </c>
      <c r="AO167">
        <v>1</v>
      </c>
      <c r="AP167" s="6">
        <v>8</v>
      </c>
      <c r="AQ167" s="6">
        <v>3</v>
      </c>
      <c r="AR167">
        <v>79</v>
      </c>
      <c r="AS167">
        <v>14</v>
      </c>
      <c r="AT167" s="6" t="s">
        <v>40</v>
      </c>
    </row>
    <row r="168" spans="1:46" x14ac:dyDescent="0.25">
      <c r="A168" s="6" t="s">
        <v>235</v>
      </c>
      <c r="B168" s="2">
        <f>experimento1[[#This Row],[datetime_complete]]-experimento1[[#This Row],[datetime_start]]</f>
        <v>1.4500636571028735E-2</v>
      </c>
      <c r="C168" s="3" t="s">
        <v>592</v>
      </c>
      <c r="D168" s="6" t="s">
        <v>943</v>
      </c>
      <c r="E168" s="6" t="s">
        <v>944</v>
      </c>
      <c r="F168" s="6">
        <f>2^experimento1[[#This Row],[params_batchind]]</f>
        <v>32</v>
      </c>
      <c r="G168" s="6" t="s">
        <v>945</v>
      </c>
      <c r="H168" s="6" t="s">
        <v>46</v>
      </c>
      <c r="I168" s="6">
        <v>1</v>
      </c>
      <c r="J168" s="6">
        <v>1</v>
      </c>
      <c r="K168" s="6">
        <v>0</v>
      </c>
      <c r="L168" s="6">
        <v>0</v>
      </c>
      <c r="M168" s="6">
        <v>1</v>
      </c>
      <c r="N168" s="6"/>
      <c r="O168" s="6"/>
      <c r="Q168">
        <v>0.31</v>
      </c>
      <c r="R168" s="6">
        <v>104</v>
      </c>
      <c r="S168">
        <v>7</v>
      </c>
      <c r="T168">
        <v>6</v>
      </c>
      <c r="U168">
        <v>7</v>
      </c>
      <c r="V168">
        <v>5</v>
      </c>
      <c r="Z168">
        <v>5</v>
      </c>
      <c r="AA168">
        <v>7</v>
      </c>
      <c r="AB168">
        <v>9</v>
      </c>
      <c r="AC168">
        <v>9</v>
      </c>
      <c r="AG168" s="6">
        <v>3</v>
      </c>
      <c r="AH168" s="6">
        <v>0</v>
      </c>
      <c r="AI168" s="6">
        <v>0</v>
      </c>
      <c r="AJ168" s="6">
        <v>0</v>
      </c>
      <c r="AK168" s="6">
        <v>1</v>
      </c>
      <c r="AL168" s="6">
        <v>1</v>
      </c>
      <c r="AM168" s="6"/>
      <c r="AN168" s="6"/>
      <c r="AP168" s="6">
        <v>5</v>
      </c>
      <c r="AQ168" s="6">
        <v>2</v>
      </c>
      <c r="AR168">
        <v>118</v>
      </c>
      <c r="AT168" s="6" t="s">
        <v>40</v>
      </c>
    </row>
    <row r="169" spans="1:46" x14ac:dyDescent="0.25">
      <c r="A169" s="6" t="s">
        <v>202</v>
      </c>
      <c r="B169" s="2">
        <f>experimento1[[#This Row],[datetime_complete]]-experimento1[[#This Row],[datetime_start]]</f>
        <v>1.0894548613578081E-2</v>
      </c>
      <c r="C169" s="3" t="s">
        <v>791</v>
      </c>
      <c r="D169" s="6" t="s">
        <v>792</v>
      </c>
      <c r="E169" s="6" t="s">
        <v>793</v>
      </c>
      <c r="F169" s="6">
        <f>2^experimento1[[#This Row],[params_batchind]]</f>
        <v>128</v>
      </c>
      <c r="G169" s="6" t="s">
        <v>794</v>
      </c>
      <c r="H169" s="6" t="s">
        <v>44</v>
      </c>
      <c r="I169" s="6">
        <v>1</v>
      </c>
      <c r="J169" s="6">
        <v>1</v>
      </c>
      <c r="K169" s="6">
        <v>0</v>
      </c>
      <c r="L169" s="6">
        <v>0</v>
      </c>
      <c r="M169" s="6">
        <v>1</v>
      </c>
      <c r="N169" s="6"/>
      <c r="O169" s="6"/>
      <c r="Q169">
        <v>0.01</v>
      </c>
      <c r="R169" s="6">
        <v>116</v>
      </c>
      <c r="S169">
        <v>7</v>
      </c>
      <c r="T169">
        <v>6</v>
      </c>
      <c r="U169">
        <v>7</v>
      </c>
      <c r="V169">
        <v>5</v>
      </c>
      <c r="Z169">
        <v>5</v>
      </c>
      <c r="AA169">
        <v>7</v>
      </c>
      <c r="AB169">
        <v>9</v>
      </c>
      <c r="AC169">
        <v>9</v>
      </c>
      <c r="AG169" s="6">
        <v>3</v>
      </c>
      <c r="AH169" s="6">
        <v>0</v>
      </c>
      <c r="AI169" s="6">
        <v>0</v>
      </c>
      <c r="AJ169" s="6">
        <v>0</v>
      </c>
      <c r="AK169" s="6">
        <v>1</v>
      </c>
      <c r="AL169" s="6">
        <v>1</v>
      </c>
      <c r="AM169" s="6"/>
      <c r="AN169" s="6"/>
      <c r="AP169" s="6">
        <v>5</v>
      </c>
      <c r="AQ169" s="6">
        <v>2</v>
      </c>
      <c r="AR169">
        <v>97</v>
      </c>
      <c r="AT169" s="6" t="s">
        <v>40</v>
      </c>
    </row>
    <row r="170" spans="1:46" x14ac:dyDescent="0.25">
      <c r="A170" s="6" t="s">
        <v>1190</v>
      </c>
      <c r="B170" s="2">
        <f>experimento1[[#This Row],[datetime_complete]]-experimento1[[#This Row],[datetime_start]]</f>
        <v>4.7378819508594461E-3</v>
      </c>
      <c r="C170" s="3" t="s">
        <v>1191</v>
      </c>
      <c r="D170" s="6" t="s">
        <v>1192</v>
      </c>
      <c r="E170" s="6" t="s">
        <v>1193</v>
      </c>
      <c r="F170" s="6">
        <f>2^experimento1[[#This Row],[params_batchind]]</f>
        <v>32</v>
      </c>
      <c r="G170" s="6" t="s">
        <v>1194</v>
      </c>
      <c r="H170" s="6" t="s">
        <v>46</v>
      </c>
      <c r="I170" s="6">
        <v>1</v>
      </c>
      <c r="J170" s="6">
        <v>1</v>
      </c>
      <c r="K170" s="6">
        <v>0</v>
      </c>
      <c r="L170" s="6">
        <v>1</v>
      </c>
      <c r="M170" s="6">
        <v>1</v>
      </c>
      <c r="N170" s="6"/>
      <c r="O170" s="6"/>
      <c r="Q170">
        <v>0.36</v>
      </c>
      <c r="R170" s="6">
        <v>119</v>
      </c>
      <c r="S170">
        <v>7</v>
      </c>
      <c r="T170">
        <v>8</v>
      </c>
      <c r="U170">
        <v>7</v>
      </c>
      <c r="V170">
        <v>5</v>
      </c>
      <c r="Z170">
        <v>3</v>
      </c>
      <c r="AA170">
        <v>7</v>
      </c>
      <c r="AB170">
        <v>3</v>
      </c>
      <c r="AC170">
        <v>9</v>
      </c>
      <c r="AG170" s="6">
        <v>3</v>
      </c>
      <c r="AH170" s="6">
        <v>0</v>
      </c>
      <c r="AI170" s="6">
        <v>1</v>
      </c>
      <c r="AJ170" s="6">
        <v>1</v>
      </c>
      <c r="AK170" s="6">
        <v>1</v>
      </c>
      <c r="AL170" s="6">
        <v>1</v>
      </c>
      <c r="AM170" s="6"/>
      <c r="AN170" s="6"/>
      <c r="AP170" s="6">
        <v>5</v>
      </c>
      <c r="AQ170" s="6">
        <v>2</v>
      </c>
      <c r="AR170">
        <v>115</v>
      </c>
      <c r="AT170" s="6" t="s">
        <v>40</v>
      </c>
    </row>
    <row r="171" spans="1:46" x14ac:dyDescent="0.25">
      <c r="A171" s="6" t="s">
        <v>188</v>
      </c>
      <c r="B171" s="2">
        <f>experimento1[[#This Row],[datetime_complete]]-experimento1[[#This Row],[datetime_start]]</f>
        <v>6.7587384255602956E-3</v>
      </c>
      <c r="C171" s="3" t="s">
        <v>721</v>
      </c>
      <c r="D171" s="6" t="s">
        <v>719</v>
      </c>
      <c r="E171" s="6" t="s">
        <v>722</v>
      </c>
      <c r="F171" s="6">
        <f>2^experimento1[[#This Row],[params_batchind]]</f>
        <v>128</v>
      </c>
      <c r="G171" s="6" t="s">
        <v>723</v>
      </c>
      <c r="H171" s="6" t="s">
        <v>44</v>
      </c>
      <c r="I171" s="6">
        <v>1</v>
      </c>
      <c r="J171" s="6">
        <v>1</v>
      </c>
      <c r="K171" s="6">
        <v>0</v>
      </c>
      <c r="L171" s="6">
        <v>0</v>
      </c>
      <c r="M171" s="6">
        <v>1</v>
      </c>
      <c r="N171" s="6">
        <v>0</v>
      </c>
      <c r="O171" s="6">
        <v>0</v>
      </c>
      <c r="P171">
        <v>1</v>
      </c>
      <c r="Q171">
        <v>0.36</v>
      </c>
      <c r="R171" s="6">
        <v>87</v>
      </c>
      <c r="S171">
        <v>7</v>
      </c>
      <c r="T171">
        <v>6</v>
      </c>
      <c r="U171">
        <v>7</v>
      </c>
      <c r="V171">
        <v>5</v>
      </c>
      <c r="W171">
        <v>5</v>
      </c>
      <c r="X171">
        <v>6</v>
      </c>
      <c r="Y171">
        <v>8</v>
      </c>
      <c r="Z171">
        <v>5</v>
      </c>
      <c r="AA171">
        <v>7</v>
      </c>
      <c r="AB171">
        <v>9</v>
      </c>
      <c r="AC171">
        <v>9</v>
      </c>
      <c r="AD171">
        <v>9</v>
      </c>
      <c r="AE171">
        <v>9</v>
      </c>
      <c r="AF171">
        <v>11</v>
      </c>
      <c r="AG171" s="6">
        <v>3</v>
      </c>
      <c r="AH171" s="6">
        <v>0</v>
      </c>
      <c r="AI171" s="6">
        <v>0</v>
      </c>
      <c r="AJ171" s="6">
        <v>0</v>
      </c>
      <c r="AK171" s="6">
        <v>1</v>
      </c>
      <c r="AL171" s="6">
        <v>0</v>
      </c>
      <c r="AM171" s="6">
        <v>1</v>
      </c>
      <c r="AN171" s="6">
        <v>1</v>
      </c>
      <c r="AO171">
        <v>0</v>
      </c>
      <c r="AP171" s="6">
        <v>8</v>
      </c>
      <c r="AQ171" s="6">
        <v>2</v>
      </c>
      <c r="AR171">
        <v>87</v>
      </c>
      <c r="AT171" s="6" t="s">
        <v>40</v>
      </c>
    </row>
    <row r="172" spans="1:46" x14ac:dyDescent="0.25">
      <c r="A172" s="6" t="s">
        <v>233</v>
      </c>
      <c r="B172" s="2">
        <f>experimento1[[#This Row],[datetime_complete]]-experimento1[[#This Row],[datetime_start]]</f>
        <v>1.6485092586663086E-2</v>
      </c>
      <c r="C172" s="3" t="s">
        <v>936</v>
      </c>
      <c r="D172" s="6" t="s">
        <v>930</v>
      </c>
      <c r="E172" s="6" t="s">
        <v>937</v>
      </c>
      <c r="F172" s="6">
        <f>2^experimento1[[#This Row],[params_batchind]]</f>
        <v>32</v>
      </c>
      <c r="G172" s="6" t="s">
        <v>938</v>
      </c>
      <c r="H172" s="6" t="s">
        <v>46</v>
      </c>
      <c r="I172" s="6">
        <v>1</v>
      </c>
      <c r="J172" s="6">
        <v>1</v>
      </c>
      <c r="K172" s="6">
        <v>0</v>
      </c>
      <c r="L172" s="6">
        <v>0</v>
      </c>
      <c r="M172" s="6">
        <v>1</v>
      </c>
      <c r="N172" s="6"/>
      <c r="O172" s="6"/>
      <c r="Q172">
        <v>0.33</v>
      </c>
      <c r="R172" s="6">
        <v>111</v>
      </c>
      <c r="S172">
        <v>7</v>
      </c>
      <c r="T172">
        <v>6</v>
      </c>
      <c r="U172">
        <v>7</v>
      </c>
      <c r="V172">
        <v>5</v>
      </c>
      <c r="Z172">
        <v>5</v>
      </c>
      <c r="AA172">
        <v>7</v>
      </c>
      <c r="AB172">
        <v>9</v>
      </c>
      <c r="AC172">
        <v>9</v>
      </c>
      <c r="AG172" s="6">
        <v>3</v>
      </c>
      <c r="AH172" s="6">
        <v>0</v>
      </c>
      <c r="AI172" s="6">
        <v>0</v>
      </c>
      <c r="AJ172" s="6">
        <v>0</v>
      </c>
      <c r="AK172" s="6">
        <v>1</v>
      </c>
      <c r="AL172" s="6">
        <v>1</v>
      </c>
      <c r="AM172" s="6"/>
      <c r="AN172" s="6"/>
      <c r="AP172" s="6">
        <v>5</v>
      </c>
      <c r="AQ172" s="6">
        <v>2</v>
      </c>
      <c r="AR172">
        <v>103</v>
      </c>
      <c r="AT172" s="6" t="s">
        <v>40</v>
      </c>
    </row>
    <row r="173" spans="1:46" x14ac:dyDescent="0.25">
      <c r="A173" s="6" t="s">
        <v>101</v>
      </c>
      <c r="B173" s="2">
        <f>experimento1[[#This Row],[datetime_complete]]-experimento1[[#This Row],[datetime_start]]</f>
        <v>4.4336921295325737E-2</v>
      </c>
      <c r="C173" s="3" t="s">
        <v>950</v>
      </c>
      <c r="D173" s="6" t="s">
        <v>951</v>
      </c>
      <c r="E173" s="6" t="s">
        <v>952</v>
      </c>
      <c r="F173" s="6">
        <f>2^experimento1[[#This Row],[params_batchind]]</f>
        <v>32</v>
      </c>
      <c r="G173" s="6" t="s">
        <v>953</v>
      </c>
      <c r="H173" s="6" t="s">
        <v>46</v>
      </c>
      <c r="I173" s="6">
        <v>1</v>
      </c>
      <c r="J173" s="6">
        <v>1</v>
      </c>
      <c r="K173" s="6">
        <v>0</v>
      </c>
      <c r="L173" s="6">
        <v>0</v>
      </c>
      <c r="M173" s="6">
        <v>1</v>
      </c>
      <c r="N173" s="6"/>
      <c r="O173" s="6"/>
      <c r="Q173">
        <v>0.32</v>
      </c>
      <c r="R173" s="6">
        <v>124</v>
      </c>
      <c r="S173">
        <v>7</v>
      </c>
      <c r="T173">
        <v>6</v>
      </c>
      <c r="U173">
        <v>7</v>
      </c>
      <c r="V173">
        <v>8</v>
      </c>
      <c r="Z173">
        <v>5</v>
      </c>
      <c r="AA173">
        <v>7</v>
      </c>
      <c r="AB173">
        <v>9</v>
      </c>
      <c r="AC173">
        <v>9</v>
      </c>
      <c r="AG173" s="6">
        <v>3</v>
      </c>
      <c r="AH173" s="6">
        <v>0</v>
      </c>
      <c r="AI173" s="6">
        <v>0</v>
      </c>
      <c r="AJ173" s="6">
        <v>0</v>
      </c>
      <c r="AK173" s="6">
        <v>1</v>
      </c>
      <c r="AL173" s="6">
        <v>1</v>
      </c>
      <c r="AM173" s="6"/>
      <c r="AN173" s="6"/>
      <c r="AP173" s="6">
        <v>5</v>
      </c>
      <c r="AQ173" s="6">
        <v>2</v>
      </c>
      <c r="AR173">
        <v>108</v>
      </c>
      <c r="AT173" s="6" t="s">
        <v>40</v>
      </c>
    </row>
    <row r="174" spans="1:46" x14ac:dyDescent="0.25">
      <c r="A174" s="6" t="s">
        <v>1353</v>
      </c>
      <c r="B174" s="2">
        <f>experimento1[[#This Row],[datetime_complete]]-experimento1[[#This Row],[datetime_start]]</f>
        <v>5.0654409722483251E-2</v>
      </c>
      <c r="C174" s="3" t="s">
        <v>1354</v>
      </c>
      <c r="D174" s="6" t="s">
        <v>1355</v>
      </c>
      <c r="E174" s="6" t="s">
        <v>1356</v>
      </c>
      <c r="F174" s="6">
        <f>2^experimento1[[#This Row],[params_batchind]]</f>
        <v>16</v>
      </c>
      <c r="G174" s="6" t="s">
        <v>1357</v>
      </c>
      <c r="H174" s="6" t="s">
        <v>50</v>
      </c>
      <c r="I174" s="6">
        <v>1</v>
      </c>
      <c r="J174" s="6">
        <v>1</v>
      </c>
      <c r="K174" s="6">
        <v>0</v>
      </c>
      <c r="L174" s="6">
        <v>0</v>
      </c>
      <c r="M174" s="6">
        <v>1</v>
      </c>
      <c r="N174" s="6"/>
      <c r="O174" s="6"/>
      <c r="Q174">
        <v>0.35000000000000003</v>
      </c>
      <c r="R174" s="6">
        <v>134</v>
      </c>
      <c r="S174">
        <v>7</v>
      </c>
      <c r="T174">
        <v>7</v>
      </c>
      <c r="U174">
        <v>7</v>
      </c>
      <c r="V174">
        <v>5</v>
      </c>
      <c r="Z174">
        <v>3</v>
      </c>
      <c r="AA174">
        <v>9</v>
      </c>
      <c r="AB174">
        <v>9</v>
      </c>
      <c r="AC174">
        <v>9</v>
      </c>
      <c r="AG174" s="6">
        <v>3</v>
      </c>
      <c r="AH174" s="6">
        <v>0</v>
      </c>
      <c r="AI174" s="6">
        <v>0</v>
      </c>
      <c r="AJ174" s="6">
        <v>0</v>
      </c>
      <c r="AK174" s="6">
        <v>1</v>
      </c>
      <c r="AL174" s="6">
        <v>1</v>
      </c>
      <c r="AM174" s="6"/>
      <c r="AN174" s="6"/>
      <c r="AP174" s="6">
        <v>5</v>
      </c>
      <c r="AQ174" s="6">
        <v>2</v>
      </c>
      <c r="AR174">
        <v>69</v>
      </c>
      <c r="AT174" s="6" t="s">
        <v>40</v>
      </c>
    </row>
    <row r="175" spans="1:46" x14ac:dyDescent="0.25">
      <c r="A175" s="6" t="s">
        <v>138</v>
      </c>
      <c r="B175" s="2">
        <f>experimento1[[#This Row],[datetime_complete]]-experimento1[[#This Row],[datetime_start]]</f>
        <v>1.3485219911672175E-2</v>
      </c>
      <c r="C175" s="3" t="s">
        <v>574</v>
      </c>
      <c r="D175" s="6" t="s">
        <v>575</v>
      </c>
      <c r="E175" s="6" t="s">
        <v>576</v>
      </c>
      <c r="F175" s="6">
        <f>2^experimento1[[#This Row],[params_batchind]]</f>
        <v>512</v>
      </c>
      <c r="G175" s="6" t="s">
        <v>577</v>
      </c>
      <c r="H175" s="6" t="s">
        <v>80</v>
      </c>
      <c r="I175" s="6">
        <v>1</v>
      </c>
      <c r="J175" s="6">
        <v>1</v>
      </c>
      <c r="K175" s="6">
        <v>0</v>
      </c>
      <c r="L175" s="6">
        <v>0</v>
      </c>
      <c r="M175" s="6">
        <v>1</v>
      </c>
      <c r="N175" s="6">
        <v>1</v>
      </c>
      <c r="O175" s="6">
        <v>0</v>
      </c>
      <c r="Q175">
        <v>0.35000000000000003</v>
      </c>
      <c r="R175" s="6">
        <v>45</v>
      </c>
      <c r="S175">
        <v>7</v>
      </c>
      <c r="T175">
        <v>5</v>
      </c>
      <c r="U175">
        <v>8</v>
      </c>
      <c r="V175">
        <v>7</v>
      </c>
      <c r="W175">
        <v>6</v>
      </c>
      <c r="X175">
        <v>7</v>
      </c>
      <c r="Z175">
        <v>7</v>
      </c>
      <c r="AA175">
        <v>5</v>
      </c>
      <c r="AB175">
        <v>9</v>
      </c>
      <c r="AC175">
        <v>7</v>
      </c>
      <c r="AD175">
        <v>5</v>
      </c>
      <c r="AE175">
        <v>11</v>
      </c>
      <c r="AG175" s="6">
        <v>3</v>
      </c>
      <c r="AH175" s="6">
        <v>0</v>
      </c>
      <c r="AI175" s="6">
        <v>0</v>
      </c>
      <c r="AJ175" s="6">
        <v>0</v>
      </c>
      <c r="AK175" s="6">
        <v>1</v>
      </c>
      <c r="AL175" s="6">
        <v>0</v>
      </c>
      <c r="AM175" s="6">
        <v>1</v>
      </c>
      <c r="AN175" s="6">
        <v>0</v>
      </c>
      <c r="AP175" s="6">
        <v>7</v>
      </c>
      <c r="AQ175" s="6">
        <v>1</v>
      </c>
      <c r="AT175" s="6" t="s">
        <v>40</v>
      </c>
    </row>
    <row r="176" spans="1:46" x14ac:dyDescent="0.25">
      <c r="A176" s="6" t="s">
        <v>183</v>
      </c>
      <c r="B176" s="2">
        <f>experimento1[[#This Row],[datetime_complete]]-experimento1[[#This Row],[datetime_start]]</f>
        <v>8.1694675973267294E-3</v>
      </c>
      <c r="C176" s="3" t="s">
        <v>682</v>
      </c>
      <c r="D176" s="6" t="s">
        <v>683</v>
      </c>
      <c r="E176" s="6" t="s">
        <v>684</v>
      </c>
      <c r="F176" s="6">
        <f>2^experimento1[[#This Row],[params_batchind]]</f>
        <v>256</v>
      </c>
      <c r="G176" s="6" t="s">
        <v>685</v>
      </c>
      <c r="H176" s="6" t="s">
        <v>52</v>
      </c>
      <c r="I176" s="6">
        <v>1</v>
      </c>
      <c r="J176" s="6">
        <v>1</v>
      </c>
      <c r="K176" s="6">
        <v>0</v>
      </c>
      <c r="L176" s="6">
        <v>0</v>
      </c>
      <c r="M176" s="6">
        <v>1</v>
      </c>
      <c r="N176" s="6">
        <v>0</v>
      </c>
      <c r="O176" s="6">
        <v>0</v>
      </c>
      <c r="P176">
        <v>1</v>
      </c>
      <c r="Q176">
        <v>0.37</v>
      </c>
      <c r="R176" s="6">
        <v>56</v>
      </c>
      <c r="S176">
        <v>7</v>
      </c>
      <c r="T176">
        <v>6</v>
      </c>
      <c r="U176">
        <v>7</v>
      </c>
      <c r="V176">
        <v>5</v>
      </c>
      <c r="W176">
        <v>5</v>
      </c>
      <c r="X176">
        <v>6</v>
      </c>
      <c r="Y176">
        <v>8</v>
      </c>
      <c r="Z176">
        <v>5</v>
      </c>
      <c r="AA176">
        <v>7</v>
      </c>
      <c r="AB176">
        <v>9</v>
      </c>
      <c r="AC176">
        <v>9</v>
      </c>
      <c r="AD176">
        <v>9</v>
      </c>
      <c r="AE176">
        <v>9</v>
      </c>
      <c r="AF176">
        <v>11</v>
      </c>
      <c r="AG176" s="6">
        <v>3</v>
      </c>
      <c r="AH176" s="6">
        <v>0</v>
      </c>
      <c r="AI176" s="6">
        <v>0</v>
      </c>
      <c r="AJ176" s="6">
        <v>0</v>
      </c>
      <c r="AK176" s="6">
        <v>1</v>
      </c>
      <c r="AL176" s="6">
        <v>1</v>
      </c>
      <c r="AM176" s="6">
        <v>0</v>
      </c>
      <c r="AN176" s="6">
        <v>1</v>
      </c>
      <c r="AO176">
        <v>0</v>
      </c>
      <c r="AP176" s="6">
        <v>8</v>
      </c>
      <c r="AQ176" s="6">
        <v>2</v>
      </c>
      <c r="AR176">
        <v>68</v>
      </c>
      <c r="AT176" s="6" t="s">
        <v>40</v>
      </c>
    </row>
    <row r="177" spans="1:46" x14ac:dyDescent="0.25">
      <c r="A177" s="6" t="s">
        <v>1120</v>
      </c>
      <c r="B177" s="2">
        <f>experimento1[[#This Row],[datetime_complete]]-experimento1[[#This Row],[datetime_start]]</f>
        <v>1.6350104167941026E-2</v>
      </c>
      <c r="C177" s="3" t="s">
        <v>1121</v>
      </c>
      <c r="D177" s="6" t="s">
        <v>1122</v>
      </c>
      <c r="E177" s="6" t="s">
        <v>1123</v>
      </c>
      <c r="F177" s="6">
        <f>2^experimento1[[#This Row],[params_batchind]]</f>
        <v>32</v>
      </c>
      <c r="G177" s="6" t="s">
        <v>1124</v>
      </c>
      <c r="H177" s="6" t="s">
        <v>46</v>
      </c>
      <c r="I177" s="6">
        <v>1</v>
      </c>
      <c r="J177" s="6">
        <v>1</v>
      </c>
      <c r="K177" s="6">
        <v>0</v>
      </c>
      <c r="L177" s="6">
        <v>0</v>
      </c>
      <c r="M177" s="6">
        <v>1</v>
      </c>
      <c r="N177" s="6"/>
      <c r="O177" s="6"/>
      <c r="Q177">
        <v>0.37</v>
      </c>
      <c r="R177" s="6">
        <v>130</v>
      </c>
      <c r="S177">
        <v>7</v>
      </c>
      <c r="T177">
        <v>8</v>
      </c>
      <c r="U177">
        <v>7</v>
      </c>
      <c r="V177">
        <v>5</v>
      </c>
      <c r="Z177">
        <v>3</v>
      </c>
      <c r="AA177">
        <v>7</v>
      </c>
      <c r="AB177">
        <v>3</v>
      </c>
      <c r="AC177">
        <v>9</v>
      </c>
      <c r="AG177" s="6">
        <v>3</v>
      </c>
      <c r="AH177" s="6">
        <v>0</v>
      </c>
      <c r="AI177" s="6">
        <v>0</v>
      </c>
      <c r="AJ177" s="6">
        <v>0</v>
      </c>
      <c r="AK177" s="6">
        <v>1</v>
      </c>
      <c r="AL177" s="6">
        <v>1</v>
      </c>
      <c r="AM177" s="6"/>
      <c r="AN177" s="6"/>
      <c r="AP177" s="6">
        <v>5</v>
      </c>
      <c r="AQ177" s="6">
        <v>2</v>
      </c>
      <c r="AR177">
        <v>124</v>
      </c>
      <c r="AT177" s="6" t="s">
        <v>40</v>
      </c>
    </row>
    <row r="178" spans="1:46" x14ac:dyDescent="0.25">
      <c r="A178" s="6" t="s">
        <v>143</v>
      </c>
      <c r="B178" s="2">
        <f>experimento1[[#This Row],[datetime_complete]]-experimento1[[#This Row],[datetime_start]]</f>
        <v>7.8310185126611032E-3</v>
      </c>
      <c r="C178" s="3" t="s">
        <v>476</v>
      </c>
      <c r="D178" s="6" t="s">
        <v>477</v>
      </c>
      <c r="E178" s="6" t="s">
        <v>478</v>
      </c>
      <c r="F178" s="6">
        <f>2^experimento1[[#This Row],[params_batchind]]</f>
        <v>256</v>
      </c>
      <c r="G178" s="6" t="s">
        <v>479</v>
      </c>
      <c r="H178" s="6" t="s">
        <v>52</v>
      </c>
      <c r="I178" s="6">
        <v>1</v>
      </c>
      <c r="J178" s="6">
        <v>1</v>
      </c>
      <c r="K178" s="6">
        <v>0</v>
      </c>
      <c r="L178" s="6">
        <v>0</v>
      </c>
      <c r="M178" s="6">
        <v>1</v>
      </c>
      <c r="N178" s="6">
        <v>0</v>
      </c>
      <c r="O178" s="6">
        <v>1</v>
      </c>
      <c r="P178">
        <v>0</v>
      </c>
      <c r="Q178">
        <v>0.38</v>
      </c>
      <c r="R178" s="6">
        <v>34</v>
      </c>
      <c r="S178">
        <v>5</v>
      </c>
      <c r="T178">
        <v>6</v>
      </c>
      <c r="U178">
        <v>7</v>
      </c>
      <c r="V178">
        <v>5</v>
      </c>
      <c r="W178">
        <v>6</v>
      </c>
      <c r="X178">
        <v>6</v>
      </c>
      <c r="Y178">
        <v>5</v>
      </c>
      <c r="Z178">
        <v>7</v>
      </c>
      <c r="AA178">
        <v>5</v>
      </c>
      <c r="AB178">
        <v>7</v>
      </c>
      <c r="AC178">
        <v>9</v>
      </c>
      <c r="AD178">
        <v>9</v>
      </c>
      <c r="AE178">
        <v>11</v>
      </c>
      <c r="AF178">
        <v>7</v>
      </c>
      <c r="AG178" s="6">
        <v>3</v>
      </c>
      <c r="AH178" s="6">
        <v>0</v>
      </c>
      <c r="AI178" s="6">
        <v>0</v>
      </c>
      <c r="AJ178" s="6">
        <v>0</v>
      </c>
      <c r="AK178" s="6">
        <v>1</v>
      </c>
      <c r="AL178" s="6">
        <v>0</v>
      </c>
      <c r="AM178" s="6">
        <v>1</v>
      </c>
      <c r="AN178" s="6">
        <v>1</v>
      </c>
      <c r="AO178">
        <v>1</v>
      </c>
      <c r="AP178" s="6">
        <v>8</v>
      </c>
      <c r="AQ178" s="6">
        <v>1</v>
      </c>
      <c r="AT178" s="6" t="s">
        <v>40</v>
      </c>
    </row>
    <row r="179" spans="1:46" x14ac:dyDescent="0.25">
      <c r="A179" s="6" t="s">
        <v>90</v>
      </c>
      <c r="B179" s="2">
        <f>experimento1[[#This Row],[datetime_complete]]-experimento1[[#This Row],[datetime_start]]</f>
        <v>6.2819560189382173E-3</v>
      </c>
      <c r="C179" s="3" t="s">
        <v>885</v>
      </c>
      <c r="D179" s="6" t="s">
        <v>886</v>
      </c>
      <c r="E179" s="6" t="s">
        <v>887</v>
      </c>
      <c r="F179" s="6">
        <f>2^experimento1[[#This Row],[params_batchind]]</f>
        <v>128</v>
      </c>
      <c r="G179" s="6" t="s">
        <v>888</v>
      </c>
      <c r="H179" s="6" t="s">
        <v>44</v>
      </c>
      <c r="I179" s="6">
        <v>1</v>
      </c>
      <c r="J179" s="6">
        <v>1</v>
      </c>
      <c r="K179" s="6">
        <v>0</v>
      </c>
      <c r="L179" s="6">
        <v>0</v>
      </c>
      <c r="M179" s="6">
        <v>1</v>
      </c>
      <c r="N179" s="6">
        <v>0</v>
      </c>
      <c r="O179" s="6"/>
      <c r="Q179">
        <v>0.34</v>
      </c>
      <c r="R179" s="6">
        <v>97</v>
      </c>
      <c r="S179">
        <v>7</v>
      </c>
      <c r="T179">
        <v>6</v>
      </c>
      <c r="U179">
        <v>7</v>
      </c>
      <c r="V179">
        <v>5</v>
      </c>
      <c r="W179">
        <v>8</v>
      </c>
      <c r="Z179">
        <v>5</v>
      </c>
      <c r="AA179">
        <v>7</v>
      </c>
      <c r="AB179">
        <v>9</v>
      </c>
      <c r="AC179">
        <v>9</v>
      </c>
      <c r="AD179">
        <v>11</v>
      </c>
      <c r="AG179" s="6">
        <v>3</v>
      </c>
      <c r="AH179" s="6">
        <v>0</v>
      </c>
      <c r="AI179" s="6">
        <v>0</v>
      </c>
      <c r="AJ179" s="6">
        <v>0</v>
      </c>
      <c r="AK179" s="6">
        <v>1</v>
      </c>
      <c r="AL179" s="6">
        <v>1</v>
      </c>
      <c r="AM179" s="6">
        <v>0</v>
      </c>
      <c r="AN179" s="6"/>
      <c r="AP179" s="6">
        <v>6</v>
      </c>
      <c r="AQ179" s="6">
        <v>2</v>
      </c>
      <c r="AR179">
        <v>94</v>
      </c>
      <c r="AT179" s="6" t="s">
        <v>40</v>
      </c>
    </row>
    <row r="180" spans="1:46" x14ac:dyDescent="0.25">
      <c r="A180" s="6" t="s">
        <v>162</v>
      </c>
      <c r="B180" s="2">
        <f>experimento1[[#This Row],[datetime_complete]]-experimento1[[#This Row],[datetime_start]]</f>
        <v>1.605828703759471E-2</v>
      </c>
      <c r="C180" s="3" t="s">
        <v>546</v>
      </c>
      <c r="D180" s="6" t="s">
        <v>547</v>
      </c>
      <c r="E180" s="6" t="s">
        <v>548</v>
      </c>
      <c r="F180" s="6">
        <f>2^experimento1[[#This Row],[params_batchind]]</f>
        <v>256</v>
      </c>
      <c r="G180" s="6" t="s">
        <v>549</v>
      </c>
      <c r="H180" s="6" t="s">
        <v>52</v>
      </c>
      <c r="I180" s="6">
        <v>1</v>
      </c>
      <c r="J180" s="6">
        <v>1</v>
      </c>
      <c r="K180" s="6">
        <v>0</v>
      </c>
      <c r="L180" s="6">
        <v>0</v>
      </c>
      <c r="M180" s="6">
        <v>1</v>
      </c>
      <c r="N180" s="6">
        <v>1</v>
      </c>
      <c r="O180" s="6">
        <v>1</v>
      </c>
      <c r="P180">
        <v>0</v>
      </c>
      <c r="Q180">
        <v>0.23</v>
      </c>
      <c r="R180" s="6">
        <v>39</v>
      </c>
      <c r="S180">
        <v>7</v>
      </c>
      <c r="T180">
        <v>5</v>
      </c>
      <c r="U180">
        <v>7</v>
      </c>
      <c r="V180">
        <v>8</v>
      </c>
      <c r="W180">
        <v>6</v>
      </c>
      <c r="X180">
        <v>8</v>
      </c>
      <c r="Y180">
        <v>5</v>
      </c>
      <c r="Z180">
        <v>7</v>
      </c>
      <c r="AA180">
        <v>5</v>
      </c>
      <c r="AB180">
        <v>11</v>
      </c>
      <c r="AC180">
        <v>7</v>
      </c>
      <c r="AD180">
        <v>5</v>
      </c>
      <c r="AE180">
        <v>11</v>
      </c>
      <c r="AF180">
        <v>5</v>
      </c>
      <c r="AG180" s="6">
        <v>3</v>
      </c>
      <c r="AH180" s="6">
        <v>0</v>
      </c>
      <c r="AI180" s="6">
        <v>0</v>
      </c>
      <c r="AJ180" s="6">
        <v>0</v>
      </c>
      <c r="AK180" s="6">
        <v>1</v>
      </c>
      <c r="AL180" s="6">
        <v>0</v>
      </c>
      <c r="AM180" s="6">
        <v>1</v>
      </c>
      <c r="AN180" s="6">
        <v>0</v>
      </c>
      <c r="AO180">
        <v>1</v>
      </c>
      <c r="AP180" s="6">
        <v>8</v>
      </c>
      <c r="AQ180" s="6">
        <v>1</v>
      </c>
      <c r="AT180" s="6" t="s">
        <v>40</v>
      </c>
    </row>
    <row r="181" spans="1:46" x14ac:dyDescent="0.25">
      <c r="A181" s="6" t="s">
        <v>152</v>
      </c>
      <c r="B181" s="2">
        <f>experimento1[[#This Row],[datetime_complete]]-experimento1[[#This Row],[datetime_start]]</f>
        <v>1.3239502310170792E-2</v>
      </c>
      <c r="C181" s="3" t="s">
        <v>518</v>
      </c>
      <c r="D181" s="6" t="s">
        <v>519</v>
      </c>
      <c r="E181" s="6" t="s">
        <v>520</v>
      </c>
      <c r="F181" s="6">
        <f>2^experimento1[[#This Row],[params_batchind]]</f>
        <v>256</v>
      </c>
      <c r="G181" s="6" t="s">
        <v>521</v>
      </c>
      <c r="H181" s="6" t="s">
        <v>52</v>
      </c>
      <c r="I181" s="6">
        <v>1</v>
      </c>
      <c r="J181" s="6">
        <v>1</v>
      </c>
      <c r="K181" s="6">
        <v>0</v>
      </c>
      <c r="L181" s="6">
        <v>0</v>
      </c>
      <c r="M181" s="6">
        <v>1</v>
      </c>
      <c r="N181" s="6">
        <v>1</v>
      </c>
      <c r="O181" s="6">
        <v>1</v>
      </c>
      <c r="P181">
        <v>0</v>
      </c>
      <c r="Q181">
        <v>0.22</v>
      </c>
      <c r="R181" s="6">
        <v>53</v>
      </c>
      <c r="S181">
        <v>7</v>
      </c>
      <c r="T181">
        <v>5</v>
      </c>
      <c r="U181">
        <v>7</v>
      </c>
      <c r="V181">
        <v>6</v>
      </c>
      <c r="W181">
        <v>6</v>
      </c>
      <c r="X181">
        <v>8</v>
      </c>
      <c r="Y181">
        <v>5</v>
      </c>
      <c r="Z181">
        <v>7</v>
      </c>
      <c r="AA181">
        <v>5</v>
      </c>
      <c r="AB181">
        <v>11</v>
      </c>
      <c r="AC181">
        <v>7</v>
      </c>
      <c r="AD181">
        <v>5</v>
      </c>
      <c r="AE181">
        <v>11</v>
      </c>
      <c r="AF181">
        <v>5</v>
      </c>
      <c r="AG181" s="6">
        <v>3</v>
      </c>
      <c r="AH181" s="6">
        <v>0</v>
      </c>
      <c r="AI181" s="6">
        <v>0</v>
      </c>
      <c r="AJ181" s="6">
        <v>0</v>
      </c>
      <c r="AK181" s="6">
        <v>1</v>
      </c>
      <c r="AL181" s="6">
        <v>0</v>
      </c>
      <c r="AM181" s="6">
        <v>1</v>
      </c>
      <c r="AN181" s="6">
        <v>0</v>
      </c>
      <c r="AO181">
        <v>1</v>
      </c>
      <c r="AP181" s="6">
        <v>8</v>
      </c>
      <c r="AQ181" s="6">
        <v>1</v>
      </c>
      <c r="AT181" s="6" t="s">
        <v>40</v>
      </c>
    </row>
    <row r="182" spans="1:46" x14ac:dyDescent="0.25">
      <c r="A182" s="6" t="s">
        <v>181</v>
      </c>
      <c r="B182" s="2">
        <f>experimento1[[#This Row],[datetime_complete]]-experimento1[[#This Row],[datetime_start]]</f>
        <v>7.3509837966412306E-3</v>
      </c>
      <c r="C182" s="3" t="s">
        <v>518</v>
      </c>
      <c r="D182" s="6" t="s">
        <v>675</v>
      </c>
      <c r="E182" s="6" t="s">
        <v>676</v>
      </c>
      <c r="F182" s="6">
        <f>2^experimento1[[#This Row],[params_batchind]]</f>
        <v>256</v>
      </c>
      <c r="G182" s="6" t="s">
        <v>677</v>
      </c>
      <c r="H182" s="6" t="s">
        <v>52</v>
      </c>
      <c r="I182" s="6">
        <v>1</v>
      </c>
      <c r="J182" s="6">
        <v>1</v>
      </c>
      <c r="K182" s="6">
        <v>0</v>
      </c>
      <c r="L182" s="6">
        <v>0</v>
      </c>
      <c r="M182" s="6">
        <v>1</v>
      </c>
      <c r="N182" s="6">
        <v>0</v>
      </c>
      <c r="O182" s="6">
        <v>0</v>
      </c>
      <c r="P182">
        <v>1</v>
      </c>
      <c r="Q182">
        <v>0.37</v>
      </c>
      <c r="R182" s="6">
        <v>66</v>
      </c>
      <c r="S182">
        <v>7</v>
      </c>
      <c r="T182">
        <v>6</v>
      </c>
      <c r="U182">
        <v>7</v>
      </c>
      <c r="V182">
        <v>7</v>
      </c>
      <c r="W182">
        <v>5</v>
      </c>
      <c r="X182">
        <v>6</v>
      </c>
      <c r="Y182">
        <v>8</v>
      </c>
      <c r="Z182">
        <v>5</v>
      </c>
      <c r="AA182">
        <v>7</v>
      </c>
      <c r="AB182">
        <v>9</v>
      </c>
      <c r="AC182">
        <v>9</v>
      </c>
      <c r="AD182">
        <v>9</v>
      </c>
      <c r="AE182">
        <v>9</v>
      </c>
      <c r="AF182">
        <v>11</v>
      </c>
      <c r="AG182" s="6">
        <v>3</v>
      </c>
      <c r="AH182" s="6">
        <v>0</v>
      </c>
      <c r="AI182" s="6">
        <v>0</v>
      </c>
      <c r="AJ182" s="6">
        <v>0</v>
      </c>
      <c r="AK182" s="6">
        <v>1</v>
      </c>
      <c r="AL182" s="6">
        <v>0</v>
      </c>
      <c r="AM182" s="6">
        <v>1</v>
      </c>
      <c r="AN182" s="6">
        <v>1</v>
      </c>
      <c r="AO182">
        <v>0</v>
      </c>
      <c r="AP182" s="6">
        <v>8</v>
      </c>
      <c r="AQ182" s="6">
        <v>2</v>
      </c>
      <c r="AR182">
        <v>92</v>
      </c>
      <c r="AT182" s="6" t="s">
        <v>40</v>
      </c>
    </row>
    <row r="183" spans="1:46" x14ac:dyDescent="0.25">
      <c r="A183" s="6" t="s">
        <v>167</v>
      </c>
      <c r="B183" s="2">
        <f>experimento1[[#This Row],[datetime_complete]]-experimento1[[#This Row],[datetime_start]]</f>
        <v>2.0157789353106637E-2</v>
      </c>
      <c r="C183" s="3" t="s">
        <v>600</v>
      </c>
      <c r="D183" s="6" t="s">
        <v>601</v>
      </c>
      <c r="E183" s="6" t="s">
        <v>602</v>
      </c>
      <c r="F183" s="6">
        <f>2^experimento1[[#This Row],[params_batchind]]</f>
        <v>256</v>
      </c>
      <c r="G183" s="6" t="s">
        <v>603</v>
      </c>
      <c r="H183" s="6" t="s">
        <v>52</v>
      </c>
      <c r="I183" s="6">
        <v>1</v>
      </c>
      <c r="J183" s="6">
        <v>1</v>
      </c>
      <c r="K183" s="6">
        <v>0</v>
      </c>
      <c r="L183" s="6">
        <v>0</v>
      </c>
      <c r="M183" s="6">
        <v>1</v>
      </c>
      <c r="N183" s="6">
        <v>1</v>
      </c>
      <c r="O183" s="6">
        <v>0</v>
      </c>
      <c r="P183">
        <v>1</v>
      </c>
      <c r="Q183">
        <v>0.26</v>
      </c>
      <c r="R183" s="6">
        <v>17</v>
      </c>
      <c r="S183">
        <v>7</v>
      </c>
      <c r="T183">
        <v>6</v>
      </c>
      <c r="U183">
        <v>7</v>
      </c>
      <c r="V183">
        <v>6</v>
      </c>
      <c r="W183">
        <v>7</v>
      </c>
      <c r="X183">
        <v>8</v>
      </c>
      <c r="Y183">
        <v>8</v>
      </c>
      <c r="Z183">
        <v>11</v>
      </c>
      <c r="AA183">
        <v>7</v>
      </c>
      <c r="AB183">
        <v>11</v>
      </c>
      <c r="AC183">
        <v>5</v>
      </c>
      <c r="AD183">
        <v>5</v>
      </c>
      <c r="AE183">
        <v>11</v>
      </c>
      <c r="AF183">
        <v>3</v>
      </c>
      <c r="AG183" s="6">
        <v>3</v>
      </c>
      <c r="AH183" s="6">
        <v>0</v>
      </c>
      <c r="AI183" s="6">
        <v>0</v>
      </c>
      <c r="AJ183" s="6">
        <v>0</v>
      </c>
      <c r="AK183" s="6">
        <v>1</v>
      </c>
      <c r="AL183" s="6">
        <v>0</v>
      </c>
      <c r="AM183" s="6">
        <v>1</v>
      </c>
      <c r="AN183" s="6">
        <v>0</v>
      </c>
      <c r="AO183">
        <v>1</v>
      </c>
      <c r="AP183" s="6">
        <v>8</v>
      </c>
      <c r="AQ183" s="6">
        <v>2</v>
      </c>
      <c r="AR183">
        <v>54</v>
      </c>
      <c r="AT183" s="6" t="s">
        <v>40</v>
      </c>
    </row>
    <row r="184" spans="1:46" x14ac:dyDescent="0.25">
      <c r="A184" s="6" t="s">
        <v>186</v>
      </c>
      <c r="B184" s="2">
        <f>experimento1[[#This Row],[datetime_complete]]-experimento1[[#This Row],[datetime_start]]</f>
        <v>9.5394791642320342E-3</v>
      </c>
      <c r="C184" s="3" t="s">
        <v>706</v>
      </c>
      <c r="D184" s="6" t="s">
        <v>707</v>
      </c>
      <c r="E184" s="6" t="s">
        <v>708</v>
      </c>
      <c r="F184" s="6">
        <f>2^experimento1[[#This Row],[params_batchind]]</f>
        <v>128</v>
      </c>
      <c r="G184" s="6" t="s">
        <v>709</v>
      </c>
      <c r="H184" s="6" t="s">
        <v>44</v>
      </c>
      <c r="I184" s="6">
        <v>1</v>
      </c>
      <c r="J184" s="6">
        <v>1</v>
      </c>
      <c r="K184" s="6">
        <v>0</v>
      </c>
      <c r="L184" s="6">
        <v>0</v>
      </c>
      <c r="M184" s="6">
        <v>1</v>
      </c>
      <c r="N184" s="6">
        <v>0</v>
      </c>
      <c r="O184" s="6">
        <v>0</v>
      </c>
      <c r="P184">
        <v>1</v>
      </c>
      <c r="Q184">
        <v>0.33</v>
      </c>
      <c r="R184" s="6">
        <v>97</v>
      </c>
      <c r="S184">
        <v>7</v>
      </c>
      <c r="T184">
        <v>6</v>
      </c>
      <c r="U184">
        <v>7</v>
      </c>
      <c r="V184">
        <v>5</v>
      </c>
      <c r="W184">
        <v>5</v>
      </c>
      <c r="X184">
        <v>6</v>
      </c>
      <c r="Y184">
        <v>8</v>
      </c>
      <c r="Z184">
        <v>5</v>
      </c>
      <c r="AA184">
        <v>7</v>
      </c>
      <c r="AB184">
        <v>9</v>
      </c>
      <c r="AC184">
        <v>9</v>
      </c>
      <c r="AD184">
        <v>9</v>
      </c>
      <c r="AE184">
        <v>9</v>
      </c>
      <c r="AF184">
        <v>11</v>
      </c>
      <c r="AG184" s="6">
        <v>3</v>
      </c>
      <c r="AH184" s="6">
        <v>0</v>
      </c>
      <c r="AI184" s="6">
        <v>0</v>
      </c>
      <c r="AJ184" s="6">
        <v>0</v>
      </c>
      <c r="AK184" s="6">
        <v>1</v>
      </c>
      <c r="AL184" s="6">
        <v>0</v>
      </c>
      <c r="AM184" s="6">
        <v>1</v>
      </c>
      <c r="AN184" s="6">
        <v>1</v>
      </c>
      <c r="AO184">
        <v>0</v>
      </c>
      <c r="AP184" s="6">
        <v>8</v>
      </c>
      <c r="AQ184" s="6">
        <v>2</v>
      </c>
      <c r="AR184">
        <v>92</v>
      </c>
      <c r="AT184" s="6" t="s">
        <v>40</v>
      </c>
    </row>
    <row r="185" spans="1:46" x14ac:dyDescent="0.25">
      <c r="A185" s="6" t="s">
        <v>117</v>
      </c>
      <c r="B185" s="2">
        <f>experimento1[[#This Row],[datetime_complete]]-experimento1[[#This Row],[datetime_start]]</f>
        <v>7.9147453725454397E-3</v>
      </c>
      <c r="C185" s="3" t="s">
        <v>402</v>
      </c>
      <c r="D185" s="6" t="s">
        <v>403</v>
      </c>
      <c r="E185" s="6" t="s">
        <v>404</v>
      </c>
      <c r="F185" s="6">
        <f>2^experimento1[[#This Row],[params_batchind]]</f>
        <v>256</v>
      </c>
      <c r="G185" s="6" t="s">
        <v>405</v>
      </c>
      <c r="H185" s="6" t="s">
        <v>52</v>
      </c>
      <c r="I185" s="6">
        <v>1</v>
      </c>
      <c r="J185" s="6">
        <v>1</v>
      </c>
      <c r="K185" s="6">
        <v>0</v>
      </c>
      <c r="L185" s="6">
        <v>1</v>
      </c>
      <c r="M185" s="6">
        <v>1</v>
      </c>
      <c r="N185" s="6">
        <v>0</v>
      </c>
      <c r="O185" s="6"/>
      <c r="Q185">
        <v>0.43</v>
      </c>
      <c r="R185" s="6">
        <v>18</v>
      </c>
      <c r="S185">
        <v>8</v>
      </c>
      <c r="T185">
        <v>5</v>
      </c>
      <c r="U185">
        <v>6</v>
      </c>
      <c r="V185">
        <v>6</v>
      </c>
      <c r="W185">
        <v>6</v>
      </c>
      <c r="Z185">
        <v>7</v>
      </c>
      <c r="AA185">
        <v>11</v>
      </c>
      <c r="AB185">
        <v>3</v>
      </c>
      <c r="AC185">
        <v>9</v>
      </c>
      <c r="AD185">
        <v>9</v>
      </c>
      <c r="AG185" s="6">
        <v>3</v>
      </c>
      <c r="AH185" s="6">
        <v>0</v>
      </c>
      <c r="AI185" s="6">
        <v>1</v>
      </c>
      <c r="AJ185" s="6">
        <v>0</v>
      </c>
      <c r="AK185" s="6">
        <v>1</v>
      </c>
      <c r="AL185" s="6">
        <v>0</v>
      </c>
      <c r="AM185" s="6">
        <v>1</v>
      </c>
      <c r="AN185" s="6"/>
      <c r="AP185" s="6">
        <v>6</v>
      </c>
      <c r="AQ185" s="6">
        <v>1</v>
      </c>
      <c r="AT185" s="6" t="s">
        <v>40</v>
      </c>
    </row>
    <row r="186" spans="1:46" x14ac:dyDescent="0.25">
      <c r="A186" s="6" t="s">
        <v>48</v>
      </c>
      <c r="B186" s="2">
        <f>experimento1[[#This Row],[datetime_complete]]-experimento1[[#This Row],[datetime_start]]</f>
        <v>1.4628645832999609E-2</v>
      </c>
      <c r="C186" s="3" t="s">
        <v>402</v>
      </c>
      <c r="D186" s="6" t="s">
        <v>585</v>
      </c>
      <c r="E186" s="6" t="s">
        <v>586</v>
      </c>
      <c r="F186" s="6">
        <f>2^experimento1[[#This Row],[params_batchind]]</f>
        <v>512</v>
      </c>
      <c r="G186" s="6" t="s">
        <v>587</v>
      </c>
      <c r="H186" s="6" t="s">
        <v>80</v>
      </c>
      <c r="I186" s="6">
        <v>1</v>
      </c>
      <c r="J186" s="6">
        <v>1</v>
      </c>
      <c r="K186" s="6">
        <v>0</v>
      </c>
      <c r="L186" s="6">
        <v>0</v>
      </c>
      <c r="M186" s="6">
        <v>1</v>
      </c>
      <c r="N186" s="6">
        <v>1</v>
      </c>
      <c r="O186" s="6">
        <v>0</v>
      </c>
      <c r="P186">
        <v>1</v>
      </c>
      <c r="Q186">
        <v>0.33</v>
      </c>
      <c r="R186" s="6">
        <v>45</v>
      </c>
      <c r="S186">
        <v>7</v>
      </c>
      <c r="T186">
        <v>5</v>
      </c>
      <c r="U186">
        <v>8</v>
      </c>
      <c r="V186">
        <v>7</v>
      </c>
      <c r="W186">
        <v>6</v>
      </c>
      <c r="X186">
        <v>7</v>
      </c>
      <c r="Y186">
        <v>6</v>
      </c>
      <c r="Z186">
        <v>7</v>
      </c>
      <c r="AA186">
        <v>5</v>
      </c>
      <c r="AB186">
        <v>9</v>
      </c>
      <c r="AC186">
        <v>7</v>
      </c>
      <c r="AD186">
        <v>5</v>
      </c>
      <c r="AE186">
        <v>11</v>
      </c>
      <c r="AF186">
        <v>3</v>
      </c>
      <c r="AG186" s="6">
        <v>3</v>
      </c>
      <c r="AH186" s="6">
        <v>0</v>
      </c>
      <c r="AI186" s="6">
        <v>0</v>
      </c>
      <c r="AJ186" s="6">
        <v>0</v>
      </c>
      <c r="AK186" s="6">
        <v>1</v>
      </c>
      <c r="AL186" s="6">
        <v>0</v>
      </c>
      <c r="AM186" s="6">
        <v>1</v>
      </c>
      <c r="AN186" s="6">
        <v>0</v>
      </c>
      <c r="AO186">
        <v>1</v>
      </c>
      <c r="AP186" s="6">
        <v>8</v>
      </c>
      <c r="AQ186" s="6">
        <v>1</v>
      </c>
      <c r="AT186" s="6" t="s">
        <v>40</v>
      </c>
    </row>
    <row r="187" spans="1:46" x14ac:dyDescent="0.25">
      <c r="A187" s="6" t="s">
        <v>157</v>
      </c>
      <c r="B187" s="2">
        <f>experimento1[[#This Row],[datetime_complete]]-experimento1[[#This Row],[datetime_start]]</f>
        <v>2.3022326393402182E-2</v>
      </c>
      <c r="C187" s="3" t="s">
        <v>532</v>
      </c>
      <c r="D187" s="6" t="s">
        <v>533</v>
      </c>
      <c r="E187" s="6" t="s">
        <v>534</v>
      </c>
      <c r="F187" s="6">
        <f>2^experimento1[[#This Row],[params_batchind]]</f>
        <v>128</v>
      </c>
      <c r="G187" s="6" t="s">
        <v>535</v>
      </c>
      <c r="H187" s="6" t="s">
        <v>44</v>
      </c>
      <c r="I187" s="6">
        <v>1</v>
      </c>
      <c r="J187" s="6">
        <v>1</v>
      </c>
      <c r="K187" s="6">
        <v>0</v>
      </c>
      <c r="L187" s="6">
        <v>0</v>
      </c>
      <c r="M187" s="6">
        <v>0</v>
      </c>
      <c r="N187" s="6">
        <v>1</v>
      </c>
      <c r="O187" s="6">
        <v>1</v>
      </c>
      <c r="P187">
        <v>0</v>
      </c>
      <c r="Q187">
        <v>0.27</v>
      </c>
      <c r="R187" s="6">
        <v>137</v>
      </c>
      <c r="S187">
        <v>7</v>
      </c>
      <c r="T187">
        <v>6</v>
      </c>
      <c r="U187">
        <v>7</v>
      </c>
      <c r="V187">
        <v>7</v>
      </c>
      <c r="W187">
        <v>6</v>
      </c>
      <c r="X187">
        <v>8</v>
      </c>
      <c r="Y187">
        <v>5</v>
      </c>
      <c r="Z187">
        <v>7</v>
      </c>
      <c r="AA187">
        <v>5</v>
      </c>
      <c r="AB187">
        <v>11</v>
      </c>
      <c r="AC187">
        <v>7</v>
      </c>
      <c r="AD187">
        <v>5</v>
      </c>
      <c r="AE187">
        <v>11</v>
      </c>
      <c r="AF187">
        <v>5</v>
      </c>
      <c r="AG187" s="6">
        <v>3</v>
      </c>
      <c r="AH187" s="6">
        <v>0</v>
      </c>
      <c r="AI187" s="6">
        <v>0</v>
      </c>
      <c r="AJ187" s="6">
        <v>0</v>
      </c>
      <c r="AK187" s="6">
        <v>1</v>
      </c>
      <c r="AL187" s="6">
        <v>0</v>
      </c>
      <c r="AM187" s="6">
        <v>0</v>
      </c>
      <c r="AN187" s="6">
        <v>0</v>
      </c>
      <c r="AO187">
        <v>1</v>
      </c>
      <c r="AP187" s="6">
        <v>8</v>
      </c>
      <c r="AQ187" s="6">
        <v>1</v>
      </c>
      <c r="AT187" s="6" t="s">
        <v>40</v>
      </c>
    </row>
    <row r="188" spans="1:46" x14ac:dyDescent="0.25">
      <c r="A188" s="6" t="s">
        <v>114</v>
      </c>
      <c r="B188" s="2">
        <f>experimento1[[#This Row],[datetime_complete]]-experimento1[[#This Row],[datetime_start]]</f>
        <v>8.7071412053774111E-3</v>
      </c>
      <c r="C188" s="3" t="s">
        <v>390</v>
      </c>
      <c r="D188" s="6" t="s">
        <v>391</v>
      </c>
      <c r="E188" s="6" t="s">
        <v>392</v>
      </c>
      <c r="F188" s="6">
        <f>2^experimento1[[#This Row],[params_batchind]]</f>
        <v>256</v>
      </c>
      <c r="G188" s="6" t="s">
        <v>393</v>
      </c>
      <c r="H188" s="6" t="s">
        <v>52</v>
      </c>
      <c r="I188" s="6">
        <v>1</v>
      </c>
      <c r="J188" s="6">
        <v>1</v>
      </c>
      <c r="K188" s="6">
        <v>0</v>
      </c>
      <c r="L188" s="6">
        <v>1</v>
      </c>
      <c r="M188" s="6">
        <v>1</v>
      </c>
      <c r="N188" s="6">
        <v>0</v>
      </c>
      <c r="O188" s="6"/>
      <c r="Q188">
        <v>0.42</v>
      </c>
      <c r="R188" s="6">
        <v>19</v>
      </c>
      <c r="S188">
        <v>8</v>
      </c>
      <c r="T188">
        <v>5</v>
      </c>
      <c r="U188">
        <v>6</v>
      </c>
      <c r="V188">
        <v>6</v>
      </c>
      <c r="W188">
        <v>6</v>
      </c>
      <c r="Z188">
        <v>7</v>
      </c>
      <c r="AA188">
        <v>11</v>
      </c>
      <c r="AB188">
        <v>3</v>
      </c>
      <c r="AC188">
        <v>9</v>
      </c>
      <c r="AD188">
        <v>9</v>
      </c>
      <c r="AG188" s="6">
        <v>3</v>
      </c>
      <c r="AH188" s="6">
        <v>0</v>
      </c>
      <c r="AI188" s="6">
        <v>1</v>
      </c>
      <c r="AJ188" s="6">
        <v>0</v>
      </c>
      <c r="AK188" s="6">
        <v>1</v>
      </c>
      <c r="AL188" s="6">
        <v>0</v>
      </c>
      <c r="AM188" s="6">
        <v>1</v>
      </c>
      <c r="AN188" s="6"/>
      <c r="AP188" s="6">
        <v>6</v>
      </c>
      <c r="AQ188" s="6">
        <v>1</v>
      </c>
      <c r="AT188" s="6" t="s">
        <v>40</v>
      </c>
    </row>
    <row r="189" spans="1:46" x14ac:dyDescent="0.25">
      <c r="A189" s="6" t="s">
        <v>1037</v>
      </c>
      <c r="B189" s="2">
        <f>experimento1[[#This Row],[datetime_complete]]-experimento1[[#This Row],[datetime_start]]</f>
        <v>4.0659027799847536E-3</v>
      </c>
      <c r="C189" s="3" t="s">
        <v>1038</v>
      </c>
      <c r="D189" s="6" t="s">
        <v>1030</v>
      </c>
      <c r="E189" s="6" t="s">
        <v>1039</v>
      </c>
      <c r="F189" s="6">
        <f>2^experimento1[[#This Row],[params_batchind]]</f>
        <v>32</v>
      </c>
      <c r="G189" s="6" t="s">
        <v>1040</v>
      </c>
      <c r="H189" s="6" t="s">
        <v>46</v>
      </c>
      <c r="I189" s="6">
        <v>1</v>
      </c>
      <c r="J189" s="6">
        <v>1</v>
      </c>
      <c r="K189" s="6">
        <v>0</v>
      </c>
      <c r="L189" s="6">
        <v>0</v>
      </c>
      <c r="M189" s="6">
        <v>1</v>
      </c>
      <c r="N189" s="6"/>
      <c r="O189" s="6"/>
      <c r="Q189">
        <v>0.37</v>
      </c>
      <c r="R189" s="6">
        <v>131</v>
      </c>
      <c r="S189">
        <v>7</v>
      </c>
      <c r="T189">
        <v>6</v>
      </c>
      <c r="U189">
        <v>7</v>
      </c>
      <c r="V189">
        <v>5</v>
      </c>
      <c r="Z189">
        <v>5</v>
      </c>
      <c r="AA189">
        <v>7</v>
      </c>
      <c r="AB189">
        <v>9</v>
      </c>
      <c r="AC189">
        <v>9</v>
      </c>
      <c r="AG189" s="6">
        <v>3</v>
      </c>
      <c r="AH189" s="6">
        <v>1</v>
      </c>
      <c r="AI189" s="6">
        <v>0</v>
      </c>
      <c r="AJ189" s="6">
        <v>1</v>
      </c>
      <c r="AK189" s="6">
        <v>1</v>
      </c>
      <c r="AL189" s="6">
        <v>1</v>
      </c>
      <c r="AM189" s="6"/>
      <c r="AN189" s="6"/>
      <c r="AP189" s="6">
        <v>5</v>
      </c>
      <c r="AQ189" s="6">
        <v>2</v>
      </c>
      <c r="AR189">
        <v>82</v>
      </c>
      <c r="AT189" s="6" t="s">
        <v>40</v>
      </c>
    </row>
    <row r="190" spans="1:46" x14ac:dyDescent="0.25">
      <c r="A190" s="6" t="s">
        <v>131</v>
      </c>
      <c r="B190" s="2">
        <f>experimento1[[#This Row],[datetime_complete]]-experimento1[[#This Row],[datetime_start]]</f>
        <v>1.2010173610178754E-2</v>
      </c>
      <c r="C190" s="3" t="s">
        <v>443</v>
      </c>
      <c r="D190" s="6" t="s">
        <v>444</v>
      </c>
      <c r="E190" s="6" t="s">
        <v>445</v>
      </c>
      <c r="F190" s="6">
        <f>2^experimento1[[#This Row],[params_batchind]]</f>
        <v>256</v>
      </c>
      <c r="G190" s="6" t="s">
        <v>446</v>
      </c>
      <c r="H190" s="6" t="s">
        <v>52</v>
      </c>
      <c r="I190" s="6">
        <v>1</v>
      </c>
      <c r="J190" s="6">
        <v>1</v>
      </c>
      <c r="K190" s="6">
        <v>0</v>
      </c>
      <c r="L190" s="6">
        <v>0</v>
      </c>
      <c r="M190" s="6">
        <v>1</v>
      </c>
      <c r="N190" s="6">
        <v>0</v>
      </c>
      <c r="O190" s="6">
        <v>1</v>
      </c>
      <c r="Q190">
        <v>0.34</v>
      </c>
      <c r="R190" s="6">
        <v>49</v>
      </c>
      <c r="S190">
        <v>5</v>
      </c>
      <c r="T190">
        <v>6</v>
      </c>
      <c r="U190">
        <v>8</v>
      </c>
      <c r="V190">
        <v>5</v>
      </c>
      <c r="W190">
        <v>7</v>
      </c>
      <c r="X190">
        <v>6</v>
      </c>
      <c r="Z190">
        <v>7</v>
      </c>
      <c r="AA190">
        <v>5</v>
      </c>
      <c r="AB190">
        <v>7</v>
      </c>
      <c r="AC190">
        <v>9</v>
      </c>
      <c r="AD190">
        <v>9</v>
      </c>
      <c r="AE190">
        <v>11</v>
      </c>
      <c r="AG190" s="6">
        <v>3</v>
      </c>
      <c r="AH190" s="6">
        <v>0</v>
      </c>
      <c r="AI190" s="6">
        <v>0</v>
      </c>
      <c r="AJ190" s="6">
        <v>0</v>
      </c>
      <c r="AK190" s="6">
        <v>1</v>
      </c>
      <c r="AL190" s="6">
        <v>0</v>
      </c>
      <c r="AM190" s="6">
        <v>1</v>
      </c>
      <c r="AN190" s="6">
        <v>1</v>
      </c>
      <c r="AP190" s="6">
        <v>7</v>
      </c>
      <c r="AQ190" s="6">
        <v>1</v>
      </c>
      <c r="AT190" s="6" t="s">
        <v>40</v>
      </c>
    </row>
    <row r="191" spans="1:46" x14ac:dyDescent="0.25">
      <c r="A191" s="6" t="s">
        <v>1138</v>
      </c>
      <c r="B191" s="2">
        <f>experimento1[[#This Row],[datetime_complete]]-experimento1[[#This Row],[datetime_start]]</f>
        <v>3.1856712957960553E-2</v>
      </c>
      <c r="C191" s="3" t="s">
        <v>1139</v>
      </c>
      <c r="D191" s="6" t="s">
        <v>1140</v>
      </c>
      <c r="E191" s="6" t="s">
        <v>1141</v>
      </c>
      <c r="F191" s="6">
        <f>2^experimento1[[#This Row],[params_batchind]]</f>
        <v>32</v>
      </c>
      <c r="G191" s="6" t="s">
        <v>1142</v>
      </c>
      <c r="H191" s="6" t="s">
        <v>46</v>
      </c>
      <c r="I191" s="6">
        <v>1</v>
      </c>
      <c r="J191" s="6">
        <v>1</v>
      </c>
      <c r="K191" s="6">
        <v>0</v>
      </c>
      <c r="L191" s="6">
        <v>0</v>
      </c>
      <c r="M191" s="6">
        <v>1</v>
      </c>
      <c r="N191" s="6"/>
      <c r="O191" s="6"/>
      <c r="Q191">
        <v>0.38</v>
      </c>
      <c r="R191" s="6">
        <v>136</v>
      </c>
      <c r="S191">
        <v>7</v>
      </c>
      <c r="T191">
        <v>8</v>
      </c>
      <c r="U191">
        <v>7</v>
      </c>
      <c r="V191">
        <v>5</v>
      </c>
      <c r="Z191">
        <v>3</v>
      </c>
      <c r="AA191">
        <v>7</v>
      </c>
      <c r="AB191">
        <v>3</v>
      </c>
      <c r="AC191">
        <v>9</v>
      </c>
      <c r="AG191" s="6">
        <v>3</v>
      </c>
      <c r="AH191" s="6">
        <v>0</v>
      </c>
      <c r="AI191" s="6">
        <v>0</v>
      </c>
      <c r="AJ191" s="6">
        <v>0</v>
      </c>
      <c r="AK191" s="6">
        <v>0</v>
      </c>
      <c r="AL191" s="6">
        <v>1</v>
      </c>
      <c r="AM191" s="6"/>
      <c r="AN191" s="6"/>
      <c r="AP191" s="6">
        <v>5</v>
      </c>
      <c r="AQ191" s="6">
        <v>2</v>
      </c>
      <c r="AR191">
        <v>119</v>
      </c>
      <c r="AT191" s="6" t="s">
        <v>40</v>
      </c>
    </row>
    <row r="192" spans="1:46" x14ac:dyDescent="0.25">
      <c r="A192" s="6" t="s">
        <v>156</v>
      </c>
      <c r="B192" s="2">
        <f>experimento1[[#This Row],[datetime_complete]]-experimento1[[#This Row],[datetime_start]]</f>
        <v>1.2599641202541534E-2</v>
      </c>
      <c r="C192" s="3" t="s">
        <v>724</v>
      </c>
      <c r="D192" s="6" t="s">
        <v>725</v>
      </c>
      <c r="E192" s="6" t="s">
        <v>726</v>
      </c>
      <c r="F192" s="6">
        <f>2^experimento1[[#This Row],[params_batchind]]</f>
        <v>64</v>
      </c>
      <c r="G192" s="6" t="s">
        <v>727</v>
      </c>
      <c r="H192" s="6" t="s">
        <v>49</v>
      </c>
      <c r="I192" s="6">
        <v>1</v>
      </c>
      <c r="J192" s="6">
        <v>1</v>
      </c>
      <c r="K192" s="6">
        <v>0</v>
      </c>
      <c r="L192" s="6">
        <v>0</v>
      </c>
      <c r="M192" s="6">
        <v>1</v>
      </c>
      <c r="N192" s="6">
        <v>0</v>
      </c>
      <c r="O192" s="6">
        <v>0</v>
      </c>
      <c r="P192">
        <v>1</v>
      </c>
      <c r="Q192">
        <v>0.38</v>
      </c>
      <c r="R192" s="6">
        <v>117</v>
      </c>
      <c r="S192">
        <v>7</v>
      </c>
      <c r="T192">
        <v>6</v>
      </c>
      <c r="U192">
        <v>7</v>
      </c>
      <c r="V192">
        <v>5</v>
      </c>
      <c r="W192">
        <v>5</v>
      </c>
      <c r="X192">
        <v>6</v>
      </c>
      <c r="Y192">
        <v>8</v>
      </c>
      <c r="Z192">
        <v>5</v>
      </c>
      <c r="AA192">
        <v>7</v>
      </c>
      <c r="AB192">
        <v>9</v>
      </c>
      <c r="AC192">
        <v>9</v>
      </c>
      <c r="AD192">
        <v>9</v>
      </c>
      <c r="AE192">
        <v>9</v>
      </c>
      <c r="AF192">
        <v>11</v>
      </c>
      <c r="AG192" s="6">
        <v>3</v>
      </c>
      <c r="AH192" s="6">
        <v>0</v>
      </c>
      <c r="AI192" s="6">
        <v>0</v>
      </c>
      <c r="AJ192" s="6">
        <v>0</v>
      </c>
      <c r="AK192" s="6">
        <v>1</v>
      </c>
      <c r="AL192" s="6">
        <v>0</v>
      </c>
      <c r="AM192" s="6">
        <v>1</v>
      </c>
      <c r="AN192" s="6">
        <v>1</v>
      </c>
      <c r="AO192">
        <v>0</v>
      </c>
      <c r="AP192" s="6">
        <v>8</v>
      </c>
      <c r="AQ192" s="6">
        <v>2</v>
      </c>
      <c r="AR192">
        <v>110</v>
      </c>
      <c r="AT192" s="6" t="s">
        <v>40</v>
      </c>
    </row>
    <row r="193" spans="1:46" x14ac:dyDescent="0.25">
      <c r="A193" s="6" t="s">
        <v>79</v>
      </c>
      <c r="B193" s="2">
        <f>experimento1[[#This Row],[datetime_complete]]-experimento1[[#This Row],[datetime_start]]</f>
        <v>1.9745497687836178E-2</v>
      </c>
      <c r="C193" s="3" t="s">
        <v>588</v>
      </c>
      <c r="D193" s="6" t="s">
        <v>589</v>
      </c>
      <c r="E193" s="6" t="s">
        <v>590</v>
      </c>
      <c r="F193" s="6">
        <f>2^experimento1[[#This Row],[params_batchind]]</f>
        <v>256</v>
      </c>
      <c r="G193" s="6" t="s">
        <v>591</v>
      </c>
      <c r="H193" s="6" t="s">
        <v>52</v>
      </c>
      <c r="I193" s="6">
        <v>1</v>
      </c>
      <c r="J193" s="6">
        <v>1</v>
      </c>
      <c r="K193" s="6">
        <v>0</v>
      </c>
      <c r="L193" s="6">
        <v>0</v>
      </c>
      <c r="M193" s="6">
        <v>1</v>
      </c>
      <c r="N193" s="6">
        <v>1</v>
      </c>
      <c r="O193" s="6">
        <v>0</v>
      </c>
      <c r="P193">
        <v>1</v>
      </c>
      <c r="Q193">
        <v>0.3</v>
      </c>
      <c r="R193" s="6">
        <v>18</v>
      </c>
      <c r="S193">
        <v>7</v>
      </c>
      <c r="T193">
        <v>6</v>
      </c>
      <c r="U193">
        <v>7</v>
      </c>
      <c r="V193">
        <v>7</v>
      </c>
      <c r="W193">
        <v>5</v>
      </c>
      <c r="X193">
        <v>6</v>
      </c>
      <c r="Y193">
        <v>6</v>
      </c>
      <c r="Z193">
        <v>7</v>
      </c>
      <c r="AA193">
        <v>7</v>
      </c>
      <c r="AB193">
        <v>9</v>
      </c>
      <c r="AC193">
        <v>7</v>
      </c>
      <c r="AD193">
        <v>5</v>
      </c>
      <c r="AE193">
        <v>11</v>
      </c>
      <c r="AF193">
        <v>3</v>
      </c>
      <c r="AG193" s="6">
        <v>3</v>
      </c>
      <c r="AH193" s="6">
        <v>0</v>
      </c>
      <c r="AI193" s="6">
        <v>0</v>
      </c>
      <c r="AJ193" s="6">
        <v>0</v>
      </c>
      <c r="AK193" s="6">
        <v>1</v>
      </c>
      <c r="AL193" s="6">
        <v>0</v>
      </c>
      <c r="AM193" s="6">
        <v>1</v>
      </c>
      <c r="AN193" s="6">
        <v>0</v>
      </c>
      <c r="AO193">
        <v>1</v>
      </c>
      <c r="AP193" s="6">
        <v>8</v>
      </c>
      <c r="AQ193" s="6">
        <v>3</v>
      </c>
      <c r="AR193">
        <v>74</v>
      </c>
      <c r="AS193">
        <v>14</v>
      </c>
      <c r="AT193" s="6" t="s">
        <v>40</v>
      </c>
    </row>
    <row r="194" spans="1:46" x14ac:dyDescent="0.25">
      <c r="A194" s="6" t="s">
        <v>190</v>
      </c>
      <c r="B194" s="2">
        <f>experimento1[[#This Row],[datetime_complete]]-experimento1[[#This Row],[datetime_start]]</f>
        <v>8.9412268498563208E-3</v>
      </c>
      <c r="C194" s="3" t="s">
        <v>732</v>
      </c>
      <c r="D194" s="6" t="s">
        <v>733</v>
      </c>
      <c r="E194" s="6" t="s">
        <v>734</v>
      </c>
      <c r="F194" s="6">
        <f>2^experimento1[[#This Row],[params_batchind]]</f>
        <v>128</v>
      </c>
      <c r="G194" s="6" t="s">
        <v>735</v>
      </c>
      <c r="H194" s="6" t="s">
        <v>44</v>
      </c>
      <c r="I194" s="6">
        <v>1</v>
      </c>
      <c r="J194" s="6">
        <v>1</v>
      </c>
      <c r="K194" s="6">
        <v>0</v>
      </c>
      <c r="L194" s="6">
        <v>0</v>
      </c>
      <c r="M194" s="6">
        <v>1</v>
      </c>
      <c r="N194" s="6">
        <v>0</v>
      </c>
      <c r="O194" s="6">
        <v>0</v>
      </c>
      <c r="P194">
        <v>1</v>
      </c>
      <c r="Q194">
        <v>0.4</v>
      </c>
      <c r="R194" s="6">
        <v>100</v>
      </c>
      <c r="S194">
        <v>7</v>
      </c>
      <c r="T194">
        <v>6</v>
      </c>
      <c r="U194">
        <v>7</v>
      </c>
      <c r="V194">
        <v>5</v>
      </c>
      <c r="W194">
        <v>5</v>
      </c>
      <c r="X194">
        <v>6</v>
      </c>
      <c r="Y194">
        <v>8</v>
      </c>
      <c r="Z194">
        <v>5</v>
      </c>
      <c r="AA194">
        <v>7</v>
      </c>
      <c r="AB194">
        <v>9</v>
      </c>
      <c r="AC194">
        <v>9</v>
      </c>
      <c r="AD194">
        <v>9</v>
      </c>
      <c r="AE194">
        <v>9</v>
      </c>
      <c r="AF194">
        <v>11</v>
      </c>
      <c r="AG194" s="6">
        <v>3</v>
      </c>
      <c r="AH194" s="6">
        <v>0</v>
      </c>
      <c r="AI194" s="6">
        <v>0</v>
      </c>
      <c r="AJ194" s="6">
        <v>0</v>
      </c>
      <c r="AK194" s="6">
        <v>1</v>
      </c>
      <c r="AL194" s="6">
        <v>0</v>
      </c>
      <c r="AM194" s="6">
        <v>1</v>
      </c>
      <c r="AN194" s="6">
        <v>1</v>
      </c>
      <c r="AO194">
        <v>0</v>
      </c>
      <c r="AP194" s="6">
        <v>8</v>
      </c>
      <c r="AQ194" s="6">
        <v>2</v>
      </c>
      <c r="AR194">
        <v>89</v>
      </c>
      <c r="AT194" s="6" t="s">
        <v>40</v>
      </c>
    </row>
    <row r="195" spans="1:46" x14ac:dyDescent="0.25">
      <c r="A195" s="6" t="s">
        <v>144</v>
      </c>
      <c r="B195" s="2">
        <f>experimento1[[#This Row],[datetime_complete]]-experimento1[[#This Row],[datetime_start]]</f>
        <v>8.1063888865173794E-3</v>
      </c>
      <c r="C195" s="3" t="s">
        <v>480</v>
      </c>
      <c r="D195" s="6" t="s">
        <v>481</v>
      </c>
      <c r="E195" s="6" t="s">
        <v>482</v>
      </c>
      <c r="F195" s="6">
        <f>2^experimento1[[#This Row],[params_batchind]]</f>
        <v>256</v>
      </c>
      <c r="G195" s="6" t="s">
        <v>483</v>
      </c>
      <c r="H195" s="6" t="s">
        <v>52</v>
      </c>
      <c r="I195" s="6">
        <v>1</v>
      </c>
      <c r="J195" s="6">
        <v>1</v>
      </c>
      <c r="K195" s="6">
        <v>0</v>
      </c>
      <c r="L195" s="6">
        <v>0</v>
      </c>
      <c r="M195" s="6">
        <v>1</v>
      </c>
      <c r="N195" s="6">
        <v>0</v>
      </c>
      <c r="O195" s="6">
        <v>1</v>
      </c>
      <c r="P195">
        <v>0</v>
      </c>
      <c r="Q195">
        <v>0.26</v>
      </c>
      <c r="R195" s="6">
        <v>37</v>
      </c>
      <c r="S195">
        <v>5</v>
      </c>
      <c r="T195">
        <v>6</v>
      </c>
      <c r="U195">
        <v>7</v>
      </c>
      <c r="V195">
        <v>6</v>
      </c>
      <c r="W195">
        <v>6</v>
      </c>
      <c r="X195">
        <v>5</v>
      </c>
      <c r="Y195">
        <v>7</v>
      </c>
      <c r="Z195">
        <v>7</v>
      </c>
      <c r="AA195">
        <v>11</v>
      </c>
      <c r="AB195">
        <v>7</v>
      </c>
      <c r="AC195">
        <v>9</v>
      </c>
      <c r="AD195">
        <v>7</v>
      </c>
      <c r="AE195">
        <v>9</v>
      </c>
      <c r="AF195">
        <v>7</v>
      </c>
      <c r="AG195" s="6">
        <v>3</v>
      </c>
      <c r="AH195" s="6">
        <v>0</v>
      </c>
      <c r="AI195" s="6">
        <v>0</v>
      </c>
      <c r="AJ195" s="6">
        <v>0</v>
      </c>
      <c r="AK195" s="6">
        <v>1</v>
      </c>
      <c r="AL195" s="6">
        <v>0</v>
      </c>
      <c r="AM195" s="6">
        <v>1</v>
      </c>
      <c r="AN195" s="6">
        <v>1</v>
      </c>
      <c r="AO195">
        <v>1</v>
      </c>
      <c r="AP195" s="6">
        <v>8</v>
      </c>
      <c r="AQ195" s="6">
        <v>1</v>
      </c>
      <c r="AT195" s="6" t="s">
        <v>40</v>
      </c>
    </row>
    <row r="196" spans="1:46" x14ac:dyDescent="0.25">
      <c r="A196" s="6" t="s">
        <v>193</v>
      </c>
      <c r="B196" s="2">
        <f>experimento1[[#This Row],[datetime_complete]]-experimento1[[#This Row],[datetime_start]]</f>
        <v>2.0077743058209307E-2</v>
      </c>
      <c r="C196" s="3" t="s">
        <v>744</v>
      </c>
      <c r="D196" s="6" t="s">
        <v>738</v>
      </c>
      <c r="E196" s="6" t="s">
        <v>745</v>
      </c>
      <c r="F196" s="6">
        <f>2^experimento1[[#This Row],[params_batchind]]</f>
        <v>64</v>
      </c>
      <c r="G196" s="6" t="s">
        <v>746</v>
      </c>
      <c r="H196" s="6" t="s">
        <v>49</v>
      </c>
      <c r="I196" s="6">
        <v>1</v>
      </c>
      <c r="J196" s="6">
        <v>1</v>
      </c>
      <c r="K196" s="6">
        <v>0</v>
      </c>
      <c r="L196" s="6">
        <v>0</v>
      </c>
      <c r="M196" s="6">
        <v>1</v>
      </c>
      <c r="N196" s="6">
        <v>0</v>
      </c>
      <c r="O196" s="6">
        <v>0</v>
      </c>
      <c r="P196">
        <v>1</v>
      </c>
      <c r="Q196">
        <v>0.36</v>
      </c>
      <c r="R196" s="6">
        <v>85</v>
      </c>
      <c r="S196">
        <v>7</v>
      </c>
      <c r="T196">
        <v>6</v>
      </c>
      <c r="U196">
        <v>7</v>
      </c>
      <c r="V196">
        <v>5</v>
      </c>
      <c r="W196">
        <v>5</v>
      </c>
      <c r="X196">
        <v>6</v>
      </c>
      <c r="Y196">
        <v>8</v>
      </c>
      <c r="Z196">
        <v>5</v>
      </c>
      <c r="AA196">
        <v>7</v>
      </c>
      <c r="AB196">
        <v>9</v>
      </c>
      <c r="AC196">
        <v>9</v>
      </c>
      <c r="AD196">
        <v>9</v>
      </c>
      <c r="AE196">
        <v>9</v>
      </c>
      <c r="AF196">
        <v>11</v>
      </c>
      <c r="AG196" s="6">
        <v>3</v>
      </c>
      <c r="AH196" s="6">
        <v>0</v>
      </c>
      <c r="AI196" s="6">
        <v>0</v>
      </c>
      <c r="AJ196" s="6">
        <v>0</v>
      </c>
      <c r="AK196" s="6">
        <v>1</v>
      </c>
      <c r="AL196" s="6">
        <v>0</v>
      </c>
      <c r="AM196" s="6">
        <v>1</v>
      </c>
      <c r="AN196" s="6">
        <v>1</v>
      </c>
      <c r="AO196">
        <v>0</v>
      </c>
      <c r="AP196" s="6">
        <v>8</v>
      </c>
      <c r="AQ196" s="6">
        <v>2</v>
      </c>
      <c r="AR196">
        <v>128</v>
      </c>
      <c r="AT196" s="6" t="s">
        <v>40</v>
      </c>
    </row>
    <row r="197" spans="1:46" x14ac:dyDescent="0.25">
      <c r="A197" s="6" t="s">
        <v>132</v>
      </c>
      <c r="B197" s="2">
        <f>experimento1[[#This Row],[datetime_complete]]-experimento1[[#This Row],[datetime_start]]</f>
        <v>8.0951388881658204E-3</v>
      </c>
      <c r="C197" s="3" t="s">
        <v>636</v>
      </c>
      <c r="D197" s="6" t="s">
        <v>634</v>
      </c>
      <c r="E197" s="6" t="s">
        <v>637</v>
      </c>
      <c r="F197" s="6">
        <f>2^experimento1[[#This Row],[params_batchind]]</f>
        <v>256</v>
      </c>
      <c r="G197" s="6" t="s">
        <v>638</v>
      </c>
      <c r="H197" s="6" t="s">
        <v>52</v>
      </c>
      <c r="I197" s="6">
        <v>1</v>
      </c>
      <c r="J197" s="6">
        <v>1</v>
      </c>
      <c r="K197" s="6">
        <v>0</v>
      </c>
      <c r="L197" s="6">
        <v>0</v>
      </c>
      <c r="M197" s="6">
        <v>1</v>
      </c>
      <c r="N197" s="6">
        <v>1</v>
      </c>
      <c r="O197" s="6">
        <v>0</v>
      </c>
      <c r="P197">
        <v>1</v>
      </c>
      <c r="Q197">
        <v>0.2</v>
      </c>
      <c r="R197" s="6">
        <v>40</v>
      </c>
      <c r="S197">
        <v>7</v>
      </c>
      <c r="T197">
        <v>6</v>
      </c>
      <c r="U197">
        <v>7</v>
      </c>
      <c r="V197">
        <v>7</v>
      </c>
      <c r="W197">
        <v>5</v>
      </c>
      <c r="X197">
        <v>5</v>
      </c>
      <c r="Y197">
        <v>7</v>
      </c>
      <c r="Z197">
        <v>7</v>
      </c>
      <c r="AA197">
        <v>7</v>
      </c>
      <c r="AB197">
        <v>9</v>
      </c>
      <c r="AC197">
        <v>7</v>
      </c>
      <c r="AD197">
        <v>5</v>
      </c>
      <c r="AE197">
        <v>11</v>
      </c>
      <c r="AF197">
        <v>11</v>
      </c>
      <c r="AG197" s="6">
        <v>3</v>
      </c>
      <c r="AH197" s="6">
        <v>0</v>
      </c>
      <c r="AI197" s="6">
        <v>0</v>
      </c>
      <c r="AJ197" s="6">
        <v>0</v>
      </c>
      <c r="AK197" s="6">
        <v>1</v>
      </c>
      <c r="AL197" s="6">
        <v>0</v>
      </c>
      <c r="AM197" s="6">
        <v>1</v>
      </c>
      <c r="AN197" s="6">
        <v>0</v>
      </c>
      <c r="AO197">
        <v>0</v>
      </c>
      <c r="AP197" s="6">
        <v>8</v>
      </c>
      <c r="AQ197" s="6">
        <v>1</v>
      </c>
      <c r="AT197" s="6" t="s">
        <v>40</v>
      </c>
    </row>
    <row r="198" spans="1:46" x14ac:dyDescent="0.25">
      <c r="A198" s="6" t="s">
        <v>51</v>
      </c>
      <c r="B198" s="2">
        <f>experimento1[[#This Row],[datetime_complete]]-experimento1[[#This Row],[datetime_start]]</f>
        <v>1.2223275465657935E-2</v>
      </c>
      <c r="C198" s="3" t="s">
        <v>550</v>
      </c>
      <c r="D198" s="6" t="s">
        <v>551</v>
      </c>
      <c r="E198" s="6" t="s">
        <v>552</v>
      </c>
      <c r="F198" s="6">
        <f>2^experimento1[[#This Row],[params_batchind]]</f>
        <v>256</v>
      </c>
      <c r="G198" s="6" t="s">
        <v>553</v>
      </c>
      <c r="H198" s="6" t="s">
        <v>52</v>
      </c>
      <c r="I198" s="6">
        <v>1</v>
      </c>
      <c r="J198" s="6">
        <v>1</v>
      </c>
      <c r="K198" s="6">
        <v>0</v>
      </c>
      <c r="L198" s="6">
        <v>0</v>
      </c>
      <c r="M198" s="6">
        <v>1</v>
      </c>
      <c r="N198" s="6">
        <v>1</v>
      </c>
      <c r="O198" s="6">
        <v>1</v>
      </c>
      <c r="P198">
        <v>0</v>
      </c>
      <c r="Q198">
        <v>0.23</v>
      </c>
      <c r="R198" s="6">
        <v>41</v>
      </c>
      <c r="S198">
        <v>7</v>
      </c>
      <c r="T198">
        <v>5</v>
      </c>
      <c r="U198">
        <v>7</v>
      </c>
      <c r="V198">
        <v>6</v>
      </c>
      <c r="W198">
        <v>6</v>
      </c>
      <c r="X198">
        <v>8</v>
      </c>
      <c r="Y198">
        <v>5</v>
      </c>
      <c r="Z198">
        <v>7</v>
      </c>
      <c r="AA198">
        <v>5</v>
      </c>
      <c r="AB198">
        <v>11</v>
      </c>
      <c r="AC198">
        <v>11</v>
      </c>
      <c r="AD198">
        <v>5</v>
      </c>
      <c r="AE198">
        <v>11</v>
      </c>
      <c r="AF198">
        <v>5</v>
      </c>
      <c r="AG198" s="6">
        <v>3</v>
      </c>
      <c r="AH198" s="6">
        <v>0</v>
      </c>
      <c r="AI198" s="6">
        <v>0</v>
      </c>
      <c r="AJ198" s="6">
        <v>0</v>
      </c>
      <c r="AK198" s="6">
        <v>1</v>
      </c>
      <c r="AL198" s="6">
        <v>0</v>
      </c>
      <c r="AM198" s="6">
        <v>1</v>
      </c>
      <c r="AN198" s="6">
        <v>0</v>
      </c>
      <c r="AO198">
        <v>1</v>
      </c>
      <c r="AP198" s="6">
        <v>8</v>
      </c>
      <c r="AQ198" s="6">
        <v>1</v>
      </c>
      <c r="AT198" s="6" t="s">
        <v>40</v>
      </c>
    </row>
    <row r="199" spans="1:46" x14ac:dyDescent="0.25">
      <c r="A199" s="6" t="s">
        <v>218</v>
      </c>
      <c r="B199" s="2">
        <f>experimento1[[#This Row],[datetime_complete]]-experimento1[[#This Row],[datetime_start]]</f>
        <v>1.7274548612476792E-2</v>
      </c>
      <c r="C199" s="3" t="s">
        <v>550</v>
      </c>
      <c r="D199" s="6" t="s">
        <v>863</v>
      </c>
      <c r="E199" s="6" t="s">
        <v>864</v>
      </c>
      <c r="F199" s="6">
        <f>2^experimento1[[#This Row],[params_batchind]]</f>
        <v>64</v>
      </c>
      <c r="G199" s="6" t="s">
        <v>865</v>
      </c>
      <c r="H199" s="6" t="s">
        <v>49</v>
      </c>
      <c r="I199" s="6">
        <v>1</v>
      </c>
      <c r="J199" s="6">
        <v>1</v>
      </c>
      <c r="K199" s="6">
        <v>0</v>
      </c>
      <c r="L199" s="6">
        <v>0</v>
      </c>
      <c r="M199" s="6">
        <v>1</v>
      </c>
      <c r="N199" s="6"/>
      <c r="O199" s="6"/>
      <c r="Q199">
        <v>0.32</v>
      </c>
      <c r="R199" s="6">
        <v>74</v>
      </c>
      <c r="S199">
        <v>7</v>
      </c>
      <c r="T199">
        <v>6</v>
      </c>
      <c r="U199">
        <v>7</v>
      </c>
      <c r="V199">
        <v>5</v>
      </c>
      <c r="Z199">
        <v>5</v>
      </c>
      <c r="AA199">
        <v>7</v>
      </c>
      <c r="AB199">
        <v>5</v>
      </c>
      <c r="AC199">
        <v>5</v>
      </c>
      <c r="AG199" s="6">
        <v>3</v>
      </c>
      <c r="AH199" s="6">
        <v>0</v>
      </c>
      <c r="AI199" s="6">
        <v>0</v>
      </c>
      <c r="AJ199" s="6">
        <v>0</v>
      </c>
      <c r="AK199" s="6">
        <v>1</v>
      </c>
      <c r="AL199" s="6">
        <v>1</v>
      </c>
      <c r="AM199" s="6"/>
      <c r="AN199" s="6"/>
      <c r="AP199" s="6">
        <v>5</v>
      </c>
      <c r="AQ199" s="6">
        <v>2</v>
      </c>
      <c r="AR199">
        <v>7</v>
      </c>
      <c r="AT199" s="6" t="s">
        <v>40</v>
      </c>
    </row>
    <row r="200" spans="1:46" x14ac:dyDescent="0.25">
      <c r="A200" s="6" t="s">
        <v>124</v>
      </c>
      <c r="B200" s="2">
        <f>experimento1[[#This Row],[datetime_complete]]-experimento1[[#This Row],[datetime_start]]</f>
        <v>3.8684722239850089E-3</v>
      </c>
      <c r="C200" s="3" t="s">
        <v>421</v>
      </c>
      <c r="D200" s="6" t="s">
        <v>422</v>
      </c>
      <c r="E200" s="6" t="s">
        <v>423</v>
      </c>
      <c r="F200" s="6">
        <f>2^experimento1[[#This Row],[params_batchind]]</f>
        <v>256</v>
      </c>
      <c r="G200" s="6" t="s">
        <v>424</v>
      </c>
      <c r="H200" s="6" t="s">
        <v>52</v>
      </c>
      <c r="I200" s="6">
        <v>1</v>
      </c>
      <c r="J200" s="6">
        <v>0</v>
      </c>
      <c r="K200" s="6">
        <v>0</v>
      </c>
      <c r="L200" s="6">
        <v>1</v>
      </c>
      <c r="M200" s="6">
        <v>1</v>
      </c>
      <c r="N200" s="6">
        <v>0</v>
      </c>
      <c r="O200" s="6">
        <v>1</v>
      </c>
      <c r="P200">
        <v>1</v>
      </c>
      <c r="Q200">
        <v>0.34</v>
      </c>
      <c r="R200" s="6">
        <v>11</v>
      </c>
      <c r="S200">
        <v>5</v>
      </c>
      <c r="T200">
        <v>6</v>
      </c>
      <c r="U200">
        <v>6</v>
      </c>
      <c r="V200">
        <v>5</v>
      </c>
      <c r="W200">
        <v>6</v>
      </c>
      <c r="X200">
        <v>6</v>
      </c>
      <c r="Y200">
        <v>5</v>
      </c>
      <c r="Z200">
        <v>5</v>
      </c>
      <c r="AA200">
        <v>5</v>
      </c>
      <c r="AB200">
        <v>3</v>
      </c>
      <c r="AC200">
        <v>9</v>
      </c>
      <c r="AD200">
        <v>9</v>
      </c>
      <c r="AE200">
        <v>11</v>
      </c>
      <c r="AF200">
        <v>11</v>
      </c>
      <c r="AG200" s="6">
        <v>3</v>
      </c>
      <c r="AH200" s="6">
        <v>0</v>
      </c>
      <c r="AI200" s="6">
        <v>1</v>
      </c>
      <c r="AJ200" s="6">
        <v>0</v>
      </c>
      <c r="AK200" s="6">
        <v>1</v>
      </c>
      <c r="AL200" s="6">
        <v>0</v>
      </c>
      <c r="AM200" s="6">
        <v>1</v>
      </c>
      <c r="AN200" s="6">
        <v>1</v>
      </c>
      <c r="AP200" s="6">
        <v>8</v>
      </c>
      <c r="AQ200" s="6">
        <v>1</v>
      </c>
      <c r="AT200" s="6" t="s">
        <v>40</v>
      </c>
    </row>
    <row r="201" spans="1:46" x14ac:dyDescent="0.25">
      <c r="A201" s="6" t="s">
        <v>1310</v>
      </c>
      <c r="B201" s="2">
        <f>experimento1[[#This Row],[datetime_complete]]-experimento1[[#This Row],[datetime_start]]</f>
        <v>6.7117939834133722E-3</v>
      </c>
      <c r="C201" s="3" t="s">
        <v>1311</v>
      </c>
      <c r="D201" s="6" t="s">
        <v>1312</v>
      </c>
      <c r="E201" s="6" t="s">
        <v>1313</v>
      </c>
      <c r="F201" s="6">
        <f>2^experimento1[[#This Row],[params_batchind]]</f>
        <v>32</v>
      </c>
      <c r="G201" s="6" t="s">
        <v>1314</v>
      </c>
      <c r="H201" s="6" t="s">
        <v>46</v>
      </c>
      <c r="I201" s="6">
        <v>1</v>
      </c>
      <c r="J201" s="6">
        <v>1</v>
      </c>
      <c r="K201" s="6">
        <v>0</v>
      </c>
      <c r="L201" s="6">
        <v>0</v>
      </c>
      <c r="M201" s="6">
        <v>1</v>
      </c>
      <c r="N201" s="6"/>
      <c r="O201" s="6"/>
      <c r="Q201">
        <v>0.37</v>
      </c>
      <c r="R201" s="6">
        <v>119</v>
      </c>
      <c r="S201">
        <v>7</v>
      </c>
      <c r="T201">
        <v>8</v>
      </c>
      <c r="U201">
        <v>7</v>
      </c>
      <c r="V201">
        <v>5</v>
      </c>
      <c r="Z201">
        <v>3</v>
      </c>
      <c r="AA201">
        <v>7</v>
      </c>
      <c r="AB201">
        <v>9</v>
      </c>
      <c r="AC201">
        <v>9</v>
      </c>
      <c r="AG201" s="6">
        <v>3</v>
      </c>
      <c r="AH201" s="6">
        <v>1</v>
      </c>
      <c r="AI201" s="6">
        <v>0</v>
      </c>
      <c r="AJ201" s="6">
        <v>1</v>
      </c>
      <c r="AK201" s="6">
        <v>1</v>
      </c>
      <c r="AL201" s="6">
        <v>1</v>
      </c>
      <c r="AM201" s="6"/>
      <c r="AN201" s="6"/>
      <c r="AP201" s="6">
        <v>5</v>
      </c>
      <c r="AQ201" s="6">
        <v>2</v>
      </c>
      <c r="AR201">
        <v>84</v>
      </c>
      <c r="AT201" s="6" t="s">
        <v>40</v>
      </c>
    </row>
    <row r="202" spans="1:46" x14ac:dyDescent="0.25">
      <c r="A202" s="6" t="s">
        <v>140</v>
      </c>
      <c r="B202" s="2">
        <f>experimento1[[#This Row],[datetime_complete]]-experimento1[[#This Row],[datetime_start]]</f>
        <v>1.2019837966363411E-2</v>
      </c>
      <c r="C202" s="3" t="s">
        <v>686</v>
      </c>
      <c r="D202" s="6" t="s">
        <v>687</v>
      </c>
      <c r="E202" s="6" t="s">
        <v>688</v>
      </c>
      <c r="F202" s="6">
        <f>2^experimento1[[#This Row],[params_batchind]]</f>
        <v>256</v>
      </c>
      <c r="G202" s="6" t="s">
        <v>689</v>
      </c>
      <c r="H202" s="6" t="s">
        <v>52</v>
      </c>
      <c r="I202" s="6">
        <v>0</v>
      </c>
      <c r="J202" s="6">
        <v>1</v>
      </c>
      <c r="K202" s="6">
        <v>0</v>
      </c>
      <c r="L202" s="6">
        <v>0</v>
      </c>
      <c r="M202" s="6">
        <v>0</v>
      </c>
      <c r="N202" s="6">
        <v>0</v>
      </c>
      <c r="O202" s="6">
        <v>0</v>
      </c>
      <c r="P202">
        <v>1</v>
      </c>
      <c r="Q202">
        <v>0.37</v>
      </c>
      <c r="R202" s="6">
        <v>71</v>
      </c>
      <c r="S202">
        <v>7</v>
      </c>
      <c r="T202">
        <v>6</v>
      </c>
      <c r="U202">
        <v>8</v>
      </c>
      <c r="V202">
        <v>5</v>
      </c>
      <c r="W202">
        <v>5</v>
      </c>
      <c r="X202">
        <v>6</v>
      </c>
      <c r="Y202">
        <v>8</v>
      </c>
      <c r="Z202">
        <v>5</v>
      </c>
      <c r="AA202">
        <v>7</v>
      </c>
      <c r="AB202">
        <v>9</v>
      </c>
      <c r="AC202">
        <v>9</v>
      </c>
      <c r="AD202">
        <v>9</v>
      </c>
      <c r="AE202">
        <v>9</v>
      </c>
      <c r="AF202">
        <v>11</v>
      </c>
      <c r="AG202" s="6">
        <v>3</v>
      </c>
      <c r="AH202" s="6">
        <v>0</v>
      </c>
      <c r="AI202" s="6">
        <v>0</v>
      </c>
      <c r="AJ202" s="6">
        <v>0</v>
      </c>
      <c r="AK202" s="6">
        <v>1</v>
      </c>
      <c r="AL202" s="6">
        <v>0</v>
      </c>
      <c r="AM202" s="6">
        <v>1</v>
      </c>
      <c r="AN202" s="6">
        <v>1</v>
      </c>
      <c r="AO202">
        <v>0</v>
      </c>
      <c r="AP202" s="6">
        <v>8</v>
      </c>
      <c r="AQ202" s="6">
        <v>2</v>
      </c>
      <c r="AR202">
        <v>63</v>
      </c>
      <c r="AT202" s="6" t="s">
        <v>40</v>
      </c>
    </row>
    <row r="203" spans="1:46" x14ac:dyDescent="0.25">
      <c r="A203" s="6" t="s">
        <v>109</v>
      </c>
      <c r="B203" s="2">
        <f>experimento1[[#This Row],[datetime_complete]]-experimento1[[#This Row],[datetime_start]]</f>
        <v>2.4357986112590879E-3</v>
      </c>
      <c r="C203" s="3" t="s">
        <v>370</v>
      </c>
      <c r="D203" s="6" t="s">
        <v>371</v>
      </c>
      <c r="E203" s="6" t="s">
        <v>372</v>
      </c>
      <c r="F203" s="6">
        <f>2^experimento1[[#This Row],[params_batchind]]</f>
        <v>512</v>
      </c>
      <c r="G203" s="6" t="s">
        <v>373</v>
      </c>
      <c r="H203" s="6" t="s">
        <v>80</v>
      </c>
      <c r="I203" s="6">
        <v>1</v>
      </c>
      <c r="J203" s="6">
        <v>0</v>
      </c>
      <c r="K203" s="6">
        <v>1</v>
      </c>
      <c r="L203" s="6"/>
      <c r="M203" s="6"/>
      <c r="N203" s="6"/>
      <c r="O203" s="6"/>
      <c r="Q203">
        <v>0.49</v>
      </c>
      <c r="R203" s="6">
        <v>59</v>
      </c>
      <c r="S203">
        <v>8</v>
      </c>
      <c r="T203">
        <v>7</v>
      </c>
      <c r="Z203">
        <v>3</v>
      </c>
      <c r="AA203">
        <v>3</v>
      </c>
      <c r="AG203" s="6">
        <v>3</v>
      </c>
      <c r="AH203" s="6">
        <v>0</v>
      </c>
      <c r="AI203" s="6">
        <v>1</v>
      </c>
      <c r="AJ203" s="6">
        <v>1</v>
      </c>
      <c r="AK203" s="6"/>
      <c r="AL203" s="6"/>
      <c r="AM203" s="6"/>
      <c r="AN203" s="6"/>
      <c r="AP203" s="6">
        <v>3</v>
      </c>
      <c r="AQ203" s="6">
        <v>1</v>
      </c>
      <c r="AT203" s="6" t="s">
        <v>40</v>
      </c>
    </row>
    <row r="204" spans="1:46" x14ac:dyDescent="0.25">
      <c r="A204" s="6" t="s">
        <v>133</v>
      </c>
      <c r="B204" s="2">
        <f>experimento1[[#This Row],[datetime_complete]]-experimento1[[#This Row],[datetime_start]]</f>
        <v>1.3497916668711696E-2</v>
      </c>
      <c r="C204" s="3" t="s">
        <v>447</v>
      </c>
      <c r="D204" s="6" t="s">
        <v>448</v>
      </c>
      <c r="E204" s="6" t="s">
        <v>449</v>
      </c>
      <c r="F204" s="6">
        <f>2^experimento1[[#This Row],[params_batchind]]</f>
        <v>256</v>
      </c>
      <c r="G204" s="6" t="s">
        <v>450</v>
      </c>
      <c r="H204" s="6" t="s">
        <v>52</v>
      </c>
      <c r="I204" s="6">
        <v>1</v>
      </c>
      <c r="J204" s="6">
        <v>1</v>
      </c>
      <c r="K204" s="6">
        <v>0</v>
      </c>
      <c r="L204" s="6">
        <v>0</v>
      </c>
      <c r="M204" s="6">
        <v>1</v>
      </c>
      <c r="N204" s="6">
        <v>0</v>
      </c>
      <c r="O204" s="6">
        <v>1</v>
      </c>
      <c r="P204">
        <v>1</v>
      </c>
      <c r="Q204">
        <v>0.33</v>
      </c>
      <c r="R204" s="6">
        <v>49</v>
      </c>
      <c r="S204">
        <v>5</v>
      </c>
      <c r="T204">
        <v>6</v>
      </c>
      <c r="U204">
        <v>8</v>
      </c>
      <c r="V204">
        <v>5</v>
      </c>
      <c r="W204">
        <v>6</v>
      </c>
      <c r="X204">
        <v>6</v>
      </c>
      <c r="Y204">
        <v>6</v>
      </c>
      <c r="Z204">
        <v>7</v>
      </c>
      <c r="AA204">
        <v>5</v>
      </c>
      <c r="AB204">
        <v>7</v>
      </c>
      <c r="AC204">
        <v>9</v>
      </c>
      <c r="AD204">
        <v>9</v>
      </c>
      <c r="AE204">
        <v>11</v>
      </c>
      <c r="AF204">
        <v>11</v>
      </c>
      <c r="AG204" s="6">
        <v>2</v>
      </c>
      <c r="AH204" s="6">
        <v>0</v>
      </c>
      <c r="AI204" s="6">
        <v>0</v>
      </c>
      <c r="AJ204" s="6">
        <v>0</v>
      </c>
      <c r="AK204" s="6">
        <v>1</v>
      </c>
      <c r="AL204" s="6">
        <v>0</v>
      </c>
      <c r="AM204" s="6">
        <v>1</v>
      </c>
      <c r="AN204" s="6">
        <v>1</v>
      </c>
      <c r="AO204">
        <v>1</v>
      </c>
      <c r="AP204" s="6">
        <v>8</v>
      </c>
      <c r="AQ204" s="6">
        <v>1</v>
      </c>
      <c r="AT204" s="6" t="s">
        <v>40</v>
      </c>
    </row>
    <row r="205" spans="1:46" x14ac:dyDescent="0.25">
      <c r="A205" s="6" t="s">
        <v>106</v>
      </c>
      <c r="B205" s="2">
        <f>experimento1[[#This Row],[datetime_complete]]-experimento1[[#This Row],[datetime_start]]</f>
        <v>2.9451851878548041E-3</v>
      </c>
      <c r="C205" s="3" t="s">
        <v>358</v>
      </c>
      <c r="D205" s="6" t="s">
        <v>359</v>
      </c>
      <c r="E205" s="6" t="s">
        <v>360</v>
      </c>
      <c r="F205" s="6">
        <f>2^experimento1[[#This Row],[params_batchind]]</f>
        <v>256</v>
      </c>
      <c r="G205" s="6" t="s">
        <v>361</v>
      </c>
      <c r="H205" s="6" t="s">
        <v>52</v>
      </c>
      <c r="I205" s="6">
        <v>1</v>
      </c>
      <c r="J205" s="6">
        <v>0</v>
      </c>
      <c r="K205" s="6">
        <v>1</v>
      </c>
      <c r="L205" s="6">
        <v>1</v>
      </c>
      <c r="M205" s="6"/>
      <c r="N205" s="6"/>
      <c r="O205" s="6"/>
      <c r="Q205">
        <v>0.34</v>
      </c>
      <c r="R205" s="6">
        <v>62</v>
      </c>
      <c r="S205">
        <v>8</v>
      </c>
      <c r="T205">
        <v>6</v>
      </c>
      <c r="U205">
        <v>5</v>
      </c>
      <c r="Z205">
        <v>3</v>
      </c>
      <c r="AA205">
        <v>9</v>
      </c>
      <c r="AB205">
        <v>3</v>
      </c>
      <c r="AG205" s="6">
        <v>3</v>
      </c>
      <c r="AH205" s="6">
        <v>0</v>
      </c>
      <c r="AI205" s="6">
        <v>1</v>
      </c>
      <c r="AJ205" s="6">
        <v>1</v>
      </c>
      <c r="AK205" s="6">
        <v>1</v>
      </c>
      <c r="AL205" s="6"/>
      <c r="AM205" s="6"/>
      <c r="AN205" s="6"/>
      <c r="AP205" s="6">
        <v>4</v>
      </c>
      <c r="AQ205" s="6">
        <v>1</v>
      </c>
      <c r="AT205" s="6" t="s">
        <v>40</v>
      </c>
    </row>
    <row r="206" spans="1:46" x14ac:dyDescent="0.25">
      <c r="A206" s="6" t="s">
        <v>75</v>
      </c>
      <c r="B206" s="2">
        <f>experimento1[[#This Row],[datetime_complete]]-experimento1[[#This Row],[datetime_start]]</f>
        <v>2.0382395829074085E-2</v>
      </c>
      <c r="C206" s="3" t="s">
        <v>570</v>
      </c>
      <c r="D206" s="6" t="s">
        <v>571</v>
      </c>
      <c r="E206" s="6" t="s">
        <v>572</v>
      </c>
      <c r="F206" s="6">
        <f>2^experimento1[[#This Row],[params_batchind]]</f>
        <v>512</v>
      </c>
      <c r="G206" s="6" t="s">
        <v>573</v>
      </c>
      <c r="H206" s="6" t="s">
        <v>80</v>
      </c>
      <c r="I206" s="6">
        <v>1</v>
      </c>
      <c r="J206" s="6">
        <v>1</v>
      </c>
      <c r="K206" s="6">
        <v>0</v>
      </c>
      <c r="L206" s="6">
        <v>0</v>
      </c>
      <c r="M206" s="6">
        <v>1</v>
      </c>
      <c r="N206" s="6">
        <v>1</v>
      </c>
      <c r="O206" s="6">
        <v>0</v>
      </c>
      <c r="Q206">
        <v>0.28000000000000003</v>
      </c>
      <c r="R206" s="6">
        <v>61</v>
      </c>
      <c r="S206">
        <v>7</v>
      </c>
      <c r="T206">
        <v>5</v>
      </c>
      <c r="U206">
        <v>7</v>
      </c>
      <c r="V206">
        <v>7</v>
      </c>
      <c r="W206">
        <v>6</v>
      </c>
      <c r="X206">
        <v>6</v>
      </c>
      <c r="Z206">
        <v>7</v>
      </c>
      <c r="AA206">
        <v>5</v>
      </c>
      <c r="AB206">
        <v>9</v>
      </c>
      <c r="AC206">
        <v>7</v>
      </c>
      <c r="AD206">
        <v>5</v>
      </c>
      <c r="AE206">
        <v>5</v>
      </c>
      <c r="AG206" s="6">
        <v>2</v>
      </c>
      <c r="AH206" s="6">
        <v>0</v>
      </c>
      <c r="AI206" s="6">
        <v>0</v>
      </c>
      <c r="AJ206" s="6">
        <v>0</v>
      </c>
      <c r="AK206" s="6">
        <v>1</v>
      </c>
      <c r="AL206" s="6">
        <v>0</v>
      </c>
      <c r="AM206" s="6">
        <v>1</v>
      </c>
      <c r="AN206" s="6">
        <v>0</v>
      </c>
      <c r="AP206" s="6">
        <v>7</v>
      </c>
      <c r="AQ206" s="6">
        <v>1</v>
      </c>
      <c r="AT206" s="6" t="s">
        <v>40</v>
      </c>
    </row>
    <row r="207" spans="1:46" x14ac:dyDescent="0.25">
      <c r="A207" s="6" t="s">
        <v>113</v>
      </c>
      <c r="B207" s="2">
        <f>experimento1[[#This Row],[datetime_complete]]-experimento1[[#This Row],[datetime_start]]</f>
        <v>4.9426041659899056E-3</v>
      </c>
      <c r="C207" s="3" t="s">
        <v>386</v>
      </c>
      <c r="D207" s="6" t="s">
        <v>387</v>
      </c>
      <c r="E207" s="6" t="s">
        <v>388</v>
      </c>
      <c r="F207" s="6">
        <f>2^experimento1[[#This Row],[params_batchind]]</f>
        <v>512</v>
      </c>
      <c r="G207" s="6" t="s">
        <v>389</v>
      </c>
      <c r="H207" s="6" t="s">
        <v>80</v>
      </c>
      <c r="I207" s="6">
        <v>1</v>
      </c>
      <c r="J207" s="6">
        <v>0</v>
      </c>
      <c r="K207" s="6">
        <v>1</v>
      </c>
      <c r="L207" s="6">
        <v>1</v>
      </c>
      <c r="M207" s="6">
        <v>1</v>
      </c>
      <c r="N207" s="6">
        <v>0</v>
      </c>
      <c r="O207" s="6"/>
      <c r="Q207">
        <v>0.38</v>
      </c>
      <c r="R207" s="6">
        <v>80</v>
      </c>
      <c r="S207">
        <v>8</v>
      </c>
      <c r="T207">
        <v>5</v>
      </c>
      <c r="U207">
        <v>6</v>
      </c>
      <c r="V207">
        <v>6</v>
      </c>
      <c r="W207">
        <v>6</v>
      </c>
      <c r="Z207">
        <v>5</v>
      </c>
      <c r="AA207">
        <v>3</v>
      </c>
      <c r="AB207">
        <v>3</v>
      </c>
      <c r="AC207">
        <v>9</v>
      </c>
      <c r="AD207">
        <v>9</v>
      </c>
      <c r="AG207" s="6">
        <v>3</v>
      </c>
      <c r="AH207" s="6">
        <v>0</v>
      </c>
      <c r="AI207" s="6">
        <v>1</v>
      </c>
      <c r="AJ207" s="6">
        <v>1</v>
      </c>
      <c r="AK207" s="6">
        <v>1</v>
      </c>
      <c r="AL207" s="6">
        <v>0</v>
      </c>
      <c r="AM207" s="6">
        <v>1</v>
      </c>
      <c r="AN207" s="6"/>
      <c r="AP207" s="6">
        <v>6</v>
      </c>
      <c r="AQ207" s="6">
        <v>1</v>
      </c>
      <c r="AT207" s="6" t="s">
        <v>40</v>
      </c>
    </row>
    <row r="208" spans="1:46" x14ac:dyDescent="0.25">
      <c r="A208" s="6" t="s">
        <v>49</v>
      </c>
      <c r="B208" s="2">
        <f>experimento1[[#This Row],[datetime_complete]]-experimento1[[#This Row],[datetime_start]]</f>
        <v>1.2465624968172051E-3</v>
      </c>
      <c r="C208" s="3" t="s">
        <v>257</v>
      </c>
      <c r="D208" s="6" t="s">
        <v>258</v>
      </c>
      <c r="E208" s="6" t="s">
        <v>259</v>
      </c>
      <c r="F208" s="6">
        <f>2^experimento1[[#This Row],[params_batchind]]</f>
        <v>128</v>
      </c>
      <c r="G208" s="6" t="s">
        <v>260</v>
      </c>
      <c r="H208" s="6" t="s">
        <v>44</v>
      </c>
      <c r="I208" s="6">
        <v>0</v>
      </c>
      <c r="J208" s="6">
        <v>1</v>
      </c>
      <c r="K208" s="6">
        <v>1</v>
      </c>
      <c r="L208" s="6">
        <v>1</v>
      </c>
      <c r="M208" s="6">
        <v>1</v>
      </c>
      <c r="N208" s="6"/>
      <c r="O208" s="6"/>
      <c r="Q208">
        <v>0.22</v>
      </c>
      <c r="R208" s="6">
        <v>135</v>
      </c>
      <c r="S208">
        <v>7</v>
      </c>
      <c r="T208">
        <v>5</v>
      </c>
      <c r="U208">
        <v>6</v>
      </c>
      <c r="V208">
        <v>7</v>
      </c>
      <c r="Z208">
        <v>3</v>
      </c>
      <c r="AA208">
        <v>7</v>
      </c>
      <c r="AB208">
        <v>9</v>
      </c>
      <c r="AC208">
        <v>9</v>
      </c>
      <c r="AG208" s="6">
        <v>3</v>
      </c>
      <c r="AH208" s="6">
        <v>0</v>
      </c>
      <c r="AI208" s="6">
        <v>1</v>
      </c>
      <c r="AJ208" s="6">
        <v>1</v>
      </c>
      <c r="AK208" s="6">
        <v>1</v>
      </c>
      <c r="AL208" s="6">
        <v>0</v>
      </c>
      <c r="AM208" s="6"/>
      <c r="AN208" s="6"/>
      <c r="AP208" s="6">
        <v>5</v>
      </c>
      <c r="AQ208" s="6">
        <v>1</v>
      </c>
      <c r="AT208" s="6" t="s">
        <v>40</v>
      </c>
    </row>
    <row r="209" spans="1:46" x14ac:dyDescent="0.25">
      <c r="A209" s="6" t="s">
        <v>116</v>
      </c>
      <c r="B209" s="2">
        <f>experimento1[[#This Row],[datetime_complete]]-experimento1[[#This Row],[datetime_start]]</f>
        <v>7.7067708334652707E-3</v>
      </c>
      <c r="C209" s="3" t="s">
        <v>398</v>
      </c>
      <c r="D209" s="6" t="s">
        <v>399</v>
      </c>
      <c r="E209" s="6" t="s">
        <v>400</v>
      </c>
      <c r="F209" s="6">
        <f>2^experimento1[[#This Row],[params_batchind]]</f>
        <v>512</v>
      </c>
      <c r="G209" s="6" t="s">
        <v>401</v>
      </c>
      <c r="H209" s="6" t="s">
        <v>80</v>
      </c>
      <c r="I209" s="6">
        <v>1</v>
      </c>
      <c r="J209" s="6">
        <v>1</v>
      </c>
      <c r="K209" s="6">
        <v>0</v>
      </c>
      <c r="L209" s="6">
        <v>1</v>
      </c>
      <c r="M209" s="6">
        <v>1</v>
      </c>
      <c r="N209" s="6">
        <v>0</v>
      </c>
      <c r="O209" s="6"/>
      <c r="Q209">
        <v>0.39</v>
      </c>
      <c r="R209" s="6">
        <v>20</v>
      </c>
      <c r="S209">
        <v>8</v>
      </c>
      <c r="T209">
        <v>5</v>
      </c>
      <c r="U209">
        <v>6</v>
      </c>
      <c r="V209">
        <v>6</v>
      </c>
      <c r="W209">
        <v>6</v>
      </c>
      <c r="Z209">
        <v>7</v>
      </c>
      <c r="AA209">
        <v>11</v>
      </c>
      <c r="AB209">
        <v>3</v>
      </c>
      <c r="AC209">
        <v>9</v>
      </c>
      <c r="AD209">
        <v>9</v>
      </c>
      <c r="AG209" s="6">
        <v>3</v>
      </c>
      <c r="AH209" s="6">
        <v>0</v>
      </c>
      <c r="AI209" s="6">
        <v>1</v>
      </c>
      <c r="AJ209" s="6">
        <v>0</v>
      </c>
      <c r="AK209" s="6">
        <v>1</v>
      </c>
      <c r="AL209" s="6">
        <v>0</v>
      </c>
      <c r="AM209" s="6">
        <v>1</v>
      </c>
      <c r="AN209" s="6"/>
      <c r="AP209" s="6">
        <v>6</v>
      </c>
      <c r="AQ209" s="6">
        <v>1</v>
      </c>
      <c r="AT209" s="6" t="s">
        <v>40</v>
      </c>
    </row>
    <row r="210" spans="1:46" x14ac:dyDescent="0.25">
      <c r="A210" s="6" t="s">
        <v>107</v>
      </c>
      <c r="B210" s="2">
        <f>experimento1[[#This Row],[datetime_complete]]-experimento1[[#This Row],[datetime_start]]</f>
        <v>6.9174305535852909E-3</v>
      </c>
      <c r="C210" s="3" t="s">
        <v>362</v>
      </c>
      <c r="D210" s="6" t="s">
        <v>363</v>
      </c>
      <c r="E210" s="6" t="s">
        <v>364</v>
      </c>
      <c r="F210" s="6">
        <f>2^experimento1[[#This Row],[params_batchind]]</f>
        <v>64</v>
      </c>
      <c r="G210" s="6" t="s">
        <v>365</v>
      </c>
      <c r="H210" s="6" t="s">
        <v>49</v>
      </c>
      <c r="I210" s="6">
        <v>1</v>
      </c>
      <c r="J210" s="6">
        <v>0</v>
      </c>
      <c r="K210" s="6">
        <v>1</v>
      </c>
      <c r="L210" s="6">
        <v>1</v>
      </c>
      <c r="M210" s="6"/>
      <c r="N210" s="6"/>
      <c r="O210" s="6"/>
      <c r="Q210">
        <v>0.5</v>
      </c>
      <c r="R210" s="6">
        <v>58</v>
      </c>
      <c r="S210">
        <v>8</v>
      </c>
      <c r="T210">
        <v>5</v>
      </c>
      <c r="U210">
        <v>5</v>
      </c>
      <c r="Z210">
        <v>3</v>
      </c>
      <c r="AA210">
        <v>9</v>
      </c>
      <c r="AB210">
        <v>3</v>
      </c>
      <c r="AG210" s="6">
        <v>3</v>
      </c>
      <c r="AH210" s="6">
        <v>0</v>
      </c>
      <c r="AI210" s="6">
        <v>1</v>
      </c>
      <c r="AJ210" s="6">
        <v>1</v>
      </c>
      <c r="AK210" s="6">
        <v>1</v>
      </c>
      <c r="AL210" s="6"/>
      <c r="AM210" s="6"/>
      <c r="AN210" s="6"/>
      <c r="AP210" s="6">
        <v>4</v>
      </c>
      <c r="AQ210" s="6">
        <v>1</v>
      </c>
      <c r="AT210" s="6" t="s">
        <v>40</v>
      </c>
    </row>
    <row r="211" spans="1:46" x14ac:dyDescent="0.25">
      <c r="A211" s="6" t="s">
        <v>108</v>
      </c>
      <c r="B211" s="2">
        <f>experimento1[[#This Row],[datetime_complete]]-experimento1[[#This Row],[datetime_start]]</f>
        <v>2.9838773116352968E-3</v>
      </c>
      <c r="C211" s="3" t="s">
        <v>366</v>
      </c>
      <c r="D211" s="6" t="s">
        <v>367</v>
      </c>
      <c r="E211" s="6" t="s">
        <v>368</v>
      </c>
      <c r="F211" s="6">
        <f>2^experimento1[[#This Row],[params_batchind]]</f>
        <v>256</v>
      </c>
      <c r="G211" s="6" t="s">
        <v>369</v>
      </c>
      <c r="H211" s="6" t="s">
        <v>52</v>
      </c>
      <c r="I211" s="6">
        <v>1</v>
      </c>
      <c r="J211" s="6">
        <v>0</v>
      </c>
      <c r="K211" s="6">
        <v>1</v>
      </c>
      <c r="L211" s="6"/>
      <c r="M211" s="6"/>
      <c r="N211" s="6"/>
      <c r="O211" s="6"/>
      <c r="Q211">
        <v>0.5</v>
      </c>
      <c r="R211" s="6">
        <v>62</v>
      </c>
      <c r="S211">
        <v>8</v>
      </c>
      <c r="T211">
        <v>7</v>
      </c>
      <c r="Z211">
        <v>3</v>
      </c>
      <c r="AA211">
        <v>9</v>
      </c>
      <c r="AG211" s="6">
        <v>3</v>
      </c>
      <c r="AH211" s="6">
        <v>0</v>
      </c>
      <c r="AI211" s="6">
        <v>1</v>
      </c>
      <c r="AJ211" s="6">
        <v>1</v>
      </c>
      <c r="AK211" s="6"/>
      <c r="AL211" s="6"/>
      <c r="AM211" s="6"/>
      <c r="AN211" s="6"/>
      <c r="AP211" s="6">
        <v>3</v>
      </c>
      <c r="AQ211" s="6">
        <v>1</v>
      </c>
      <c r="AT211" s="6" t="s">
        <v>40</v>
      </c>
    </row>
    <row r="212" spans="1:46" x14ac:dyDescent="0.25">
      <c r="A212" s="6" t="s">
        <v>174</v>
      </c>
      <c r="B212" s="2">
        <f>experimento1[[#This Row],[datetime_complete]]-experimento1[[#This Row],[datetime_start]]</f>
        <v>1.4838865739875473E-2</v>
      </c>
      <c r="C212" s="3" t="s">
        <v>632</v>
      </c>
      <c r="D212" s="6" t="s">
        <v>633</v>
      </c>
      <c r="E212" s="6" t="s">
        <v>634</v>
      </c>
      <c r="F212" s="6">
        <f>2^experimento1[[#This Row],[params_batchind]]</f>
        <v>256</v>
      </c>
      <c r="G212" s="6" t="s">
        <v>635</v>
      </c>
      <c r="H212" s="6" t="s">
        <v>52</v>
      </c>
      <c r="I212" s="6">
        <v>1</v>
      </c>
      <c r="J212" s="6">
        <v>1</v>
      </c>
      <c r="K212" s="6">
        <v>0</v>
      </c>
      <c r="L212" s="6">
        <v>0</v>
      </c>
      <c r="M212" s="6">
        <v>1</v>
      </c>
      <c r="N212" s="6">
        <v>1</v>
      </c>
      <c r="O212" s="6">
        <v>0</v>
      </c>
      <c r="P212">
        <v>1</v>
      </c>
      <c r="Q212">
        <v>0.28000000000000003</v>
      </c>
      <c r="R212" s="6">
        <v>33</v>
      </c>
      <c r="S212">
        <v>7</v>
      </c>
      <c r="T212">
        <v>6</v>
      </c>
      <c r="U212">
        <v>7</v>
      </c>
      <c r="V212">
        <v>7</v>
      </c>
      <c r="W212">
        <v>5</v>
      </c>
      <c r="X212">
        <v>6</v>
      </c>
      <c r="Y212">
        <v>7</v>
      </c>
      <c r="Z212">
        <v>7</v>
      </c>
      <c r="AA212">
        <v>7</v>
      </c>
      <c r="AB212">
        <v>9</v>
      </c>
      <c r="AC212">
        <v>7</v>
      </c>
      <c r="AD212">
        <v>5</v>
      </c>
      <c r="AE212">
        <v>11</v>
      </c>
      <c r="AF212">
        <v>3</v>
      </c>
      <c r="AG212" s="6">
        <v>3</v>
      </c>
      <c r="AH212" s="6">
        <v>0</v>
      </c>
      <c r="AI212" s="6">
        <v>0</v>
      </c>
      <c r="AJ212" s="6">
        <v>0</v>
      </c>
      <c r="AK212" s="6">
        <v>1</v>
      </c>
      <c r="AL212" s="6">
        <v>0</v>
      </c>
      <c r="AM212" s="6">
        <v>1</v>
      </c>
      <c r="AN212" s="6">
        <v>0</v>
      </c>
      <c r="AO212">
        <v>0</v>
      </c>
      <c r="AP212" s="6">
        <v>8</v>
      </c>
      <c r="AQ212" s="6">
        <v>1</v>
      </c>
      <c r="AT212" s="6" t="s">
        <v>40</v>
      </c>
    </row>
    <row r="213" spans="1:46" x14ac:dyDescent="0.25">
      <c r="A213" s="6" t="s">
        <v>142</v>
      </c>
      <c r="B213" s="2">
        <f>experimento1[[#This Row],[datetime_complete]]-experimento1[[#This Row],[datetime_start]]</f>
        <v>5.3383564809337258E-3</v>
      </c>
      <c r="C213" s="3" t="s">
        <v>473</v>
      </c>
      <c r="D213" s="6" t="s">
        <v>467</v>
      </c>
      <c r="E213" s="6" t="s">
        <v>474</v>
      </c>
      <c r="F213" s="6">
        <f>2^experimento1[[#This Row],[params_batchind]]</f>
        <v>256</v>
      </c>
      <c r="G213" s="6" t="s">
        <v>475</v>
      </c>
      <c r="H213" s="6" t="s">
        <v>52</v>
      </c>
      <c r="I213" s="6">
        <v>1</v>
      </c>
      <c r="J213" s="6">
        <v>1</v>
      </c>
      <c r="K213" s="6">
        <v>0</v>
      </c>
      <c r="L213" s="6">
        <v>0</v>
      </c>
      <c r="M213" s="6">
        <v>1</v>
      </c>
      <c r="N213" s="6">
        <v>0</v>
      </c>
      <c r="O213" s="6">
        <v>1</v>
      </c>
      <c r="P213">
        <v>1</v>
      </c>
      <c r="Q213">
        <v>0.3</v>
      </c>
      <c r="R213" s="6">
        <v>10</v>
      </c>
      <c r="S213">
        <v>5</v>
      </c>
      <c r="T213">
        <v>6</v>
      </c>
      <c r="U213">
        <v>6</v>
      </c>
      <c r="V213">
        <v>5</v>
      </c>
      <c r="W213">
        <v>6</v>
      </c>
      <c r="X213">
        <v>6</v>
      </c>
      <c r="Y213">
        <v>6</v>
      </c>
      <c r="Z213">
        <v>5</v>
      </c>
      <c r="AA213">
        <v>5</v>
      </c>
      <c r="AB213">
        <v>7</v>
      </c>
      <c r="AC213">
        <v>5</v>
      </c>
      <c r="AD213">
        <v>9</v>
      </c>
      <c r="AE213">
        <v>11</v>
      </c>
      <c r="AF213">
        <v>11</v>
      </c>
      <c r="AG213" s="6">
        <v>3</v>
      </c>
      <c r="AH213" s="6">
        <v>0</v>
      </c>
      <c r="AI213" s="6">
        <v>0</v>
      </c>
      <c r="AJ213" s="6">
        <v>0</v>
      </c>
      <c r="AK213" s="6">
        <v>1</v>
      </c>
      <c r="AL213" s="6">
        <v>0</v>
      </c>
      <c r="AM213" s="6">
        <v>1</v>
      </c>
      <c r="AN213" s="6">
        <v>1</v>
      </c>
      <c r="AO213">
        <v>1</v>
      </c>
      <c r="AP213" s="6">
        <v>8</v>
      </c>
      <c r="AQ213" s="6">
        <v>1</v>
      </c>
      <c r="AT213" s="6" t="s">
        <v>40</v>
      </c>
    </row>
    <row r="214" spans="1:46" x14ac:dyDescent="0.25">
      <c r="A214" s="6" t="s">
        <v>119</v>
      </c>
      <c r="B214" s="2">
        <f>experimento1[[#This Row],[datetime_complete]]-experimento1[[#This Row],[datetime_start]]</f>
        <v>7.6552893515327014E-3</v>
      </c>
      <c r="C214" s="3" t="s">
        <v>406</v>
      </c>
      <c r="D214" s="6" t="s">
        <v>407</v>
      </c>
      <c r="E214" s="6" t="s">
        <v>408</v>
      </c>
      <c r="F214" s="6">
        <f>2^experimento1[[#This Row],[params_batchind]]</f>
        <v>256</v>
      </c>
      <c r="G214" s="6" t="s">
        <v>409</v>
      </c>
      <c r="H214" s="6" t="s">
        <v>52</v>
      </c>
      <c r="I214" s="6">
        <v>1</v>
      </c>
      <c r="J214" s="6">
        <v>1</v>
      </c>
      <c r="K214" s="6">
        <v>0</v>
      </c>
      <c r="L214" s="6">
        <v>1</v>
      </c>
      <c r="M214" s="6">
        <v>1</v>
      </c>
      <c r="N214" s="6">
        <v>0</v>
      </c>
      <c r="O214" s="6"/>
      <c r="Q214">
        <v>0.44</v>
      </c>
      <c r="R214" s="6">
        <v>25</v>
      </c>
      <c r="S214">
        <v>8</v>
      </c>
      <c r="T214">
        <v>5</v>
      </c>
      <c r="U214">
        <v>6</v>
      </c>
      <c r="V214">
        <v>7</v>
      </c>
      <c r="W214">
        <v>7</v>
      </c>
      <c r="Z214">
        <v>7</v>
      </c>
      <c r="AA214">
        <v>11</v>
      </c>
      <c r="AB214">
        <v>3</v>
      </c>
      <c r="AC214">
        <v>9</v>
      </c>
      <c r="AD214">
        <v>9</v>
      </c>
      <c r="AG214" s="6">
        <v>4</v>
      </c>
      <c r="AH214" s="6">
        <v>0</v>
      </c>
      <c r="AI214" s="6">
        <v>1</v>
      </c>
      <c r="AJ214" s="6">
        <v>0</v>
      </c>
      <c r="AK214" s="6">
        <v>1</v>
      </c>
      <c r="AL214" s="6">
        <v>0</v>
      </c>
      <c r="AM214" s="6">
        <v>1</v>
      </c>
      <c r="AN214" s="6"/>
      <c r="AP214" s="6">
        <v>6</v>
      </c>
      <c r="AQ214" s="6">
        <v>1</v>
      </c>
      <c r="AT214" s="6" t="s">
        <v>40</v>
      </c>
    </row>
    <row r="215" spans="1:46" x14ac:dyDescent="0.25">
      <c r="A215" s="6" t="s">
        <v>187</v>
      </c>
      <c r="B215" s="2">
        <f>experimento1[[#This Row],[datetime_complete]]-experimento1[[#This Row],[datetime_start]]</f>
        <v>1.2307303244597279E-2</v>
      </c>
      <c r="C215" s="3" t="s">
        <v>714</v>
      </c>
      <c r="D215" s="6" t="s">
        <v>715</v>
      </c>
      <c r="E215" s="6" t="s">
        <v>716</v>
      </c>
      <c r="F215" s="6">
        <f>2^experimento1[[#This Row],[params_batchind]]</f>
        <v>128</v>
      </c>
      <c r="G215" s="6" t="s">
        <v>717</v>
      </c>
      <c r="H215" s="6" t="s">
        <v>44</v>
      </c>
      <c r="I215" s="6">
        <v>1</v>
      </c>
      <c r="J215" s="6">
        <v>1</v>
      </c>
      <c r="K215" s="6">
        <v>0</v>
      </c>
      <c r="L215" s="6">
        <v>0</v>
      </c>
      <c r="M215" s="6">
        <v>1</v>
      </c>
      <c r="N215" s="6">
        <v>0</v>
      </c>
      <c r="O215" s="6">
        <v>0</v>
      </c>
      <c r="P215">
        <v>1</v>
      </c>
      <c r="Q215">
        <v>0.39</v>
      </c>
      <c r="R215" s="6">
        <v>110</v>
      </c>
      <c r="S215">
        <v>7</v>
      </c>
      <c r="T215">
        <v>6</v>
      </c>
      <c r="U215">
        <v>7</v>
      </c>
      <c r="V215">
        <v>5</v>
      </c>
      <c r="W215">
        <v>5</v>
      </c>
      <c r="X215">
        <v>6</v>
      </c>
      <c r="Y215">
        <v>8</v>
      </c>
      <c r="Z215">
        <v>5</v>
      </c>
      <c r="AA215">
        <v>7</v>
      </c>
      <c r="AB215">
        <v>9</v>
      </c>
      <c r="AC215">
        <v>9</v>
      </c>
      <c r="AD215">
        <v>9</v>
      </c>
      <c r="AE215">
        <v>9</v>
      </c>
      <c r="AF215">
        <v>11</v>
      </c>
      <c r="AG215" s="6">
        <v>3</v>
      </c>
      <c r="AH215" s="6">
        <v>0</v>
      </c>
      <c r="AI215" s="6">
        <v>0</v>
      </c>
      <c r="AJ215" s="6">
        <v>0</v>
      </c>
      <c r="AK215" s="6">
        <v>1</v>
      </c>
      <c r="AL215" s="6">
        <v>0</v>
      </c>
      <c r="AM215" s="6">
        <v>1</v>
      </c>
      <c r="AN215" s="6">
        <v>1</v>
      </c>
      <c r="AO215">
        <v>0</v>
      </c>
      <c r="AP215" s="6">
        <v>8</v>
      </c>
      <c r="AQ215" s="6">
        <v>2</v>
      </c>
      <c r="AR215">
        <v>108</v>
      </c>
      <c r="AT215" s="6" t="s">
        <v>40</v>
      </c>
    </row>
    <row r="216" spans="1:46" x14ac:dyDescent="0.25">
      <c r="A216" s="6" t="s">
        <v>176</v>
      </c>
      <c r="B216" s="2">
        <f>experimento1[[#This Row],[datetime_complete]]-experimento1[[#This Row],[datetime_start]]</f>
        <v>2.0298287032346707E-2</v>
      </c>
      <c r="C216" s="3" t="s">
        <v>642</v>
      </c>
      <c r="D216" s="6" t="s">
        <v>643</v>
      </c>
      <c r="E216" s="6" t="s">
        <v>644</v>
      </c>
      <c r="F216" s="6">
        <f>2^experimento1[[#This Row],[params_batchind]]</f>
        <v>32</v>
      </c>
      <c r="G216" s="6" t="s">
        <v>645</v>
      </c>
      <c r="H216" s="6" t="s">
        <v>46</v>
      </c>
      <c r="I216" s="6">
        <v>1</v>
      </c>
      <c r="J216" s="6">
        <v>1</v>
      </c>
      <c r="K216" s="6">
        <v>0</v>
      </c>
      <c r="L216" s="6">
        <v>0</v>
      </c>
      <c r="M216" s="6">
        <v>1</v>
      </c>
      <c r="N216" s="6">
        <v>0</v>
      </c>
      <c r="O216" s="6">
        <v>0</v>
      </c>
      <c r="P216">
        <v>1</v>
      </c>
      <c r="Q216">
        <v>0.32</v>
      </c>
      <c r="R216" s="6">
        <v>26</v>
      </c>
      <c r="S216">
        <v>7</v>
      </c>
      <c r="T216">
        <v>6</v>
      </c>
      <c r="U216">
        <v>7</v>
      </c>
      <c r="V216">
        <v>7</v>
      </c>
      <c r="W216">
        <v>5</v>
      </c>
      <c r="X216">
        <v>6</v>
      </c>
      <c r="Y216">
        <v>7</v>
      </c>
      <c r="Z216">
        <v>9</v>
      </c>
      <c r="AA216">
        <v>7</v>
      </c>
      <c r="AB216">
        <v>9</v>
      </c>
      <c r="AC216">
        <v>7</v>
      </c>
      <c r="AD216">
        <v>9</v>
      </c>
      <c r="AE216">
        <v>9</v>
      </c>
      <c r="AF216">
        <v>3</v>
      </c>
      <c r="AG216" s="6">
        <v>3</v>
      </c>
      <c r="AH216" s="6">
        <v>1</v>
      </c>
      <c r="AI216" s="6">
        <v>0</v>
      </c>
      <c r="AJ216" s="6">
        <v>0</v>
      </c>
      <c r="AK216" s="6">
        <v>1</v>
      </c>
      <c r="AL216" s="6">
        <v>0</v>
      </c>
      <c r="AM216" s="6">
        <v>1</v>
      </c>
      <c r="AN216" s="6">
        <v>1</v>
      </c>
      <c r="AP216" s="6">
        <v>8</v>
      </c>
      <c r="AQ216" s="6">
        <v>2</v>
      </c>
      <c r="AR216">
        <v>104</v>
      </c>
      <c r="AT216" s="6" t="s">
        <v>40</v>
      </c>
    </row>
    <row r="217" spans="1:46" x14ac:dyDescent="0.25">
      <c r="A217" s="6" t="s">
        <v>120</v>
      </c>
      <c r="B217" s="2">
        <f>experimento1[[#This Row],[datetime_complete]]-experimento1[[#This Row],[datetime_start]]</f>
        <v>1.4258587965741754E-2</v>
      </c>
      <c r="C217" s="3" t="s">
        <v>410</v>
      </c>
      <c r="D217" s="6" t="s">
        <v>411</v>
      </c>
      <c r="E217" s="6" t="s">
        <v>412</v>
      </c>
      <c r="F217" s="6">
        <f>2^experimento1[[#This Row],[params_batchind]]</f>
        <v>256</v>
      </c>
      <c r="G217" s="6" t="s">
        <v>413</v>
      </c>
      <c r="H217" s="6" t="s">
        <v>52</v>
      </c>
      <c r="I217" s="6">
        <v>1</v>
      </c>
      <c r="J217" s="6">
        <v>1</v>
      </c>
      <c r="K217" s="6">
        <v>0</v>
      </c>
      <c r="L217" s="6">
        <v>1</v>
      </c>
      <c r="M217" s="6">
        <v>1</v>
      </c>
      <c r="N217" s="6">
        <v>0</v>
      </c>
      <c r="O217" s="6">
        <v>0</v>
      </c>
      <c r="Q217">
        <v>0.43</v>
      </c>
      <c r="R217" s="6">
        <v>29</v>
      </c>
      <c r="S217">
        <v>8</v>
      </c>
      <c r="T217">
        <v>5</v>
      </c>
      <c r="U217">
        <v>7</v>
      </c>
      <c r="V217">
        <v>6</v>
      </c>
      <c r="W217">
        <v>6</v>
      </c>
      <c r="X217">
        <v>7</v>
      </c>
      <c r="Z217">
        <v>7</v>
      </c>
      <c r="AA217">
        <v>11</v>
      </c>
      <c r="AB217">
        <v>3</v>
      </c>
      <c r="AC217">
        <v>9</v>
      </c>
      <c r="AD217">
        <v>9</v>
      </c>
      <c r="AE217">
        <v>5</v>
      </c>
      <c r="AG217" s="6">
        <v>4</v>
      </c>
      <c r="AH217" s="6">
        <v>0</v>
      </c>
      <c r="AI217" s="6">
        <v>1</v>
      </c>
      <c r="AJ217" s="6">
        <v>0</v>
      </c>
      <c r="AK217" s="6">
        <v>1</v>
      </c>
      <c r="AL217" s="6">
        <v>0</v>
      </c>
      <c r="AM217" s="6">
        <v>1</v>
      </c>
      <c r="AN217" s="6">
        <v>0</v>
      </c>
      <c r="AP217" s="6">
        <v>7</v>
      </c>
      <c r="AQ217" s="6">
        <v>1</v>
      </c>
      <c r="AT217" s="6" t="s">
        <v>40</v>
      </c>
    </row>
    <row r="218" spans="1:46" x14ac:dyDescent="0.25">
      <c r="A218" s="6" t="s">
        <v>64</v>
      </c>
      <c r="B218" s="2">
        <f>experimento1[[#This Row],[datetime_complete]]-experimento1[[#This Row],[datetime_start]]</f>
        <v>1.6988622679491527E-2</v>
      </c>
      <c r="C218" s="3" t="s">
        <v>451</v>
      </c>
      <c r="D218" s="6" t="s">
        <v>445</v>
      </c>
      <c r="E218" s="6" t="s">
        <v>452</v>
      </c>
      <c r="F218" s="6">
        <f>2^experimento1[[#This Row],[params_batchind]]</f>
        <v>128</v>
      </c>
      <c r="G218" s="6" t="s">
        <v>453</v>
      </c>
      <c r="H218" s="6" t="s">
        <v>44</v>
      </c>
      <c r="I218" s="6">
        <v>1</v>
      </c>
      <c r="J218" s="6">
        <v>1</v>
      </c>
      <c r="K218" s="6">
        <v>0</v>
      </c>
      <c r="L218" s="6">
        <v>0</v>
      </c>
      <c r="M218" s="6">
        <v>1</v>
      </c>
      <c r="N218" s="6">
        <v>0</v>
      </c>
      <c r="O218" s="6">
        <v>1</v>
      </c>
      <c r="Q218">
        <v>0.32</v>
      </c>
      <c r="R218" s="6">
        <v>49</v>
      </c>
      <c r="S218">
        <v>5</v>
      </c>
      <c r="T218">
        <v>6</v>
      </c>
      <c r="U218">
        <v>8</v>
      </c>
      <c r="V218">
        <v>5</v>
      </c>
      <c r="W218">
        <v>7</v>
      </c>
      <c r="X218">
        <v>7</v>
      </c>
      <c r="Z218">
        <v>7</v>
      </c>
      <c r="AA218">
        <v>5</v>
      </c>
      <c r="AB218">
        <v>7</v>
      </c>
      <c r="AC218">
        <v>9</v>
      </c>
      <c r="AD218">
        <v>9</v>
      </c>
      <c r="AE218">
        <v>11</v>
      </c>
      <c r="AG218" s="6">
        <v>2</v>
      </c>
      <c r="AH218" s="6">
        <v>0</v>
      </c>
      <c r="AI218" s="6">
        <v>0</v>
      </c>
      <c r="AJ218" s="6">
        <v>0</v>
      </c>
      <c r="AK218" s="6">
        <v>1</v>
      </c>
      <c r="AL218" s="6">
        <v>0</v>
      </c>
      <c r="AM218" s="6">
        <v>1</v>
      </c>
      <c r="AN218" s="6">
        <v>1</v>
      </c>
      <c r="AP218" s="6">
        <v>7</v>
      </c>
      <c r="AQ218" s="6">
        <v>1</v>
      </c>
      <c r="AT218" s="6" t="s">
        <v>40</v>
      </c>
    </row>
    <row r="219" spans="1:46" x14ac:dyDescent="0.25">
      <c r="A219" s="6" t="s">
        <v>213</v>
      </c>
      <c r="B219" s="2">
        <f>experimento1[[#This Row],[datetime_complete]]-experimento1[[#This Row],[datetime_start]]</f>
        <v>1.3626562496938277E-2</v>
      </c>
      <c r="C219" s="3" t="s">
        <v>843</v>
      </c>
      <c r="D219" s="6" t="s">
        <v>834</v>
      </c>
      <c r="E219" s="6" t="s">
        <v>844</v>
      </c>
      <c r="F219" s="6">
        <f>2^experimento1[[#This Row],[params_batchind]]</f>
        <v>64</v>
      </c>
      <c r="G219" s="6" t="s">
        <v>845</v>
      </c>
      <c r="H219" s="6" t="s">
        <v>49</v>
      </c>
      <c r="I219" s="6">
        <v>1</v>
      </c>
      <c r="J219" s="6">
        <v>1</v>
      </c>
      <c r="K219" s="6">
        <v>0</v>
      </c>
      <c r="L219" s="6">
        <v>0</v>
      </c>
      <c r="M219" s="6">
        <v>1</v>
      </c>
      <c r="N219" s="6"/>
      <c r="O219" s="6"/>
      <c r="Q219">
        <v>0.09</v>
      </c>
      <c r="R219" s="6">
        <v>93</v>
      </c>
      <c r="S219">
        <v>7</v>
      </c>
      <c r="T219">
        <v>6</v>
      </c>
      <c r="U219">
        <v>7</v>
      </c>
      <c r="V219">
        <v>5</v>
      </c>
      <c r="Z219">
        <v>5</v>
      </c>
      <c r="AA219">
        <v>9</v>
      </c>
      <c r="AB219">
        <v>5</v>
      </c>
      <c r="AC219">
        <v>9</v>
      </c>
      <c r="AG219" s="6">
        <v>3</v>
      </c>
      <c r="AH219" s="6">
        <v>0</v>
      </c>
      <c r="AI219" s="6">
        <v>0</v>
      </c>
      <c r="AJ219" s="6">
        <v>0</v>
      </c>
      <c r="AK219" s="6">
        <v>1</v>
      </c>
      <c r="AL219" s="6">
        <v>1</v>
      </c>
      <c r="AM219" s="6"/>
      <c r="AN219" s="6"/>
      <c r="AP219" s="6">
        <v>5</v>
      </c>
      <c r="AQ219" s="6">
        <v>2</v>
      </c>
      <c r="AR219">
        <v>26</v>
      </c>
      <c r="AT219" s="6" t="s">
        <v>40</v>
      </c>
    </row>
    <row r="220" spans="1:46" x14ac:dyDescent="0.25">
      <c r="A220" s="6" t="s">
        <v>1403</v>
      </c>
      <c r="B220" s="2">
        <f>experimento1[[#This Row],[datetime_complete]]-experimento1[[#This Row],[datetime_start]]</f>
        <v>4.6493749978253618E-3</v>
      </c>
      <c r="C220" s="3" t="s">
        <v>1404</v>
      </c>
      <c r="D220" s="6" t="s">
        <v>1405</v>
      </c>
      <c r="E220" s="6" t="s">
        <v>1406</v>
      </c>
      <c r="F220" s="6">
        <f>2^experimento1[[#This Row],[params_batchind]]</f>
        <v>32</v>
      </c>
      <c r="G220" s="6" t="s">
        <v>1407</v>
      </c>
      <c r="H220" s="6" t="s">
        <v>46</v>
      </c>
      <c r="I220" s="6">
        <v>1</v>
      </c>
      <c r="J220" s="6">
        <v>0</v>
      </c>
      <c r="K220" s="6">
        <v>0</v>
      </c>
      <c r="L220" s="6">
        <v>0</v>
      </c>
      <c r="M220" s="6">
        <v>1</v>
      </c>
      <c r="N220" s="6"/>
      <c r="O220" s="6"/>
      <c r="Q220">
        <v>0.39</v>
      </c>
      <c r="R220" s="6">
        <v>163</v>
      </c>
      <c r="S220">
        <v>7</v>
      </c>
      <c r="T220">
        <v>7</v>
      </c>
      <c r="U220">
        <v>7</v>
      </c>
      <c r="V220">
        <v>5</v>
      </c>
      <c r="Z220">
        <v>3</v>
      </c>
      <c r="AA220">
        <v>7</v>
      </c>
      <c r="AB220">
        <v>9</v>
      </c>
      <c r="AC220">
        <v>5</v>
      </c>
      <c r="AG220" s="6">
        <v>4</v>
      </c>
      <c r="AH220" s="6">
        <v>1</v>
      </c>
      <c r="AI220" s="6">
        <v>0</v>
      </c>
      <c r="AJ220" s="6">
        <v>1</v>
      </c>
      <c r="AK220" s="6">
        <v>1</v>
      </c>
      <c r="AL220" s="6">
        <v>1</v>
      </c>
      <c r="AM220" s="6"/>
      <c r="AN220" s="6"/>
      <c r="AP220" s="6">
        <v>5</v>
      </c>
      <c r="AQ220" s="6">
        <v>2</v>
      </c>
      <c r="AR220">
        <v>72</v>
      </c>
      <c r="AT220" s="6" t="s">
        <v>40</v>
      </c>
    </row>
    <row r="221" spans="1:46" x14ac:dyDescent="0.25">
      <c r="A221" s="6" t="s">
        <v>137</v>
      </c>
      <c r="B221" s="2">
        <f>experimento1[[#This Row],[datetime_complete]]-experimento1[[#This Row],[datetime_start]]</f>
        <v>1.3421053241472691E-2</v>
      </c>
      <c r="C221" s="3" t="s">
        <v>462</v>
      </c>
      <c r="D221" s="6" t="s">
        <v>456</v>
      </c>
      <c r="E221" s="6" t="s">
        <v>463</v>
      </c>
      <c r="F221" s="6">
        <f>2^experimento1[[#This Row],[params_batchind]]</f>
        <v>128</v>
      </c>
      <c r="G221" s="6" t="s">
        <v>464</v>
      </c>
      <c r="H221" s="6" t="s">
        <v>44</v>
      </c>
      <c r="I221" s="6">
        <v>1</v>
      </c>
      <c r="J221" s="6">
        <v>1</v>
      </c>
      <c r="K221" s="6">
        <v>0</v>
      </c>
      <c r="L221" s="6">
        <v>0</v>
      </c>
      <c r="M221" s="6">
        <v>1</v>
      </c>
      <c r="N221" s="6">
        <v>0</v>
      </c>
      <c r="O221" s="6">
        <v>1</v>
      </c>
      <c r="Q221">
        <v>0.41000000000000003</v>
      </c>
      <c r="R221" s="6">
        <v>24</v>
      </c>
      <c r="S221">
        <v>5</v>
      </c>
      <c r="T221">
        <v>5</v>
      </c>
      <c r="U221">
        <v>8</v>
      </c>
      <c r="V221">
        <v>5</v>
      </c>
      <c r="W221">
        <v>7</v>
      </c>
      <c r="X221">
        <v>7</v>
      </c>
      <c r="Z221">
        <v>7</v>
      </c>
      <c r="AA221">
        <v>5</v>
      </c>
      <c r="AB221">
        <v>7</v>
      </c>
      <c r="AC221">
        <v>3</v>
      </c>
      <c r="AD221">
        <v>9</v>
      </c>
      <c r="AE221">
        <v>11</v>
      </c>
      <c r="AG221" s="6">
        <v>3</v>
      </c>
      <c r="AH221" s="6">
        <v>0</v>
      </c>
      <c r="AI221" s="6">
        <v>0</v>
      </c>
      <c r="AJ221" s="6">
        <v>0</v>
      </c>
      <c r="AK221" s="6">
        <v>0</v>
      </c>
      <c r="AL221" s="6">
        <v>0</v>
      </c>
      <c r="AM221" s="6">
        <v>1</v>
      </c>
      <c r="AN221" s="6">
        <v>1</v>
      </c>
      <c r="AP221" s="6">
        <v>7</v>
      </c>
      <c r="AQ221" s="6">
        <v>1</v>
      </c>
      <c r="AT221" s="6" t="s">
        <v>40</v>
      </c>
    </row>
    <row r="222" spans="1:46" x14ac:dyDescent="0.25">
      <c r="A222" s="6" t="s">
        <v>136</v>
      </c>
      <c r="B222" s="2">
        <f>experimento1[[#This Row],[datetime_complete]]-experimento1[[#This Row],[datetime_start]]</f>
        <v>1.3787430558295455E-2</v>
      </c>
      <c r="C222" s="3" t="s">
        <v>536</v>
      </c>
      <c r="D222" s="6" t="s">
        <v>537</v>
      </c>
      <c r="E222" s="6" t="s">
        <v>538</v>
      </c>
      <c r="F222" s="6">
        <f>2^experimento1[[#This Row],[params_batchind]]</f>
        <v>128</v>
      </c>
      <c r="G222" s="6" t="s">
        <v>539</v>
      </c>
      <c r="H222" s="6" t="s">
        <v>44</v>
      </c>
      <c r="I222" s="6">
        <v>1</v>
      </c>
      <c r="J222" s="6">
        <v>1</v>
      </c>
      <c r="K222" s="6">
        <v>0</v>
      </c>
      <c r="L222" s="6">
        <v>0</v>
      </c>
      <c r="M222" s="6">
        <v>0</v>
      </c>
      <c r="N222" s="6">
        <v>1</v>
      </c>
      <c r="O222" s="6">
        <v>1</v>
      </c>
      <c r="P222">
        <v>0</v>
      </c>
      <c r="Q222">
        <v>0.28000000000000003</v>
      </c>
      <c r="R222" s="6">
        <v>146</v>
      </c>
      <c r="S222">
        <v>7</v>
      </c>
      <c r="T222">
        <v>5</v>
      </c>
      <c r="U222">
        <v>7</v>
      </c>
      <c r="V222">
        <v>7</v>
      </c>
      <c r="W222">
        <v>6</v>
      </c>
      <c r="X222">
        <v>8</v>
      </c>
      <c r="Y222">
        <v>5</v>
      </c>
      <c r="Z222">
        <v>7</v>
      </c>
      <c r="AA222">
        <v>5</v>
      </c>
      <c r="AB222">
        <v>11</v>
      </c>
      <c r="AC222">
        <v>7</v>
      </c>
      <c r="AD222">
        <v>5</v>
      </c>
      <c r="AE222">
        <v>11</v>
      </c>
      <c r="AF222">
        <v>5</v>
      </c>
      <c r="AG222" s="6">
        <v>4</v>
      </c>
      <c r="AH222" s="6">
        <v>0</v>
      </c>
      <c r="AI222" s="6">
        <v>0</v>
      </c>
      <c r="AJ222" s="6">
        <v>0</v>
      </c>
      <c r="AK222" s="6">
        <v>1</v>
      </c>
      <c r="AL222" s="6">
        <v>1</v>
      </c>
      <c r="AM222" s="6">
        <v>0</v>
      </c>
      <c r="AN222" s="6">
        <v>0</v>
      </c>
      <c r="AO222">
        <v>1</v>
      </c>
      <c r="AP222" s="6">
        <v>8</v>
      </c>
      <c r="AQ222" s="6">
        <v>1</v>
      </c>
      <c r="AT222" s="6" t="s">
        <v>40</v>
      </c>
    </row>
    <row r="223" spans="1:46" x14ac:dyDescent="0.25">
      <c r="A223" s="6" t="s">
        <v>222</v>
      </c>
      <c r="B223" s="2">
        <f>experimento1[[#This Row],[datetime_complete]]-experimento1[[#This Row],[datetime_start]]</f>
        <v>1.5563773144094739E-2</v>
      </c>
      <c r="C223" s="3" t="s">
        <v>881</v>
      </c>
      <c r="D223" s="6" t="s">
        <v>882</v>
      </c>
      <c r="E223" s="6" t="s">
        <v>883</v>
      </c>
      <c r="F223" s="6">
        <f>2^experimento1[[#This Row],[params_batchind]]</f>
        <v>64</v>
      </c>
      <c r="G223" s="6" t="s">
        <v>884</v>
      </c>
      <c r="H223" s="6" t="s">
        <v>49</v>
      </c>
      <c r="I223" s="6">
        <v>0</v>
      </c>
      <c r="J223" s="6">
        <v>1</v>
      </c>
      <c r="K223" s="6">
        <v>0</v>
      </c>
      <c r="L223" s="6">
        <v>1</v>
      </c>
      <c r="M223" s="6">
        <v>1</v>
      </c>
      <c r="N223" s="6">
        <v>0</v>
      </c>
      <c r="O223" s="6"/>
      <c r="Q223">
        <v>0.33</v>
      </c>
      <c r="R223" s="6">
        <v>89</v>
      </c>
      <c r="S223">
        <v>7</v>
      </c>
      <c r="T223">
        <v>6</v>
      </c>
      <c r="U223">
        <v>7</v>
      </c>
      <c r="V223">
        <v>5</v>
      </c>
      <c r="W223">
        <v>5</v>
      </c>
      <c r="Z223">
        <v>5</v>
      </c>
      <c r="AA223">
        <v>7</v>
      </c>
      <c r="AB223">
        <v>9</v>
      </c>
      <c r="AC223">
        <v>3</v>
      </c>
      <c r="AD223">
        <v>11</v>
      </c>
      <c r="AG223" s="6">
        <v>3</v>
      </c>
      <c r="AH223" s="6">
        <v>1</v>
      </c>
      <c r="AI223" s="6">
        <v>0</v>
      </c>
      <c r="AJ223" s="6">
        <v>0</v>
      </c>
      <c r="AK223" s="6">
        <v>1</v>
      </c>
      <c r="AL223" s="6">
        <v>1</v>
      </c>
      <c r="AM223" s="6">
        <v>0</v>
      </c>
      <c r="AN223" s="6"/>
      <c r="AP223" s="6">
        <v>6</v>
      </c>
      <c r="AQ223" s="6">
        <v>2</v>
      </c>
      <c r="AR223">
        <v>5</v>
      </c>
      <c r="AT223" s="6" t="s">
        <v>40</v>
      </c>
    </row>
    <row r="224" spans="1:46" x14ac:dyDescent="0.25">
      <c r="A224" s="6" t="s">
        <v>163</v>
      </c>
      <c r="B224" s="2">
        <f>experimento1[[#This Row],[datetime_complete]]-experimento1[[#This Row],[datetime_start]]</f>
        <v>1.5042743048979901E-2</v>
      </c>
      <c r="C224" s="3" t="s">
        <v>554</v>
      </c>
      <c r="D224" s="6" t="s">
        <v>555</v>
      </c>
      <c r="E224" s="6" t="s">
        <v>556</v>
      </c>
      <c r="F224" s="6">
        <f>2^experimento1[[#This Row],[params_batchind]]</f>
        <v>256</v>
      </c>
      <c r="G224" s="6" t="s">
        <v>557</v>
      </c>
      <c r="H224" s="6" t="s">
        <v>52</v>
      </c>
      <c r="I224" s="6">
        <v>1</v>
      </c>
      <c r="J224" s="6">
        <v>1</v>
      </c>
      <c r="K224" s="6">
        <v>0</v>
      </c>
      <c r="L224" s="6">
        <v>0</v>
      </c>
      <c r="M224" s="6">
        <v>1</v>
      </c>
      <c r="N224" s="6">
        <v>1</v>
      </c>
      <c r="O224" s="6">
        <v>1</v>
      </c>
      <c r="P224">
        <v>0</v>
      </c>
      <c r="Q224">
        <v>0.32</v>
      </c>
      <c r="R224" s="6">
        <v>259</v>
      </c>
      <c r="S224">
        <v>6</v>
      </c>
      <c r="T224">
        <v>5</v>
      </c>
      <c r="U224">
        <v>7</v>
      </c>
      <c r="V224">
        <v>6</v>
      </c>
      <c r="W224">
        <v>6</v>
      </c>
      <c r="X224">
        <v>8</v>
      </c>
      <c r="Y224">
        <v>5</v>
      </c>
      <c r="Z224">
        <v>7</v>
      </c>
      <c r="AA224">
        <v>5</v>
      </c>
      <c r="AB224">
        <v>11</v>
      </c>
      <c r="AC224">
        <v>11</v>
      </c>
      <c r="AD224">
        <v>3</v>
      </c>
      <c r="AE224">
        <v>11</v>
      </c>
      <c r="AF224">
        <v>9</v>
      </c>
      <c r="AG224" s="6">
        <v>3</v>
      </c>
      <c r="AH224" s="6">
        <v>0</v>
      </c>
      <c r="AI224" s="6">
        <v>0</v>
      </c>
      <c r="AJ224" s="6">
        <v>0</v>
      </c>
      <c r="AK224" s="6">
        <v>1</v>
      </c>
      <c r="AL224" s="6">
        <v>0</v>
      </c>
      <c r="AM224" s="6">
        <v>1</v>
      </c>
      <c r="AN224" s="6">
        <v>0</v>
      </c>
      <c r="AO224">
        <v>1</v>
      </c>
      <c r="AP224" s="6">
        <v>8</v>
      </c>
      <c r="AQ224" s="6">
        <v>1</v>
      </c>
      <c r="AT224" s="6" t="s">
        <v>40</v>
      </c>
    </row>
    <row r="225" spans="1:46" x14ac:dyDescent="0.25">
      <c r="A225" s="6" t="s">
        <v>42</v>
      </c>
      <c r="B225" s="2">
        <f>experimento1[[#This Row],[datetime_complete]]-experimento1[[#This Row],[datetime_start]]</f>
        <v>9.3084259278839454E-3</v>
      </c>
      <c r="C225" s="3" t="s">
        <v>394</v>
      </c>
      <c r="D225" s="6" t="s">
        <v>395</v>
      </c>
      <c r="E225" s="6" t="s">
        <v>396</v>
      </c>
      <c r="F225" s="6">
        <f>2^experimento1[[#This Row],[params_batchind]]</f>
        <v>512</v>
      </c>
      <c r="G225" s="6" t="s">
        <v>397</v>
      </c>
      <c r="H225" s="6" t="s">
        <v>80</v>
      </c>
      <c r="I225" s="6">
        <v>1</v>
      </c>
      <c r="J225" s="6">
        <v>1</v>
      </c>
      <c r="K225" s="6">
        <v>0</v>
      </c>
      <c r="L225" s="6">
        <v>1</v>
      </c>
      <c r="M225" s="6">
        <v>1</v>
      </c>
      <c r="N225" s="6">
        <v>0</v>
      </c>
      <c r="O225" s="6"/>
      <c r="Q225">
        <v>0.34</v>
      </c>
      <c r="R225" s="6">
        <v>88</v>
      </c>
      <c r="S225">
        <v>8</v>
      </c>
      <c r="T225">
        <v>8</v>
      </c>
      <c r="U225">
        <v>6</v>
      </c>
      <c r="V225">
        <v>6</v>
      </c>
      <c r="W225">
        <v>6</v>
      </c>
      <c r="Z225">
        <v>5</v>
      </c>
      <c r="AA225">
        <v>3</v>
      </c>
      <c r="AB225">
        <v>11</v>
      </c>
      <c r="AC225">
        <v>9</v>
      </c>
      <c r="AD225">
        <v>9</v>
      </c>
      <c r="AG225" s="6">
        <v>2</v>
      </c>
      <c r="AH225" s="6">
        <v>0</v>
      </c>
      <c r="AI225" s="6">
        <v>1</v>
      </c>
      <c r="AJ225" s="6">
        <v>0</v>
      </c>
      <c r="AK225" s="6">
        <v>1</v>
      </c>
      <c r="AL225" s="6">
        <v>0</v>
      </c>
      <c r="AM225" s="6">
        <v>1</v>
      </c>
      <c r="AN225" s="6"/>
      <c r="AP225" s="6">
        <v>6</v>
      </c>
      <c r="AQ225" s="6">
        <v>1</v>
      </c>
      <c r="AT225" s="6" t="s">
        <v>40</v>
      </c>
    </row>
    <row r="226" spans="1:46" x14ac:dyDescent="0.25">
      <c r="A226" s="6" t="s">
        <v>95</v>
      </c>
      <c r="B226" s="2">
        <f>experimento1[[#This Row],[datetime_complete]]-experimento1[[#This Row],[datetime_start]]</f>
        <v>2.0508796296780929E-3</v>
      </c>
      <c r="C226" s="3" t="s">
        <v>328</v>
      </c>
      <c r="D226" s="6" t="s">
        <v>329</v>
      </c>
      <c r="E226" s="6" t="s">
        <v>330</v>
      </c>
      <c r="F226" s="6">
        <f>2^experimento1[[#This Row],[params_batchind]]</f>
        <v>128</v>
      </c>
      <c r="G226" s="6" t="s">
        <v>331</v>
      </c>
      <c r="H226" s="6" t="s">
        <v>44</v>
      </c>
      <c r="I226" s="6">
        <v>0</v>
      </c>
      <c r="J226" s="6">
        <v>0</v>
      </c>
      <c r="K226" s="6">
        <v>1</v>
      </c>
      <c r="L226" s="6">
        <v>1</v>
      </c>
      <c r="M226" s="6"/>
      <c r="N226" s="6"/>
      <c r="O226" s="6"/>
      <c r="Q226">
        <v>0.27</v>
      </c>
      <c r="R226" s="6">
        <v>121</v>
      </c>
      <c r="S226">
        <v>7</v>
      </c>
      <c r="T226">
        <v>6</v>
      </c>
      <c r="U226">
        <v>5</v>
      </c>
      <c r="Z226">
        <v>3</v>
      </c>
      <c r="AA226">
        <v>9</v>
      </c>
      <c r="AB226">
        <v>3</v>
      </c>
      <c r="AG226" s="6">
        <v>3</v>
      </c>
      <c r="AH226" s="6">
        <v>0</v>
      </c>
      <c r="AI226" s="6">
        <v>1</v>
      </c>
      <c r="AJ226" s="6">
        <v>1</v>
      </c>
      <c r="AK226" s="6">
        <v>1</v>
      </c>
      <c r="AL226" s="6"/>
      <c r="AM226" s="6"/>
      <c r="AN226" s="6"/>
      <c r="AP226" s="6">
        <v>4</v>
      </c>
      <c r="AQ226" s="6">
        <v>1</v>
      </c>
      <c r="AT226" s="6" t="s">
        <v>40</v>
      </c>
    </row>
    <row r="227" spans="1:46" x14ac:dyDescent="0.25">
      <c r="A227" s="6" t="s">
        <v>154</v>
      </c>
      <c r="B227" s="2">
        <f>experimento1[[#This Row],[datetime_complete]]-experimento1[[#This Row],[datetime_start]]</f>
        <v>2.0054652777616866E-2</v>
      </c>
      <c r="C227" s="3" t="s">
        <v>328</v>
      </c>
      <c r="D227" s="6" t="s">
        <v>522</v>
      </c>
      <c r="E227" s="6" t="s">
        <v>523</v>
      </c>
      <c r="F227" s="6">
        <f>2^experimento1[[#This Row],[params_batchind]]</f>
        <v>256</v>
      </c>
      <c r="G227" s="6" t="s">
        <v>524</v>
      </c>
      <c r="H227" s="6" t="s">
        <v>52</v>
      </c>
      <c r="I227" s="6">
        <v>1</v>
      </c>
      <c r="J227" s="6">
        <v>1</v>
      </c>
      <c r="K227" s="6">
        <v>0</v>
      </c>
      <c r="L227" s="6">
        <v>0</v>
      </c>
      <c r="M227" s="6">
        <v>1</v>
      </c>
      <c r="N227" s="6">
        <v>1</v>
      </c>
      <c r="O227" s="6">
        <v>1</v>
      </c>
      <c r="P227">
        <v>0</v>
      </c>
      <c r="Q227">
        <v>0.25</v>
      </c>
      <c r="R227" s="6">
        <v>53</v>
      </c>
      <c r="S227">
        <v>7</v>
      </c>
      <c r="T227">
        <v>5</v>
      </c>
      <c r="U227">
        <v>7</v>
      </c>
      <c r="V227">
        <v>5</v>
      </c>
      <c r="W227">
        <v>6</v>
      </c>
      <c r="X227">
        <v>8</v>
      </c>
      <c r="Y227">
        <v>5</v>
      </c>
      <c r="Z227">
        <v>9</v>
      </c>
      <c r="AA227">
        <v>5</v>
      </c>
      <c r="AB227">
        <v>11</v>
      </c>
      <c r="AC227">
        <v>7</v>
      </c>
      <c r="AD227">
        <v>5</v>
      </c>
      <c r="AE227">
        <v>11</v>
      </c>
      <c r="AF227">
        <v>5</v>
      </c>
      <c r="AG227" s="6">
        <v>3</v>
      </c>
      <c r="AH227" s="6">
        <v>0</v>
      </c>
      <c r="AI227" s="6">
        <v>0</v>
      </c>
      <c r="AJ227" s="6">
        <v>0</v>
      </c>
      <c r="AK227" s="6">
        <v>1</v>
      </c>
      <c r="AL227" s="6">
        <v>0</v>
      </c>
      <c r="AM227" s="6">
        <v>1</v>
      </c>
      <c r="AN227" s="6">
        <v>0</v>
      </c>
      <c r="AO227">
        <v>1</v>
      </c>
      <c r="AP227" s="6">
        <v>8</v>
      </c>
      <c r="AQ227" s="6">
        <v>1</v>
      </c>
      <c r="AT227" s="6" t="s">
        <v>40</v>
      </c>
    </row>
    <row r="228" spans="1:46" x14ac:dyDescent="0.25">
      <c r="A228" s="6" t="s">
        <v>98</v>
      </c>
      <c r="B228" s="2">
        <f>experimento1[[#This Row],[datetime_complete]]-experimento1[[#This Row],[datetime_start]]</f>
        <v>5.5751388936187141E-3</v>
      </c>
      <c r="C228" s="3" t="s">
        <v>340</v>
      </c>
      <c r="D228" s="6" t="s">
        <v>341</v>
      </c>
      <c r="E228" s="6" t="s">
        <v>342</v>
      </c>
      <c r="F228" s="6">
        <f>2^experimento1[[#This Row],[params_batchind]]</f>
        <v>64</v>
      </c>
      <c r="G228" s="6" t="s">
        <v>343</v>
      </c>
      <c r="H228" s="6" t="s">
        <v>49</v>
      </c>
      <c r="I228" s="6">
        <v>1</v>
      </c>
      <c r="J228" s="6">
        <v>0</v>
      </c>
      <c r="K228" s="6">
        <v>1</v>
      </c>
      <c r="L228" s="6">
        <v>1</v>
      </c>
      <c r="M228" s="6"/>
      <c r="N228" s="6"/>
      <c r="O228" s="6"/>
      <c r="Q228">
        <v>0.2</v>
      </c>
      <c r="R228" s="6">
        <v>110</v>
      </c>
      <c r="S228">
        <v>8</v>
      </c>
      <c r="T228">
        <v>5</v>
      </c>
      <c r="U228">
        <v>5</v>
      </c>
      <c r="Z228">
        <v>3</v>
      </c>
      <c r="AA228">
        <v>9</v>
      </c>
      <c r="AB228">
        <v>3</v>
      </c>
      <c r="AG228" s="6">
        <v>3</v>
      </c>
      <c r="AH228" s="6">
        <v>0</v>
      </c>
      <c r="AI228" s="6">
        <v>1</v>
      </c>
      <c r="AJ228" s="6">
        <v>1</v>
      </c>
      <c r="AK228" s="6">
        <v>1</v>
      </c>
      <c r="AL228" s="6"/>
      <c r="AM228" s="6"/>
      <c r="AN228" s="6"/>
      <c r="AP228" s="6">
        <v>4</v>
      </c>
      <c r="AQ228" s="6">
        <v>1</v>
      </c>
      <c r="AT228" s="6" t="s">
        <v>40</v>
      </c>
    </row>
    <row r="229" spans="1:46" x14ac:dyDescent="0.25">
      <c r="A229" s="6" t="s">
        <v>958</v>
      </c>
      <c r="B229" s="2">
        <f>experimento1[[#This Row],[datetime_complete]]-experimento1[[#This Row],[datetime_start]]</f>
        <v>2.1972673610434867E-2</v>
      </c>
      <c r="C229" s="3" t="s">
        <v>959</v>
      </c>
      <c r="D229" s="6" t="s">
        <v>960</v>
      </c>
      <c r="E229" s="6" t="s">
        <v>961</v>
      </c>
      <c r="F229" s="6">
        <f>2^experimento1[[#This Row],[params_batchind]]</f>
        <v>32</v>
      </c>
      <c r="G229" s="6" t="s">
        <v>962</v>
      </c>
      <c r="H229" s="6" t="s">
        <v>46</v>
      </c>
      <c r="I229" s="6">
        <v>1</v>
      </c>
      <c r="J229" s="6">
        <v>1</v>
      </c>
      <c r="K229" s="6">
        <v>0</v>
      </c>
      <c r="L229" s="6">
        <v>0</v>
      </c>
      <c r="M229" s="6">
        <v>1</v>
      </c>
      <c r="N229" s="6"/>
      <c r="O229" s="6"/>
      <c r="Q229">
        <v>0.35000000000000003</v>
      </c>
      <c r="R229" s="6">
        <v>133</v>
      </c>
      <c r="S229">
        <v>7</v>
      </c>
      <c r="T229">
        <v>6</v>
      </c>
      <c r="U229">
        <v>7</v>
      </c>
      <c r="V229">
        <v>5</v>
      </c>
      <c r="Z229">
        <v>5</v>
      </c>
      <c r="AA229">
        <v>7</v>
      </c>
      <c r="AB229">
        <v>9</v>
      </c>
      <c r="AC229">
        <v>9</v>
      </c>
      <c r="AG229" s="6">
        <v>3</v>
      </c>
      <c r="AH229" s="6">
        <v>0</v>
      </c>
      <c r="AI229" s="6">
        <v>0</v>
      </c>
      <c r="AJ229" s="6">
        <v>0</v>
      </c>
      <c r="AK229" s="6">
        <v>0</v>
      </c>
      <c r="AL229" s="6">
        <v>1</v>
      </c>
      <c r="AM229" s="6"/>
      <c r="AN229" s="6"/>
      <c r="AP229" s="6">
        <v>5</v>
      </c>
      <c r="AQ229" s="6">
        <v>2</v>
      </c>
      <c r="AR229">
        <v>100</v>
      </c>
      <c r="AT229" s="6" t="s">
        <v>40</v>
      </c>
    </row>
    <row r="230" spans="1:46" x14ac:dyDescent="0.25">
      <c r="A230" s="6" t="s">
        <v>125</v>
      </c>
      <c r="B230" s="2">
        <f>experimento1[[#This Row],[datetime_complete]]-experimento1[[#This Row],[datetime_start]]</f>
        <v>1.1936724542465527E-2</v>
      </c>
      <c r="C230" s="3" t="s">
        <v>558</v>
      </c>
      <c r="D230" s="6" t="s">
        <v>559</v>
      </c>
      <c r="E230" s="6" t="s">
        <v>560</v>
      </c>
      <c r="F230" s="6">
        <f>2^experimento1[[#This Row],[params_batchind]]</f>
        <v>256</v>
      </c>
      <c r="G230" s="6" t="s">
        <v>561</v>
      </c>
      <c r="H230" s="6" t="s">
        <v>52</v>
      </c>
      <c r="I230" s="6">
        <v>1</v>
      </c>
      <c r="J230" s="6">
        <v>1</v>
      </c>
      <c r="K230" s="6">
        <v>0</v>
      </c>
      <c r="L230" s="6">
        <v>0</v>
      </c>
      <c r="M230" s="6">
        <v>1</v>
      </c>
      <c r="N230" s="6">
        <v>1</v>
      </c>
      <c r="O230" s="6">
        <v>0</v>
      </c>
      <c r="P230">
        <v>0</v>
      </c>
      <c r="Q230">
        <v>0.3</v>
      </c>
      <c r="R230" s="6">
        <v>28</v>
      </c>
      <c r="S230">
        <v>6</v>
      </c>
      <c r="T230">
        <v>6</v>
      </c>
      <c r="U230">
        <v>7</v>
      </c>
      <c r="V230">
        <v>6</v>
      </c>
      <c r="W230">
        <v>6</v>
      </c>
      <c r="X230">
        <v>8</v>
      </c>
      <c r="Y230">
        <v>6</v>
      </c>
      <c r="Z230">
        <v>7</v>
      </c>
      <c r="AA230">
        <v>5</v>
      </c>
      <c r="AB230">
        <v>11</v>
      </c>
      <c r="AC230">
        <v>7</v>
      </c>
      <c r="AD230">
        <v>3</v>
      </c>
      <c r="AE230">
        <v>11</v>
      </c>
      <c r="AF230">
        <v>9</v>
      </c>
      <c r="AG230" s="6">
        <v>3</v>
      </c>
      <c r="AH230" s="6">
        <v>0</v>
      </c>
      <c r="AI230" s="6">
        <v>0</v>
      </c>
      <c r="AJ230" s="6">
        <v>0</v>
      </c>
      <c r="AK230" s="6">
        <v>1</v>
      </c>
      <c r="AL230" s="6">
        <v>0</v>
      </c>
      <c r="AM230" s="6">
        <v>1</v>
      </c>
      <c r="AN230" s="6">
        <v>0</v>
      </c>
      <c r="AO230">
        <v>1</v>
      </c>
      <c r="AP230" s="6">
        <v>8</v>
      </c>
      <c r="AQ230" s="6">
        <v>1</v>
      </c>
      <c r="AT230" s="6" t="s">
        <v>40</v>
      </c>
    </row>
    <row r="231" spans="1:46" x14ac:dyDescent="0.25">
      <c r="A231" s="6" t="s">
        <v>96</v>
      </c>
      <c r="B231" s="2">
        <f>experimento1[[#This Row],[datetime_complete]]-experimento1[[#This Row],[datetime_start]]</f>
        <v>1.7275231512030587E-3</v>
      </c>
      <c r="C231" s="3" t="s">
        <v>332</v>
      </c>
      <c r="D231" s="6" t="s">
        <v>333</v>
      </c>
      <c r="E231" s="6" t="s">
        <v>334</v>
      </c>
      <c r="F231" s="6">
        <f>2^experimento1[[#This Row],[params_batchind]]</f>
        <v>256</v>
      </c>
      <c r="G231" s="6" t="s">
        <v>335</v>
      </c>
      <c r="H231" s="6" t="s">
        <v>52</v>
      </c>
      <c r="I231" s="6">
        <v>0</v>
      </c>
      <c r="J231" s="6">
        <v>0</v>
      </c>
      <c r="K231" s="6">
        <v>1</v>
      </c>
      <c r="L231" s="6">
        <v>1</v>
      </c>
      <c r="M231" s="6"/>
      <c r="N231" s="6"/>
      <c r="O231" s="6"/>
      <c r="Q231">
        <v>0.36</v>
      </c>
      <c r="R231" s="6">
        <v>193</v>
      </c>
      <c r="S231">
        <v>6</v>
      </c>
      <c r="T231">
        <v>6</v>
      </c>
      <c r="U231">
        <v>5</v>
      </c>
      <c r="Z231">
        <v>3</v>
      </c>
      <c r="AA231">
        <v>9</v>
      </c>
      <c r="AB231">
        <v>5</v>
      </c>
      <c r="AG231" s="6">
        <v>3</v>
      </c>
      <c r="AH231" s="6">
        <v>0</v>
      </c>
      <c r="AI231" s="6">
        <v>1</v>
      </c>
      <c r="AJ231" s="6">
        <v>1</v>
      </c>
      <c r="AK231" s="6">
        <v>1</v>
      </c>
      <c r="AL231" s="6"/>
      <c r="AM231" s="6"/>
      <c r="AN231" s="6"/>
      <c r="AP231" s="6">
        <v>4</v>
      </c>
      <c r="AQ231" s="6">
        <v>1</v>
      </c>
      <c r="AT231" s="6" t="s">
        <v>40</v>
      </c>
    </row>
    <row r="232" spans="1:46" x14ac:dyDescent="0.25">
      <c r="A232" s="6" t="s">
        <v>173</v>
      </c>
      <c r="B232" s="2">
        <f>experimento1[[#This Row],[datetime_complete]]-experimento1[[#This Row],[datetime_start]]</f>
        <v>4.5241319443448447E-2</v>
      </c>
      <c r="C232" s="3" t="s">
        <v>620</v>
      </c>
      <c r="D232" s="6" t="s">
        <v>621</v>
      </c>
      <c r="E232" s="6" t="s">
        <v>622</v>
      </c>
      <c r="F232" s="6">
        <f>2^experimento1[[#This Row],[params_batchind]]</f>
        <v>256</v>
      </c>
      <c r="G232" s="6" t="s">
        <v>623</v>
      </c>
      <c r="H232" s="6" t="s">
        <v>52</v>
      </c>
      <c r="I232" s="6">
        <v>0</v>
      </c>
      <c r="J232" s="6">
        <v>1</v>
      </c>
      <c r="K232" s="6">
        <v>0</v>
      </c>
      <c r="L232" s="6">
        <v>0</v>
      </c>
      <c r="M232" s="6">
        <v>1</v>
      </c>
      <c r="N232" s="6">
        <v>1</v>
      </c>
      <c r="O232" s="6">
        <v>1</v>
      </c>
      <c r="Q232">
        <v>0.24</v>
      </c>
      <c r="R232" s="6">
        <v>211</v>
      </c>
      <c r="S232">
        <v>6</v>
      </c>
      <c r="T232">
        <v>7</v>
      </c>
      <c r="U232">
        <v>8</v>
      </c>
      <c r="V232">
        <v>7</v>
      </c>
      <c r="W232">
        <v>6</v>
      </c>
      <c r="X232">
        <v>6</v>
      </c>
      <c r="Z232">
        <v>7</v>
      </c>
      <c r="AA232">
        <v>5</v>
      </c>
      <c r="AB232">
        <v>5</v>
      </c>
      <c r="AC232">
        <v>3</v>
      </c>
      <c r="AD232">
        <v>7</v>
      </c>
      <c r="AE232">
        <v>3</v>
      </c>
      <c r="AG232" s="6">
        <v>4</v>
      </c>
      <c r="AH232" s="6">
        <v>0</v>
      </c>
      <c r="AI232" s="6">
        <v>0</v>
      </c>
      <c r="AJ232" s="6">
        <v>0</v>
      </c>
      <c r="AK232" s="6">
        <v>0</v>
      </c>
      <c r="AL232" s="6">
        <v>0</v>
      </c>
      <c r="AM232" s="6">
        <v>1</v>
      </c>
      <c r="AN232" s="6">
        <v>1</v>
      </c>
      <c r="AP232" s="6">
        <v>7</v>
      </c>
      <c r="AQ232" s="6">
        <v>3</v>
      </c>
      <c r="AR232">
        <v>32</v>
      </c>
      <c r="AS232">
        <v>36</v>
      </c>
      <c r="AT232" s="6" t="s">
        <v>40</v>
      </c>
    </row>
    <row r="233" spans="1:46" x14ac:dyDescent="0.25">
      <c r="A233" s="6" t="s">
        <v>93</v>
      </c>
      <c r="B233" s="2">
        <f>experimento1[[#This Row],[datetime_complete]]-experimento1[[#This Row],[datetime_start]]</f>
        <v>1.3329745343071409E-3</v>
      </c>
      <c r="C233" s="3" t="s">
        <v>320</v>
      </c>
      <c r="D233" s="6" t="s">
        <v>321</v>
      </c>
      <c r="E233" s="6" t="s">
        <v>322</v>
      </c>
      <c r="F233" s="6">
        <f>2^experimento1[[#This Row],[params_batchind]]</f>
        <v>128</v>
      </c>
      <c r="G233" s="6" t="s">
        <v>323</v>
      </c>
      <c r="H233" s="6" t="s">
        <v>44</v>
      </c>
      <c r="I233" s="6">
        <v>0</v>
      </c>
      <c r="J233" s="6">
        <v>0</v>
      </c>
      <c r="K233" s="6">
        <v>1</v>
      </c>
      <c r="L233" s="6">
        <v>1</v>
      </c>
      <c r="M233" s="6">
        <v>1</v>
      </c>
      <c r="N233" s="6"/>
      <c r="O233" s="6"/>
      <c r="Q233">
        <v>0.28000000000000003</v>
      </c>
      <c r="R233" s="6">
        <v>108</v>
      </c>
      <c r="S233">
        <v>7</v>
      </c>
      <c r="T233">
        <v>5</v>
      </c>
      <c r="U233">
        <v>5</v>
      </c>
      <c r="V233">
        <v>7</v>
      </c>
      <c r="Z233">
        <v>3</v>
      </c>
      <c r="AA233">
        <v>9</v>
      </c>
      <c r="AB233">
        <v>9</v>
      </c>
      <c r="AC233">
        <v>9</v>
      </c>
      <c r="AG233" s="6">
        <v>3</v>
      </c>
      <c r="AH233" s="6">
        <v>0</v>
      </c>
      <c r="AI233" s="6">
        <v>1</v>
      </c>
      <c r="AJ233" s="6">
        <v>1</v>
      </c>
      <c r="AK233" s="6">
        <v>1</v>
      </c>
      <c r="AL233" s="6">
        <v>0</v>
      </c>
      <c r="AM233" s="6"/>
      <c r="AN233" s="6"/>
      <c r="AP233" s="6">
        <v>5</v>
      </c>
      <c r="AQ233" s="6">
        <v>1</v>
      </c>
      <c r="AT233" s="6" t="s">
        <v>40</v>
      </c>
    </row>
    <row r="234" spans="1:46" x14ac:dyDescent="0.25">
      <c r="A234" s="6" t="s">
        <v>161</v>
      </c>
      <c r="B234" s="2">
        <f>experimento1[[#This Row],[datetime_complete]]-experimento1[[#This Row],[datetime_start]]</f>
        <v>1.336682870896766E-2</v>
      </c>
      <c r="C234" s="3" t="s">
        <v>320</v>
      </c>
      <c r="D234" s="6" t="s">
        <v>543</v>
      </c>
      <c r="E234" s="6" t="s">
        <v>544</v>
      </c>
      <c r="F234" s="6">
        <f>2^experimento1[[#This Row],[params_batchind]]</f>
        <v>256</v>
      </c>
      <c r="G234" s="6" t="s">
        <v>545</v>
      </c>
      <c r="H234" s="6" t="s">
        <v>52</v>
      </c>
      <c r="I234" s="6">
        <v>1</v>
      </c>
      <c r="J234" s="6">
        <v>1</v>
      </c>
      <c r="K234" s="6">
        <v>0</v>
      </c>
      <c r="L234" s="6">
        <v>0</v>
      </c>
      <c r="M234" s="6">
        <v>1</v>
      </c>
      <c r="N234" s="6">
        <v>1</v>
      </c>
      <c r="O234" s="6">
        <v>1</v>
      </c>
      <c r="P234">
        <v>0</v>
      </c>
      <c r="Q234">
        <v>0.18</v>
      </c>
      <c r="R234" s="6">
        <v>75</v>
      </c>
      <c r="S234">
        <v>7</v>
      </c>
      <c r="T234">
        <v>5</v>
      </c>
      <c r="U234">
        <v>7</v>
      </c>
      <c r="V234">
        <v>8</v>
      </c>
      <c r="W234">
        <v>8</v>
      </c>
      <c r="X234">
        <v>8</v>
      </c>
      <c r="Y234">
        <v>5</v>
      </c>
      <c r="Z234">
        <v>7</v>
      </c>
      <c r="AA234">
        <v>5</v>
      </c>
      <c r="AB234">
        <v>11</v>
      </c>
      <c r="AC234">
        <v>7</v>
      </c>
      <c r="AD234">
        <v>5</v>
      </c>
      <c r="AE234">
        <v>3</v>
      </c>
      <c r="AF234">
        <v>5</v>
      </c>
      <c r="AG234" s="6">
        <v>4</v>
      </c>
      <c r="AH234" s="6">
        <v>0</v>
      </c>
      <c r="AI234" s="6">
        <v>0</v>
      </c>
      <c r="AJ234" s="6">
        <v>0</v>
      </c>
      <c r="AK234" s="6">
        <v>1</v>
      </c>
      <c r="AL234" s="6">
        <v>0</v>
      </c>
      <c r="AM234" s="6">
        <v>1</v>
      </c>
      <c r="AN234" s="6">
        <v>0</v>
      </c>
      <c r="AO234">
        <v>0</v>
      </c>
      <c r="AP234" s="6">
        <v>8</v>
      </c>
      <c r="AQ234" s="6">
        <v>1</v>
      </c>
      <c r="AT234" s="6" t="s">
        <v>40</v>
      </c>
    </row>
    <row r="235" spans="1:46" x14ac:dyDescent="0.25">
      <c r="A235" s="6" t="s">
        <v>1384</v>
      </c>
      <c r="B235" s="2">
        <f>experimento1[[#This Row],[datetime_complete]]-experimento1[[#This Row],[datetime_start]]</f>
        <v>3.7490474533115048E-2</v>
      </c>
      <c r="C235" s="3" t="s">
        <v>1385</v>
      </c>
      <c r="D235" s="6" t="s">
        <v>1386</v>
      </c>
      <c r="E235" s="6" t="s">
        <v>1387</v>
      </c>
      <c r="F235" s="6">
        <f>2^experimento1[[#This Row],[params_batchind]]</f>
        <v>32</v>
      </c>
      <c r="G235" s="6" t="s">
        <v>1388</v>
      </c>
      <c r="H235" s="6" t="s">
        <v>46</v>
      </c>
      <c r="I235" s="6">
        <v>1</v>
      </c>
      <c r="J235" s="6">
        <v>1</v>
      </c>
      <c r="K235" s="6">
        <v>0</v>
      </c>
      <c r="L235" s="6">
        <v>0</v>
      </c>
      <c r="M235" s="6">
        <v>1</v>
      </c>
      <c r="N235" s="6"/>
      <c r="O235" s="6"/>
      <c r="Q235">
        <v>0.37</v>
      </c>
      <c r="R235" s="6">
        <v>147</v>
      </c>
      <c r="S235">
        <v>7</v>
      </c>
      <c r="T235">
        <v>7</v>
      </c>
      <c r="U235">
        <v>7</v>
      </c>
      <c r="V235">
        <v>5</v>
      </c>
      <c r="Z235">
        <v>3</v>
      </c>
      <c r="AA235">
        <v>7</v>
      </c>
      <c r="AB235">
        <v>9</v>
      </c>
      <c r="AC235">
        <v>9</v>
      </c>
      <c r="AG235" s="6">
        <v>5</v>
      </c>
      <c r="AH235" s="6">
        <v>0</v>
      </c>
      <c r="AI235" s="6">
        <v>0</v>
      </c>
      <c r="AJ235" s="6">
        <v>0</v>
      </c>
      <c r="AK235" s="6">
        <v>1</v>
      </c>
      <c r="AL235" s="6">
        <v>1</v>
      </c>
      <c r="AM235" s="6"/>
      <c r="AN235" s="6"/>
      <c r="AP235" s="6">
        <v>5</v>
      </c>
      <c r="AQ235" s="6">
        <v>2</v>
      </c>
      <c r="AR235">
        <v>82</v>
      </c>
      <c r="AT235" s="6" t="s">
        <v>40</v>
      </c>
    </row>
    <row r="236" spans="1:46" x14ac:dyDescent="0.25">
      <c r="A236" s="6" t="s">
        <v>986</v>
      </c>
      <c r="B236" s="2">
        <f>experimento1[[#This Row],[datetime_complete]]-experimento1[[#This Row],[datetime_start]]</f>
        <v>2.8066493054211605E-2</v>
      </c>
      <c r="C236" s="3" t="s">
        <v>987</v>
      </c>
      <c r="D236" s="6" t="s">
        <v>988</v>
      </c>
      <c r="E236" s="6" t="s">
        <v>989</v>
      </c>
      <c r="F236" s="6">
        <f>2^experimento1[[#This Row],[params_batchind]]</f>
        <v>16</v>
      </c>
      <c r="G236" s="6" t="s">
        <v>990</v>
      </c>
      <c r="H236" s="6" t="s">
        <v>50</v>
      </c>
      <c r="I236" s="6">
        <v>1</v>
      </c>
      <c r="J236" s="6">
        <v>1</v>
      </c>
      <c r="K236" s="6">
        <v>0</v>
      </c>
      <c r="L236" s="6">
        <v>0</v>
      </c>
      <c r="M236" s="6">
        <v>1</v>
      </c>
      <c r="N236" s="6"/>
      <c r="O236" s="6"/>
      <c r="Q236">
        <v>0.34</v>
      </c>
      <c r="R236" s="6">
        <v>115</v>
      </c>
      <c r="S236">
        <v>7</v>
      </c>
      <c r="T236">
        <v>6</v>
      </c>
      <c r="U236">
        <v>7</v>
      </c>
      <c r="V236">
        <v>5</v>
      </c>
      <c r="Z236">
        <v>9</v>
      </c>
      <c r="AA236">
        <v>9</v>
      </c>
      <c r="AB236">
        <v>9</v>
      </c>
      <c r="AC236">
        <v>9</v>
      </c>
      <c r="AG236" s="6">
        <v>3</v>
      </c>
      <c r="AH236" s="6">
        <v>0</v>
      </c>
      <c r="AI236" s="6">
        <v>0</v>
      </c>
      <c r="AJ236" s="6">
        <v>0</v>
      </c>
      <c r="AK236" s="6">
        <v>1</v>
      </c>
      <c r="AL236" s="6">
        <v>1</v>
      </c>
      <c r="AM236" s="6"/>
      <c r="AN236" s="6"/>
      <c r="AP236" s="6">
        <v>5</v>
      </c>
      <c r="AQ236" s="6">
        <v>2</v>
      </c>
      <c r="AR236">
        <v>66</v>
      </c>
      <c r="AT236" s="6" t="s">
        <v>40</v>
      </c>
    </row>
    <row r="237" spans="1:46" x14ac:dyDescent="0.25">
      <c r="A237" s="6" t="s">
        <v>155</v>
      </c>
      <c r="B237" s="2">
        <f>experimento1[[#This Row],[datetime_complete]]-experimento1[[#This Row],[datetime_start]]</f>
        <v>1.6653194441460073E-2</v>
      </c>
      <c r="C237" s="3" t="s">
        <v>525</v>
      </c>
      <c r="D237" s="6" t="s">
        <v>526</v>
      </c>
      <c r="E237" s="6" t="s">
        <v>527</v>
      </c>
      <c r="F237" s="6">
        <f>2^experimento1[[#This Row],[params_batchind]]</f>
        <v>512</v>
      </c>
      <c r="G237" s="6" t="s">
        <v>528</v>
      </c>
      <c r="H237" s="6" t="s">
        <v>80</v>
      </c>
      <c r="I237" s="6">
        <v>1</v>
      </c>
      <c r="J237" s="6">
        <v>1</v>
      </c>
      <c r="K237" s="6">
        <v>0</v>
      </c>
      <c r="L237" s="6">
        <v>0</v>
      </c>
      <c r="M237" s="6">
        <v>1</v>
      </c>
      <c r="N237" s="6">
        <v>1</v>
      </c>
      <c r="O237" s="6">
        <v>1</v>
      </c>
      <c r="P237">
        <v>0</v>
      </c>
      <c r="Q237">
        <v>0.25</v>
      </c>
      <c r="R237" s="6">
        <v>166</v>
      </c>
      <c r="S237">
        <v>7</v>
      </c>
      <c r="T237">
        <v>6</v>
      </c>
      <c r="U237">
        <v>7</v>
      </c>
      <c r="V237">
        <v>5</v>
      </c>
      <c r="W237">
        <v>6</v>
      </c>
      <c r="X237">
        <v>8</v>
      </c>
      <c r="Y237">
        <v>5</v>
      </c>
      <c r="Z237">
        <v>9</v>
      </c>
      <c r="AA237">
        <v>5</v>
      </c>
      <c r="AB237">
        <v>11</v>
      </c>
      <c r="AC237">
        <v>7</v>
      </c>
      <c r="AD237">
        <v>5</v>
      </c>
      <c r="AE237">
        <v>11</v>
      </c>
      <c r="AF237">
        <v>5</v>
      </c>
      <c r="AG237" s="6">
        <v>3</v>
      </c>
      <c r="AH237" s="6">
        <v>0</v>
      </c>
      <c r="AI237" s="6">
        <v>0</v>
      </c>
      <c r="AJ237" s="6">
        <v>0</v>
      </c>
      <c r="AK237" s="6">
        <v>1</v>
      </c>
      <c r="AL237" s="6">
        <v>0</v>
      </c>
      <c r="AM237" s="6">
        <v>1</v>
      </c>
      <c r="AN237" s="6">
        <v>0</v>
      </c>
      <c r="AO237">
        <v>1</v>
      </c>
      <c r="AP237" s="6">
        <v>8</v>
      </c>
      <c r="AQ237" s="6">
        <v>1</v>
      </c>
      <c r="AT237" s="6" t="s">
        <v>40</v>
      </c>
    </row>
    <row r="238" spans="1:46" x14ac:dyDescent="0.25">
      <c r="A238" s="6" t="s">
        <v>85</v>
      </c>
      <c r="B238" s="2">
        <f>experimento1[[#This Row],[datetime_complete]]-experimento1[[#This Row],[datetime_start]]</f>
        <v>1.4022280091012362E-2</v>
      </c>
      <c r="C238" s="3" t="s">
        <v>292</v>
      </c>
      <c r="D238" s="6" t="s">
        <v>293</v>
      </c>
      <c r="E238" s="6" t="s">
        <v>294</v>
      </c>
      <c r="F238" s="6">
        <f>2^experimento1[[#This Row],[params_batchind]]</f>
        <v>128</v>
      </c>
      <c r="G238" s="6" t="s">
        <v>295</v>
      </c>
      <c r="H238" s="6" t="s">
        <v>44</v>
      </c>
      <c r="I238" s="6">
        <v>0</v>
      </c>
      <c r="J238" s="6">
        <v>0</v>
      </c>
      <c r="K238" s="6"/>
      <c r="L238" s="6"/>
      <c r="M238" s="6"/>
      <c r="N238" s="6"/>
      <c r="O238" s="6"/>
      <c r="Q238">
        <v>0.3</v>
      </c>
      <c r="R238" s="6">
        <v>292</v>
      </c>
      <c r="S238">
        <v>7</v>
      </c>
      <c r="Z238">
        <v>3</v>
      </c>
      <c r="AG238" s="6">
        <v>4</v>
      </c>
      <c r="AH238" s="6">
        <v>1</v>
      </c>
      <c r="AI238" s="6">
        <v>1</v>
      </c>
      <c r="AJ238" s="6"/>
      <c r="AK238" s="6"/>
      <c r="AL238" s="6"/>
      <c r="AM238" s="6"/>
      <c r="AN238" s="6"/>
      <c r="AP238" s="6">
        <v>2</v>
      </c>
      <c r="AQ238" s="6">
        <v>1</v>
      </c>
      <c r="AT238" s="6" t="s">
        <v>40</v>
      </c>
    </row>
    <row r="239" spans="1:46" x14ac:dyDescent="0.25">
      <c r="A239" s="6" t="s">
        <v>127</v>
      </c>
      <c r="B239" s="2">
        <f>experimento1[[#This Row],[datetime_complete]]-experimento1[[#This Row],[datetime_start]]</f>
        <v>1.1548645838047378E-2</v>
      </c>
      <c r="C239" s="3" t="s">
        <v>428</v>
      </c>
      <c r="D239" s="6" t="s">
        <v>429</v>
      </c>
      <c r="E239" s="6" t="s">
        <v>430</v>
      </c>
      <c r="F239" s="6">
        <f>2^experimento1[[#This Row],[params_batchind]]</f>
        <v>256</v>
      </c>
      <c r="G239" s="6" t="s">
        <v>431</v>
      </c>
      <c r="H239" s="6" t="s">
        <v>52</v>
      </c>
      <c r="I239" s="6">
        <v>1</v>
      </c>
      <c r="J239" s="6">
        <v>1</v>
      </c>
      <c r="K239" s="6">
        <v>0</v>
      </c>
      <c r="L239" s="6">
        <v>0</v>
      </c>
      <c r="M239" s="6">
        <v>1</v>
      </c>
      <c r="N239" s="6">
        <v>0</v>
      </c>
      <c r="O239" s="6">
        <v>1</v>
      </c>
      <c r="P239">
        <v>1</v>
      </c>
      <c r="Q239">
        <v>0.42</v>
      </c>
      <c r="R239" s="6">
        <v>12</v>
      </c>
      <c r="S239">
        <v>5</v>
      </c>
      <c r="T239">
        <v>8</v>
      </c>
      <c r="U239">
        <v>7</v>
      </c>
      <c r="V239">
        <v>5</v>
      </c>
      <c r="W239">
        <v>6</v>
      </c>
      <c r="X239">
        <v>6</v>
      </c>
      <c r="Y239">
        <v>5</v>
      </c>
      <c r="Z239">
        <v>7</v>
      </c>
      <c r="AA239">
        <v>5</v>
      </c>
      <c r="AB239">
        <v>7</v>
      </c>
      <c r="AC239">
        <v>9</v>
      </c>
      <c r="AD239">
        <v>9</v>
      </c>
      <c r="AE239">
        <v>11</v>
      </c>
      <c r="AF239">
        <v>11</v>
      </c>
      <c r="AG239" s="6">
        <v>2</v>
      </c>
      <c r="AH239" s="6">
        <v>0</v>
      </c>
      <c r="AI239" s="6">
        <v>0</v>
      </c>
      <c r="AJ239" s="6">
        <v>0</v>
      </c>
      <c r="AK239" s="6">
        <v>1</v>
      </c>
      <c r="AL239" s="6">
        <v>0</v>
      </c>
      <c r="AM239" s="6">
        <v>1</v>
      </c>
      <c r="AN239" s="6">
        <v>1</v>
      </c>
      <c r="AO239">
        <v>1</v>
      </c>
      <c r="AP239" s="6">
        <v>8</v>
      </c>
      <c r="AQ239" s="6">
        <v>1</v>
      </c>
      <c r="AT239" s="6" t="s">
        <v>40</v>
      </c>
    </row>
    <row r="240" spans="1:46" x14ac:dyDescent="0.25">
      <c r="A240" s="6" t="s">
        <v>194</v>
      </c>
      <c r="B240" s="2">
        <f>experimento1[[#This Row],[datetime_complete]]-experimento1[[#This Row],[datetime_start]]</f>
        <v>8.3778078704199288E-2</v>
      </c>
      <c r="C240" s="3" t="s">
        <v>751</v>
      </c>
      <c r="D240" s="6" t="s">
        <v>752</v>
      </c>
      <c r="E240" s="6" t="s">
        <v>753</v>
      </c>
      <c r="F240" s="6">
        <f>2^experimento1[[#This Row],[params_batchind]]</f>
        <v>64</v>
      </c>
      <c r="G240" s="6" t="s">
        <v>754</v>
      </c>
      <c r="H240" s="6" t="s">
        <v>49</v>
      </c>
      <c r="I240" s="6">
        <v>1</v>
      </c>
      <c r="J240" s="6">
        <v>1</v>
      </c>
      <c r="K240" s="6">
        <v>0</v>
      </c>
      <c r="L240" s="6">
        <v>0</v>
      </c>
      <c r="M240" s="6">
        <v>1</v>
      </c>
      <c r="N240" s="6">
        <v>0</v>
      </c>
      <c r="O240" s="6">
        <v>0</v>
      </c>
      <c r="P240">
        <v>1</v>
      </c>
      <c r="Q240">
        <v>0.41000000000000003</v>
      </c>
      <c r="R240" s="6">
        <v>127</v>
      </c>
      <c r="S240">
        <v>7</v>
      </c>
      <c r="T240">
        <v>6</v>
      </c>
      <c r="U240">
        <v>7</v>
      </c>
      <c r="V240">
        <v>5</v>
      </c>
      <c r="W240">
        <v>5</v>
      </c>
      <c r="X240">
        <v>6</v>
      </c>
      <c r="Y240">
        <v>8</v>
      </c>
      <c r="Z240">
        <v>5</v>
      </c>
      <c r="AA240">
        <v>7</v>
      </c>
      <c r="AB240">
        <v>9</v>
      </c>
      <c r="AC240">
        <v>9</v>
      </c>
      <c r="AD240">
        <v>9</v>
      </c>
      <c r="AE240">
        <v>9</v>
      </c>
      <c r="AF240">
        <v>11</v>
      </c>
      <c r="AG240" s="6">
        <v>3</v>
      </c>
      <c r="AH240" s="6">
        <v>0</v>
      </c>
      <c r="AI240" s="6">
        <v>0</v>
      </c>
      <c r="AJ240" s="6">
        <v>0</v>
      </c>
      <c r="AK240" s="6">
        <v>1</v>
      </c>
      <c r="AL240" s="6">
        <v>0</v>
      </c>
      <c r="AM240" s="6">
        <v>0</v>
      </c>
      <c r="AN240" s="6">
        <v>1</v>
      </c>
      <c r="AO240">
        <v>0</v>
      </c>
      <c r="AP240" s="6">
        <v>8</v>
      </c>
      <c r="AQ240" s="6">
        <v>2</v>
      </c>
      <c r="AR240">
        <v>114</v>
      </c>
      <c r="AT240" s="6" t="s">
        <v>40</v>
      </c>
    </row>
    <row r="241" spans="1:46" x14ac:dyDescent="0.25">
      <c r="A241" s="6" t="s">
        <v>81</v>
      </c>
      <c r="B241" s="2">
        <f>experimento1[[#This Row],[datetime_complete]]-experimento1[[#This Row],[datetime_start]]</f>
        <v>1.4196643533068709E-3</v>
      </c>
      <c r="C241" s="3" t="s">
        <v>296</v>
      </c>
      <c r="D241" s="6" t="s">
        <v>297</v>
      </c>
      <c r="E241" s="6" t="s">
        <v>298</v>
      </c>
      <c r="F241" s="6">
        <f>2^experimento1[[#This Row],[params_batchind]]</f>
        <v>128</v>
      </c>
      <c r="G241" s="6" t="s">
        <v>299</v>
      </c>
      <c r="H241" s="6" t="s">
        <v>44</v>
      </c>
      <c r="I241" s="6">
        <v>0</v>
      </c>
      <c r="J241" s="6">
        <v>0</v>
      </c>
      <c r="K241" s="6">
        <v>1</v>
      </c>
      <c r="L241" s="6">
        <v>1</v>
      </c>
      <c r="M241" s="6">
        <v>1</v>
      </c>
      <c r="N241" s="6"/>
      <c r="O241" s="6"/>
      <c r="Q241">
        <v>0.31</v>
      </c>
      <c r="R241" s="6">
        <v>120</v>
      </c>
      <c r="S241">
        <v>7</v>
      </c>
      <c r="T241">
        <v>5</v>
      </c>
      <c r="U241">
        <v>6</v>
      </c>
      <c r="V241">
        <v>8</v>
      </c>
      <c r="Z241">
        <v>3</v>
      </c>
      <c r="AA241">
        <v>7</v>
      </c>
      <c r="AB241">
        <v>9</v>
      </c>
      <c r="AC241">
        <v>7</v>
      </c>
      <c r="AG241" s="6">
        <v>4</v>
      </c>
      <c r="AH241" s="6">
        <v>0</v>
      </c>
      <c r="AI241" s="6">
        <v>1</v>
      </c>
      <c r="AJ241" s="6">
        <v>1</v>
      </c>
      <c r="AK241" s="6">
        <v>1</v>
      </c>
      <c r="AL241" s="6">
        <v>0</v>
      </c>
      <c r="AM241" s="6"/>
      <c r="AN241" s="6"/>
      <c r="AP241" s="6">
        <v>5</v>
      </c>
      <c r="AQ241" s="6">
        <v>1</v>
      </c>
      <c r="AT241" s="6" t="s">
        <v>40</v>
      </c>
    </row>
    <row r="242" spans="1:46" x14ac:dyDescent="0.25">
      <c r="A242" s="6" t="s">
        <v>94</v>
      </c>
      <c r="B242" s="2">
        <f>experimento1[[#This Row],[datetime_complete]]-experimento1[[#This Row],[datetime_start]]</f>
        <v>2.4645370358484797E-3</v>
      </c>
      <c r="C242" s="3" t="s">
        <v>324</v>
      </c>
      <c r="D242" s="6" t="s">
        <v>325</v>
      </c>
      <c r="E242" s="6" t="s">
        <v>326</v>
      </c>
      <c r="F242" s="6">
        <f>2^experimento1[[#This Row],[params_batchind]]</f>
        <v>128</v>
      </c>
      <c r="G242" s="6" t="s">
        <v>327</v>
      </c>
      <c r="H242" s="6" t="s">
        <v>44</v>
      </c>
      <c r="I242" s="6">
        <v>0</v>
      </c>
      <c r="J242" s="6">
        <v>0</v>
      </c>
      <c r="K242" s="6">
        <v>1</v>
      </c>
      <c r="L242" s="6">
        <v>1</v>
      </c>
      <c r="M242" s="6">
        <v>1</v>
      </c>
      <c r="N242" s="6"/>
      <c r="O242" s="6"/>
      <c r="Q242">
        <v>0.27</v>
      </c>
      <c r="R242" s="6">
        <v>118</v>
      </c>
      <c r="S242">
        <v>7</v>
      </c>
      <c r="T242">
        <v>5</v>
      </c>
      <c r="U242">
        <v>5</v>
      </c>
      <c r="V242">
        <v>7</v>
      </c>
      <c r="Z242">
        <v>3</v>
      </c>
      <c r="AA242">
        <v>9</v>
      </c>
      <c r="AB242">
        <v>9</v>
      </c>
      <c r="AC242">
        <v>9</v>
      </c>
      <c r="AG242" s="6">
        <v>4</v>
      </c>
      <c r="AH242" s="6">
        <v>0</v>
      </c>
      <c r="AI242" s="6">
        <v>1</v>
      </c>
      <c r="AJ242" s="6">
        <v>1</v>
      </c>
      <c r="AK242" s="6">
        <v>1</v>
      </c>
      <c r="AL242" s="6">
        <v>0</v>
      </c>
      <c r="AM242" s="6"/>
      <c r="AN242" s="6"/>
      <c r="AP242" s="6">
        <v>5</v>
      </c>
      <c r="AQ242" s="6">
        <v>1</v>
      </c>
      <c r="AT242" s="6" t="s">
        <v>40</v>
      </c>
    </row>
    <row r="243" spans="1:46" x14ac:dyDescent="0.25">
      <c r="A243" s="6" t="s">
        <v>69</v>
      </c>
      <c r="B243" s="2">
        <f>experimento1[[#This Row],[datetime_complete]]-experimento1[[#This Row],[datetime_start]]</f>
        <v>1.0938333340163808E-2</v>
      </c>
      <c r="C243" s="3" t="s">
        <v>566</v>
      </c>
      <c r="D243" s="6" t="s">
        <v>567</v>
      </c>
      <c r="E243" s="6" t="s">
        <v>568</v>
      </c>
      <c r="F243" s="6">
        <f>2^experimento1[[#This Row],[params_batchind]]</f>
        <v>256</v>
      </c>
      <c r="G243" s="6" t="s">
        <v>569</v>
      </c>
      <c r="H243" s="6" t="s">
        <v>52</v>
      </c>
      <c r="I243" s="6">
        <v>1</v>
      </c>
      <c r="J243" s="6">
        <v>1</v>
      </c>
      <c r="K243" s="6">
        <v>0</v>
      </c>
      <c r="L243" s="6">
        <v>0</v>
      </c>
      <c r="M243" s="6">
        <v>1</v>
      </c>
      <c r="N243" s="6">
        <v>1</v>
      </c>
      <c r="O243" s="6">
        <v>1</v>
      </c>
      <c r="Q243">
        <v>0.27</v>
      </c>
      <c r="R243" s="6">
        <v>62</v>
      </c>
      <c r="S243">
        <v>7</v>
      </c>
      <c r="T243">
        <v>5</v>
      </c>
      <c r="U243">
        <v>7</v>
      </c>
      <c r="V243">
        <v>7</v>
      </c>
      <c r="W243">
        <v>6</v>
      </c>
      <c r="X243">
        <v>6</v>
      </c>
      <c r="Z243">
        <v>7</v>
      </c>
      <c r="AA243">
        <v>5</v>
      </c>
      <c r="AB243">
        <v>9</v>
      </c>
      <c r="AC243">
        <v>7</v>
      </c>
      <c r="AD243">
        <v>5</v>
      </c>
      <c r="AE243">
        <v>5</v>
      </c>
      <c r="AG243" s="6">
        <v>2</v>
      </c>
      <c r="AH243" s="6">
        <v>0</v>
      </c>
      <c r="AI243" s="6">
        <v>0</v>
      </c>
      <c r="AJ243" s="6">
        <v>0</v>
      </c>
      <c r="AK243" s="6">
        <v>1</v>
      </c>
      <c r="AL243" s="6">
        <v>0</v>
      </c>
      <c r="AM243" s="6">
        <v>1</v>
      </c>
      <c r="AN243" s="6">
        <v>0</v>
      </c>
      <c r="AP243" s="6">
        <v>7</v>
      </c>
      <c r="AQ243" s="6">
        <v>1</v>
      </c>
      <c r="AT243" s="6" t="s">
        <v>40</v>
      </c>
    </row>
    <row r="244" spans="1:46" x14ac:dyDescent="0.25">
      <c r="A244" s="6" t="s">
        <v>135</v>
      </c>
      <c r="B244" s="2">
        <f>experimento1[[#This Row],[datetime_complete]]-experimento1[[#This Row],[datetime_start]]</f>
        <v>8.5928356420481578E-3</v>
      </c>
      <c r="C244" s="3" t="s">
        <v>458</v>
      </c>
      <c r="D244" s="6" t="s">
        <v>459</v>
      </c>
      <c r="E244" s="6" t="s">
        <v>460</v>
      </c>
      <c r="F244" s="6">
        <f>2^experimento1[[#This Row],[params_batchind]]</f>
        <v>128</v>
      </c>
      <c r="G244" s="6" t="s">
        <v>461</v>
      </c>
      <c r="H244" s="6" t="s">
        <v>44</v>
      </c>
      <c r="I244" s="6">
        <v>1</v>
      </c>
      <c r="J244" s="6">
        <v>1</v>
      </c>
      <c r="K244" s="6">
        <v>0</v>
      </c>
      <c r="L244" s="6">
        <v>0</v>
      </c>
      <c r="M244" s="6">
        <v>1</v>
      </c>
      <c r="N244" s="6">
        <v>0</v>
      </c>
      <c r="O244" s="6">
        <v>1</v>
      </c>
      <c r="Q244">
        <v>0.36</v>
      </c>
      <c r="R244" s="6">
        <v>70</v>
      </c>
      <c r="S244">
        <v>5</v>
      </c>
      <c r="T244">
        <v>5</v>
      </c>
      <c r="U244">
        <v>8</v>
      </c>
      <c r="V244">
        <v>5</v>
      </c>
      <c r="W244">
        <v>7</v>
      </c>
      <c r="X244">
        <v>7</v>
      </c>
      <c r="Z244">
        <v>7</v>
      </c>
      <c r="AA244">
        <v>5</v>
      </c>
      <c r="AB244">
        <v>7</v>
      </c>
      <c r="AC244">
        <v>9</v>
      </c>
      <c r="AD244">
        <v>9</v>
      </c>
      <c r="AE244">
        <v>11</v>
      </c>
      <c r="AG244" s="6">
        <v>4</v>
      </c>
      <c r="AH244" s="6">
        <v>1</v>
      </c>
      <c r="AI244" s="6">
        <v>0</v>
      </c>
      <c r="AJ244" s="6">
        <v>0</v>
      </c>
      <c r="AK244" s="6">
        <v>0</v>
      </c>
      <c r="AL244" s="6">
        <v>0</v>
      </c>
      <c r="AM244" s="6">
        <v>1</v>
      </c>
      <c r="AN244" s="6">
        <v>1</v>
      </c>
      <c r="AP244" s="6">
        <v>7</v>
      </c>
      <c r="AQ244" s="6">
        <v>1</v>
      </c>
      <c r="AT244" s="6" t="s">
        <v>40</v>
      </c>
    </row>
    <row r="245" spans="1:46" x14ac:dyDescent="0.25">
      <c r="A245" s="6" t="s">
        <v>53</v>
      </c>
      <c r="B245" s="2">
        <f>experimento1[[#This Row],[datetime_complete]]-experimento1[[#This Row],[datetime_start]]</f>
        <v>7.9918981646187603E-4</v>
      </c>
      <c r="C245" s="3" t="s">
        <v>281</v>
      </c>
      <c r="D245" s="6" t="s">
        <v>279</v>
      </c>
      <c r="E245" s="6" t="s">
        <v>282</v>
      </c>
      <c r="F245" s="6">
        <f>2^experimento1[[#This Row],[params_batchind]]</f>
        <v>1024</v>
      </c>
      <c r="G245" s="6" t="s">
        <v>283</v>
      </c>
      <c r="H245" s="6" t="s">
        <v>55</v>
      </c>
      <c r="I245" s="6">
        <v>0</v>
      </c>
      <c r="J245" s="6">
        <v>0</v>
      </c>
      <c r="K245" s="6">
        <v>1</v>
      </c>
      <c r="L245" s="6">
        <v>0</v>
      </c>
      <c r="M245" s="6">
        <v>1</v>
      </c>
      <c r="N245" s="6"/>
      <c r="O245" s="6"/>
      <c r="Q245">
        <v>0.21</v>
      </c>
      <c r="R245" s="6">
        <v>147</v>
      </c>
      <c r="S245">
        <v>6</v>
      </c>
      <c r="T245">
        <v>6</v>
      </c>
      <c r="U245">
        <v>6</v>
      </c>
      <c r="V245">
        <v>8</v>
      </c>
      <c r="Z245">
        <v>5</v>
      </c>
      <c r="AA245">
        <v>7</v>
      </c>
      <c r="AB245">
        <v>9</v>
      </c>
      <c r="AC245">
        <v>7</v>
      </c>
      <c r="AG245" s="6">
        <v>3</v>
      </c>
      <c r="AH245" s="6">
        <v>1</v>
      </c>
      <c r="AI245" s="6">
        <v>1</v>
      </c>
      <c r="AJ245" s="6">
        <v>1</v>
      </c>
      <c r="AK245" s="6">
        <v>0</v>
      </c>
      <c r="AL245" s="6">
        <v>0</v>
      </c>
      <c r="AM245" s="6"/>
      <c r="AN245" s="6"/>
      <c r="AP245" s="6">
        <v>5</v>
      </c>
      <c r="AQ245" s="6">
        <v>1</v>
      </c>
      <c r="AT245" s="6" t="s">
        <v>40</v>
      </c>
    </row>
    <row r="246" spans="1:46" x14ac:dyDescent="0.25">
      <c r="A246" s="6" t="s">
        <v>50</v>
      </c>
      <c r="B246" s="2">
        <f>experimento1[[#This Row],[datetime_complete]]-experimento1[[#This Row],[datetime_start]]</f>
        <v>1.1718286987161264E-3</v>
      </c>
      <c r="C246" s="3" t="s">
        <v>250</v>
      </c>
      <c r="D246" s="6" t="s">
        <v>248</v>
      </c>
      <c r="E246" s="6" t="s">
        <v>251</v>
      </c>
      <c r="F246" s="6">
        <f>2^experimento1[[#This Row],[params_batchind]]</f>
        <v>1024</v>
      </c>
      <c r="G246" s="6" t="s">
        <v>252</v>
      </c>
      <c r="H246" s="6" t="s">
        <v>55</v>
      </c>
      <c r="I246" s="6">
        <v>0</v>
      </c>
      <c r="J246" s="6">
        <v>0</v>
      </c>
      <c r="K246" s="6">
        <v>1</v>
      </c>
      <c r="L246" s="6">
        <v>0</v>
      </c>
      <c r="M246" s="6">
        <v>1</v>
      </c>
      <c r="N246" s="6">
        <v>1</v>
      </c>
      <c r="O246" s="6"/>
      <c r="Q246">
        <v>0.17</v>
      </c>
      <c r="R246" s="6">
        <v>87</v>
      </c>
      <c r="S246">
        <v>6</v>
      </c>
      <c r="T246">
        <v>7</v>
      </c>
      <c r="U246">
        <v>6</v>
      </c>
      <c r="V246">
        <v>8</v>
      </c>
      <c r="W246">
        <v>5</v>
      </c>
      <c r="Z246">
        <v>5</v>
      </c>
      <c r="AA246">
        <v>7</v>
      </c>
      <c r="AB246">
        <v>11</v>
      </c>
      <c r="AC246">
        <v>5</v>
      </c>
      <c r="AD246">
        <v>11</v>
      </c>
      <c r="AG246" s="6">
        <v>3</v>
      </c>
      <c r="AH246" s="6">
        <v>1</v>
      </c>
      <c r="AI246" s="6">
        <v>1</v>
      </c>
      <c r="AJ246" s="6">
        <v>1</v>
      </c>
      <c r="AK246" s="6">
        <v>0</v>
      </c>
      <c r="AL246" s="6">
        <v>0</v>
      </c>
      <c r="AM246" s="6">
        <v>0</v>
      </c>
      <c r="AN246" s="6"/>
      <c r="AP246" s="6">
        <v>6</v>
      </c>
      <c r="AQ246" s="6">
        <v>1</v>
      </c>
      <c r="AT246" s="6" t="s">
        <v>40</v>
      </c>
    </row>
    <row r="247" spans="1:46" x14ac:dyDescent="0.25">
      <c r="A247" s="6" t="s">
        <v>87</v>
      </c>
      <c r="B247" s="2">
        <f>experimento1[[#This Row],[datetime_complete]]-experimento1[[#This Row],[datetime_start]]</f>
        <v>7.263680556206964E-3</v>
      </c>
      <c r="C247" s="3" t="s">
        <v>300</v>
      </c>
      <c r="D247" s="6" t="s">
        <v>301</v>
      </c>
      <c r="E247" s="6" t="s">
        <v>302</v>
      </c>
      <c r="F247" s="6">
        <f>2^experimento1[[#This Row],[params_batchind]]</f>
        <v>128</v>
      </c>
      <c r="G247" s="6" t="s">
        <v>303</v>
      </c>
      <c r="H247" s="6" t="s">
        <v>44</v>
      </c>
      <c r="I247" s="6">
        <v>0</v>
      </c>
      <c r="J247" s="6">
        <v>1</v>
      </c>
      <c r="K247" s="6">
        <v>1</v>
      </c>
      <c r="L247" s="6"/>
      <c r="M247" s="6"/>
      <c r="N247" s="6"/>
      <c r="O247" s="6"/>
      <c r="Q247">
        <v>0.31</v>
      </c>
      <c r="R247" s="6">
        <v>124</v>
      </c>
      <c r="S247">
        <v>8</v>
      </c>
      <c r="T247">
        <v>5</v>
      </c>
      <c r="Z247">
        <v>3</v>
      </c>
      <c r="AA247">
        <v>3</v>
      </c>
      <c r="AG247" s="6">
        <v>4</v>
      </c>
      <c r="AH247" s="6">
        <v>0</v>
      </c>
      <c r="AI247" s="6">
        <v>1</v>
      </c>
      <c r="AJ247" s="6">
        <v>1</v>
      </c>
      <c r="AK247" s="6"/>
      <c r="AL247" s="6"/>
      <c r="AM247" s="6"/>
      <c r="AN247" s="6"/>
      <c r="AP247" s="6">
        <v>3</v>
      </c>
      <c r="AQ247" s="6">
        <v>2</v>
      </c>
      <c r="AR247">
        <v>8</v>
      </c>
      <c r="AT247" s="6" t="s">
        <v>40</v>
      </c>
    </row>
    <row r="248" spans="1:46" x14ac:dyDescent="0.25">
      <c r="A248" s="6" t="s">
        <v>175</v>
      </c>
      <c r="B248" s="2">
        <f>experimento1[[#This Row],[datetime_complete]]-experimento1[[#This Row],[datetime_start]]</f>
        <v>1.1085046295193024E-2</v>
      </c>
      <c r="C248" s="3" t="s">
        <v>300</v>
      </c>
      <c r="D248" s="6" t="s">
        <v>639</v>
      </c>
      <c r="E248" s="6" t="s">
        <v>640</v>
      </c>
      <c r="F248" s="6">
        <f>2^experimento1[[#This Row],[params_batchind]]</f>
        <v>32</v>
      </c>
      <c r="G248" s="6" t="s">
        <v>641</v>
      </c>
      <c r="H248" s="6" t="s">
        <v>46</v>
      </c>
      <c r="I248" s="6">
        <v>1</v>
      </c>
      <c r="J248" s="6">
        <v>1</v>
      </c>
      <c r="K248" s="6">
        <v>0</v>
      </c>
      <c r="L248" s="6">
        <v>0</v>
      </c>
      <c r="M248" s="6">
        <v>1</v>
      </c>
      <c r="N248" s="6">
        <v>0</v>
      </c>
      <c r="O248" s="6">
        <v>0</v>
      </c>
      <c r="P248">
        <v>1</v>
      </c>
      <c r="Q248">
        <v>0.32</v>
      </c>
      <c r="R248" s="6">
        <v>41</v>
      </c>
      <c r="S248">
        <v>7</v>
      </c>
      <c r="T248">
        <v>6</v>
      </c>
      <c r="U248">
        <v>7</v>
      </c>
      <c r="V248">
        <v>7</v>
      </c>
      <c r="W248">
        <v>5</v>
      </c>
      <c r="X248">
        <v>6</v>
      </c>
      <c r="Y248">
        <v>7</v>
      </c>
      <c r="Z248">
        <v>9</v>
      </c>
      <c r="AA248">
        <v>7</v>
      </c>
      <c r="AB248">
        <v>9</v>
      </c>
      <c r="AC248">
        <v>7</v>
      </c>
      <c r="AD248">
        <v>9</v>
      </c>
      <c r="AE248">
        <v>11</v>
      </c>
      <c r="AF248">
        <v>3</v>
      </c>
      <c r="AG248" s="6">
        <v>3</v>
      </c>
      <c r="AH248" s="6">
        <v>1</v>
      </c>
      <c r="AI248" s="6">
        <v>0</v>
      </c>
      <c r="AJ248" s="6">
        <v>0</v>
      </c>
      <c r="AK248" s="6">
        <v>1</v>
      </c>
      <c r="AL248" s="6">
        <v>0</v>
      </c>
      <c r="AM248" s="6">
        <v>1</v>
      </c>
      <c r="AN248" s="6">
        <v>1</v>
      </c>
      <c r="AP248" s="6">
        <v>8</v>
      </c>
      <c r="AQ248" s="6">
        <v>2</v>
      </c>
      <c r="AR248">
        <v>106</v>
      </c>
      <c r="AT248" s="6" t="s">
        <v>40</v>
      </c>
    </row>
    <row r="249" spans="1:46" x14ac:dyDescent="0.25">
      <c r="A249" s="6" t="s">
        <v>139</v>
      </c>
      <c r="B249" s="2">
        <f>experimento1[[#This Row],[datetime_complete]]-experimento1[[#This Row],[datetime_start]]</f>
        <v>6.5433217605459504E-3</v>
      </c>
      <c r="C249" s="3" t="s">
        <v>465</v>
      </c>
      <c r="D249" s="6" t="s">
        <v>466</v>
      </c>
      <c r="E249" s="6" t="s">
        <v>467</v>
      </c>
      <c r="F249" s="6">
        <f>2^experimento1[[#This Row],[params_batchind]]</f>
        <v>256</v>
      </c>
      <c r="G249" s="6" t="s">
        <v>468</v>
      </c>
      <c r="H249" s="6" t="s">
        <v>52</v>
      </c>
      <c r="I249" s="6">
        <v>1</v>
      </c>
      <c r="J249" s="6">
        <v>1</v>
      </c>
      <c r="K249" s="6">
        <v>0</v>
      </c>
      <c r="L249" s="6">
        <v>0</v>
      </c>
      <c r="M249" s="6">
        <v>0</v>
      </c>
      <c r="N249" s="6">
        <v>0</v>
      </c>
      <c r="O249" s="6">
        <v>1</v>
      </c>
      <c r="Q249">
        <v>0.24</v>
      </c>
      <c r="R249" s="6">
        <v>23</v>
      </c>
      <c r="S249">
        <v>5</v>
      </c>
      <c r="T249">
        <v>5</v>
      </c>
      <c r="U249">
        <v>8</v>
      </c>
      <c r="V249">
        <v>5</v>
      </c>
      <c r="W249">
        <v>6</v>
      </c>
      <c r="X249">
        <v>6</v>
      </c>
      <c r="Z249">
        <v>7</v>
      </c>
      <c r="AA249">
        <v>11</v>
      </c>
      <c r="AB249">
        <v>7</v>
      </c>
      <c r="AC249">
        <v>3</v>
      </c>
      <c r="AD249">
        <v>9</v>
      </c>
      <c r="AE249">
        <v>3</v>
      </c>
      <c r="AG249" s="6">
        <v>3</v>
      </c>
      <c r="AH249" s="6">
        <v>0</v>
      </c>
      <c r="AI249" s="6">
        <v>0</v>
      </c>
      <c r="AJ249" s="6">
        <v>0</v>
      </c>
      <c r="AK249" s="6">
        <v>1</v>
      </c>
      <c r="AL249" s="6">
        <v>0</v>
      </c>
      <c r="AM249" s="6">
        <v>1</v>
      </c>
      <c r="AN249" s="6">
        <v>1</v>
      </c>
      <c r="AP249" s="6">
        <v>7</v>
      </c>
      <c r="AQ249" s="6">
        <v>1</v>
      </c>
      <c r="AT249" s="6" t="s">
        <v>40</v>
      </c>
    </row>
    <row r="250" spans="1:46" x14ac:dyDescent="0.25">
      <c r="A250" s="6" t="s">
        <v>1362</v>
      </c>
      <c r="B250" s="2">
        <f>experimento1[[#This Row],[datetime_complete]]-experimento1[[#This Row],[datetime_start]]</f>
        <v>2.5903981484589167E-2</v>
      </c>
      <c r="C250" s="3" t="s">
        <v>1363</v>
      </c>
      <c r="D250" s="6" t="s">
        <v>1364</v>
      </c>
      <c r="E250" s="6" t="s">
        <v>1365</v>
      </c>
      <c r="F250" s="6">
        <f>2^experimento1[[#This Row],[params_batchind]]</f>
        <v>32</v>
      </c>
      <c r="G250" s="6" t="s">
        <v>1366</v>
      </c>
      <c r="H250" s="6" t="s">
        <v>46</v>
      </c>
      <c r="I250" s="6">
        <v>1</v>
      </c>
      <c r="J250" s="6">
        <v>1</v>
      </c>
      <c r="K250" s="6">
        <v>0</v>
      </c>
      <c r="L250" s="6">
        <v>0</v>
      </c>
      <c r="M250" s="6">
        <v>1</v>
      </c>
      <c r="N250" s="6"/>
      <c r="O250" s="6"/>
      <c r="Q250">
        <v>0.34</v>
      </c>
      <c r="R250" s="6">
        <v>111</v>
      </c>
      <c r="S250">
        <v>7</v>
      </c>
      <c r="T250">
        <v>7</v>
      </c>
      <c r="U250">
        <v>7</v>
      </c>
      <c r="V250">
        <v>5</v>
      </c>
      <c r="Z250">
        <v>9</v>
      </c>
      <c r="AA250">
        <v>9</v>
      </c>
      <c r="AB250">
        <v>9</v>
      </c>
      <c r="AC250">
        <v>9</v>
      </c>
      <c r="AG250" s="6">
        <v>5</v>
      </c>
      <c r="AH250" s="6">
        <v>0</v>
      </c>
      <c r="AI250" s="6">
        <v>0</v>
      </c>
      <c r="AJ250" s="6">
        <v>0</v>
      </c>
      <c r="AK250" s="6">
        <v>1</v>
      </c>
      <c r="AL250" s="6">
        <v>1</v>
      </c>
      <c r="AM250" s="6"/>
      <c r="AN250" s="6"/>
      <c r="AP250" s="6">
        <v>5</v>
      </c>
      <c r="AQ250" s="6">
        <v>2</v>
      </c>
      <c r="AR250">
        <v>68</v>
      </c>
      <c r="AT250" s="6" t="s">
        <v>40</v>
      </c>
    </row>
    <row r="251" spans="1:46" x14ac:dyDescent="0.25">
      <c r="A251" s="6" t="s">
        <v>99</v>
      </c>
      <c r="B251" s="2">
        <f>experimento1[[#This Row],[datetime_complete]]-experimento1[[#This Row],[datetime_start]]</f>
        <v>3.3418518578400835E-3</v>
      </c>
      <c r="C251" s="3" t="s">
        <v>344</v>
      </c>
      <c r="D251" s="6" t="s">
        <v>345</v>
      </c>
      <c r="E251" s="6" t="s">
        <v>346</v>
      </c>
      <c r="F251" s="6">
        <f>2^experimento1[[#This Row],[params_batchind]]</f>
        <v>512</v>
      </c>
      <c r="G251" s="6" t="s">
        <v>347</v>
      </c>
      <c r="H251" s="6" t="s">
        <v>80</v>
      </c>
      <c r="I251" s="6">
        <v>1</v>
      </c>
      <c r="J251" s="6">
        <v>0</v>
      </c>
      <c r="K251" s="6">
        <v>1</v>
      </c>
      <c r="L251" s="6">
        <v>1</v>
      </c>
      <c r="M251" s="6"/>
      <c r="N251" s="6"/>
      <c r="O251" s="6"/>
      <c r="Q251">
        <v>0.2</v>
      </c>
      <c r="R251" s="6">
        <v>192</v>
      </c>
      <c r="S251">
        <v>6</v>
      </c>
      <c r="T251">
        <v>6</v>
      </c>
      <c r="U251">
        <v>5</v>
      </c>
      <c r="Z251">
        <v>11</v>
      </c>
      <c r="AA251">
        <v>9</v>
      </c>
      <c r="AB251">
        <v>5</v>
      </c>
      <c r="AG251" s="6">
        <v>2</v>
      </c>
      <c r="AH251" s="6">
        <v>0</v>
      </c>
      <c r="AI251" s="6">
        <v>1</v>
      </c>
      <c r="AJ251" s="6">
        <v>1</v>
      </c>
      <c r="AK251" s="6">
        <v>1</v>
      </c>
      <c r="AL251" s="6"/>
      <c r="AM251" s="6"/>
      <c r="AN251" s="6"/>
      <c r="AP251" s="6">
        <v>4</v>
      </c>
      <c r="AQ251" s="6">
        <v>1</v>
      </c>
      <c r="AT251" s="6" t="s">
        <v>40</v>
      </c>
    </row>
    <row r="252" spans="1:46" x14ac:dyDescent="0.25">
      <c r="A252" s="6" t="s">
        <v>112</v>
      </c>
      <c r="B252" s="2">
        <f>experimento1[[#This Row],[datetime_complete]]-experimento1[[#This Row],[datetime_start]]</f>
        <v>5.0721875013550743E-3</v>
      </c>
      <c r="C252" s="3" t="s">
        <v>378</v>
      </c>
      <c r="D252" s="6" t="s">
        <v>379</v>
      </c>
      <c r="E252" s="6" t="s">
        <v>380</v>
      </c>
      <c r="F252" s="6">
        <f>2^experimento1[[#This Row],[params_batchind]]</f>
        <v>512</v>
      </c>
      <c r="G252" s="6" t="s">
        <v>381</v>
      </c>
      <c r="H252" s="6" t="s">
        <v>80</v>
      </c>
      <c r="I252" s="6">
        <v>1</v>
      </c>
      <c r="J252" s="6">
        <v>0</v>
      </c>
      <c r="K252" s="6">
        <v>1</v>
      </c>
      <c r="L252" s="6"/>
      <c r="M252" s="6"/>
      <c r="N252" s="6"/>
      <c r="O252" s="6"/>
      <c r="Q252">
        <v>0.48</v>
      </c>
      <c r="R252" s="6">
        <v>45</v>
      </c>
      <c r="S252">
        <v>8</v>
      </c>
      <c r="T252">
        <v>7</v>
      </c>
      <c r="Z252">
        <v>3</v>
      </c>
      <c r="AA252">
        <v>3</v>
      </c>
      <c r="AG252" s="6">
        <v>3</v>
      </c>
      <c r="AH252" s="6">
        <v>0</v>
      </c>
      <c r="AI252" s="6">
        <v>0</v>
      </c>
      <c r="AJ252" s="6">
        <v>1</v>
      </c>
      <c r="AK252" s="6"/>
      <c r="AL252" s="6"/>
      <c r="AM252" s="6"/>
      <c r="AN252" s="6"/>
      <c r="AP252" s="6">
        <v>3</v>
      </c>
      <c r="AQ252" s="6">
        <v>1</v>
      </c>
      <c r="AT252" s="6" t="s">
        <v>40</v>
      </c>
    </row>
    <row r="253" spans="1:46" x14ac:dyDescent="0.25">
      <c r="A253" s="6" t="s">
        <v>92</v>
      </c>
      <c r="B253" s="2">
        <f>experimento1[[#This Row],[datetime_complete]]-experimento1[[#This Row],[datetime_start]]</f>
        <v>9.906597260851413E-4</v>
      </c>
      <c r="C253" s="3" t="s">
        <v>316</v>
      </c>
      <c r="D253" s="6" t="s">
        <v>317</v>
      </c>
      <c r="E253" s="6" t="s">
        <v>318</v>
      </c>
      <c r="F253" s="6">
        <f>2^experimento1[[#This Row],[params_batchind]]</f>
        <v>512</v>
      </c>
      <c r="G253" s="6" t="s">
        <v>319</v>
      </c>
      <c r="H253" s="6" t="s">
        <v>80</v>
      </c>
      <c r="I253" s="6">
        <v>0</v>
      </c>
      <c r="J253" s="6">
        <v>1</v>
      </c>
      <c r="K253" s="6"/>
      <c r="L253" s="6"/>
      <c r="M253" s="6"/>
      <c r="N253" s="6"/>
      <c r="O253" s="6"/>
      <c r="Q253">
        <v>0.05</v>
      </c>
      <c r="R253" s="6">
        <v>283</v>
      </c>
      <c r="S253">
        <v>7</v>
      </c>
      <c r="Z253">
        <v>3</v>
      </c>
      <c r="AG253" s="6">
        <v>3</v>
      </c>
      <c r="AH253" s="6">
        <v>1</v>
      </c>
      <c r="AI253" s="6">
        <v>1</v>
      </c>
      <c r="AJ253" s="6"/>
      <c r="AK253" s="6"/>
      <c r="AL253" s="6"/>
      <c r="AM253" s="6"/>
      <c r="AN253" s="6"/>
      <c r="AP253" s="6">
        <v>2</v>
      </c>
      <c r="AQ253" s="6">
        <v>1</v>
      </c>
      <c r="AT253" s="6" t="s">
        <v>40</v>
      </c>
    </row>
    <row r="254" spans="1:46" x14ac:dyDescent="0.25">
      <c r="A254" s="6" t="s">
        <v>82</v>
      </c>
      <c r="B254" s="2">
        <f>experimento1[[#This Row],[datetime_complete]]-experimento1[[#This Row],[datetime_start]]</f>
        <v>2.676145828445442E-3</v>
      </c>
      <c r="C254" s="3" t="s">
        <v>284</v>
      </c>
      <c r="D254" s="6" t="s">
        <v>285</v>
      </c>
      <c r="E254" s="6" t="s">
        <v>286</v>
      </c>
      <c r="F254" s="6">
        <f>2^experimento1[[#This Row],[params_batchind]]</f>
        <v>512</v>
      </c>
      <c r="G254" s="6" t="s">
        <v>287</v>
      </c>
      <c r="H254" s="6" t="s">
        <v>80</v>
      </c>
      <c r="I254" s="6">
        <v>0</v>
      </c>
      <c r="J254" s="6">
        <v>0</v>
      </c>
      <c r="K254" s="6">
        <v>1</v>
      </c>
      <c r="L254" s="6">
        <v>1</v>
      </c>
      <c r="M254" s="6"/>
      <c r="N254" s="6"/>
      <c r="O254" s="6"/>
      <c r="Q254">
        <v>0.25</v>
      </c>
      <c r="R254" s="6">
        <v>153</v>
      </c>
      <c r="S254">
        <v>7</v>
      </c>
      <c r="T254">
        <v>6</v>
      </c>
      <c r="U254">
        <v>5</v>
      </c>
      <c r="Z254">
        <v>5</v>
      </c>
      <c r="AA254">
        <v>7</v>
      </c>
      <c r="AB254">
        <v>9</v>
      </c>
      <c r="AG254" s="6">
        <v>4</v>
      </c>
      <c r="AH254" s="6">
        <v>0</v>
      </c>
      <c r="AI254" s="6">
        <v>1</v>
      </c>
      <c r="AJ254" s="6">
        <v>1</v>
      </c>
      <c r="AK254" s="6">
        <v>0</v>
      </c>
      <c r="AL254" s="6"/>
      <c r="AM254" s="6"/>
      <c r="AN254" s="6"/>
      <c r="AP254" s="6">
        <v>4</v>
      </c>
      <c r="AQ254" s="6">
        <v>1</v>
      </c>
      <c r="AT254" s="6" t="s">
        <v>40</v>
      </c>
    </row>
    <row r="255" spans="1:46" x14ac:dyDescent="0.25">
      <c r="A255" s="6" t="s">
        <v>130</v>
      </c>
      <c r="B255" s="2">
        <f>experimento1[[#This Row],[datetime_complete]]-experimento1[[#This Row],[datetime_start]]</f>
        <v>1.0944745372398756E-2</v>
      </c>
      <c r="C255" s="3" t="s">
        <v>436</v>
      </c>
      <c r="D255" s="6" t="s">
        <v>426</v>
      </c>
      <c r="E255" s="6" t="s">
        <v>437</v>
      </c>
      <c r="F255" s="6">
        <f>2^experimento1[[#This Row],[params_batchind]]</f>
        <v>256</v>
      </c>
      <c r="G255" s="6" t="s">
        <v>438</v>
      </c>
      <c r="H255" s="6" t="s">
        <v>52</v>
      </c>
      <c r="I255" s="6">
        <v>1</v>
      </c>
      <c r="J255" s="6">
        <v>1</v>
      </c>
      <c r="K255" s="6">
        <v>0</v>
      </c>
      <c r="L255" s="6">
        <v>0</v>
      </c>
      <c r="M255" s="6">
        <v>1</v>
      </c>
      <c r="N255" s="6">
        <v>0</v>
      </c>
      <c r="O255" s="6">
        <v>1</v>
      </c>
      <c r="P255">
        <v>1</v>
      </c>
      <c r="Q255">
        <v>0.46</v>
      </c>
      <c r="R255" s="6">
        <v>37</v>
      </c>
      <c r="S255">
        <v>5</v>
      </c>
      <c r="T255">
        <v>6</v>
      </c>
      <c r="U255">
        <v>8</v>
      </c>
      <c r="V255">
        <v>5</v>
      </c>
      <c r="W255">
        <v>7</v>
      </c>
      <c r="X255">
        <v>6</v>
      </c>
      <c r="Y255">
        <v>5</v>
      </c>
      <c r="Z255">
        <v>7</v>
      </c>
      <c r="AA255">
        <v>5</v>
      </c>
      <c r="AB255">
        <v>7</v>
      </c>
      <c r="AC255">
        <v>9</v>
      </c>
      <c r="AD255">
        <v>9</v>
      </c>
      <c r="AE255">
        <v>11</v>
      </c>
      <c r="AF255">
        <v>11</v>
      </c>
      <c r="AG255" s="6">
        <v>2</v>
      </c>
      <c r="AH255" s="6">
        <v>0</v>
      </c>
      <c r="AI255" s="6">
        <v>0</v>
      </c>
      <c r="AJ255" s="6">
        <v>0</v>
      </c>
      <c r="AK255" s="6">
        <v>1</v>
      </c>
      <c r="AL255" s="6">
        <v>0</v>
      </c>
      <c r="AM255" s="6">
        <v>1</v>
      </c>
      <c r="AN255" s="6">
        <v>1</v>
      </c>
      <c r="AO255">
        <v>1</v>
      </c>
      <c r="AP255" s="6">
        <v>8</v>
      </c>
      <c r="AQ255" s="6">
        <v>1</v>
      </c>
      <c r="AT255" s="6" t="s">
        <v>40</v>
      </c>
    </row>
    <row r="256" spans="1:46" x14ac:dyDescent="0.25">
      <c r="A256" s="6" t="s">
        <v>88</v>
      </c>
      <c r="B256" s="2">
        <f>experimento1[[#This Row],[datetime_complete]]-experimento1[[#This Row],[datetime_start]]</f>
        <v>4.4025925890309736E-3</v>
      </c>
      <c r="C256" s="3" t="s">
        <v>304</v>
      </c>
      <c r="D256" s="6" t="s">
        <v>305</v>
      </c>
      <c r="E256" s="6" t="s">
        <v>306</v>
      </c>
      <c r="F256" s="6">
        <f>2^experimento1[[#This Row],[params_batchind]]</f>
        <v>16</v>
      </c>
      <c r="G256" s="6" t="s">
        <v>307</v>
      </c>
      <c r="H256" s="6" t="s">
        <v>50</v>
      </c>
      <c r="I256" s="6">
        <v>0</v>
      </c>
      <c r="J256" s="6">
        <v>0</v>
      </c>
      <c r="K256" s="6"/>
      <c r="L256" s="6"/>
      <c r="M256" s="6"/>
      <c r="N256" s="6"/>
      <c r="O256" s="6"/>
      <c r="Q256">
        <v>0.28999999999999998</v>
      </c>
      <c r="R256" s="6">
        <v>299</v>
      </c>
      <c r="S256">
        <v>7</v>
      </c>
      <c r="Z256">
        <v>3</v>
      </c>
      <c r="AG256" s="6">
        <v>4</v>
      </c>
      <c r="AH256" s="6">
        <v>0</v>
      </c>
      <c r="AI256" s="6">
        <v>1</v>
      </c>
      <c r="AJ256" s="6"/>
      <c r="AK256" s="6"/>
      <c r="AL256" s="6"/>
      <c r="AM256" s="6"/>
      <c r="AN256" s="6"/>
      <c r="AP256" s="6">
        <v>2</v>
      </c>
      <c r="AQ256" s="6">
        <v>1</v>
      </c>
      <c r="AT256" s="6" t="s">
        <v>40</v>
      </c>
    </row>
    <row r="257" spans="1:46" x14ac:dyDescent="0.25">
      <c r="A257" s="6" t="s">
        <v>80</v>
      </c>
      <c r="B257" s="2">
        <f>experimento1[[#This Row],[datetime_complete]]-experimento1[[#This Row],[datetime_start]]</f>
        <v>8.0032754558487795E-3</v>
      </c>
      <c r="C257" s="3" t="s">
        <v>269</v>
      </c>
      <c r="D257" s="6" t="s">
        <v>270</v>
      </c>
      <c r="E257" s="6" t="s">
        <v>271</v>
      </c>
      <c r="F257" s="6">
        <f>2^experimento1[[#This Row],[params_batchind]]</f>
        <v>128</v>
      </c>
      <c r="G257" s="6" t="s">
        <v>272</v>
      </c>
      <c r="H257" s="6" t="s">
        <v>44</v>
      </c>
      <c r="I257" s="6">
        <v>0</v>
      </c>
      <c r="J257" s="6">
        <v>1</v>
      </c>
      <c r="K257" s="6">
        <v>0</v>
      </c>
      <c r="L257" s="6">
        <v>0</v>
      </c>
      <c r="M257" s="6">
        <v>0</v>
      </c>
      <c r="N257" s="6">
        <v>0</v>
      </c>
      <c r="O257" s="6">
        <v>0</v>
      </c>
      <c r="Q257">
        <v>0.12</v>
      </c>
      <c r="R257" s="6">
        <v>249</v>
      </c>
      <c r="S257">
        <v>7</v>
      </c>
      <c r="T257">
        <v>5</v>
      </c>
      <c r="U257">
        <v>5</v>
      </c>
      <c r="V257">
        <v>6</v>
      </c>
      <c r="W257">
        <v>5</v>
      </c>
      <c r="X257">
        <v>6</v>
      </c>
      <c r="Z257">
        <v>9</v>
      </c>
      <c r="AA257">
        <v>7</v>
      </c>
      <c r="AB257">
        <v>7</v>
      </c>
      <c r="AC257">
        <v>11</v>
      </c>
      <c r="AD257">
        <v>5</v>
      </c>
      <c r="AE257">
        <v>7</v>
      </c>
      <c r="AG257" s="6">
        <v>5</v>
      </c>
      <c r="AH257" s="6">
        <v>1</v>
      </c>
      <c r="AI257" s="6">
        <v>0</v>
      </c>
      <c r="AJ257" s="6">
        <v>1</v>
      </c>
      <c r="AK257" s="6">
        <v>0</v>
      </c>
      <c r="AL257" s="6">
        <v>1</v>
      </c>
      <c r="AM257" s="6">
        <v>0</v>
      </c>
      <c r="AN257" s="6">
        <v>1</v>
      </c>
      <c r="AP257" s="6">
        <v>7</v>
      </c>
      <c r="AQ257" s="6">
        <v>2</v>
      </c>
      <c r="AR257">
        <v>66</v>
      </c>
      <c r="AT257" s="6" t="s">
        <v>40</v>
      </c>
    </row>
    <row r="258" spans="1:46" x14ac:dyDescent="0.25">
      <c r="A258" s="6" t="s">
        <v>89</v>
      </c>
      <c r="B258" s="2">
        <f>experimento1[[#This Row],[datetime_complete]]-experimento1[[#This Row],[datetime_start]]</f>
        <v>4.3967129604425281E-3</v>
      </c>
      <c r="C258" s="3" t="s">
        <v>308</v>
      </c>
      <c r="D258" s="6" t="s">
        <v>309</v>
      </c>
      <c r="E258" s="6" t="s">
        <v>310</v>
      </c>
      <c r="F258" s="6">
        <f>2^experimento1[[#This Row],[params_batchind]]</f>
        <v>16</v>
      </c>
      <c r="G258" s="6" t="s">
        <v>311</v>
      </c>
      <c r="H258" s="6" t="s">
        <v>50</v>
      </c>
      <c r="I258" s="6">
        <v>0</v>
      </c>
      <c r="J258" s="6">
        <v>1</v>
      </c>
      <c r="K258" s="6"/>
      <c r="L258" s="6"/>
      <c r="M258" s="6"/>
      <c r="N258" s="6"/>
      <c r="O258" s="6"/>
      <c r="Q258">
        <v>0.16</v>
      </c>
      <c r="R258" s="6">
        <v>300</v>
      </c>
      <c r="S258">
        <v>7</v>
      </c>
      <c r="Z258">
        <v>3</v>
      </c>
      <c r="AG258" s="6">
        <v>4</v>
      </c>
      <c r="AH258" s="6">
        <v>0</v>
      </c>
      <c r="AI258" s="6">
        <v>1</v>
      </c>
      <c r="AJ258" s="6"/>
      <c r="AK258" s="6"/>
      <c r="AL258" s="6"/>
      <c r="AM258" s="6"/>
      <c r="AN258" s="6"/>
      <c r="AP258" s="6">
        <v>2</v>
      </c>
      <c r="AQ258" s="6">
        <v>1</v>
      </c>
      <c r="AT258" s="6" t="s">
        <v>40</v>
      </c>
    </row>
    <row r="259" spans="1:46" x14ac:dyDescent="0.25">
      <c r="A259" s="6" t="s">
        <v>55</v>
      </c>
      <c r="B259" s="2">
        <f>experimento1[[#This Row],[datetime_complete]]-experimento1[[#This Row],[datetime_start]]</f>
        <v>6.0288310196483508E-3</v>
      </c>
      <c r="C259" s="3" t="s">
        <v>273</v>
      </c>
      <c r="D259" s="6" t="s">
        <v>274</v>
      </c>
      <c r="E259" s="6" t="s">
        <v>275</v>
      </c>
      <c r="F259" s="6">
        <f>2^experimento1[[#This Row],[params_batchind]]</f>
        <v>32</v>
      </c>
      <c r="G259" s="6" t="s">
        <v>276</v>
      </c>
      <c r="H259" s="6" t="s">
        <v>46</v>
      </c>
      <c r="I259" s="6">
        <v>1</v>
      </c>
      <c r="J259" s="6">
        <v>1</v>
      </c>
      <c r="K259" s="6">
        <v>1</v>
      </c>
      <c r="L259" s="6">
        <v>1</v>
      </c>
      <c r="M259" s="6">
        <v>0</v>
      </c>
      <c r="N259" s="6">
        <v>1</v>
      </c>
      <c r="O259" s="6">
        <v>0</v>
      </c>
      <c r="Q259">
        <v>0.44</v>
      </c>
      <c r="R259" s="6">
        <v>246</v>
      </c>
      <c r="S259">
        <v>8</v>
      </c>
      <c r="T259">
        <v>8</v>
      </c>
      <c r="U259">
        <v>7</v>
      </c>
      <c r="V259">
        <v>5</v>
      </c>
      <c r="W259">
        <v>5</v>
      </c>
      <c r="X259">
        <v>5</v>
      </c>
      <c r="Z259">
        <v>7</v>
      </c>
      <c r="AA259">
        <v>3</v>
      </c>
      <c r="AB259">
        <v>3</v>
      </c>
      <c r="AC259">
        <v>9</v>
      </c>
      <c r="AD259">
        <v>9</v>
      </c>
      <c r="AE259">
        <v>3</v>
      </c>
      <c r="AG259" s="6">
        <v>5</v>
      </c>
      <c r="AH259" s="6">
        <v>1</v>
      </c>
      <c r="AI259" s="6">
        <v>0</v>
      </c>
      <c r="AJ259" s="6">
        <v>0</v>
      </c>
      <c r="AK259" s="6">
        <v>1</v>
      </c>
      <c r="AL259" s="6">
        <v>1</v>
      </c>
      <c r="AM259" s="6">
        <v>0</v>
      </c>
      <c r="AN259" s="6">
        <v>1</v>
      </c>
      <c r="AP259" s="6">
        <v>7</v>
      </c>
      <c r="AQ259" s="6">
        <v>1</v>
      </c>
      <c r="AT259" s="6" t="s">
        <v>40</v>
      </c>
    </row>
    <row r="260" spans="1:46" x14ac:dyDescent="0.25">
      <c r="A260" s="6" t="s">
        <v>57</v>
      </c>
      <c r="B260" s="2">
        <f>experimento1[[#This Row],[datetime_complete]]-experimento1[[#This Row],[datetime_start]]</f>
        <v>3.9671527774771675E-3</v>
      </c>
      <c r="C260" s="3" t="s">
        <v>454</v>
      </c>
      <c r="D260" s="6" t="s">
        <v>455</v>
      </c>
      <c r="E260" s="6" t="s">
        <v>456</v>
      </c>
      <c r="F260" s="6">
        <f>2^experimento1[[#This Row],[params_batchind]]</f>
        <v>128</v>
      </c>
      <c r="G260" s="6" t="s">
        <v>457</v>
      </c>
      <c r="H260" s="6" t="s">
        <v>44</v>
      </c>
      <c r="I260" s="6">
        <v>1</v>
      </c>
      <c r="J260" s="6">
        <v>1</v>
      </c>
      <c r="K260" s="6">
        <v>0</v>
      </c>
      <c r="L260" s="6">
        <v>0</v>
      </c>
      <c r="M260" s="6">
        <v>1</v>
      </c>
      <c r="N260" s="6">
        <v>0</v>
      </c>
      <c r="O260" s="6">
        <v>1</v>
      </c>
      <c r="Q260">
        <v>0.36</v>
      </c>
      <c r="R260" s="6">
        <v>72</v>
      </c>
      <c r="S260">
        <v>5</v>
      </c>
      <c r="T260">
        <v>6</v>
      </c>
      <c r="U260">
        <v>8</v>
      </c>
      <c r="V260">
        <v>5</v>
      </c>
      <c r="W260">
        <v>7</v>
      </c>
      <c r="X260">
        <v>7</v>
      </c>
      <c r="Z260">
        <v>7</v>
      </c>
      <c r="AA260">
        <v>5</v>
      </c>
      <c r="AB260">
        <v>7</v>
      </c>
      <c r="AC260">
        <v>9</v>
      </c>
      <c r="AD260">
        <v>9</v>
      </c>
      <c r="AE260">
        <v>11</v>
      </c>
      <c r="AG260" s="6">
        <v>4</v>
      </c>
      <c r="AH260" s="6">
        <v>1</v>
      </c>
      <c r="AI260" s="6">
        <v>0</v>
      </c>
      <c r="AJ260" s="6">
        <v>0</v>
      </c>
      <c r="AK260" s="6">
        <v>1</v>
      </c>
      <c r="AL260" s="6">
        <v>0</v>
      </c>
      <c r="AM260" s="6">
        <v>1</v>
      </c>
      <c r="AN260" s="6">
        <v>1</v>
      </c>
      <c r="AP260" s="6">
        <v>7</v>
      </c>
      <c r="AQ260" s="6">
        <v>1</v>
      </c>
      <c r="AT260" s="6" t="s">
        <v>40</v>
      </c>
    </row>
    <row r="261" spans="1:46" x14ac:dyDescent="0.25">
      <c r="A261" s="6" t="s">
        <v>146</v>
      </c>
      <c r="B261" s="2">
        <f>experimento1[[#This Row],[datetime_complete]]-experimento1[[#This Row],[datetime_start]]</f>
        <v>8.2622916670516133E-3</v>
      </c>
      <c r="C261" s="3" t="s">
        <v>490</v>
      </c>
      <c r="D261" s="6" t="s">
        <v>491</v>
      </c>
      <c r="E261" s="6" t="s">
        <v>492</v>
      </c>
      <c r="F261" s="6">
        <f>2^experimento1[[#This Row],[params_batchind]]</f>
        <v>512</v>
      </c>
      <c r="G261" s="6" t="s">
        <v>493</v>
      </c>
      <c r="H261" s="6" t="s">
        <v>80</v>
      </c>
      <c r="I261" s="6">
        <v>1</v>
      </c>
      <c r="J261" s="6">
        <v>1</v>
      </c>
      <c r="K261" s="6">
        <v>0</v>
      </c>
      <c r="L261" s="6">
        <v>0</v>
      </c>
      <c r="M261" s="6">
        <v>1</v>
      </c>
      <c r="N261" s="6">
        <v>0</v>
      </c>
      <c r="O261" s="6">
        <v>1</v>
      </c>
      <c r="P261">
        <v>0</v>
      </c>
      <c r="Q261">
        <v>0.4</v>
      </c>
      <c r="R261" s="6">
        <v>20</v>
      </c>
      <c r="S261">
        <v>5</v>
      </c>
      <c r="T261">
        <v>6</v>
      </c>
      <c r="U261">
        <v>7</v>
      </c>
      <c r="V261">
        <v>5</v>
      </c>
      <c r="W261">
        <v>6</v>
      </c>
      <c r="X261">
        <v>6</v>
      </c>
      <c r="Y261">
        <v>7</v>
      </c>
      <c r="Z261">
        <v>7</v>
      </c>
      <c r="AA261">
        <v>11</v>
      </c>
      <c r="AB261">
        <v>7</v>
      </c>
      <c r="AC261">
        <v>9</v>
      </c>
      <c r="AD261">
        <v>3</v>
      </c>
      <c r="AE261">
        <v>7</v>
      </c>
      <c r="AF261">
        <v>7</v>
      </c>
      <c r="AG261" s="6">
        <v>4</v>
      </c>
      <c r="AH261" s="6">
        <v>0</v>
      </c>
      <c r="AI261" s="6">
        <v>0</v>
      </c>
      <c r="AJ261" s="6">
        <v>0</v>
      </c>
      <c r="AK261" s="6">
        <v>1</v>
      </c>
      <c r="AL261" s="6">
        <v>1</v>
      </c>
      <c r="AM261" s="6">
        <v>1</v>
      </c>
      <c r="AN261" s="6">
        <v>1</v>
      </c>
      <c r="AP261" s="6">
        <v>8</v>
      </c>
      <c r="AQ261" s="6">
        <v>1</v>
      </c>
      <c r="AT261" s="6" t="s">
        <v>40</v>
      </c>
    </row>
    <row r="262" spans="1:46" x14ac:dyDescent="0.25">
      <c r="A262" s="6" t="s">
        <v>224</v>
      </c>
      <c r="B262" s="2">
        <f>experimento1[[#This Row],[datetime_complete]]-experimento1[[#This Row],[datetime_start]]</f>
        <v>2.1461736112541985E-2</v>
      </c>
      <c r="C262" s="3" t="s">
        <v>893</v>
      </c>
      <c r="D262" s="6" t="s">
        <v>894</v>
      </c>
      <c r="E262" s="6" t="s">
        <v>895</v>
      </c>
      <c r="F262" s="6">
        <f>2^experimento1[[#This Row],[params_batchind]]</f>
        <v>128</v>
      </c>
      <c r="G262" s="6" t="s">
        <v>896</v>
      </c>
      <c r="H262" s="6" t="s">
        <v>44</v>
      </c>
      <c r="I262" s="6">
        <v>1</v>
      </c>
      <c r="J262" s="6">
        <v>1</v>
      </c>
      <c r="K262" s="6">
        <v>0</v>
      </c>
      <c r="L262" s="6">
        <v>0</v>
      </c>
      <c r="M262" s="6">
        <v>1</v>
      </c>
      <c r="N262" s="6"/>
      <c r="O262" s="6"/>
      <c r="Q262">
        <v>0.35000000000000003</v>
      </c>
      <c r="R262" s="6">
        <v>107</v>
      </c>
      <c r="S262">
        <v>7</v>
      </c>
      <c r="T262">
        <v>6</v>
      </c>
      <c r="U262">
        <v>7</v>
      </c>
      <c r="V262">
        <v>5</v>
      </c>
      <c r="Z262">
        <v>5</v>
      </c>
      <c r="AA262">
        <v>3</v>
      </c>
      <c r="AB262">
        <v>9</v>
      </c>
      <c r="AC262">
        <v>9</v>
      </c>
      <c r="AG262" s="6">
        <v>5</v>
      </c>
      <c r="AH262" s="6">
        <v>0</v>
      </c>
      <c r="AI262" s="6">
        <v>0</v>
      </c>
      <c r="AJ262" s="6">
        <v>0</v>
      </c>
      <c r="AK262" s="6">
        <v>1</v>
      </c>
      <c r="AL262" s="6">
        <v>1</v>
      </c>
      <c r="AM262" s="6"/>
      <c r="AN262" s="6"/>
      <c r="AP262" s="6">
        <v>5</v>
      </c>
      <c r="AQ262" s="6">
        <v>2</v>
      </c>
      <c r="AR262">
        <v>92</v>
      </c>
      <c r="AT262" s="6" t="s">
        <v>40</v>
      </c>
    </row>
    <row r="263" spans="1:46" x14ac:dyDescent="0.25">
      <c r="A263" s="6" t="s">
        <v>148</v>
      </c>
      <c r="B263" s="2">
        <f>experimento1[[#This Row],[datetime_complete]]-experimento1[[#This Row],[datetime_start]]</f>
        <v>1.3852199073880911E-2</v>
      </c>
      <c r="C263" s="3" t="s">
        <v>494</v>
      </c>
      <c r="D263" s="6" t="s">
        <v>495</v>
      </c>
      <c r="E263" s="6" t="s">
        <v>496</v>
      </c>
      <c r="F263" s="6">
        <f>2^experimento1[[#This Row],[params_batchind]]</f>
        <v>512</v>
      </c>
      <c r="G263" s="6" t="s">
        <v>497</v>
      </c>
      <c r="H263" s="6" t="s">
        <v>80</v>
      </c>
      <c r="I263" s="6">
        <v>1</v>
      </c>
      <c r="J263" s="6">
        <v>1</v>
      </c>
      <c r="K263" s="6">
        <v>0</v>
      </c>
      <c r="L263" s="6">
        <v>0</v>
      </c>
      <c r="M263" s="6">
        <v>1</v>
      </c>
      <c r="N263" s="6">
        <v>1</v>
      </c>
      <c r="O263" s="6">
        <v>1</v>
      </c>
      <c r="P263">
        <v>0</v>
      </c>
      <c r="Q263">
        <v>0.32</v>
      </c>
      <c r="R263" s="6">
        <v>93</v>
      </c>
      <c r="S263">
        <v>5</v>
      </c>
      <c r="T263">
        <v>5</v>
      </c>
      <c r="U263">
        <v>7</v>
      </c>
      <c r="V263">
        <v>5</v>
      </c>
      <c r="W263">
        <v>5</v>
      </c>
      <c r="X263">
        <v>7</v>
      </c>
      <c r="Y263">
        <v>6</v>
      </c>
      <c r="Z263">
        <v>11</v>
      </c>
      <c r="AA263">
        <v>11</v>
      </c>
      <c r="AB263">
        <v>5</v>
      </c>
      <c r="AC263">
        <v>9</v>
      </c>
      <c r="AD263">
        <v>11</v>
      </c>
      <c r="AE263">
        <v>7</v>
      </c>
      <c r="AF263">
        <v>7</v>
      </c>
      <c r="AG263" s="6">
        <v>2</v>
      </c>
      <c r="AH263" s="6">
        <v>0</v>
      </c>
      <c r="AI263" s="6">
        <v>0</v>
      </c>
      <c r="AJ263" s="6">
        <v>0</v>
      </c>
      <c r="AK263" s="6">
        <v>0</v>
      </c>
      <c r="AL263" s="6">
        <v>0</v>
      </c>
      <c r="AM263" s="6">
        <v>1</v>
      </c>
      <c r="AN263" s="6">
        <v>1</v>
      </c>
      <c r="AO263">
        <v>1</v>
      </c>
      <c r="AP263" s="6">
        <v>8</v>
      </c>
      <c r="AQ263" s="6">
        <v>1</v>
      </c>
      <c r="AT263" s="6" t="s">
        <v>40</v>
      </c>
    </row>
    <row r="264" spans="1:46" x14ac:dyDescent="0.25">
      <c r="A264" s="6" t="s">
        <v>153</v>
      </c>
      <c r="B264" s="2">
        <f>experimento1[[#This Row],[datetime_complete]]-experimento1[[#This Row],[datetime_start]]</f>
        <v>0.13045416666864185</v>
      </c>
      <c r="C264" s="3" t="s">
        <v>671</v>
      </c>
      <c r="D264" s="6" t="s">
        <v>672</v>
      </c>
      <c r="E264" s="6" t="s">
        <v>673</v>
      </c>
      <c r="F264" s="6">
        <f>2^experimento1[[#This Row],[params_batchind]]</f>
        <v>16</v>
      </c>
      <c r="G264" s="6" t="s">
        <v>674</v>
      </c>
      <c r="H264" s="6" t="s">
        <v>50</v>
      </c>
      <c r="I264" s="6">
        <v>1</v>
      </c>
      <c r="J264" s="6">
        <v>1</v>
      </c>
      <c r="K264" s="6">
        <v>0</v>
      </c>
      <c r="L264" s="6">
        <v>0</v>
      </c>
      <c r="M264" s="6">
        <v>1</v>
      </c>
      <c r="N264" s="6">
        <v>0</v>
      </c>
      <c r="O264" s="6">
        <v>1</v>
      </c>
      <c r="P264">
        <v>1</v>
      </c>
      <c r="Q264">
        <v>0.33</v>
      </c>
      <c r="R264" s="6">
        <v>59</v>
      </c>
      <c r="S264">
        <v>7</v>
      </c>
      <c r="T264">
        <v>6</v>
      </c>
      <c r="U264">
        <v>7</v>
      </c>
      <c r="V264">
        <v>5</v>
      </c>
      <c r="W264">
        <v>5</v>
      </c>
      <c r="X264">
        <v>6</v>
      </c>
      <c r="Y264">
        <v>8</v>
      </c>
      <c r="Z264">
        <v>5</v>
      </c>
      <c r="AA264">
        <v>7</v>
      </c>
      <c r="AB264">
        <v>9</v>
      </c>
      <c r="AC264">
        <v>9</v>
      </c>
      <c r="AD264">
        <v>9</v>
      </c>
      <c r="AE264">
        <v>9</v>
      </c>
      <c r="AF264">
        <v>11</v>
      </c>
      <c r="AG264" s="6">
        <v>3</v>
      </c>
      <c r="AH264" s="6">
        <v>0</v>
      </c>
      <c r="AI264" s="6">
        <v>0</v>
      </c>
      <c r="AJ264" s="6">
        <v>0</v>
      </c>
      <c r="AK264" s="6">
        <v>1</v>
      </c>
      <c r="AL264" s="6">
        <v>0</v>
      </c>
      <c r="AM264" s="6">
        <v>1</v>
      </c>
      <c r="AN264" s="6">
        <v>1</v>
      </c>
      <c r="AO264">
        <v>0</v>
      </c>
      <c r="AP264" s="6">
        <v>8</v>
      </c>
      <c r="AQ264" s="6">
        <v>2</v>
      </c>
      <c r="AR264">
        <v>42</v>
      </c>
      <c r="AT264" s="6" t="s">
        <v>40</v>
      </c>
    </row>
    <row r="265" spans="1:46" x14ac:dyDescent="0.25">
      <c r="A265" s="6" t="s">
        <v>129</v>
      </c>
      <c r="B265" s="2">
        <f>experimento1[[#This Row],[datetime_complete]]-experimento1[[#This Row],[datetime_start]]</f>
        <v>1.1999606482277159E-2</v>
      </c>
      <c r="C265" s="3" t="s">
        <v>432</v>
      </c>
      <c r="D265" s="6" t="s">
        <v>433</v>
      </c>
      <c r="E265" s="6" t="s">
        <v>434</v>
      </c>
      <c r="F265" s="6">
        <f>2^experimento1[[#This Row],[params_batchind]]</f>
        <v>256</v>
      </c>
      <c r="G265" s="6" t="s">
        <v>435</v>
      </c>
      <c r="H265" s="6" t="s">
        <v>52</v>
      </c>
      <c r="I265" s="6">
        <v>1</v>
      </c>
      <c r="J265" s="6">
        <v>1</v>
      </c>
      <c r="K265" s="6">
        <v>0</v>
      </c>
      <c r="L265" s="6">
        <v>0</v>
      </c>
      <c r="M265" s="6">
        <v>1</v>
      </c>
      <c r="N265" s="6">
        <v>0</v>
      </c>
      <c r="O265" s="6">
        <v>1</v>
      </c>
      <c r="P265">
        <v>1</v>
      </c>
      <c r="Q265">
        <v>0.46</v>
      </c>
      <c r="R265" s="6">
        <v>35</v>
      </c>
      <c r="S265">
        <v>5</v>
      </c>
      <c r="T265">
        <v>7</v>
      </c>
      <c r="U265">
        <v>8</v>
      </c>
      <c r="V265">
        <v>5</v>
      </c>
      <c r="W265">
        <v>6</v>
      </c>
      <c r="X265">
        <v>7</v>
      </c>
      <c r="Y265">
        <v>6</v>
      </c>
      <c r="Z265">
        <v>7</v>
      </c>
      <c r="AA265">
        <v>5</v>
      </c>
      <c r="AB265">
        <v>11</v>
      </c>
      <c r="AC265">
        <v>9</v>
      </c>
      <c r="AD265">
        <v>9</v>
      </c>
      <c r="AE265">
        <v>11</v>
      </c>
      <c r="AF265">
        <v>9</v>
      </c>
      <c r="AG265" s="6">
        <v>5</v>
      </c>
      <c r="AH265" s="6">
        <v>0</v>
      </c>
      <c r="AI265" s="6">
        <v>1</v>
      </c>
      <c r="AJ265" s="6">
        <v>0</v>
      </c>
      <c r="AK265" s="6">
        <v>1</v>
      </c>
      <c r="AL265" s="6">
        <v>0</v>
      </c>
      <c r="AM265" s="6">
        <v>1</v>
      </c>
      <c r="AN265" s="6">
        <v>1</v>
      </c>
      <c r="AP265" s="6">
        <v>8</v>
      </c>
      <c r="AQ265" s="6">
        <v>1</v>
      </c>
      <c r="AT265" s="6" t="s">
        <v>40</v>
      </c>
    </row>
    <row r="266" spans="1:46" x14ac:dyDescent="0.25">
      <c r="A266" s="6" t="s">
        <v>54</v>
      </c>
      <c r="B266" s="2">
        <f>experimento1[[#This Row],[datetime_complete]]-experimento1[[#This Row],[datetime_start]]</f>
        <v>8.1835648597916588E-4</v>
      </c>
      <c r="C266" s="3" t="s">
        <v>277</v>
      </c>
      <c r="D266" s="6" t="s">
        <v>278</v>
      </c>
      <c r="E266" s="6" t="s">
        <v>279</v>
      </c>
      <c r="F266" s="6">
        <f>2^experimento1[[#This Row],[params_batchind]]</f>
        <v>256</v>
      </c>
      <c r="G266" s="6" t="s">
        <v>280</v>
      </c>
      <c r="H266" s="6" t="s">
        <v>52</v>
      </c>
      <c r="I266" s="6">
        <v>0</v>
      </c>
      <c r="J266" s="6"/>
      <c r="K266" s="6"/>
      <c r="L266" s="6"/>
      <c r="M266" s="6"/>
      <c r="N266" s="6"/>
      <c r="O266" s="6"/>
      <c r="Q266">
        <v>0</v>
      </c>
      <c r="R266" s="6">
        <v>152</v>
      </c>
      <c r="AG266" s="6">
        <v>3</v>
      </c>
      <c r="AH266" s="6">
        <v>0</v>
      </c>
      <c r="AI266" s="6"/>
      <c r="AJ266" s="6"/>
      <c r="AK266" s="6"/>
      <c r="AL266" s="6"/>
      <c r="AM266" s="6"/>
      <c r="AN266" s="6"/>
      <c r="AP266" s="6">
        <v>1</v>
      </c>
      <c r="AQ266" s="6">
        <v>1</v>
      </c>
      <c r="AT266" s="6" t="s">
        <v>40</v>
      </c>
    </row>
    <row r="267" spans="1:46" x14ac:dyDescent="0.25">
      <c r="A267" s="6" t="s">
        <v>52</v>
      </c>
      <c r="B267" s="2">
        <f>experimento1[[#This Row],[datetime_complete]]-experimento1[[#This Row],[datetime_start]]</f>
        <v>2.5032488425495103E-2</v>
      </c>
      <c r="C267" s="3" t="s">
        <v>265</v>
      </c>
      <c r="D267" s="6" t="s">
        <v>266</v>
      </c>
      <c r="E267" s="6" t="s">
        <v>267</v>
      </c>
      <c r="F267" s="6">
        <f>2^experimento1[[#This Row],[params_batchind]]</f>
        <v>32</v>
      </c>
      <c r="G267" s="6" t="s">
        <v>268</v>
      </c>
      <c r="H267" s="6" t="s">
        <v>46</v>
      </c>
      <c r="I267" s="6">
        <v>0</v>
      </c>
      <c r="J267" s="6"/>
      <c r="K267" s="6"/>
      <c r="L267" s="6"/>
      <c r="M267" s="6"/>
      <c r="N267" s="6"/>
      <c r="O267" s="6"/>
      <c r="Q267">
        <v>0.46</v>
      </c>
      <c r="R267" s="6">
        <v>170</v>
      </c>
      <c r="AG267" s="6">
        <v>5</v>
      </c>
      <c r="AH267" s="6">
        <v>1</v>
      </c>
      <c r="AI267" s="6"/>
      <c r="AJ267" s="6"/>
      <c r="AK267" s="6"/>
      <c r="AL267" s="6"/>
      <c r="AM267" s="6"/>
      <c r="AN267" s="6"/>
      <c r="AP267" s="6">
        <v>1</v>
      </c>
      <c r="AQ267" s="6">
        <v>3</v>
      </c>
      <c r="AR267">
        <v>21</v>
      </c>
      <c r="AS267">
        <v>47</v>
      </c>
      <c r="AT267" s="6" t="s">
        <v>40</v>
      </c>
    </row>
    <row r="268" spans="1:46" x14ac:dyDescent="0.25">
      <c r="A268" s="6" t="s">
        <v>168</v>
      </c>
      <c r="B268" s="2">
        <f>experimento1[[#This Row],[datetime_complete]]-experimento1[[#This Row],[datetime_start]]</f>
        <v>3.2562152773607522E-3</v>
      </c>
      <c r="C268" s="3" t="s">
        <v>608</v>
      </c>
      <c r="D268" s="6" t="s">
        <v>609</v>
      </c>
      <c r="E268" s="6" t="s">
        <v>610</v>
      </c>
      <c r="F268" s="6">
        <f>2^experimento1[[#This Row],[params_batchind]]</f>
        <v>128</v>
      </c>
      <c r="G268" s="6" t="s">
        <v>611</v>
      </c>
      <c r="H268" s="6" t="s">
        <v>44</v>
      </c>
      <c r="I268" s="6">
        <v>1</v>
      </c>
      <c r="J268" s="6"/>
      <c r="K268" s="6"/>
      <c r="L268" s="6"/>
      <c r="M268" s="6"/>
      <c r="N268" s="6"/>
      <c r="O268" s="6"/>
      <c r="Q268">
        <v>0.31</v>
      </c>
      <c r="R268" s="6">
        <v>54</v>
      </c>
      <c r="AG268" s="6">
        <v>3</v>
      </c>
      <c r="AH268" s="6">
        <v>0</v>
      </c>
      <c r="AI268" s="6"/>
      <c r="AJ268" s="6"/>
      <c r="AK268" s="6"/>
      <c r="AL268" s="6"/>
      <c r="AM268" s="6"/>
      <c r="AN268" s="6"/>
      <c r="AP268" s="6">
        <v>1</v>
      </c>
      <c r="AQ268" s="6">
        <v>1</v>
      </c>
      <c r="AT268" s="6" t="s">
        <v>40</v>
      </c>
    </row>
    <row r="269" spans="1:46" x14ac:dyDescent="0.25">
      <c r="A269" s="6" t="s">
        <v>74</v>
      </c>
      <c r="B269" s="2">
        <f>experimento1[[#This Row],[datetime_complete]]-experimento1[[#This Row],[datetime_start]]</f>
        <v>5.8301736135035753E-3</v>
      </c>
      <c r="C269" s="3" t="s">
        <v>612</v>
      </c>
      <c r="D269" s="6" t="s">
        <v>613</v>
      </c>
      <c r="E269" s="6" t="s">
        <v>614</v>
      </c>
      <c r="F269" s="6">
        <f>2^experimento1[[#This Row],[params_batchind]]</f>
        <v>128</v>
      </c>
      <c r="G269" s="6" t="s">
        <v>615</v>
      </c>
      <c r="H269" s="6" t="s">
        <v>44</v>
      </c>
      <c r="I269" s="6">
        <v>1</v>
      </c>
      <c r="J269" s="6"/>
      <c r="K269" s="6"/>
      <c r="L269" s="6"/>
      <c r="M269" s="6"/>
      <c r="N269" s="6"/>
      <c r="O269" s="6"/>
      <c r="Q269">
        <v>0.33</v>
      </c>
      <c r="R269" s="6">
        <v>53</v>
      </c>
      <c r="AG269" s="6">
        <v>3</v>
      </c>
      <c r="AH269" s="6">
        <v>0</v>
      </c>
      <c r="AI269" s="6"/>
      <c r="AJ269" s="6"/>
      <c r="AK269" s="6"/>
      <c r="AL269" s="6"/>
      <c r="AM269" s="6"/>
      <c r="AN269" s="6"/>
      <c r="AP269" s="6">
        <v>1</v>
      </c>
      <c r="AQ269" s="6">
        <v>1</v>
      </c>
      <c r="AT269" s="6" t="s">
        <v>40</v>
      </c>
    </row>
    <row r="270" spans="1:46" x14ac:dyDescent="0.25">
      <c r="A270" s="6" t="s">
        <v>115</v>
      </c>
      <c r="B270" s="2">
        <f>experimento1[[#This Row],[datetime_complete]]-experimento1[[#This Row],[datetime_start]]</f>
        <v>1.086054398183478E-2</v>
      </c>
      <c r="C270" s="3" t="s">
        <v>877</v>
      </c>
      <c r="D270" s="6" t="s">
        <v>878</v>
      </c>
      <c r="E270" s="6" t="s">
        <v>879</v>
      </c>
      <c r="F270" s="6">
        <f>2^experimento1[[#This Row],[params_batchind]]</f>
        <v>64</v>
      </c>
      <c r="G270" s="6" t="s">
        <v>880</v>
      </c>
      <c r="H270" s="6" t="s">
        <v>49</v>
      </c>
      <c r="I270" s="6">
        <v>0</v>
      </c>
      <c r="J270" s="6">
        <v>1</v>
      </c>
      <c r="K270" s="6">
        <v>0</v>
      </c>
      <c r="L270" s="6">
        <v>1</v>
      </c>
      <c r="M270" s="6"/>
      <c r="N270" s="6"/>
      <c r="O270" s="6"/>
      <c r="Q270">
        <v>0.38</v>
      </c>
      <c r="R270" s="6">
        <v>88</v>
      </c>
      <c r="S270">
        <v>7</v>
      </c>
      <c r="T270">
        <v>6</v>
      </c>
      <c r="U270">
        <v>7</v>
      </c>
      <c r="Z270">
        <v>11</v>
      </c>
      <c r="AA270">
        <v>7</v>
      </c>
      <c r="AB270">
        <v>5</v>
      </c>
      <c r="AG270" s="6">
        <v>3</v>
      </c>
      <c r="AH270" s="6">
        <v>0</v>
      </c>
      <c r="AI270" s="6">
        <v>0</v>
      </c>
      <c r="AJ270" s="6">
        <v>0</v>
      </c>
      <c r="AK270" s="6">
        <v>1</v>
      </c>
      <c r="AL270" s="6"/>
      <c r="AM270" s="6"/>
      <c r="AN270" s="6"/>
      <c r="AP270" s="6">
        <v>4</v>
      </c>
      <c r="AQ270" s="6">
        <v>2</v>
      </c>
      <c r="AR270">
        <v>103</v>
      </c>
      <c r="AT270" s="6" t="s">
        <v>40</v>
      </c>
    </row>
    <row r="271" spans="1:46" x14ac:dyDescent="0.25">
      <c r="A271" s="6" t="s">
        <v>1398</v>
      </c>
      <c r="B271" s="2">
        <f>experimento1[[#This Row],[datetime_complete]]-experimento1[[#This Row],[datetime_start]]</f>
        <v>2.9328472228371538E-2</v>
      </c>
      <c r="C271" s="3" t="s">
        <v>1399</v>
      </c>
      <c r="D271" s="6" t="s">
        <v>1400</v>
      </c>
      <c r="E271" s="6" t="s">
        <v>1401</v>
      </c>
      <c r="F271" s="6">
        <f>2^experimento1[[#This Row],[params_batchind]]</f>
        <v>32</v>
      </c>
      <c r="G271" s="6" t="s">
        <v>1402</v>
      </c>
      <c r="H271" s="6" t="s">
        <v>46</v>
      </c>
      <c r="I271" s="6">
        <v>1</v>
      </c>
      <c r="J271" s="6">
        <v>0</v>
      </c>
      <c r="K271" s="6">
        <v>0</v>
      </c>
      <c r="L271" s="6">
        <v>0</v>
      </c>
      <c r="M271" s="6">
        <v>1</v>
      </c>
      <c r="N271" s="6"/>
      <c r="O271" s="6"/>
      <c r="Q271">
        <v>0.34</v>
      </c>
      <c r="R271" s="6">
        <v>142</v>
      </c>
      <c r="S271">
        <v>7</v>
      </c>
      <c r="T271">
        <v>7</v>
      </c>
      <c r="U271">
        <v>7</v>
      </c>
      <c r="V271">
        <v>5</v>
      </c>
      <c r="Z271">
        <v>3</v>
      </c>
      <c r="AA271">
        <v>7</v>
      </c>
      <c r="AB271">
        <v>9</v>
      </c>
      <c r="AC271">
        <v>9</v>
      </c>
      <c r="AG271" s="6">
        <v>2</v>
      </c>
      <c r="AH271" s="6">
        <v>1</v>
      </c>
      <c r="AI271" s="6">
        <v>0</v>
      </c>
      <c r="AJ271" s="6">
        <v>0</v>
      </c>
      <c r="AK271" s="6">
        <v>1</v>
      </c>
      <c r="AL271" s="6">
        <v>1</v>
      </c>
      <c r="AM271" s="6"/>
      <c r="AN271" s="6"/>
      <c r="AP271" s="6">
        <v>5</v>
      </c>
      <c r="AQ271" s="6">
        <v>2</v>
      </c>
      <c r="AR271">
        <v>63</v>
      </c>
      <c r="AT271" s="6" t="s">
        <v>40</v>
      </c>
    </row>
    <row r="272" spans="1:46" x14ac:dyDescent="0.25">
      <c r="A272" s="6" t="s">
        <v>66</v>
      </c>
      <c r="B272" s="2">
        <f>experimento1[[#This Row],[datetime_complete]]-experimento1[[#This Row],[datetime_start]]</f>
        <v>1.6406990740506444E-2</v>
      </c>
      <c r="C272" s="3" t="s">
        <v>502</v>
      </c>
      <c r="D272" s="6" t="s">
        <v>503</v>
      </c>
      <c r="E272" s="6" t="s">
        <v>504</v>
      </c>
      <c r="F272" s="6">
        <f>2^experimento1[[#This Row],[params_batchind]]</f>
        <v>128</v>
      </c>
      <c r="G272" s="6" t="s">
        <v>505</v>
      </c>
      <c r="H272" s="6" t="s">
        <v>44</v>
      </c>
      <c r="I272" s="6">
        <v>1</v>
      </c>
      <c r="J272" s="6">
        <v>1</v>
      </c>
      <c r="K272" s="6">
        <v>0</v>
      </c>
      <c r="L272" s="6">
        <v>0</v>
      </c>
      <c r="M272" s="6">
        <v>1</v>
      </c>
      <c r="N272" s="6">
        <v>1</v>
      </c>
      <c r="O272" s="6">
        <v>1</v>
      </c>
      <c r="Q272">
        <v>0.28999999999999998</v>
      </c>
      <c r="R272" s="6">
        <v>44</v>
      </c>
      <c r="S272">
        <v>5</v>
      </c>
      <c r="T272">
        <v>5</v>
      </c>
      <c r="U272">
        <v>7</v>
      </c>
      <c r="V272">
        <v>6</v>
      </c>
      <c r="W272">
        <v>5</v>
      </c>
      <c r="X272">
        <v>8</v>
      </c>
      <c r="Z272">
        <v>7</v>
      </c>
      <c r="AA272">
        <v>5</v>
      </c>
      <c r="AB272">
        <v>11</v>
      </c>
      <c r="AC272">
        <v>7</v>
      </c>
      <c r="AD272">
        <v>5</v>
      </c>
      <c r="AE272">
        <v>9</v>
      </c>
      <c r="AG272" s="6">
        <v>3</v>
      </c>
      <c r="AH272" s="6">
        <v>1</v>
      </c>
      <c r="AI272" s="6">
        <v>0</v>
      </c>
      <c r="AJ272" s="6">
        <v>0</v>
      </c>
      <c r="AK272" s="6">
        <v>1</v>
      </c>
      <c r="AL272" s="6">
        <v>0</v>
      </c>
      <c r="AM272" s="6">
        <v>0</v>
      </c>
      <c r="AN272" s="6">
        <v>0</v>
      </c>
      <c r="AP272" s="6">
        <v>7</v>
      </c>
      <c r="AQ272" s="6">
        <v>2</v>
      </c>
      <c r="AR272">
        <v>35</v>
      </c>
      <c r="AT272" s="6" t="s">
        <v>40</v>
      </c>
    </row>
    <row r="273" spans="1:46" x14ac:dyDescent="0.25">
      <c r="A273" s="6" t="s">
        <v>84</v>
      </c>
      <c r="B273" s="2">
        <f>experimento1[[#This Row],[datetime_complete]]-experimento1[[#This Row],[datetime_start]]</f>
        <v>2.2535300959134474E-3</v>
      </c>
      <c r="C273" s="3" t="s">
        <v>288</v>
      </c>
      <c r="D273" s="6" t="s">
        <v>289</v>
      </c>
      <c r="E273" s="6" t="s">
        <v>290</v>
      </c>
      <c r="F273" s="6">
        <f>2^experimento1[[#This Row],[params_batchind]]</f>
        <v>256</v>
      </c>
      <c r="G273" s="6" t="s">
        <v>291</v>
      </c>
      <c r="H273" s="6" t="s">
        <v>52</v>
      </c>
      <c r="I273" s="6">
        <v>0</v>
      </c>
      <c r="J273" s="6">
        <v>0</v>
      </c>
      <c r="K273" s="6">
        <v>1</v>
      </c>
      <c r="L273" s="6">
        <v>0</v>
      </c>
      <c r="M273" s="6">
        <v>1</v>
      </c>
      <c r="N273" s="6"/>
      <c r="O273" s="6"/>
      <c r="Q273">
        <v>0.23</v>
      </c>
      <c r="R273" s="6">
        <v>180</v>
      </c>
      <c r="S273">
        <v>6</v>
      </c>
      <c r="T273">
        <v>6</v>
      </c>
      <c r="U273">
        <v>6</v>
      </c>
      <c r="V273">
        <v>7</v>
      </c>
      <c r="Z273">
        <v>11</v>
      </c>
      <c r="AA273">
        <v>7</v>
      </c>
      <c r="AB273">
        <v>9</v>
      </c>
      <c r="AC273">
        <v>7</v>
      </c>
      <c r="AG273" s="6">
        <v>2</v>
      </c>
      <c r="AH273" s="6">
        <v>1</v>
      </c>
      <c r="AI273" s="6">
        <v>1</v>
      </c>
      <c r="AJ273" s="6">
        <v>1</v>
      </c>
      <c r="AK273" s="6">
        <v>0</v>
      </c>
      <c r="AL273" s="6">
        <v>0</v>
      </c>
      <c r="AM273" s="6"/>
      <c r="AN273" s="6"/>
      <c r="AP273" s="6">
        <v>5</v>
      </c>
      <c r="AQ273" s="6">
        <v>2</v>
      </c>
      <c r="AR273">
        <v>103</v>
      </c>
      <c r="AT273" s="6" t="s">
        <v>40</v>
      </c>
    </row>
    <row r="274" spans="1:46" x14ac:dyDescent="0.25">
      <c r="A274" s="6" t="s">
        <v>104</v>
      </c>
      <c r="B274" s="2">
        <f>experimento1[[#This Row],[datetime_complete]]-experimento1[[#This Row],[datetime_start]]</f>
        <v>7.3368981466046534E-3</v>
      </c>
      <c r="C274" s="3" t="s">
        <v>354</v>
      </c>
      <c r="D274" s="6" t="s">
        <v>355</v>
      </c>
      <c r="E274" s="6" t="s">
        <v>356</v>
      </c>
      <c r="F274" s="6">
        <f>2^experimento1[[#This Row],[params_batchind]]</f>
        <v>64</v>
      </c>
      <c r="G274" s="6" t="s">
        <v>357</v>
      </c>
      <c r="H274" s="6" t="s">
        <v>49</v>
      </c>
      <c r="I274" s="6">
        <v>1</v>
      </c>
      <c r="J274" s="6">
        <v>1</v>
      </c>
      <c r="K274" s="6">
        <v>1</v>
      </c>
      <c r="L274" s="6">
        <v>1</v>
      </c>
      <c r="M274" s="6">
        <v>1</v>
      </c>
      <c r="N274" s="6">
        <v>0</v>
      </c>
      <c r="O274" s="6">
        <v>1</v>
      </c>
      <c r="Q274">
        <v>0.11</v>
      </c>
      <c r="R274" s="6">
        <v>12</v>
      </c>
      <c r="S274">
        <v>8</v>
      </c>
      <c r="T274">
        <v>5</v>
      </c>
      <c r="U274">
        <v>7</v>
      </c>
      <c r="V274">
        <v>5</v>
      </c>
      <c r="W274">
        <v>8</v>
      </c>
      <c r="X274">
        <v>8</v>
      </c>
      <c r="Z274">
        <v>3</v>
      </c>
      <c r="AA274">
        <v>9</v>
      </c>
      <c r="AB274">
        <v>3</v>
      </c>
      <c r="AC274">
        <v>11</v>
      </c>
      <c r="AD274">
        <v>7</v>
      </c>
      <c r="AE274">
        <v>5</v>
      </c>
      <c r="AG274" s="6">
        <v>2</v>
      </c>
      <c r="AH274" s="6">
        <v>0</v>
      </c>
      <c r="AI274" s="6">
        <v>1</v>
      </c>
      <c r="AJ274" s="6">
        <v>1</v>
      </c>
      <c r="AK274" s="6">
        <v>1</v>
      </c>
      <c r="AL274" s="6">
        <v>1</v>
      </c>
      <c r="AM274" s="6"/>
      <c r="AN274" s="6"/>
      <c r="AP274" s="6">
        <v>7</v>
      </c>
      <c r="AQ274" s="6">
        <v>2</v>
      </c>
      <c r="AR274">
        <v>42</v>
      </c>
      <c r="AT274" s="6" t="s">
        <v>40</v>
      </c>
    </row>
    <row r="275" spans="1:46" x14ac:dyDescent="0.25">
      <c r="A275" s="6" t="s">
        <v>56</v>
      </c>
      <c r="B275" s="2">
        <f>experimento1[[#This Row],[datetime_complete]]-experimento1[[#This Row],[datetime_start]]</f>
        <v>1.4250300926505588E-2</v>
      </c>
      <c r="C275" s="3" t="s">
        <v>604</v>
      </c>
      <c r="D275" s="6" t="s">
        <v>605</v>
      </c>
      <c r="E275" s="6" t="s">
        <v>606</v>
      </c>
      <c r="F275" s="6">
        <f>2^experimento1[[#This Row],[params_batchind]]</f>
        <v>256</v>
      </c>
      <c r="G275" s="6" t="s">
        <v>607</v>
      </c>
      <c r="H275" s="6" t="s">
        <v>52</v>
      </c>
      <c r="I275" s="6">
        <v>1</v>
      </c>
      <c r="J275" s="6">
        <v>1</v>
      </c>
      <c r="K275" s="6">
        <v>0</v>
      </c>
      <c r="L275" s="6">
        <v>0</v>
      </c>
      <c r="M275" s="6">
        <v>1</v>
      </c>
      <c r="N275" s="6">
        <v>1</v>
      </c>
      <c r="O275" s="6">
        <v>1</v>
      </c>
      <c r="P275">
        <v>0</v>
      </c>
      <c r="Q275">
        <v>0.31</v>
      </c>
      <c r="R275" s="6">
        <v>15</v>
      </c>
      <c r="S275">
        <v>7</v>
      </c>
      <c r="T275">
        <v>6</v>
      </c>
      <c r="U275">
        <v>7</v>
      </c>
      <c r="V275">
        <v>6</v>
      </c>
      <c r="W275">
        <v>7</v>
      </c>
      <c r="X275">
        <v>8</v>
      </c>
      <c r="Y275">
        <v>5</v>
      </c>
      <c r="Z275">
        <v>7</v>
      </c>
      <c r="AA275">
        <v>5</v>
      </c>
      <c r="AB275">
        <v>11</v>
      </c>
      <c r="AC275">
        <v>5</v>
      </c>
      <c r="AD275">
        <v>11</v>
      </c>
      <c r="AE275">
        <v>11</v>
      </c>
      <c r="AF275">
        <v>11</v>
      </c>
      <c r="AG275" s="6">
        <v>3</v>
      </c>
      <c r="AH275" s="6">
        <v>0</v>
      </c>
      <c r="AI275" s="6">
        <v>0</v>
      </c>
      <c r="AJ275" s="6">
        <v>0</v>
      </c>
      <c r="AK275" s="6">
        <v>1</v>
      </c>
      <c r="AL275" s="6">
        <v>0</v>
      </c>
      <c r="AM275" s="6">
        <v>1</v>
      </c>
      <c r="AN275" s="6">
        <v>1</v>
      </c>
      <c r="AO275">
        <v>1</v>
      </c>
      <c r="AP275" s="6">
        <v>8</v>
      </c>
      <c r="AQ275" s="6">
        <v>2</v>
      </c>
      <c r="AR275">
        <v>16</v>
      </c>
      <c r="AT275" s="6" t="s">
        <v>40</v>
      </c>
    </row>
    <row r="276" spans="1:46" x14ac:dyDescent="0.25">
      <c r="A276" s="6" t="s">
        <v>147</v>
      </c>
      <c r="B276" s="2">
        <f>experimento1[[#This Row],[datetime_complete]]-experimento1[[#This Row],[datetime_start]]</f>
        <v>1.2683749999268912E-2</v>
      </c>
      <c r="C276" s="3" t="s">
        <v>578</v>
      </c>
      <c r="D276" s="6" t="s">
        <v>579</v>
      </c>
      <c r="E276" s="6" t="s">
        <v>580</v>
      </c>
      <c r="F276" s="6">
        <f>2^experimento1[[#This Row],[params_batchind]]</f>
        <v>256</v>
      </c>
      <c r="G276" s="6" t="s">
        <v>581</v>
      </c>
      <c r="H276" s="6" t="s">
        <v>52</v>
      </c>
      <c r="I276" s="6">
        <v>1</v>
      </c>
      <c r="J276" s="6">
        <v>1</v>
      </c>
      <c r="K276" s="6">
        <v>0</v>
      </c>
      <c r="L276" s="6">
        <v>0</v>
      </c>
      <c r="M276" s="6">
        <v>1</v>
      </c>
      <c r="N276" s="6">
        <v>1</v>
      </c>
      <c r="O276" s="6">
        <v>0</v>
      </c>
      <c r="P276">
        <v>1</v>
      </c>
      <c r="Q276">
        <v>0.26</v>
      </c>
      <c r="R276" s="6">
        <v>105</v>
      </c>
      <c r="S276">
        <v>7</v>
      </c>
      <c r="T276">
        <v>6</v>
      </c>
      <c r="U276">
        <v>7</v>
      </c>
      <c r="V276">
        <v>7</v>
      </c>
      <c r="W276">
        <v>6</v>
      </c>
      <c r="X276">
        <v>6</v>
      </c>
      <c r="Y276">
        <v>6</v>
      </c>
      <c r="Z276">
        <v>7</v>
      </c>
      <c r="AA276">
        <v>7</v>
      </c>
      <c r="AB276">
        <v>9</v>
      </c>
      <c r="AC276">
        <v>7</v>
      </c>
      <c r="AD276">
        <v>5</v>
      </c>
      <c r="AE276">
        <v>11</v>
      </c>
      <c r="AF276">
        <v>3</v>
      </c>
      <c r="AG276" s="6">
        <v>2</v>
      </c>
      <c r="AH276" s="6">
        <v>0</v>
      </c>
      <c r="AI276" s="6">
        <v>0</v>
      </c>
      <c r="AJ276" s="6">
        <v>0</v>
      </c>
      <c r="AK276" s="6">
        <v>1</v>
      </c>
      <c r="AL276" s="6">
        <v>0</v>
      </c>
      <c r="AM276" s="6">
        <v>1</v>
      </c>
      <c r="AN276" s="6">
        <v>0</v>
      </c>
      <c r="AO276">
        <v>1</v>
      </c>
      <c r="AP276" s="6">
        <v>8</v>
      </c>
      <c r="AQ276" s="6">
        <v>3</v>
      </c>
      <c r="AR276">
        <v>77</v>
      </c>
      <c r="AS276">
        <v>17</v>
      </c>
      <c r="AT276" s="6" t="s">
        <v>40</v>
      </c>
    </row>
    <row r="277" spans="1:46" x14ac:dyDescent="0.25">
      <c r="A277" s="6" t="s">
        <v>68</v>
      </c>
      <c r="B277" s="2">
        <f>experimento1[[#This Row],[datetime_complete]]-experimento1[[#This Row],[datetime_start]]</f>
        <v>3.9288078696699813E-3</v>
      </c>
      <c r="C277" s="3" t="s">
        <v>382</v>
      </c>
      <c r="D277" s="6" t="s">
        <v>383</v>
      </c>
      <c r="E277" s="6" t="s">
        <v>384</v>
      </c>
      <c r="F277" s="6">
        <f>2^experimento1[[#This Row],[params_batchind]]</f>
        <v>1024</v>
      </c>
      <c r="G277" s="6" t="s">
        <v>385</v>
      </c>
      <c r="H277" s="6" t="s">
        <v>55</v>
      </c>
      <c r="I277" s="6">
        <v>1</v>
      </c>
      <c r="J277" s="6">
        <v>1</v>
      </c>
      <c r="K277" s="6">
        <v>0</v>
      </c>
      <c r="L277" s="6">
        <v>1</v>
      </c>
      <c r="M277" s="6">
        <v>1</v>
      </c>
      <c r="N277" s="6">
        <v>0</v>
      </c>
      <c r="O277" s="6"/>
      <c r="Q277">
        <v>0.47000000000000003</v>
      </c>
      <c r="R277" s="6">
        <v>41</v>
      </c>
      <c r="S277">
        <v>8</v>
      </c>
      <c r="T277">
        <v>7</v>
      </c>
      <c r="U277">
        <v>6</v>
      </c>
      <c r="V277">
        <v>6</v>
      </c>
      <c r="W277">
        <v>7</v>
      </c>
      <c r="Z277">
        <v>3</v>
      </c>
      <c r="AA277">
        <v>3</v>
      </c>
      <c r="AB277">
        <v>3</v>
      </c>
      <c r="AC277">
        <v>3</v>
      </c>
      <c r="AD277">
        <v>5</v>
      </c>
      <c r="AG277" s="6">
        <v>2</v>
      </c>
      <c r="AH277" s="6">
        <v>0</v>
      </c>
      <c r="AI277" s="6">
        <v>0</v>
      </c>
      <c r="AJ277" s="6">
        <v>1</v>
      </c>
      <c r="AK277" s="6">
        <v>1</v>
      </c>
      <c r="AL277" s="6">
        <v>0</v>
      </c>
      <c r="AM277" s="6">
        <v>1</v>
      </c>
      <c r="AN277" s="6"/>
      <c r="AP277" s="6">
        <v>6</v>
      </c>
      <c r="AQ277" s="6">
        <v>1</v>
      </c>
      <c r="AT277" s="6" t="s">
        <v>40</v>
      </c>
    </row>
    <row r="278" spans="1:46" x14ac:dyDescent="0.25">
      <c r="A278" s="6" t="s">
        <v>226</v>
      </c>
      <c r="B278" s="2">
        <f>experimento1[[#This Row],[datetime_complete]]-experimento1[[#This Row],[datetime_start]]</f>
        <v>7.1850347230792977E-3</v>
      </c>
      <c r="C278" s="3" t="s">
        <v>901</v>
      </c>
      <c r="D278" s="6" t="s">
        <v>902</v>
      </c>
      <c r="E278" s="6" t="s">
        <v>903</v>
      </c>
      <c r="F278" s="6">
        <f>2^experimento1[[#This Row],[params_batchind]]</f>
        <v>32</v>
      </c>
      <c r="G278" s="6" t="s">
        <v>904</v>
      </c>
      <c r="H278" s="6" t="s">
        <v>46</v>
      </c>
      <c r="I278" s="6">
        <v>1</v>
      </c>
      <c r="J278" s="6">
        <v>1</v>
      </c>
      <c r="K278" s="6"/>
      <c r="L278" s="6"/>
      <c r="M278" s="6"/>
      <c r="N278" s="6"/>
      <c r="O278" s="6"/>
      <c r="Q278">
        <v>0.31</v>
      </c>
      <c r="R278" s="6">
        <v>120</v>
      </c>
      <c r="S278">
        <v>7</v>
      </c>
      <c r="Z278">
        <v>5</v>
      </c>
      <c r="AG278" s="6">
        <v>3</v>
      </c>
      <c r="AH278" s="6">
        <v>0</v>
      </c>
      <c r="AI278" s="6">
        <v>0</v>
      </c>
      <c r="AJ278" s="6"/>
      <c r="AK278" s="6"/>
      <c r="AL278" s="6"/>
      <c r="AM278" s="6"/>
      <c r="AN278" s="6"/>
      <c r="AP278" s="6">
        <v>2</v>
      </c>
      <c r="AQ278" s="6">
        <v>2</v>
      </c>
      <c r="AR278">
        <v>10</v>
      </c>
      <c r="AT278" s="6" t="s">
        <v>40</v>
      </c>
    </row>
    <row r="279" spans="1:46" x14ac:dyDescent="0.25">
      <c r="A279" s="6" t="s">
        <v>1171</v>
      </c>
      <c r="B279" s="2">
        <f>experimento1[[#This Row],[datetime_complete]]-experimento1[[#This Row],[datetime_start]]</f>
        <v>7.712037033343222E-3</v>
      </c>
      <c r="C279" s="3" t="s">
        <v>1172</v>
      </c>
      <c r="D279" s="6" t="s">
        <v>1173</v>
      </c>
      <c r="E279" s="6" t="s">
        <v>1174</v>
      </c>
      <c r="F279" s="6">
        <f>2^experimento1[[#This Row],[params_batchind]]</f>
        <v>32</v>
      </c>
      <c r="G279" s="6" t="s">
        <v>1175</v>
      </c>
      <c r="H279" s="6" t="s">
        <v>46</v>
      </c>
      <c r="I279" s="6">
        <v>1</v>
      </c>
      <c r="J279" s="6">
        <v>1</v>
      </c>
      <c r="K279" s="6">
        <v>0</v>
      </c>
      <c r="L279" s="6">
        <v>1</v>
      </c>
      <c r="M279" s="6">
        <v>0</v>
      </c>
      <c r="N279" s="6"/>
      <c r="O279" s="6"/>
      <c r="Q279">
        <v>0.41000000000000003</v>
      </c>
      <c r="R279" s="6">
        <v>125</v>
      </c>
      <c r="S279">
        <v>7</v>
      </c>
      <c r="T279">
        <v>8</v>
      </c>
      <c r="U279">
        <v>7</v>
      </c>
      <c r="V279">
        <v>5</v>
      </c>
      <c r="Z279">
        <v>3</v>
      </c>
      <c r="AA279">
        <v>7</v>
      </c>
      <c r="AB279">
        <v>3</v>
      </c>
      <c r="AC279">
        <v>9</v>
      </c>
      <c r="AG279" s="6">
        <v>3</v>
      </c>
      <c r="AH279" s="6">
        <v>0</v>
      </c>
      <c r="AI279" s="6">
        <v>0</v>
      </c>
      <c r="AJ279" s="6">
        <v>0</v>
      </c>
      <c r="AK279" s="6">
        <v>1</v>
      </c>
      <c r="AL279" s="6">
        <v>1</v>
      </c>
      <c r="AM279" s="6"/>
      <c r="AN279" s="6"/>
      <c r="AP279" s="6">
        <v>5</v>
      </c>
      <c r="AQ279" s="6">
        <v>2</v>
      </c>
      <c r="AR279">
        <v>93</v>
      </c>
      <c r="AT279" s="6" t="s">
        <v>40</v>
      </c>
    </row>
    <row r="280" spans="1:46" x14ac:dyDescent="0.25">
      <c r="A280" s="6" t="s">
        <v>196</v>
      </c>
      <c r="B280" s="2">
        <f>experimento1[[#This Row],[datetime_complete]]-experimento1[[#This Row],[datetime_start]]</f>
        <v>1.0246712961816229E-2</v>
      </c>
      <c r="C280" s="3" t="s">
        <v>767</v>
      </c>
      <c r="D280" s="6" t="s">
        <v>768</v>
      </c>
      <c r="E280" s="6" t="s">
        <v>769</v>
      </c>
      <c r="F280" s="6">
        <f>2^experimento1[[#This Row],[params_batchind]]</f>
        <v>64</v>
      </c>
      <c r="G280" s="6" t="s">
        <v>770</v>
      </c>
      <c r="H280" s="6" t="s">
        <v>49</v>
      </c>
      <c r="I280" s="6">
        <v>0</v>
      </c>
      <c r="J280" s="6">
        <v>1</v>
      </c>
      <c r="K280" s="6">
        <v>0</v>
      </c>
      <c r="L280" s="6">
        <v>0</v>
      </c>
      <c r="M280" s="6">
        <v>1</v>
      </c>
      <c r="N280" s="6">
        <v>0</v>
      </c>
      <c r="O280" s="6"/>
      <c r="Q280">
        <v>0.38</v>
      </c>
      <c r="R280" s="6">
        <v>128</v>
      </c>
      <c r="S280">
        <v>7</v>
      </c>
      <c r="T280">
        <v>6</v>
      </c>
      <c r="U280">
        <v>7</v>
      </c>
      <c r="V280">
        <v>5</v>
      </c>
      <c r="W280">
        <v>5</v>
      </c>
      <c r="Z280">
        <v>5</v>
      </c>
      <c r="AA280">
        <v>7</v>
      </c>
      <c r="AB280">
        <v>9</v>
      </c>
      <c r="AC280">
        <v>9</v>
      </c>
      <c r="AD280">
        <v>9</v>
      </c>
      <c r="AG280" s="6">
        <v>3</v>
      </c>
      <c r="AH280" s="6">
        <v>0</v>
      </c>
      <c r="AI280" s="6">
        <v>0</v>
      </c>
      <c r="AJ280" s="6">
        <v>0</v>
      </c>
      <c r="AK280" s="6">
        <v>0</v>
      </c>
      <c r="AL280" s="6">
        <v>1</v>
      </c>
      <c r="AM280" s="6">
        <v>0</v>
      </c>
      <c r="AN280" s="6"/>
      <c r="AP280" s="6">
        <v>6</v>
      </c>
      <c r="AQ280" s="6">
        <v>2</v>
      </c>
      <c r="AR280">
        <v>97</v>
      </c>
      <c r="AT280" s="6" t="s">
        <v>40</v>
      </c>
    </row>
    <row r="281" spans="1:46" x14ac:dyDescent="0.25">
      <c r="A281" s="6" t="s">
        <v>110</v>
      </c>
      <c r="B281" s="2">
        <f>experimento1[[#This Row],[datetime_complete]]-experimento1[[#This Row],[datetime_start]]</f>
        <v>1.1862268511322327E-3</v>
      </c>
      <c r="C281" s="3" t="s">
        <v>374</v>
      </c>
      <c r="D281" s="6" t="s">
        <v>375</v>
      </c>
      <c r="E281" s="6" t="s">
        <v>376</v>
      </c>
      <c r="F281" s="6">
        <f>2^experimento1[[#This Row],[params_batchind]]</f>
        <v>512</v>
      </c>
      <c r="G281" s="6" t="s">
        <v>377</v>
      </c>
      <c r="H281" s="6" t="s">
        <v>80</v>
      </c>
      <c r="I281" s="6">
        <v>1</v>
      </c>
      <c r="J281" s="6">
        <v>1</v>
      </c>
      <c r="K281" s="6">
        <v>1</v>
      </c>
      <c r="L281" s="6"/>
      <c r="M281" s="6"/>
      <c r="N281" s="6"/>
      <c r="O281" s="6"/>
      <c r="Q281">
        <v>0.49</v>
      </c>
      <c r="R281" s="6">
        <v>55</v>
      </c>
      <c r="S281">
        <v>8</v>
      </c>
      <c r="T281">
        <v>7</v>
      </c>
      <c r="Z281">
        <v>3</v>
      </c>
      <c r="AA281">
        <v>3</v>
      </c>
      <c r="AG281" s="6">
        <v>2</v>
      </c>
      <c r="AH281" s="6">
        <v>0</v>
      </c>
      <c r="AI281" s="6">
        <v>1</v>
      </c>
      <c r="AJ281" s="6">
        <v>1</v>
      </c>
      <c r="AK281" s="6"/>
      <c r="AL281" s="6"/>
      <c r="AM281" s="6"/>
      <c r="AN281" s="6"/>
      <c r="AP281" s="6">
        <v>3</v>
      </c>
      <c r="AQ281" s="6">
        <v>3</v>
      </c>
      <c r="AR281">
        <v>122</v>
      </c>
      <c r="AS281">
        <v>7</v>
      </c>
      <c r="AT281" s="6" t="s">
        <v>40</v>
      </c>
    </row>
    <row r="282" spans="1:46" x14ac:dyDescent="0.25">
      <c r="A282" s="6" t="s">
        <v>149</v>
      </c>
      <c r="B282" s="2">
        <f>experimento1[[#This Row],[datetime_complete]]-experimento1[[#This Row],[datetime_start]]</f>
        <v>8.9314699071110226E-3</v>
      </c>
      <c r="C282" s="3" t="s">
        <v>498</v>
      </c>
      <c r="D282" s="6" t="s">
        <v>499</v>
      </c>
      <c r="E282" s="6" t="s">
        <v>500</v>
      </c>
      <c r="F282" s="6">
        <f>2^experimento1[[#This Row],[params_batchind]]</f>
        <v>128</v>
      </c>
      <c r="G282" s="6" t="s">
        <v>501</v>
      </c>
      <c r="H282" s="6" t="s">
        <v>44</v>
      </c>
      <c r="I282" s="6">
        <v>1</v>
      </c>
      <c r="J282" s="6">
        <v>1</v>
      </c>
      <c r="K282" s="6">
        <v>0</v>
      </c>
      <c r="L282" s="6">
        <v>0</v>
      </c>
      <c r="M282" s="6">
        <v>1</v>
      </c>
      <c r="N282" s="6">
        <v>0</v>
      </c>
      <c r="O282" s="6">
        <v>1</v>
      </c>
      <c r="Q282">
        <v>0.31</v>
      </c>
      <c r="R282" s="6">
        <v>90</v>
      </c>
      <c r="S282">
        <v>5</v>
      </c>
      <c r="T282">
        <v>5</v>
      </c>
      <c r="U282">
        <v>7</v>
      </c>
      <c r="V282">
        <v>6</v>
      </c>
      <c r="W282">
        <v>5</v>
      </c>
      <c r="X282">
        <v>7</v>
      </c>
      <c r="Z282">
        <v>11</v>
      </c>
      <c r="AA282">
        <v>5</v>
      </c>
      <c r="AB282">
        <v>5</v>
      </c>
      <c r="AC282">
        <v>9</v>
      </c>
      <c r="AD282">
        <v>11</v>
      </c>
      <c r="AE282">
        <v>9</v>
      </c>
      <c r="AG282" s="6">
        <v>2</v>
      </c>
      <c r="AH282" s="6">
        <v>1</v>
      </c>
      <c r="AI282" s="6">
        <v>0</v>
      </c>
      <c r="AJ282" s="6">
        <v>0</v>
      </c>
      <c r="AK282" s="6">
        <v>0</v>
      </c>
      <c r="AL282" s="6">
        <v>0</v>
      </c>
      <c r="AM282" s="6">
        <v>0</v>
      </c>
      <c r="AN282" s="6">
        <v>1</v>
      </c>
      <c r="AP282" s="6">
        <v>7</v>
      </c>
      <c r="AQ282" s="6">
        <v>2</v>
      </c>
      <c r="AR282">
        <v>6</v>
      </c>
      <c r="AT282" s="6" t="s">
        <v>40</v>
      </c>
    </row>
    <row r="283" spans="1:46" x14ac:dyDescent="0.25">
      <c r="A283" s="6" t="s">
        <v>91</v>
      </c>
      <c r="B283" s="2">
        <f>experimento1[[#This Row],[datetime_complete]]-experimento1[[#This Row],[datetime_start]]</f>
        <v>2.4534143522032537E-3</v>
      </c>
      <c r="C283" s="3" t="s">
        <v>312</v>
      </c>
      <c r="D283" s="6" t="s">
        <v>313</v>
      </c>
      <c r="E283" s="6" t="s">
        <v>314</v>
      </c>
      <c r="F283" s="6">
        <f>2^experimento1[[#This Row],[params_batchind]]</f>
        <v>64</v>
      </c>
      <c r="G283" s="6" t="s">
        <v>315</v>
      </c>
      <c r="H283" s="6" t="s">
        <v>49</v>
      </c>
      <c r="I283" s="6">
        <v>0</v>
      </c>
      <c r="J283" s="6">
        <v>1</v>
      </c>
      <c r="K283" s="6"/>
      <c r="L283" s="6"/>
      <c r="M283" s="6"/>
      <c r="N283" s="6"/>
      <c r="O283" s="6"/>
      <c r="Q283">
        <v>0.16</v>
      </c>
      <c r="R283" s="6">
        <v>223</v>
      </c>
      <c r="S283">
        <v>8</v>
      </c>
      <c r="Z283">
        <v>11</v>
      </c>
      <c r="AG283" s="6">
        <v>2</v>
      </c>
      <c r="AH283" s="6">
        <v>1</v>
      </c>
      <c r="AI283" s="6">
        <v>1</v>
      </c>
      <c r="AJ283" s="6"/>
      <c r="AK283" s="6"/>
      <c r="AL283" s="6"/>
      <c r="AM283" s="6"/>
      <c r="AN283" s="6"/>
      <c r="AP283" s="6">
        <v>2</v>
      </c>
      <c r="AQ283" s="6">
        <v>2</v>
      </c>
      <c r="AR283">
        <v>51</v>
      </c>
      <c r="AT283" s="6" t="s">
        <v>40</v>
      </c>
    </row>
    <row r="284" spans="1:46" x14ac:dyDescent="0.25">
      <c r="A284" s="6" t="s">
        <v>221</v>
      </c>
      <c r="B284" s="2">
        <f>experimento1[[#This Row],[datetime_complete]]-experimento1[[#This Row],[datetime_start]]</f>
        <v>6.8557986087398604E-3</v>
      </c>
      <c r="C284" s="3" t="s">
        <v>873</v>
      </c>
      <c r="D284" s="6" t="s">
        <v>874</v>
      </c>
      <c r="E284" s="6" t="s">
        <v>875</v>
      </c>
      <c r="F284" s="6">
        <f>2^experimento1[[#This Row],[params_batchind]]</f>
        <v>64</v>
      </c>
      <c r="G284" s="6" t="s">
        <v>876</v>
      </c>
      <c r="H284" s="6" t="s">
        <v>49</v>
      </c>
      <c r="I284" s="6">
        <v>1</v>
      </c>
      <c r="J284" s="6">
        <v>1</v>
      </c>
      <c r="K284" s="6">
        <v>0</v>
      </c>
      <c r="L284" s="6">
        <v>0</v>
      </c>
      <c r="M284" s="6">
        <v>0</v>
      </c>
      <c r="N284" s="6"/>
      <c r="O284" s="6"/>
      <c r="Q284">
        <v>0.38</v>
      </c>
      <c r="R284" s="6">
        <v>82</v>
      </c>
      <c r="S284">
        <v>7</v>
      </c>
      <c r="T284">
        <v>6</v>
      </c>
      <c r="U284">
        <v>7</v>
      </c>
      <c r="V284">
        <v>5</v>
      </c>
      <c r="Z284">
        <v>11</v>
      </c>
      <c r="AA284">
        <v>7</v>
      </c>
      <c r="AB284">
        <v>5</v>
      </c>
      <c r="AC284">
        <v>11</v>
      </c>
      <c r="AG284" s="6">
        <v>3</v>
      </c>
      <c r="AH284" s="6">
        <v>0</v>
      </c>
      <c r="AI284" s="6">
        <v>0</v>
      </c>
      <c r="AJ284" s="6">
        <v>0</v>
      </c>
      <c r="AK284" s="6">
        <v>1</v>
      </c>
      <c r="AL284" s="6">
        <v>1</v>
      </c>
      <c r="AM284" s="6"/>
      <c r="AN284" s="6"/>
      <c r="AP284" s="6">
        <v>5</v>
      </c>
      <c r="AQ284" s="6">
        <v>2</v>
      </c>
      <c r="AR284">
        <v>104</v>
      </c>
      <c r="AT284" s="6" t="s">
        <v>40</v>
      </c>
    </row>
    <row r="285" spans="1:46" x14ac:dyDescent="0.25">
      <c r="A285" s="6" t="s">
        <v>44</v>
      </c>
      <c r="B285" s="2">
        <f>experimento1[[#This Row],[datetime_complete]]-experimento1[[#This Row],[datetime_start]]</f>
        <v>1.966770832950715E-3</v>
      </c>
      <c r="C285" s="3" t="s">
        <v>261</v>
      </c>
      <c r="D285" s="6" t="s">
        <v>262</v>
      </c>
      <c r="E285" s="6" t="s">
        <v>263</v>
      </c>
      <c r="F285" s="6">
        <f>2^experimento1[[#This Row],[params_batchind]]</f>
        <v>256</v>
      </c>
      <c r="G285" s="6" t="s">
        <v>264</v>
      </c>
      <c r="H285" s="6" t="s">
        <v>52</v>
      </c>
      <c r="I285" s="6">
        <v>1</v>
      </c>
      <c r="J285" s="6">
        <v>0</v>
      </c>
      <c r="K285" s="6">
        <v>1</v>
      </c>
      <c r="L285" s="6">
        <v>1</v>
      </c>
      <c r="M285" s="6"/>
      <c r="N285" s="6"/>
      <c r="O285" s="6"/>
      <c r="Q285">
        <v>0.41000000000000003</v>
      </c>
      <c r="R285" s="6">
        <v>202</v>
      </c>
      <c r="S285">
        <v>5</v>
      </c>
      <c r="T285">
        <v>7</v>
      </c>
      <c r="U285">
        <v>7</v>
      </c>
      <c r="Z285">
        <v>9</v>
      </c>
      <c r="AA285">
        <v>11</v>
      </c>
      <c r="AB285">
        <v>7</v>
      </c>
      <c r="AG285" s="6">
        <v>0</v>
      </c>
      <c r="AH285" s="6">
        <v>1</v>
      </c>
      <c r="AI285" s="6">
        <v>0</v>
      </c>
      <c r="AJ285" s="6">
        <v>0</v>
      </c>
      <c r="AK285" s="6">
        <v>0</v>
      </c>
      <c r="AL285" s="6"/>
      <c r="AM285" s="6"/>
      <c r="AN285" s="6"/>
      <c r="AP285" s="6">
        <v>4</v>
      </c>
      <c r="AQ285" s="6">
        <v>1</v>
      </c>
      <c r="AT285" s="6" t="s">
        <v>40</v>
      </c>
    </row>
    <row r="286" spans="1:46" x14ac:dyDescent="0.25">
      <c r="A286" s="6" t="s">
        <v>1000</v>
      </c>
      <c r="B286" s="2">
        <f>experimento1[[#This Row],[datetime_complete]]-experimento1[[#This Row],[datetime_start]]</f>
        <v>1.0250358798657544E-2</v>
      </c>
      <c r="C286" s="3" t="s">
        <v>1001</v>
      </c>
      <c r="D286" s="6" t="s">
        <v>1002</v>
      </c>
      <c r="E286" s="6" t="s">
        <v>1003</v>
      </c>
      <c r="F286" s="6">
        <f>2^experimento1[[#This Row],[params_batchind]]</f>
        <v>16</v>
      </c>
      <c r="G286" s="6" t="s">
        <v>1004</v>
      </c>
      <c r="H286" s="6" t="s">
        <v>50</v>
      </c>
      <c r="I286" s="6">
        <v>1</v>
      </c>
      <c r="J286" s="6">
        <v>1</v>
      </c>
      <c r="K286" s="6">
        <v>1</v>
      </c>
      <c r="L286" s="6">
        <v>0</v>
      </c>
      <c r="M286" s="6">
        <v>1</v>
      </c>
      <c r="N286" s="6">
        <v>0</v>
      </c>
      <c r="O286" s="6"/>
      <c r="Q286">
        <v>0.31</v>
      </c>
      <c r="R286" s="6">
        <v>111</v>
      </c>
      <c r="S286">
        <v>7</v>
      </c>
      <c r="T286">
        <v>6</v>
      </c>
      <c r="U286">
        <v>7</v>
      </c>
      <c r="V286">
        <v>5</v>
      </c>
      <c r="W286">
        <v>8</v>
      </c>
      <c r="Z286">
        <v>5</v>
      </c>
      <c r="AA286">
        <v>9</v>
      </c>
      <c r="AB286">
        <v>9</v>
      </c>
      <c r="AC286">
        <v>3</v>
      </c>
      <c r="AD286">
        <v>3</v>
      </c>
      <c r="AG286" s="6">
        <v>3</v>
      </c>
      <c r="AH286" s="6">
        <v>0</v>
      </c>
      <c r="AI286" s="6">
        <v>0</v>
      </c>
      <c r="AJ286" s="6">
        <v>0</v>
      </c>
      <c r="AK286" s="6">
        <v>1</v>
      </c>
      <c r="AL286" s="6">
        <v>1</v>
      </c>
      <c r="AM286" s="6">
        <v>0</v>
      </c>
      <c r="AN286" s="6"/>
      <c r="AP286" s="6">
        <v>6</v>
      </c>
      <c r="AQ286" s="6">
        <v>2</v>
      </c>
      <c r="AR286">
        <v>43</v>
      </c>
      <c r="AT286" s="6" t="s">
        <v>40</v>
      </c>
    </row>
    <row r="287" spans="1:46" x14ac:dyDescent="0.25">
      <c r="A287" s="6" t="s">
        <v>1291</v>
      </c>
      <c r="B287" s="2">
        <f>experimento1[[#This Row],[datetime_complete]]-experimento1[[#This Row],[datetime_start]]</f>
        <v>7.5579861077130772E-3</v>
      </c>
      <c r="C287" s="3" t="s">
        <v>1292</v>
      </c>
      <c r="D287" s="6" t="s">
        <v>1293</v>
      </c>
      <c r="E287" s="6" t="s">
        <v>1294</v>
      </c>
      <c r="F287" s="6">
        <f>2^experimento1[[#This Row],[params_batchind]]</f>
        <v>32</v>
      </c>
      <c r="G287" s="6" t="s">
        <v>1295</v>
      </c>
      <c r="H287" s="6" t="s">
        <v>46</v>
      </c>
      <c r="I287" s="6">
        <v>1</v>
      </c>
      <c r="J287" s="6">
        <v>1</v>
      </c>
      <c r="K287" s="6">
        <v>1</v>
      </c>
      <c r="L287" s="6">
        <v>0</v>
      </c>
      <c r="M287" s="6">
        <v>0</v>
      </c>
      <c r="N287" s="6"/>
      <c r="O287" s="6"/>
      <c r="Q287">
        <v>0.36</v>
      </c>
      <c r="R287" s="6">
        <v>110</v>
      </c>
      <c r="S287">
        <v>7</v>
      </c>
      <c r="T287">
        <v>8</v>
      </c>
      <c r="U287">
        <v>7</v>
      </c>
      <c r="V287">
        <v>5</v>
      </c>
      <c r="Z287">
        <v>3</v>
      </c>
      <c r="AA287">
        <v>7</v>
      </c>
      <c r="AB287">
        <v>9</v>
      </c>
      <c r="AC287">
        <v>3</v>
      </c>
      <c r="AG287" s="6">
        <v>3</v>
      </c>
      <c r="AH287" s="6">
        <v>0</v>
      </c>
      <c r="AI287" s="6">
        <v>1</v>
      </c>
      <c r="AJ287" s="6">
        <v>0</v>
      </c>
      <c r="AK287" s="6">
        <v>1</v>
      </c>
      <c r="AL287" s="6">
        <v>1</v>
      </c>
      <c r="AM287" s="6"/>
      <c r="AN287" s="6"/>
      <c r="AP287" s="6">
        <v>5</v>
      </c>
      <c r="AQ287" s="6">
        <v>2</v>
      </c>
      <c r="AR287">
        <v>77</v>
      </c>
      <c r="AT287" s="6" t="s">
        <v>40</v>
      </c>
    </row>
    <row r="288" spans="1:46" x14ac:dyDescent="0.25">
      <c r="A288" s="6" t="s">
        <v>1286</v>
      </c>
      <c r="B288" s="2">
        <f>experimento1[[#This Row],[datetime_complete]]-experimento1[[#This Row],[datetime_start]]</f>
        <v>1.1577048608160112E-2</v>
      </c>
      <c r="C288" s="3" t="s">
        <v>1287</v>
      </c>
      <c r="D288" s="6" t="s">
        <v>1288</v>
      </c>
      <c r="E288" s="6" t="s">
        <v>1289</v>
      </c>
      <c r="F288" s="6">
        <f>2^experimento1[[#This Row],[params_batchind]]</f>
        <v>32</v>
      </c>
      <c r="G288" s="6" t="s">
        <v>1290</v>
      </c>
      <c r="H288" s="6" t="s">
        <v>46</v>
      </c>
      <c r="I288" s="6">
        <v>1</v>
      </c>
      <c r="J288" s="6">
        <v>1</v>
      </c>
      <c r="K288" s="6">
        <v>0</v>
      </c>
      <c r="L288" s="6">
        <v>0</v>
      </c>
      <c r="M288" s="6">
        <v>0</v>
      </c>
      <c r="N288" s="6"/>
      <c r="O288" s="6"/>
      <c r="Q288">
        <v>0.36</v>
      </c>
      <c r="R288" s="6">
        <v>169</v>
      </c>
      <c r="S288">
        <v>7</v>
      </c>
      <c r="T288">
        <v>8</v>
      </c>
      <c r="U288">
        <v>7</v>
      </c>
      <c r="V288">
        <v>5</v>
      </c>
      <c r="Z288">
        <v>3</v>
      </c>
      <c r="AA288">
        <v>7</v>
      </c>
      <c r="AB288">
        <v>9</v>
      </c>
      <c r="AC288">
        <v>3</v>
      </c>
      <c r="AG288" s="6">
        <v>3</v>
      </c>
      <c r="AH288" s="6">
        <v>0</v>
      </c>
      <c r="AI288" s="6">
        <v>1</v>
      </c>
      <c r="AJ288" s="6">
        <v>0</v>
      </c>
      <c r="AK288" s="6">
        <v>1</v>
      </c>
      <c r="AL288" s="6">
        <v>1</v>
      </c>
      <c r="AM288" s="6"/>
      <c r="AN288" s="6"/>
      <c r="AP288" s="6">
        <v>5</v>
      </c>
      <c r="AQ288" s="6">
        <v>2</v>
      </c>
      <c r="AR288">
        <v>78</v>
      </c>
      <c r="AT288" s="6" t="s">
        <v>40</v>
      </c>
    </row>
    <row r="289" spans="1:46" x14ac:dyDescent="0.25">
      <c r="A289" s="6" t="s">
        <v>160</v>
      </c>
      <c r="B289" s="2">
        <f>experimento1[[#This Row],[datetime_complete]]-experimento1[[#This Row],[datetime_start]]</f>
        <v>3.0642939818790182E-3</v>
      </c>
      <c r="C289" s="3" t="s">
        <v>798</v>
      </c>
      <c r="D289" s="6" t="s">
        <v>799</v>
      </c>
      <c r="E289" s="6" t="s">
        <v>800</v>
      </c>
      <c r="F289" s="6">
        <f>2^experimento1[[#This Row],[params_batchind]]</f>
        <v>128</v>
      </c>
      <c r="G289" s="6" t="s">
        <v>801</v>
      </c>
      <c r="H289" s="6" t="s">
        <v>44</v>
      </c>
      <c r="I289" s="6">
        <v>1</v>
      </c>
      <c r="J289" s="6">
        <v>1</v>
      </c>
      <c r="K289" s="6">
        <v>1</v>
      </c>
      <c r="L289" s="6">
        <v>0</v>
      </c>
      <c r="M289" s="6"/>
      <c r="N289" s="6"/>
      <c r="O289" s="6"/>
      <c r="Q289">
        <v>0.36</v>
      </c>
      <c r="R289" s="6">
        <v>95</v>
      </c>
      <c r="S289">
        <v>7</v>
      </c>
      <c r="T289">
        <v>6</v>
      </c>
      <c r="U289">
        <v>7</v>
      </c>
      <c r="Z289">
        <v>5</v>
      </c>
      <c r="AA289">
        <v>3</v>
      </c>
      <c r="AB289">
        <v>9</v>
      </c>
      <c r="AG289" s="6">
        <v>3</v>
      </c>
      <c r="AH289" s="6">
        <v>1</v>
      </c>
      <c r="AI289" s="6">
        <v>0</v>
      </c>
      <c r="AJ289" s="6">
        <v>0</v>
      </c>
      <c r="AK289" s="6">
        <v>1</v>
      </c>
      <c r="AL289" s="6"/>
      <c r="AM289" s="6"/>
      <c r="AN289" s="6"/>
      <c r="AP289" s="6">
        <v>4</v>
      </c>
      <c r="AQ289" s="6">
        <v>2</v>
      </c>
      <c r="AR289">
        <v>116</v>
      </c>
      <c r="AT289" s="6" t="s">
        <v>40</v>
      </c>
    </row>
    <row r="290" spans="1:46" x14ac:dyDescent="0.25">
      <c r="A290" s="6" t="s">
        <v>111</v>
      </c>
      <c r="B290" s="2">
        <f>experimento1[[#This Row],[datetime_complete]]-experimento1[[#This Row],[datetime_start]]</f>
        <v>1.3828541668772232E-2</v>
      </c>
      <c r="C290" s="3" t="s">
        <v>759</v>
      </c>
      <c r="D290" s="6" t="s">
        <v>760</v>
      </c>
      <c r="E290" s="6" t="s">
        <v>761</v>
      </c>
      <c r="F290" s="6">
        <f>2^experimento1[[#This Row],[params_batchind]]</f>
        <v>64</v>
      </c>
      <c r="G290" s="6" t="s">
        <v>762</v>
      </c>
      <c r="H290" s="6" t="s">
        <v>49</v>
      </c>
      <c r="I290" s="6">
        <v>1</v>
      </c>
      <c r="J290" s="6">
        <v>1</v>
      </c>
      <c r="K290" s="6">
        <v>0</v>
      </c>
      <c r="L290" s="6">
        <v>0</v>
      </c>
      <c r="M290" s="6">
        <v>0</v>
      </c>
      <c r="N290" s="6"/>
      <c r="O290" s="6"/>
      <c r="Q290">
        <v>0.41000000000000003</v>
      </c>
      <c r="R290" s="6">
        <v>111</v>
      </c>
      <c r="S290">
        <v>7</v>
      </c>
      <c r="T290">
        <v>6</v>
      </c>
      <c r="U290">
        <v>7</v>
      </c>
      <c r="V290">
        <v>5</v>
      </c>
      <c r="Z290">
        <v>5</v>
      </c>
      <c r="AA290">
        <v>7</v>
      </c>
      <c r="AB290">
        <v>9</v>
      </c>
      <c r="AC290">
        <v>9</v>
      </c>
      <c r="AG290" s="6">
        <v>3</v>
      </c>
      <c r="AH290" s="6">
        <v>0</v>
      </c>
      <c r="AI290" s="6">
        <v>0</v>
      </c>
      <c r="AJ290" s="6">
        <v>0</v>
      </c>
      <c r="AK290" s="6">
        <v>1</v>
      </c>
      <c r="AL290" s="6">
        <v>1</v>
      </c>
      <c r="AM290" s="6"/>
      <c r="AN290" s="6"/>
      <c r="AP290" s="6">
        <v>5</v>
      </c>
      <c r="AQ290" s="6">
        <v>2</v>
      </c>
      <c r="AR290">
        <v>111</v>
      </c>
      <c r="AT290" s="6" t="s">
        <v>40</v>
      </c>
    </row>
    <row r="291" spans="1:46" x14ac:dyDescent="0.25">
      <c r="A291" s="6" t="s">
        <v>97</v>
      </c>
      <c r="B291" s="2">
        <f>experimento1[[#This Row],[datetime_complete]]-experimento1[[#This Row],[datetime_start]]</f>
        <v>6.7118056176695973E-4</v>
      </c>
      <c r="C291" s="3" t="s">
        <v>336</v>
      </c>
      <c r="D291" s="6" t="s">
        <v>337</v>
      </c>
      <c r="E291" s="6" t="s">
        <v>338</v>
      </c>
      <c r="F291" s="6">
        <f>2^experimento1[[#This Row],[params_batchind]]</f>
        <v>256</v>
      </c>
      <c r="G291" s="6" t="s">
        <v>339</v>
      </c>
      <c r="H291" s="6" t="s">
        <v>52</v>
      </c>
      <c r="I291" s="6">
        <v>0</v>
      </c>
      <c r="J291" s="6">
        <v>0</v>
      </c>
      <c r="K291" s="6">
        <v>1</v>
      </c>
      <c r="L291" s="6">
        <v>1</v>
      </c>
      <c r="M291" s="6"/>
      <c r="N291" s="6"/>
      <c r="O291" s="6"/>
      <c r="Q291">
        <v>0.37</v>
      </c>
      <c r="R291" s="6">
        <v>64</v>
      </c>
      <c r="S291">
        <v>6</v>
      </c>
      <c r="T291">
        <v>6</v>
      </c>
      <c r="U291">
        <v>5</v>
      </c>
      <c r="Z291">
        <v>3</v>
      </c>
      <c r="AA291">
        <v>9</v>
      </c>
      <c r="AB291">
        <v>3</v>
      </c>
      <c r="AG291" s="6">
        <v>1</v>
      </c>
      <c r="AH291" s="6">
        <v>0</v>
      </c>
      <c r="AI291" s="6">
        <v>1</v>
      </c>
      <c r="AJ291" s="6">
        <v>1</v>
      </c>
      <c r="AK291" s="6">
        <v>1</v>
      </c>
      <c r="AL291" s="6"/>
      <c r="AM291" s="6"/>
      <c r="AN291" s="6"/>
      <c r="AP291" s="6">
        <v>4</v>
      </c>
      <c r="AQ291" s="6">
        <v>2</v>
      </c>
      <c r="AR291">
        <v>4</v>
      </c>
      <c r="AT291" s="6" t="s">
        <v>40</v>
      </c>
    </row>
    <row r="292" spans="1:46" x14ac:dyDescent="0.25">
      <c r="A292" s="6" t="s">
        <v>46</v>
      </c>
      <c r="B292" s="2">
        <f>experimento1[[#This Row],[datetime_complete]]-experimento1[[#This Row],[datetime_start]]</f>
        <v>2.0337615787866525E-3</v>
      </c>
      <c r="C292" s="3" t="s">
        <v>253</v>
      </c>
      <c r="D292" s="6" t="s">
        <v>254</v>
      </c>
      <c r="E292" s="6" t="s">
        <v>255</v>
      </c>
      <c r="F292" s="6">
        <f>2^experimento1[[#This Row],[params_batchind]]</f>
        <v>32</v>
      </c>
      <c r="G292" s="6" t="s">
        <v>256</v>
      </c>
      <c r="H292" s="6" t="s">
        <v>46</v>
      </c>
      <c r="I292" s="6">
        <v>1</v>
      </c>
      <c r="J292" s="6">
        <v>0</v>
      </c>
      <c r="K292" s="6">
        <v>1</v>
      </c>
      <c r="L292" s="6"/>
      <c r="M292" s="6"/>
      <c r="N292" s="6"/>
      <c r="O292" s="6"/>
      <c r="Q292">
        <v>0.45</v>
      </c>
      <c r="R292" s="6">
        <v>38</v>
      </c>
      <c r="S292">
        <v>5</v>
      </c>
      <c r="T292">
        <v>5</v>
      </c>
      <c r="Z292">
        <v>7</v>
      </c>
      <c r="AA292">
        <v>5</v>
      </c>
      <c r="AG292" s="6">
        <v>2</v>
      </c>
      <c r="AH292" s="6">
        <v>0</v>
      </c>
      <c r="AI292" s="6">
        <v>0</v>
      </c>
      <c r="AJ292" s="6">
        <v>0</v>
      </c>
      <c r="AK292" s="6"/>
      <c r="AL292" s="6"/>
      <c r="AM292" s="6"/>
      <c r="AN292" s="6"/>
      <c r="AP292" s="6">
        <v>3</v>
      </c>
      <c r="AQ292" s="6">
        <v>2</v>
      </c>
      <c r="AR292">
        <v>4</v>
      </c>
      <c r="AT292" s="6" t="s">
        <v>40</v>
      </c>
    </row>
    <row r="293" spans="1:46" x14ac:dyDescent="0.25">
      <c r="A293" s="6" t="s">
        <v>41</v>
      </c>
      <c r="B293" s="2">
        <f>experimento1[[#This Row],[datetime_complete]]-experimento1[[#This Row],[datetime_start]]</f>
        <v>9.339976852061227E-3</v>
      </c>
      <c r="C293" s="3" t="s">
        <v>237</v>
      </c>
      <c r="D293" s="6" t="s">
        <v>238</v>
      </c>
      <c r="E293" s="6" t="s">
        <v>239</v>
      </c>
      <c r="F293" s="6">
        <f>2^experimento1[[#This Row],[params_batchind]]</f>
        <v>64</v>
      </c>
      <c r="G293" s="6" t="s">
        <v>240</v>
      </c>
      <c r="H293" s="6" t="s">
        <v>49</v>
      </c>
      <c r="I293" s="6">
        <v>0</v>
      </c>
      <c r="J293" s="6">
        <v>1</v>
      </c>
      <c r="K293" s="6">
        <v>0</v>
      </c>
      <c r="L293" s="6">
        <v>0</v>
      </c>
      <c r="M293" s="6">
        <v>0</v>
      </c>
      <c r="N293" s="6">
        <v>1</v>
      </c>
      <c r="O293" s="6">
        <v>1</v>
      </c>
      <c r="P293">
        <v>1</v>
      </c>
      <c r="Q293">
        <v>0.34</v>
      </c>
      <c r="R293" s="6">
        <v>85</v>
      </c>
      <c r="S293">
        <v>6</v>
      </c>
      <c r="T293">
        <v>8</v>
      </c>
      <c r="U293">
        <v>8</v>
      </c>
      <c r="V293">
        <v>6</v>
      </c>
      <c r="W293">
        <v>5</v>
      </c>
      <c r="X293">
        <v>5</v>
      </c>
      <c r="Y293">
        <v>5</v>
      </c>
      <c r="Z293">
        <v>3</v>
      </c>
      <c r="AA293">
        <v>11</v>
      </c>
      <c r="AB293">
        <v>9</v>
      </c>
      <c r="AC293">
        <v>5</v>
      </c>
      <c r="AD293">
        <v>7</v>
      </c>
      <c r="AE293">
        <v>11</v>
      </c>
      <c r="AF293">
        <v>3</v>
      </c>
      <c r="AG293" s="6">
        <v>0</v>
      </c>
      <c r="AH293" s="6">
        <v>0</v>
      </c>
      <c r="AI293" s="6">
        <v>0</v>
      </c>
      <c r="AJ293" s="6">
        <v>1</v>
      </c>
      <c r="AK293" s="6">
        <v>1</v>
      </c>
      <c r="AL293" s="6">
        <v>1</v>
      </c>
      <c r="AM293" s="6">
        <v>0</v>
      </c>
      <c r="AN293" s="6">
        <v>0</v>
      </c>
      <c r="AO293">
        <v>0</v>
      </c>
      <c r="AP293" s="6">
        <v>8</v>
      </c>
      <c r="AQ293" s="6">
        <v>2</v>
      </c>
      <c r="AR293">
        <v>22</v>
      </c>
      <c r="AT293" s="6" t="s">
        <v>40</v>
      </c>
    </row>
    <row r="294" spans="1:46" x14ac:dyDescent="0.25">
      <c r="A294" s="6" t="s">
        <v>45</v>
      </c>
      <c r="B294" s="2">
        <f>experimento1[[#This Row],[datetime_complete]]-experimento1[[#This Row],[datetime_start]]</f>
        <v>2.3690717585850507E-2</v>
      </c>
      <c r="C294" s="3" t="s">
        <v>237</v>
      </c>
      <c r="D294" s="6" t="s">
        <v>241</v>
      </c>
      <c r="E294" s="6" t="s">
        <v>242</v>
      </c>
      <c r="F294" s="6">
        <f>2^experimento1[[#This Row],[params_batchind]]</f>
        <v>32</v>
      </c>
      <c r="G294" s="6" t="s">
        <v>243</v>
      </c>
      <c r="H294" s="6" t="s">
        <v>46</v>
      </c>
      <c r="I294" s="6">
        <v>1</v>
      </c>
      <c r="J294" s="6">
        <v>1</v>
      </c>
      <c r="K294" s="6">
        <v>0</v>
      </c>
      <c r="L294" s="6">
        <v>1</v>
      </c>
      <c r="M294" s="6">
        <v>0</v>
      </c>
      <c r="N294" s="6">
        <v>1</v>
      </c>
      <c r="O294" s="6"/>
      <c r="Q294">
        <v>0.42</v>
      </c>
      <c r="R294" s="6">
        <v>84</v>
      </c>
      <c r="S294">
        <v>8</v>
      </c>
      <c r="T294">
        <v>8</v>
      </c>
      <c r="U294">
        <v>6</v>
      </c>
      <c r="V294">
        <v>8</v>
      </c>
      <c r="W294">
        <v>7</v>
      </c>
      <c r="Z294">
        <v>3</v>
      </c>
      <c r="AA294">
        <v>5</v>
      </c>
      <c r="AB294">
        <v>5</v>
      </c>
      <c r="AC294">
        <v>3</v>
      </c>
      <c r="AD294">
        <v>3</v>
      </c>
      <c r="AG294" s="6">
        <v>0</v>
      </c>
      <c r="AH294" s="6">
        <v>0</v>
      </c>
      <c r="AI294" s="6">
        <v>0</v>
      </c>
      <c r="AJ294" s="6">
        <v>0</v>
      </c>
      <c r="AK294" s="6">
        <v>1</v>
      </c>
      <c r="AL294" s="6">
        <v>0</v>
      </c>
      <c r="AM294" s="6">
        <v>1</v>
      </c>
      <c r="AN294" s="6"/>
      <c r="AP294" s="6">
        <v>6</v>
      </c>
      <c r="AQ294" s="6">
        <v>3</v>
      </c>
      <c r="AR294">
        <v>8</v>
      </c>
      <c r="AS294">
        <v>4</v>
      </c>
      <c r="AT294" s="6" t="s">
        <v>40</v>
      </c>
    </row>
    <row r="295" spans="1:46" x14ac:dyDescent="0.25">
      <c r="A295" s="6" t="s">
        <v>47</v>
      </c>
      <c r="B295" s="2">
        <f>experimento1[[#This Row],[datetime_complete]]-experimento1[[#This Row],[datetime_start]]</f>
        <v>1.0424537031212822E-3</v>
      </c>
      <c r="C295" s="3" t="s">
        <v>237</v>
      </c>
      <c r="D295" s="6" t="s">
        <v>244</v>
      </c>
      <c r="E295" s="6" t="s">
        <v>245</v>
      </c>
      <c r="F295" s="6">
        <f>2^experimento1[[#This Row],[params_batchind]]</f>
        <v>1024</v>
      </c>
      <c r="G295" s="6" t="s">
        <v>246</v>
      </c>
      <c r="H295" s="6" t="s">
        <v>55</v>
      </c>
      <c r="I295" s="6">
        <v>0</v>
      </c>
      <c r="J295" s="6">
        <v>1</v>
      </c>
      <c r="K295" s="6">
        <v>0</v>
      </c>
      <c r="L295" s="6"/>
      <c r="M295" s="6"/>
      <c r="N295" s="6"/>
      <c r="O295" s="6"/>
      <c r="Q295">
        <v>0.1</v>
      </c>
      <c r="R295" s="6">
        <v>32</v>
      </c>
      <c r="S295">
        <v>5</v>
      </c>
      <c r="T295">
        <v>7</v>
      </c>
      <c r="Z295">
        <v>7</v>
      </c>
      <c r="AA295">
        <v>11</v>
      </c>
      <c r="AG295" s="6">
        <v>0</v>
      </c>
      <c r="AH295" s="6">
        <v>1</v>
      </c>
      <c r="AI295" s="6">
        <v>1</v>
      </c>
      <c r="AJ295" s="6">
        <v>1</v>
      </c>
      <c r="AK295" s="6"/>
      <c r="AL295" s="6"/>
      <c r="AM295" s="6"/>
      <c r="AN295" s="6"/>
      <c r="AP295" s="6">
        <v>3</v>
      </c>
      <c r="AQ295" s="6">
        <v>1</v>
      </c>
      <c r="AT295" s="6" t="s">
        <v>40</v>
      </c>
    </row>
    <row r="296" spans="1:46" x14ac:dyDescent="0.25">
      <c r="A296" s="6" t="s">
        <v>43</v>
      </c>
      <c r="B296" s="2">
        <f>experimento1[[#This Row],[datetime_complete]]-experimento1[[#This Row],[datetime_start]]</f>
        <v>1.2757013893860858E-2</v>
      </c>
      <c r="C296" s="3" t="s">
        <v>237</v>
      </c>
      <c r="D296" s="6" t="s">
        <v>247</v>
      </c>
      <c r="E296" s="6" t="s">
        <v>248</v>
      </c>
      <c r="F296" s="6">
        <f>2^experimento1[[#This Row],[params_batchind]]</f>
        <v>64</v>
      </c>
      <c r="G296" s="6" t="s">
        <v>249</v>
      </c>
      <c r="H296" s="6" t="s">
        <v>49</v>
      </c>
      <c r="I296" s="6">
        <v>1</v>
      </c>
      <c r="J296" s="6">
        <v>1</v>
      </c>
      <c r="K296" s="6">
        <v>0</v>
      </c>
      <c r="L296" s="6">
        <v>0</v>
      </c>
      <c r="M296" s="6">
        <v>0</v>
      </c>
      <c r="N296" s="6">
        <v>1</v>
      </c>
      <c r="O296" s="6"/>
      <c r="Q296">
        <v>0.36</v>
      </c>
      <c r="R296" s="6">
        <v>74</v>
      </c>
      <c r="S296">
        <v>7</v>
      </c>
      <c r="T296">
        <v>8</v>
      </c>
      <c r="U296">
        <v>8</v>
      </c>
      <c r="V296">
        <v>7</v>
      </c>
      <c r="W296">
        <v>6</v>
      </c>
      <c r="Z296">
        <v>7</v>
      </c>
      <c r="AA296">
        <v>9</v>
      </c>
      <c r="AB296">
        <v>11</v>
      </c>
      <c r="AC296">
        <v>5</v>
      </c>
      <c r="AD296">
        <v>11</v>
      </c>
      <c r="AG296" s="6">
        <v>1</v>
      </c>
      <c r="AH296" s="6">
        <v>0</v>
      </c>
      <c r="AI296" s="6">
        <v>0</v>
      </c>
      <c r="AJ296" s="6">
        <v>0</v>
      </c>
      <c r="AK296" s="6">
        <v>1</v>
      </c>
      <c r="AL296" s="6">
        <v>0</v>
      </c>
      <c r="AM296" s="6">
        <v>1</v>
      </c>
      <c r="AN296" s="6"/>
      <c r="AP296" s="6">
        <v>6</v>
      </c>
      <c r="AQ296" s="6">
        <v>3</v>
      </c>
      <c r="AR296">
        <v>27</v>
      </c>
      <c r="AS296">
        <v>44</v>
      </c>
      <c r="AT296" s="6" t="s">
        <v>40</v>
      </c>
    </row>
    <row r="297" spans="1:46" x14ac:dyDescent="0.25">
      <c r="A297" s="6" t="s">
        <v>100</v>
      </c>
      <c r="B297" s="2">
        <f>experimento1[[#This Row],[datetime_complete]]-experimento1[[#This Row],[datetime_start]]</f>
        <v>5.2954745333408937E-3</v>
      </c>
      <c r="C297" s="3" t="s">
        <v>237</v>
      </c>
      <c r="D297" s="6" t="s">
        <v>348</v>
      </c>
      <c r="E297" s="6" t="s">
        <v>349</v>
      </c>
      <c r="F297" s="6">
        <f>2^experimento1[[#This Row],[params_batchind]]</f>
        <v>64</v>
      </c>
      <c r="G297" s="6" t="s">
        <v>350</v>
      </c>
      <c r="H297" s="6" t="s">
        <v>49</v>
      </c>
      <c r="I297" s="6">
        <v>0</v>
      </c>
      <c r="J297" s="6">
        <v>0</v>
      </c>
      <c r="K297" s="6">
        <v>1</v>
      </c>
      <c r="L297" s="6"/>
      <c r="M297" s="6"/>
      <c r="N297" s="6"/>
      <c r="O297" s="6"/>
      <c r="Q297">
        <v>0.4</v>
      </c>
      <c r="R297" s="6">
        <v>209</v>
      </c>
      <c r="S297">
        <v>6</v>
      </c>
      <c r="T297">
        <v>6</v>
      </c>
      <c r="Z297">
        <v>9</v>
      </c>
      <c r="AA297">
        <v>9</v>
      </c>
      <c r="AG297" s="6">
        <v>1</v>
      </c>
      <c r="AH297" s="6">
        <v>0</v>
      </c>
      <c r="AI297" s="6">
        <v>1</v>
      </c>
      <c r="AJ297" s="6">
        <v>1</v>
      </c>
      <c r="AK297" s="6"/>
      <c r="AL297" s="6"/>
      <c r="AM297" s="6"/>
      <c r="AN297" s="6"/>
      <c r="AP297" s="6">
        <v>3</v>
      </c>
      <c r="AQ297" s="6">
        <v>2</v>
      </c>
      <c r="AR297">
        <v>10</v>
      </c>
      <c r="AT297" s="6" t="s">
        <v>40</v>
      </c>
    </row>
    <row r="298" spans="1:46" x14ac:dyDescent="0.25">
      <c r="A298" s="6" t="s">
        <v>102</v>
      </c>
      <c r="B298" s="2">
        <f>experimento1[[#This Row],[datetime_complete]]-experimento1[[#This Row],[datetime_start]]</f>
        <v>8.315486105857417E-3</v>
      </c>
      <c r="C298" s="3" t="s">
        <v>237</v>
      </c>
      <c r="D298" s="6" t="s">
        <v>351</v>
      </c>
      <c r="E298" s="6" t="s">
        <v>352</v>
      </c>
      <c r="F298" s="6">
        <f>2^experimento1[[#This Row],[params_batchind]]</f>
        <v>64</v>
      </c>
      <c r="G298" s="6" t="s">
        <v>353</v>
      </c>
      <c r="H298" s="6" t="s">
        <v>49</v>
      </c>
      <c r="I298" s="6">
        <v>1</v>
      </c>
      <c r="J298" s="6">
        <v>0</v>
      </c>
      <c r="K298" s="6">
        <v>1</v>
      </c>
      <c r="L298" s="6">
        <v>1</v>
      </c>
      <c r="M298" s="6">
        <v>1</v>
      </c>
      <c r="N298" s="6">
        <v>0</v>
      </c>
      <c r="O298" s="6">
        <v>1</v>
      </c>
      <c r="P298">
        <v>0</v>
      </c>
      <c r="Q298">
        <v>0.11</v>
      </c>
      <c r="R298" s="6">
        <v>99</v>
      </c>
      <c r="S298">
        <v>8</v>
      </c>
      <c r="T298">
        <v>5</v>
      </c>
      <c r="U298">
        <v>7</v>
      </c>
      <c r="V298">
        <v>5</v>
      </c>
      <c r="W298">
        <v>8</v>
      </c>
      <c r="X298">
        <v>8</v>
      </c>
      <c r="Y298">
        <v>8</v>
      </c>
      <c r="Z298">
        <v>9</v>
      </c>
      <c r="AA298">
        <v>9</v>
      </c>
      <c r="AB298">
        <v>3</v>
      </c>
      <c r="AC298">
        <v>11</v>
      </c>
      <c r="AD298">
        <v>3</v>
      </c>
      <c r="AE298">
        <v>9</v>
      </c>
      <c r="AF298">
        <v>5</v>
      </c>
      <c r="AG298" s="6">
        <v>1</v>
      </c>
      <c r="AH298" s="6">
        <v>0</v>
      </c>
      <c r="AI298" s="6">
        <v>1</v>
      </c>
      <c r="AJ298" s="6">
        <v>1</v>
      </c>
      <c r="AK298" s="6">
        <v>1</v>
      </c>
      <c r="AL298" s="6">
        <v>1</v>
      </c>
      <c r="AM298" s="6"/>
      <c r="AN298" s="6"/>
      <c r="AP298" s="6">
        <v>8</v>
      </c>
      <c r="AQ298" s="6">
        <v>2</v>
      </c>
      <c r="AR298">
        <v>11</v>
      </c>
      <c r="AT298" s="6" t="s">
        <v>40</v>
      </c>
    </row>
    <row r="299" spans="1:46" x14ac:dyDescent="0.25">
      <c r="A299" s="6" t="s">
        <v>122</v>
      </c>
      <c r="B299" s="2">
        <f>experimento1[[#This Row],[datetime_complete]]-experimento1[[#This Row],[datetime_start]]</f>
        <v>1.0034756945970003E-2</v>
      </c>
      <c r="C299" s="3" t="s">
        <v>237</v>
      </c>
      <c r="D299" s="6" t="s">
        <v>414</v>
      </c>
      <c r="E299" s="6" t="s">
        <v>415</v>
      </c>
      <c r="F299" s="6">
        <f>2^experimento1[[#This Row],[params_batchind]]</f>
        <v>1024</v>
      </c>
      <c r="G299" s="6" t="s">
        <v>416</v>
      </c>
      <c r="H299" s="6" t="s">
        <v>55</v>
      </c>
      <c r="I299" s="6">
        <v>1</v>
      </c>
      <c r="J299" s="6">
        <v>1</v>
      </c>
      <c r="K299" s="6">
        <v>0</v>
      </c>
      <c r="L299" s="6">
        <v>1</v>
      </c>
      <c r="M299" s="6">
        <v>1</v>
      </c>
      <c r="N299" s="6">
        <v>0</v>
      </c>
      <c r="O299" s="6">
        <v>0</v>
      </c>
      <c r="Q299">
        <v>0.43</v>
      </c>
      <c r="R299" s="6">
        <v>81</v>
      </c>
      <c r="S299">
        <v>8</v>
      </c>
      <c r="T299">
        <v>7</v>
      </c>
      <c r="U299">
        <v>8</v>
      </c>
      <c r="V299">
        <v>6</v>
      </c>
      <c r="W299">
        <v>6</v>
      </c>
      <c r="X299">
        <v>7</v>
      </c>
      <c r="Z299">
        <v>7</v>
      </c>
      <c r="AA299">
        <v>11</v>
      </c>
      <c r="AB299">
        <v>3</v>
      </c>
      <c r="AC299">
        <v>9</v>
      </c>
      <c r="AD299">
        <v>9</v>
      </c>
      <c r="AE299">
        <v>5</v>
      </c>
      <c r="AG299" s="6">
        <v>3</v>
      </c>
      <c r="AH299" s="6">
        <v>0</v>
      </c>
      <c r="AI299" s="6">
        <v>0</v>
      </c>
      <c r="AJ299" s="6">
        <v>0</v>
      </c>
      <c r="AK299" s="6">
        <v>1</v>
      </c>
      <c r="AL299" s="6">
        <v>0</v>
      </c>
      <c r="AM299" s="6">
        <v>1</v>
      </c>
      <c r="AN299" s="6">
        <v>0</v>
      </c>
      <c r="AP299" s="6">
        <v>7</v>
      </c>
      <c r="AQ299" s="6">
        <v>3</v>
      </c>
      <c r="AR299">
        <v>14</v>
      </c>
      <c r="AS299">
        <v>112</v>
      </c>
      <c r="AT299" s="6" t="s">
        <v>40</v>
      </c>
    </row>
    <row r="300" spans="1:46" x14ac:dyDescent="0.25">
      <c r="A300" s="6" t="s">
        <v>145</v>
      </c>
      <c r="B300" s="2">
        <f>experimento1[[#This Row],[datetime_complete]]-experimento1[[#This Row],[datetime_start]]</f>
        <v>9.3835879597463645E-3</v>
      </c>
      <c r="C300" s="3" t="s">
        <v>237</v>
      </c>
      <c r="D300" s="6" t="s">
        <v>484</v>
      </c>
      <c r="E300" s="6" t="s">
        <v>485</v>
      </c>
      <c r="F300" s="6">
        <f>2^experimento1[[#This Row],[params_batchind]]</f>
        <v>256</v>
      </c>
      <c r="G300" s="6" t="s">
        <v>486</v>
      </c>
      <c r="H300" s="6" t="s">
        <v>52</v>
      </c>
      <c r="I300" s="6">
        <v>1</v>
      </c>
      <c r="J300" s="6">
        <v>1</v>
      </c>
      <c r="K300" s="6">
        <v>0</v>
      </c>
      <c r="L300" s="6">
        <v>0</v>
      </c>
      <c r="M300" s="6">
        <v>0</v>
      </c>
      <c r="N300" s="6">
        <v>0</v>
      </c>
      <c r="O300" s="6">
        <v>1</v>
      </c>
      <c r="P300">
        <v>0</v>
      </c>
      <c r="Q300">
        <v>0.38</v>
      </c>
      <c r="R300" s="6">
        <v>31</v>
      </c>
      <c r="S300">
        <v>6</v>
      </c>
      <c r="T300">
        <v>6</v>
      </c>
      <c r="U300">
        <v>7</v>
      </c>
      <c r="V300">
        <v>5</v>
      </c>
      <c r="W300">
        <v>6</v>
      </c>
      <c r="X300">
        <v>5</v>
      </c>
      <c r="Y300">
        <v>7</v>
      </c>
      <c r="Z300">
        <v>7</v>
      </c>
      <c r="AA300">
        <v>11</v>
      </c>
      <c r="AB300">
        <v>7</v>
      </c>
      <c r="AC300">
        <v>9</v>
      </c>
      <c r="AD300">
        <v>7</v>
      </c>
      <c r="AE300">
        <v>9</v>
      </c>
      <c r="AF300">
        <v>7</v>
      </c>
      <c r="AG300" s="6">
        <v>0</v>
      </c>
      <c r="AH300" s="6">
        <v>0</v>
      </c>
      <c r="AI300" s="6">
        <v>0</v>
      </c>
      <c r="AJ300" s="6">
        <v>0</v>
      </c>
      <c r="AK300" s="6">
        <v>1</v>
      </c>
      <c r="AL300" s="6">
        <v>0</v>
      </c>
      <c r="AM300" s="6">
        <v>1</v>
      </c>
      <c r="AN300" s="6">
        <v>1</v>
      </c>
      <c r="AO300">
        <v>1</v>
      </c>
      <c r="AP300" s="6">
        <v>8</v>
      </c>
      <c r="AQ300" s="6">
        <v>1</v>
      </c>
      <c r="AT300" s="6" t="s">
        <v>40</v>
      </c>
    </row>
    <row r="301" spans="1:46" x14ac:dyDescent="0.25">
      <c r="A301" s="6" t="s">
        <v>118</v>
      </c>
      <c r="B301" s="2">
        <f>experimento1[[#This Row],[datetime_complete]]-experimento1[[#This Row],[datetime_start]]</f>
        <v>9.6237500038114376E-3</v>
      </c>
      <c r="C301" s="3" t="s">
        <v>237</v>
      </c>
      <c r="D301" s="6" t="s">
        <v>487</v>
      </c>
      <c r="E301" s="6" t="s">
        <v>488</v>
      </c>
      <c r="F301" s="6">
        <f>2^experimento1[[#This Row],[params_batchind]]</f>
        <v>256</v>
      </c>
      <c r="G301" s="6" t="s">
        <v>489</v>
      </c>
      <c r="H301" s="6" t="s">
        <v>52</v>
      </c>
      <c r="I301" s="6">
        <v>1</v>
      </c>
      <c r="J301" s="6">
        <v>1</v>
      </c>
      <c r="K301" s="6">
        <v>0</v>
      </c>
      <c r="L301" s="6">
        <v>0</v>
      </c>
      <c r="M301" s="6">
        <v>0</v>
      </c>
      <c r="N301" s="6">
        <v>0</v>
      </c>
      <c r="O301" s="6">
        <v>1</v>
      </c>
      <c r="P301">
        <v>0</v>
      </c>
      <c r="Q301">
        <v>0.39</v>
      </c>
      <c r="R301" s="6">
        <v>33</v>
      </c>
      <c r="S301">
        <v>6</v>
      </c>
      <c r="T301">
        <v>6</v>
      </c>
      <c r="U301">
        <v>7</v>
      </c>
      <c r="V301">
        <v>5</v>
      </c>
      <c r="W301">
        <v>6</v>
      </c>
      <c r="X301">
        <v>6</v>
      </c>
      <c r="Y301">
        <v>7</v>
      </c>
      <c r="Z301">
        <v>7</v>
      </c>
      <c r="AA301">
        <v>11</v>
      </c>
      <c r="AB301">
        <v>7</v>
      </c>
      <c r="AC301">
        <v>5</v>
      </c>
      <c r="AD301">
        <v>9</v>
      </c>
      <c r="AE301">
        <v>9</v>
      </c>
      <c r="AF301">
        <v>7</v>
      </c>
      <c r="AG301" s="6">
        <v>0</v>
      </c>
      <c r="AH301" s="6">
        <v>0</v>
      </c>
      <c r="AI301" s="6">
        <v>0</v>
      </c>
      <c r="AJ301" s="6">
        <v>0</v>
      </c>
      <c r="AK301" s="6">
        <v>1</v>
      </c>
      <c r="AL301" s="6">
        <v>1</v>
      </c>
      <c r="AM301" s="6">
        <v>1</v>
      </c>
      <c r="AN301" s="6">
        <v>1</v>
      </c>
      <c r="AP301" s="6">
        <v>8</v>
      </c>
      <c r="AQ301" s="6">
        <v>1</v>
      </c>
      <c r="AT301" s="6" t="s">
        <v>40</v>
      </c>
    </row>
    <row r="302" spans="1:46" x14ac:dyDescent="0.25">
      <c r="A302" s="6" t="s">
        <v>159</v>
      </c>
      <c r="B302" s="2">
        <f>experimento1[[#This Row],[datetime_complete]]-experimento1[[#This Row],[datetime_start]]</f>
        <v>4.2892939818557352E-3</v>
      </c>
      <c r="C302" s="3" t="s">
        <v>237</v>
      </c>
      <c r="D302" s="6" t="s">
        <v>540</v>
      </c>
      <c r="E302" s="6" t="s">
        <v>541</v>
      </c>
      <c r="F302" s="6">
        <f>2^experimento1[[#This Row],[params_batchind]]</f>
        <v>512</v>
      </c>
      <c r="G302" s="6" t="s">
        <v>542</v>
      </c>
      <c r="H302" s="6" t="s">
        <v>80</v>
      </c>
      <c r="I302" s="6">
        <v>1</v>
      </c>
      <c r="J302" s="6">
        <v>1</v>
      </c>
      <c r="K302" s="6">
        <v>0</v>
      </c>
      <c r="L302" s="6">
        <v>0</v>
      </c>
      <c r="M302" s="6">
        <v>1</v>
      </c>
      <c r="N302" s="6">
        <v>1</v>
      </c>
      <c r="O302" s="6">
        <v>0</v>
      </c>
      <c r="P302">
        <v>0</v>
      </c>
      <c r="Q302">
        <v>0.28999999999999998</v>
      </c>
      <c r="R302" s="6">
        <v>68</v>
      </c>
      <c r="S302">
        <v>7</v>
      </c>
      <c r="T302">
        <v>5</v>
      </c>
      <c r="U302">
        <v>7</v>
      </c>
      <c r="V302">
        <v>7</v>
      </c>
      <c r="W302">
        <v>6</v>
      </c>
      <c r="X302">
        <v>8</v>
      </c>
      <c r="Y302">
        <v>5</v>
      </c>
      <c r="Z302">
        <v>7</v>
      </c>
      <c r="AA302">
        <v>7</v>
      </c>
      <c r="AB302">
        <v>11</v>
      </c>
      <c r="AC302">
        <v>7</v>
      </c>
      <c r="AD302">
        <v>5</v>
      </c>
      <c r="AE302">
        <v>11</v>
      </c>
      <c r="AF302">
        <v>5</v>
      </c>
      <c r="AG302" s="6">
        <v>1</v>
      </c>
      <c r="AH302" s="6">
        <v>0</v>
      </c>
      <c r="AI302" s="6">
        <v>0</v>
      </c>
      <c r="AJ302" s="6">
        <v>0</v>
      </c>
      <c r="AK302" s="6">
        <v>1</v>
      </c>
      <c r="AL302" s="6">
        <v>1</v>
      </c>
      <c r="AM302" s="6">
        <v>1</v>
      </c>
      <c r="AN302" s="6">
        <v>0</v>
      </c>
      <c r="AO302">
        <v>1</v>
      </c>
      <c r="AP302" s="6">
        <v>8</v>
      </c>
      <c r="AQ302" s="6">
        <v>1</v>
      </c>
      <c r="AT302" s="6" t="s">
        <v>40</v>
      </c>
    </row>
    <row r="303" spans="1:46" x14ac:dyDescent="0.25">
      <c r="A303" s="6" t="s">
        <v>177</v>
      </c>
      <c r="B303" s="2">
        <f>experimento1[[#This Row],[datetime_complete]]-experimento1[[#This Row],[datetime_start]]</f>
        <v>4.455752314243E-3</v>
      </c>
      <c r="C303" s="3" t="s">
        <v>237</v>
      </c>
      <c r="D303" s="6" t="s">
        <v>654</v>
      </c>
      <c r="E303" s="6" t="s">
        <v>655</v>
      </c>
      <c r="F303" s="6">
        <f>2^experimento1[[#This Row],[params_batchind]]</f>
        <v>512</v>
      </c>
      <c r="G303" s="6" t="s">
        <v>656</v>
      </c>
      <c r="H303" s="6" t="s">
        <v>80</v>
      </c>
      <c r="I303" s="6">
        <v>1</v>
      </c>
      <c r="J303" s="6">
        <v>1</v>
      </c>
      <c r="K303" s="6">
        <v>0</v>
      </c>
      <c r="L303" s="6">
        <v>0</v>
      </c>
      <c r="M303" s="6">
        <v>1</v>
      </c>
      <c r="N303" s="6">
        <v>0</v>
      </c>
      <c r="O303" s="6">
        <v>0</v>
      </c>
      <c r="Q303">
        <v>0.35000000000000003</v>
      </c>
      <c r="R303" s="6">
        <v>68</v>
      </c>
      <c r="S303">
        <v>7</v>
      </c>
      <c r="T303">
        <v>6</v>
      </c>
      <c r="U303">
        <v>7</v>
      </c>
      <c r="V303">
        <v>7</v>
      </c>
      <c r="W303">
        <v>5</v>
      </c>
      <c r="X303">
        <v>6</v>
      </c>
      <c r="Z303">
        <v>5</v>
      </c>
      <c r="AA303">
        <v>7</v>
      </c>
      <c r="AB303">
        <v>9</v>
      </c>
      <c r="AC303">
        <v>3</v>
      </c>
      <c r="AD303">
        <v>9</v>
      </c>
      <c r="AE303">
        <v>9</v>
      </c>
      <c r="AG303" s="6">
        <v>2</v>
      </c>
      <c r="AH303" s="6">
        <v>0</v>
      </c>
      <c r="AI303" s="6">
        <v>0</v>
      </c>
      <c r="AJ303" s="6">
        <v>0</v>
      </c>
      <c r="AK303" s="6">
        <v>1</v>
      </c>
      <c r="AL303" s="6">
        <v>0</v>
      </c>
      <c r="AM303" s="6">
        <v>1</v>
      </c>
      <c r="AN303" s="6">
        <v>1</v>
      </c>
      <c r="AP303" s="6">
        <v>7</v>
      </c>
      <c r="AQ303" s="6">
        <v>2</v>
      </c>
      <c r="AR303">
        <v>125</v>
      </c>
      <c r="AT303" s="6" t="s">
        <v>40</v>
      </c>
    </row>
    <row r="304" spans="1:46" x14ac:dyDescent="0.25">
      <c r="A304" s="6" t="s">
        <v>178</v>
      </c>
      <c r="B304" s="2">
        <f>experimento1[[#This Row],[datetime_complete]]-experimento1[[#This Row],[datetime_start]]</f>
        <v>2.0543622682453133E-2</v>
      </c>
      <c r="C304" s="3" t="s">
        <v>237</v>
      </c>
      <c r="D304" s="6" t="s">
        <v>657</v>
      </c>
      <c r="E304" s="6" t="s">
        <v>658</v>
      </c>
      <c r="F304" s="6">
        <f>2^experimento1[[#This Row],[params_batchind]]</f>
        <v>256</v>
      </c>
      <c r="G304" s="6" t="s">
        <v>659</v>
      </c>
      <c r="H304" s="6" t="s">
        <v>52</v>
      </c>
      <c r="I304" s="6">
        <v>1</v>
      </c>
      <c r="J304" s="6">
        <v>1</v>
      </c>
      <c r="K304" s="6">
        <v>0</v>
      </c>
      <c r="L304" s="6">
        <v>0</v>
      </c>
      <c r="M304" s="6">
        <v>1</v>
      </c>
      <c r="N304" s="6">
        <v>0</v>
      </c>
      <c r="O304" s="6">
        <v>0</v>
      </c>
      <c r="Q304">
        <v>0.35000000000000003</v>
      </c>
      <c r="R304" s="6">
        <v>81</v>
      </c>
      <c r="S304">
        <v>7</v>
      </c>
      <c r="T304">
        <v>6</v>
      </c>
      <c r="U304">
        <v>7</v>
      </c>
      <c r="V304">
        <v>7</v>
      </c>
      <c r="W304">
        <v>5</v>
      </c>
      <c r="X304">
        <v>7</v>
      </c>
      <c r="Z304">
        <v>5</v>
      </c>
      <c r="AA304">
        <v>7</v>
      </c>
      <c r="AB304">
        <v>9</v>
      </c>
      <c r="AC304">
        <v>11</v>
      </c>
      <c r="AD304">
        <v>9</v>
      </c>
      <c r="AE304">
        <v>9</v>
      </c>
      <c r="AG304" s="6">
        <v>2</v>
      </c>
      <c r="AH304" s="6">
        <v>0</v>
      </c>
      <c r="AI304" s="6">
        <v>0</v>
      </c>
      <c r="AJ304" s="6">
        <v>0</v>
      </c>
      <c r="AK304" s="6">
        <v>1</v>
      </c>
      <c r="AL304" s="6">
        <v>0</v>
      </c>
      <c r="AM304" s="6">
        <v>1</v>
      </c>
      <c r="AN304" s="6">
        <v>1</v>
      </c>
      <c r="AP304" s="6">
        <v>7</v>
      </c>
      <c r="AQ304" s="6">
        <v>2</v>
      </c>
      <c r="AR304">
        <v>127</v>
      </c>
      <c r="AT304" s="6" t="s">
        <v>40</v>
      </c>
    </row>
    <row r="305" spans="1:46" x14ac:dyDescent="0.25">
      <c r="A305" s="6" t="s">
        <v>78</v>
      </c>
      <c r="B305" s="2">
        <f>experimento1[[#This Row],[datetime_complete]]-experimento1[[#This Row],[datetime_start]]</f>
        <v>8.7751504615880549E-3</v>
      </c>
      <c r="C305" s="3" t="s">
        <v>237</v>
      </c>
      <c r="D305" s="6" t="s">
        <v>841</v>
      </c>
      <c r="E305" s="6" t="s">
        <v>846</v>
      </c>
      <c r="F305" s="6">
        <f>2^experimento1[[#This Row],[params_batchind]]</f>
        <v>64</v>
      </c>
      <c r="G305" s="6" t="s">
        <v>847</v>
      </c>
      <c r="H305" s="6" t="s">
        <v>49</v>
      </c>
      <c r="I305" s="6">
        <v>1</v>
      </c>
      <c r="J305" s="6">
        <v>1</v>
      </c>
      <c r="K305" s="6">
        <v>0</v>
      </c>
      <c r="L305" s="6">
        <v>0</v>
      </c>
      <c r="M305" s="6"/>
      <c r="N305" s="6"/>
      <c r="O305" s="6"/>
      <c r="Q305">
        <v>0.06</v>
      </c>
      <c r="R305" s="6">
        <v>95</v>
      </c>
      <c r="S305">
        <v>7</v>
      </c>
      <c r="T305">
        <v>6</v>
      </c>
      <c r="U305">
        <v>7</v>
      </c>
      <c r="Z305">
        <v>5</v>
      </c>
      <c r="AA305">
        <v>7</v>
      </c>
      <c r="AB305">
        <v>5</v>
      </c>
      <c r="AG305" s="6">
        <v>3</v>
      </c>
      <c r="AH305" s="6">
        <v>0</v>
      </c>
      <c r="AI305" s="6">
        <v>0</v>
      </c>
      <c r="AJ305" s="6">
        <v>0</v>
      </c>
      <c r="AK305" s="6">
        <v>0</v>
      </c>
      <c r="AL305" s="6"/>
      <c r="AM305" s="6"/>
      <c r="AN305" s="6"/>
      <c r="AP305" s="6">
        <v>4</v>
      </c>
      <c r="AQ305" s="6">
        <v>2</v>
      </c>
      <c r="AR305">
        <v>70</v>
      </c>
      <c r="AT305" s="6" t="s">
        <v>40</v>
      </c>
    </row>
    <row r="306" spans="1:46" x14ac:dyDescent="0.25">
      <c r="A306" s="6" t="s">
        <v>220</v>
      </c>
      <c r="B306" s="2">
        <f>experimento1[[#This Row],[datetime_complete]]-experimento1[[#This Row],[datetime_start]]</f>
        <v>5.9296412000549026E-3</v>
      </c>
      <c r="C306" s="3" t="s">
        <v>237</v>
      </c>
      <c r="D306" s="6" t="s">
        <v>870</v>
      </c>
      <c r="E306" s="6" t="s">
        <v>871</v>
      </c>
      <c r="F306" s="6">
        <f>2^experimento1[[#This Row],[params_batchind]]</f>
        <v>64</v>
      </c>
      <c r="G306" s="6" t="s">
        <v>872</v>
      </c>
      <c r="H306" s="6" t="s">
        <v>49</v>
      </c>
      <c r="I306" s="6">
        <v>1</v>
      </c>
      <c r="J306" s="6">
        <v>1</v>
      </c>
      <c r="K306" s="6">
        <v>0</v>
      </c>
      <c r="L306" s="6">
        <v>0</v>
      </c>
      <c r="M306" s="6">
        <v>0</v>
      </c>
      <c r="N306" s="6"/>
      <c r="O306" s="6"/>
      <c r="Q306">
        <v>0.36</v>
      </c>
      <c r="R306" s="6">
        <v>81</v>
      </c>
      <c r="S306">
        <v>7</v>
      </c>
      <c r="T306">
        <v>6</v>
      </c>
      <c r="U306">
        <v>7</v>
      </c>
      <c r="V306">
        <v>5</v>
      </c>
      <c r="Z306">
        <v>5</v>
      </c>
      <c r="AA306">
        <v>7</v>
      </c>
      <c r="AB306">
        <v>5</v>
      </c>
      <c r="AC306">
        <v>9</v>
      </c>
      <c r="AG306" s="6">
        <v>3</v>
      </c>
      <c r="AH306" s="6">
        <v>0</v>
      </c>
      <c r="AI306" s="6">
        <v>0</v>
      </c>
      <c r="AJ306" s="6">
        <v>0</v>
      </c>
      <c r="AK306" s="6">
        <v>1</v>
      </c>
      <c r="AL306" s="6">
        <v>1</v>
      </c>
      <c r="AM306" s="6"/>
      <c r="AN306" s="6"/>
      <c r="AP306" s="6">
        <v>5</v>
      </c>
      <c r="AQ306" s="6">
        <v>2</v>
      </c>
      <c r="AR306">
        <v>17</v>
      </c>
      <c r="AT306" s="6" t="s">
        <v>40</v>
      </c>
    </row>
    <row r="307" spans="1:46" x14ac:dyDescent="0.25">
      <c r="A307" s="6" t="s">
        <v>954</v>
      </c>
      <c r="B307" s="2">
        <f>experimento1[[#This Row],[datetime_complete]]-experimento1[[#This Row],[datetime_start]]</f>
        <v>1.240303240774665E-2</v>
      </c>
      <c r="C307" s="3" t="s">
        <v>237</v>
      </c>
      <c r="D307" s="6" t="s">
        <v>955</v>
      </c>
      <c r="E307" s="6" t="s">
        <v>956</v>
      </c>
      <c r="F307" s="6">
        <f>2^experimento1[[#This Row],[params_batchind]]</f>
        <v>32</v>
      </c>
      <c r="G307" s="6" t="s">
        <v>957</v>
      </c>
      <c r="H307" s="6" t="s">
        <v>46</v>
      </c>
      <c r="I307" s="6">
        <v>1</v>
      </c>
      <c r="J307" s="6">
        <v>1</v>
      </c>
      <c r="K307" s="6">
        <v>0</v>
      </c>
      <c r="L307" s="6">
        <v>0</v>
      </c>
      <c r="M307" s="6"/>
      <c r="N307" s="6"/>
      <c r="O307" s="6"/>
      <c r="Q307">
        <v>0.32</v>
      </c>
      <c r="R307" s="6">
        <v>114</v>
      </c>
      <c r="S307">
        <v>7</v>
      </c>
      <c r="T307">
        <v>6</v>
      </c>
      <c r="U307">
        <v>7</v>
      </c>
      <c r="Z307">
        <v>5</v>
      </c>
      <c r="AA307">
        <v>7</v>
      </c>
      <c r="AB307">
        <v>9</v>
      </c>
      <c r="AG307" s="6">
        <v>3</v>
      </c>
      <c r="AH307" s="6">
        <v>0</v>
      </c>
      <c r="AI307" s="6">
        <v>0</v>
      </c>
      <c r="AJ307" s="6">
        <v>0</v>
      </c>
      <c r="AK307" s="6">
        <v>1</v>
      </c>
      <c r="AL307" s="6"/>
      <c r="AM307" s="6"/>
      <c r="AN307" s="6"/>
      <c r="AP307" s="6">
        <v>4</v>
      </c>
      <c r="AQ307" s="6">
        <v>2</v>
      </c>
      <c r="AR307">
        <v>108</v>
      </c>
      <c r="AT307" s="6" t="s">
        <v>40</v>
      </c>
    </row>
    <row r="308" spans="1:46" x14ac:dyDescent="0.25">
      <c r="A308" s="6" t="s">
        <v>991</v>
      </c>
      <c r="B308" s="2">
        <f>experimento1[[#This Row],[datetime_complete]]-experimento1[[#This Row],[datetime_start]]</f>
        <v>1.236179398256354E-2</v>
      </c>
      <c r="C308" s="3" t="s">
        <v>237</v>
      </c>
      <c r="D308" s="6" t="s">
        <v>992</v>
      </c>
      <c r="E308" s="6" t="s">
        <v>993</v>
      </c>
      <c r="F308" s="6">
        <f>2^experimento1[[#This Row],[params_batchind]]</f>
        <v>32</v>
      </c>
      <c r="G308" s="6" t="s">
        <v>994</v>
      </c>
      <c r="H308" s="6" t="s">
        <v>46</v>
      </c>
      <c r="I308" s="6">
        <v>1</v>
      </c>
      <c r="J308" s="6">
        <v>1</v>
      </c>
      <c r="K308" s="6">
        <v>0</v>
      </c>
      <c r="L308" s="6">
        <v>0</v>
      </c>
      <c r="M308" s="6"/>
      <c r="N308" s="6"/>
      <c r="O308" s="6"/>
      <c r="Q308">
        <v>0.34</v>
      </c>
      <c r="R308" s="6">
        <v>118</v>
      </c>
      <c r="S308">
        <v>7</v>
      </c>
      <c r="T308">
        <v>6</v>
      </c>
      <c r="U308">
        <v>7</v>
      </c>
      <c r="Z308">
        <v>9</v>
      </c>
      <c r="AA308">
        <v>9</v>
      </c>
      <c r="AB308">
        <v>9</v>
      </c>
      <c r="AG308" s="6">
        <v>3</v>
      </c>
      <c r="AH308" s="6">
        <v>0</v>
      </c>
      <c r="AI308" s="6">
        <v>0</v>
      </c>
      <c r="AJ308" s="6">
        <v>0</v>
      </c>
      <c r="AK308" s="6">
        <v>1</v>
      </c>
      <c r="AL308" s="6"/>
      <c r="AM308" s="6"/>
      <c r="AN308" s="6"/>
      <c r="AP308" s="6">
        <v>4</v>
      </c>
      <c r="AQ308" s="6">
        <v>2</v>
      </c>
      <c r="AR308">
        <v>111</v>
      </c>
      <c r="AT308" s="6" t="s">
        <v>40</v>
      </c>
    </row>
    <row r="309" spans="1:46" x14ac:dyDescent="0.25">
      <c r="A309" s="6" t="s">
        <v>1301</v>
      </c>
      <c r="B309" s="2">
        <f>experimento1[[#This Row],[datetime_complete]]-experimento1[[#This Row],[datetime_start]]</f>
        <v>2.4962523144495208E-2</v>
      </c>
      <c r="C309" s="3" t="s">
        <v>237</v>
      </c>
      <c r="D309" s="6" t="s">
        <v>1302</v>
      </c>
      <c r="E309" s="6" t="s">
        <v>1303</v>
      </c>
      <c r="F309" s="6">
        <f>2^experimento1[[#This Row],[params_batchind]]</f>
        <v>16</v>
      </c>
      <c r="G309" s="6" t="s">
        <v>1304</v>
      </c>
      <c r="H309" s="6" t="s">
        <v>50</v>
      </c>
      <c r="I309" s="6">
        <v>0</v>
      </c>
      <c r="J309" s="6">
        <v>1</v>
      </c>
      <c r="K309" s="6">
        <v>0</v>
      </c>
      <c r="L309" s="6">
        <v>0</v>
      </c>
      <c r="M309" s="6"/>
      <c r="N309" s="6"/>
      <c r="O309" s="6"/>
      <c r="Q309">
        <v>0.35000000000000003</v>
      </c>
      <c r="R309" s="6">
        <v>126</v>
      </c>
      <c r="S309">
        <v>7</v>
      </c>
      <c r="T309">
        <v>8</v>
      </c>
      <c r="U309">
        <v>7</v>
      </c>
      <c r="Z309">
        <v>3</v>
      </c>
      <c r="AA309">
        <v>7</v>
      </c>
      <c r="AB309">
        <v>9</v>
      </c>
      <c r="AG309" s="6">
        <v>3</v>
      </c>
      <c r="AH309" s="6">
        <v>0</v>
      </c>
      <c r="AI309" s="6">
        <v>0</v>
      </c>
      <c r="AJ309" s="6">
        <v>0</v>
      </c>
      <c r="AK309" s="6">
        <v>1</v>
      </c>
      <c r="AL309" s="6"/>
      <c r="AM309" s="6"/>
      <c r="AN309" s="6"/>
      <c r="AP309" s="6">
        <v>4</v>
      </c>
      <c r="AQ309" s="6">
        <v>2</v>
      </c>
      <c r="AR309">
        <v>119</v>
      </c>
      <c r="AT309" s="6" t="s">
        <v>40</v>
      </c>
    </row>
    <row r="310" spans="1:46" x14ac:dyDescent="0.25">
      <c r="A310" s="6" t="s">
        <v>1330</v>
      </c>
      <c r="B310" s="2">
        <f>experimento1[[#This Row],[datetime_complete]]-experimento1[[#This Row],[datetime_start]]</f>
        <v>1.2925300929055084E-2</v>
      </c>
      <c r="C310" s="3" t="s">
        <v>237</v>
      </c>
      <c r="D310" s="6" t="s">
        <v>1331</v>
      </c>
      <c r="E310" s="6" t="s">
        <v>1332</v>
      </c>
      <c r="F310" s="6">
        <f>2^experimento1[[#This Row],[params_batchind]]</f>
        <v>32</v>
      </c>
      <c r="G310" s="6" t="s">
        <v>1333</v>
      </c>
      <c r="H310" s="6" t="s">
        <v>46</v>
      </c>
      <c r="I310" s="6">
        <v>1</v>
      </c>
      <c r="J310" s="6">
        <v>1</v>
      </c>
      <c r="K310" s="6">
        <v>0</v>
      </c>
      <c r="L310" s="6">
        <v>0</v>
      </c>
      <c r="M310" s="6"/>
      <c r="N310" s="6"/>
      <c r="O310" s="6"/>
      <c r="Q310">
        <v>0.45</v>
      </c>
      <c r="R310" s="6">
        <v>160</v>
      </c>
      <c r="S310">
        <v>7</v>
      </c>
      <c r="T310">
        <v>7</v>
      </c>
      <c r="U310">
        <v>7</v>
      </c>
      <c r="Z310">
        <v>3</v>
      </c>
      <c r="AA310">
        <v>9</v>
      </c>
      <c r="AB310">
        <v>9</v>
      </c>
      <c r="AG310" s="6">
        <v>3</v>
      </c>
      <c r="AH310" s="6">
        <v>0</v>
      </c>
      <c r="AI310" s="6">
        <v>0</v>
      </c>
      <c r="AJ310" s="6">
        <v>0</v>
      </c>
      <c r="AK310" s="6">
        <v>1</v>
      </c>
      <c r="AL310" s="6"/>
      <c r="AM310" s="6"/>
      <c r="AN310" s="6"/>
      <c r="AP310" s="6">
        <v>4</v>
      </c>
      <c r="AQ310" s="6">
        <v>2</v>
      </c>
      <c r="AR310">
        <v>120</v>
      </c>
      <c r="AT310" s="6" t="s">
        <v>40</v>
      </c>
    </row>
    <row r="311" spans="1:46" x14ac:dyDescent="0.25">
      <c r="A311" s="6" t="s">
        <v>1334</v>
      </c>
      <c r="B311" s="2">
        <f>experimento1[[#This Row],[datetime_complete]]-experimento1[[#This Row],[datetime_start]]</f>
        <v>6.3025463023222983E-3</v>
      </c>
      <c r="C311" s="3" t="s">
        <v>237</v>
      </c>
      <c r="D311" s="6" t="s">
        <v>1335</v>
      </c>
      <c r="E311" s="6" t="s">
        <v>1336</v>
      </c>
      <c r="F311" s="6">
        <f>2^experimento1[[#This Row],[params_batchind]]</f>
        <v>32</v>
      </c>
      <c r="G311" s="6" t="s">
        <v>1337</v>
      </c>
      <c r="H311" s="6" t="s">
        <v>46</v>
      </c>
      <c r="I311" s="6">
        <v>1</v>
      </c>
      <c r="J311" s="6">
        <v>1</v>
      </c>
      <c r="K311" s="6">
        <v>0</v>
      </c>
      <c r="L311" s="6"/>
      <c r="M311" s="6"/>
      <c r="N311" s="6"/>
      <c r="O311" s="6"/>
      <c r="Q311">
        <v>0.37</v>
      </c>
      <c r="R311" s="6">
        <v>142</v>
      </c>
      <c r="S311">
        <v>7</v>
      </c>
      <c r="T311">
        <v>7</v>
      </c>
      <c r="Z311">
        <v>3</v>
      </c>
      <c r="AA311">
        <v>7</v>
      </c>
      <c r="AG311" s="6">
        <v>3</v>
      </c>
      <c r="AH311" s="6">
        <v>0</v>
      </c>
      <c r="AI311" s="6">
        <v>0</v>
      </c>
      <c r="AJ311" s="6">
        <v>0</v>
      </c>
      <c r="AK311" s="6"/>
      <c r="AL311" s="6"/>
      <c r="AM311" s="6"/>
      <c r="AN311" s="6"/>
      <c r="AP311" s="6">
        <v>3</v>
      </c>
      <c r="AQ311" s="6">
        <v>2</v>
      </c>
      <c r="AR311">
        <v>127</v>
      </c>
      <c r="AT311" s="6" t="s">
        <v>40</v>
      </c>
    </row>
    <row r="312" spans="1:46" x14ac:dyDescent="0.25">
      <c r="A312" s="6" t="s">
        <v>1380</v>
      </c>
      <c r="B312" s="2">
        <f>experimento1[[#This Row],[datetime_complete]]-experimento1[[#This Row],[datetime_start]]</f>
        <v>5.2909490768797696E-3</v>
      </c>
      <c r="C312" s="3" t="s">
        <v>237</v>
      </c>
      <c r="D312" s="6" t="s">
        <v>1381</v>
      </c>
      <c r="E312" s="6" t="s">
        <v>1382</v>
      </c>
      <c r="F312" s="6">
        <f>2^experimento1[[#This Row],[params_batchind]]</f>
        <v>32</v>
      </c>
      <c r="G312" s="6" t="s">
        <v>1383</v>
      </c>
      <c r="H312" s="6" t="s">
        <v>46</v>
      </c>
      <c r="I312" s="6">
        <v>1</v>
      </c>
      <c r="J312" s="6">
        <v>1</v>
      </c>
      <c r="K312" s="6"/>
      <c r="L312" s="6"/>
      <c r="M312" s="6"/>
      <c r="N312" s="6"/>
      <c r="O312" s="6"/>
      <c r="Q312">
        <v>0.36</v>
      </c>
      <c r="R312" s="6">
        <v>113</v>
      </c>
      <c r="S312">
        <v>7</v>
      </c>
      <c r="Z312">
        <v>3</v>
      </c>
      <c r="AG312" s="6">
        <v>1</v>
      </c>
      <c r="AH312" s="6">
        <v>0</v>
      </c>
      <c r="AI312" s="6">
        <v>0</v>
      </c>
      <c r="AJ312" s="6"/>
      <c r="AK312" s="6"/>
      <c r="AL312" s="6"/>
      <c r="AM312" s="6"/>
      <c r="AN312" s="6"/>
      <c r="AP312" s="6">
        <v>2</v>
      </c>
      <c r="AQ312" s="6">
        <v>2</v>
      </c>
      <c r="AR312">
        <v>81</v>
      </c>
      <c r="AT312" s="6" t="s">
        <v>40</v>
      </c>
    </row>
    <row r="313" spans="1:46" x14ac:dyDescent="0.25">
      <c r="A313" s="6" t="s">
        <v>1375</v>
      </c>
      <c r="B313" s="2">
        <f>experimento1[[#This Row],[datetime_complete]]-experimento1[[#This Row],[datetime_start]]</f>
        <v>1.0507812505238689E-2</v>
      </c>
      <c r="C313" s="3" t="s">
        <v>1376</v>
      </c>
      <c r="D313" s="6" t="s">
        <v>1377</v>
      </c>
      <c r="E313" s="6" t="s">
        <v>1378</v>
      </c>
      <c r="F313" s="6">
        <f>2^experimento1[[#This Row],[params_batchind]]</f>
        <v>32</v>
      </c>
      <c r="G313" s="6" t="s">
        <v>1379</v>
      </c>
      <c r="H313" s="6" t="s">
        <v>46</v>
      </c>
      <c r="I313" s="6">
        <v>1</v>
      </c>
      <c r="J313" s="6">
        <v>1</v>
      </c>
      <c r="K313" s="6">
        <v>0</v>
      </c>
      <c r="L313" s="6">
        <v>0</v>
      </c>
      <c r="M313" s="6">
        <v>1</v>
      </c>
      <c r="N313" s="6"/>
      <c r="O313" s="6"/>
      <c r="Q313">
        <v>0.36</v>
      </c>
      <c r="R313" s="6">
        <v>111</v>
      </c>
      <c r="S313">
        <v>7</v>
      </c>
      <c r="T313">
        <v>7</v>
      </c>
      <c r="U313">
        <v>7</v>
      </c>
      <c r="V313">
        <v>5</v>
      </c>
      <c r="Z313">
        <v>3</v>
      </c>
      <c r="AA313">
        <v>7</v>
      </c>
      <c r="AB313">
        <v>9</v>
      </c>
      <c r="AC313">
        <v>9</v>
      </c>
      <c r="AG313" s="6">
        <v>0</v>
      </c>
      <c r="AH313" s="6">
        <v>0</v>
      </c>
      <c r="AI313" s="6">
        <v>0</v>
      </c>
      <c r="AJ313" s="6">
        <v>0</v>
      </c>
      <c r="AK313" s="6">
        <v>1</v>
      </c>
      <c r="AL313" s="6">
        <v>1</v>
      </c>
      <c r="AM313" s="6"/>
      <c r="AN313" s="6"/>
      <c r="AP313" s="6">
        <v>5</v>
      </c>
      <c r="AQ313" s="6">
        <v>2</v>
      </c>
      <c r="AR313">
        <v>60</v>
      </c>
      <c r="AT313" s="6" t="s">
        <v>40</v>
      </c>
    </row>
    <row r="314" spans="1:46" x14ac:dyDescent="0.25">
      <c r="A314" s="3"/>
      <c r="B314" s="4">
        <f>SUBTOTAL(109,experimento1[tempo_total])</f>
        <v>4.5409945255232742</v>
      </c>
      <c r="C314" s="3">
        <f>SUBTOTAL(104,experimento1[value])</f>
        <v>0</v>
      </c>
      <c r="D314" s="1">
        <f>SUBTOTAL(105,experimento1[datetime_start])</f>
        <v>0</v>
      </c>
      <c r="E314" s="1">
        <f>SUBTOTAL(104,experimento1[datetime_complete])</f>
        <v>0</v>
      </c>
      <c r="AR314">
        <f>SUBTOTAL(105,experimento1[params_num_hidden_neurons0])</f>
        <v>4</v>
      </c>
      <c r="AT314">
        <f>SUBTOTAL(103,experimento1[state])</f>
        <v>312</v>
      </c>
    </row>
    <row r="316" spans="1:46" x14ac:dyDescent="0.25">
      <c r="F316" s="2">
        <f>experimento1[[#Totals],[datetime_complete]]-experimento1[[#Totals],[datetime_start]]</f>
        <v>0</v>
      </c>
    </row>
    <row r="319" spans="1:46" x14ac:dyDescent="0.25">
      <c r="G319">
        <v>39</v>
      </c>
      <c r="H319">
        <v>1</v>
      </c>
      <c r="I319">
        <f t="shared" ref="I319:I321" si="0">G319*H319</f>
        <v>39</v>
      </c>
    </row>
    <row r="320" spans="1:46" x14ac:dyDescent="0.25">
      <c r="G320">
        <v>6</v>
      </c>
      <c r="H320">
        <v>60</v>
      </c>
      <c r="I320">
        <f t="shared" si="0"/>
        <v>360</v>
      </c>
    </row>
    <row r="321" spans="5:9" x14ac:dyDescent="0.25">
      <c r="G321">
        <v>17</v>
      </c>
      <c r="H321">
        <f>H320*60</f>
        <v>3600</v>
      </c>
      <c r="I321">
        <f t="shared" si="0"/>
        <v>61200</v>
      </c>
    </row>
    <row r="322" spans="5:9" x14ac:dyDescent="0.25">
      <c r="G322">
        <v>0</v>
      </c>
      <c r="H322">
        <f>H321*24</f>
        <v>86400</v>
      </c>
      <c r="I322">
        <f>G322*H322</f>
        <v>0</v>
      </c>
    </row>
    <row r="323" spans="5:9" x14ac:dyDescent="0.25">
      <c r="I323">
        <f>SUM(I319:I322)</f>
        <v>61599</v>
      </c>
    </row>
    <row r="324" spans="5:9" x14ac:dyDescent="0.25">
      <c r="E324" s="5">
        <v>0.91597222222222219</v>
      </c>
      <c r="F324" s="5">
        <v>0.53472222222222221</v>
      </c>
    </row>
    <row r="325" spans="5:9" x14ac:dyDescent="0.25">
      <c r="F325" s="5">
        <f>E324-F324</f>
        <v>0.38124999999999998</v>
      </c>
    </row>
  </sheetData>
  <phoneticPr fontId="1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0F373B-BC90-49D1-902C-FB4E8DC863AC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e 2 b d 6 d 1 - 9 6 a 2 - 4 d 1 7 - a 1 d 7 - 8 2 0 3 7 2 8 e 3 d 9 1 "   x m l n s = " h t t p : / / s c h e m a s . m i c r o s o f t . c o m / D a t a M a s h u p " > A A A A A N c G A A B Q S w M E F A A C A A g A G b j + W M 2 F Y N q l A A A A 9 g A A A B I A H A B D b 2 5 m a W c v U G F j a 2 F n Z S 5 4 b W w g o h g A K K A U A A A A A A A A A A A A A A A A A A A A A A A A A A A A h Y 9 B D o I w F E S v Q r q n L S V G Q z 4 l 0 a 0 k R h P j t q k V G q E Q W i x 3 c + G R v I I Y R d 2 5 n D d v M X O / 3 i A b 6 i q 4 q M 7 q x q Q o w h Q F y s j m q E 2 R o t 6 d w g X K O G y E P I t C B a N s b D L Y Y 4 p K 5 9 q E E O 8 9 9 j F u u o I w S i N y y N c 7 W a p a o I + s / 8 u h N t Y J I x X i s H + N 4 Q x H M c U z N s c U y A Q h 1 + Y r s H H v s / 2 B s O o r 1 3 e K t y 5 c b o F M E c j 7 A 3 8 A U E s D B B Q A A g A I A B m 4 / l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Z u P 5 Y f c b m a 9 A D A A A r F w A A E w A c A E Z v c m 1 1 b G F z L 1 N l Y 3 R p b 2 4 x L m 0 g o h g A K K A U A A A A A A A A A A A A A A A A A A A A A A A A A A A A 7 Z f L b u M 2 F I b 3 A f I O g r p x A N W w b n b R g R e D Z I L p Z i 6 1 2 8 2 4 M G i J q Y m h S J W k j F y Q 5 + l q n m J e b K g k M x b d c 8 i 4 u 0 G b T Y z D 7 8 j i b / H / j z S t D J M i W j z + T 1 + c n p y e 6 C 1 R t I 7 o d U s V a 6 g w M o 3 m E a f m 9 C S y f 5 d S G G o L 5 3 o 3 v p B V 1 x O j S 8 b p + L x f E U a P 4 o u f V 7 9 p q v R q 0 d m L 9 B 9 X b w W 9 U G x H V w 3 V R p F a r l q q / + q Y J i v Z m k 6 Q V c W u i P o x n a x e f f v m n 8 a V 3 s V n y Y c L y l n D D F X z O I m T 6 F z y r h F 6 X p R J 9 E p U s m b i z 3 m a l V k S v e + k o Q t z w + l 8 / 3 H 8 R g r 6 x 1 n y u I M f 4 n O y o Z / / J n w r d f R O y U b u W C 1 1 b H e 1 J B u L P 9 Q M f U 1 J b X c x e t h y E n 1 4 K r / k f F E R T p S e G 9 U 5 1 7 X 3 J Y i O f q V C N r a Z D K 5 p a 6 S h T 3 c + Q u 8 h u b u L W 6 J I o 9 c b Y q q t k K o h n N 2 S / g e a 2 r 3 j q 7 P 4 P o k 8 3 a W 3 e x r o L r z d Z a A 7 9 3 Y X g e 7 M 2 5 0 H u l N v d x b o n n i 7 0 0 C 3 t 3 n i N F 8 x b h 9 w z U Q 9 / J n 3 1 R l C l y A 9 R e g C p E u E z k G 6 Q O g M p H O E T k E 6 Q + g J S L v y f 6 R K U L 7 W 7 J Y O J R y U Z x h f w v w U 4 w u Y L z E + h / k C 4 z O Y z z E + h f k M 4 y c w 7 + r Z k O t W S m 7 N d S j n v j p D 6 B K k p w h d g H S J 0 D l I F w i d g X S O 0 C l I Z w g 9 A W l M Q R C 2 B n C / T 4 / f C Z c q W n Q b b Z j p P n + q 5 T A 9 W k 4 q a p G O j s C g S e J x n 4 1 x 8 o S q r z 1 L e m 2 S u 3 j X t / Z 3 U R N D j Y 3 X t T Z E G a d S y a a 1 Q f + I d Q p 0 M H v q A q b m 9 0 u / F / t 9 3 p 8 h / n z y Z 5 8 / V / e r t Z K t 7 M y g Q l t Z b T X i T r D D w S 4 J O y 3 s 1 r D j w 6 m B H H T E L x D b Q d w L M U H E S x F L 3 p c 5 J U q 4 D 1 j 4 v M F n F j 7 3 s H f A / g N 7 G O y D + 6 q w h 0 j s 1 p z c W P 2 d e k 2 F p s B C 1 6 y 3 r L a r a 0 E 7 J Y W e e F e t w U A D 5 8 P 8 6 M 6 b t j S Y N w F 3 s a 4 Q e / 0 n f Y Y B f f 3 i J F 6 q 3 m D i F L W g / 5 R n e I X N U G G h H y G J L w n X v b a T / 7 U 9 0 H b J W h m 9 7 N 2 O D P N y q Y j Q V 7 b r 8 Q A s b + z b J q h u 5 n / j 6 t X 7 R Z h p M e 4 v E X 7 P e C 6 b H c H m R 7 D F E W x 5 B D s 9 g p 2 h 7 D 4 9 j V 2 J r L l t q B o C 3 8 I U 7 n e j N c T g G r u x G 2 J w T d 1 I D j G 4 h m 5 c w 8 x B e A c h f P c H w R 6 E 8 P 0 f h H 4 Q w h U 4 G A h g a D A e D A C v 0 e a o 0 b r G 8 f z 0 + j 4 G E q 8 o x R H p k x + T P t + d N s 5 D k P 6 L + C i G 8 e F u H 3 6 G X T F C D H 6 I X a F C D H 6 E X R F D D H 6 A 3 W k Y Z g 5 n Y y Q E / j E q Y x w 4 O T 8 b T g / g + 7 P T E y a Q J + P F F 1 B L A Q I t A B Q A A g A I A B m 4 / l j N h W D a p Q A A A P Y A A A A S A A A A A A A A A A A A A A A A A A A A A A B D b 2 5 m a W c v U G F j a 2 F n Z S 5 4 b W x Q S w E C L Q A U A A I A C A A Z u P 5 Y D 8 r p q 6 Q A A A D p A A A A E w A A A A A A A A A A A A A A A A D x A A A A W 0 N v b n R l b n R f V H l w Z X N d L n h t b F B L A Q I t A B Q A A g A I A B m 4 / l h 9 x u Z r 0 A M A A C s X A A A T A A A A A A A A A A A A A A A A A O I B A A B G b 3 J t d W x h c y 9 T Z W N 0 a W 9 u M S 5 t U E s F B g A A A A A D A A M A w g A A A P 8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0 t A A A A A A A A i y 0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H B l c m l t Z W 5 0 b z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3 M 2 F m N T I 0 M i 0 0 M D k z L T Q x Y W U t Y W U 4 M S 0 1 N G V k O T Y 3 N W M 2 Y T I i I C 8 + P E V u d H J 5 I F R 5 c G U 9 I k 5 h d m l n Y X R p b 2 5 T d G V w T m F t Z S I g V m F s d W U 9 I n N O Y X Z l Z 2 H D p 8 O j b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l e H B l c m l t Z W 5 0 b z E i I C 8 + P E V u d H J 5 I F R 5 c G U 9 I k Z p b G x l Z E N v b X B s Z X R l U m V z d W x 0 V G 9 X b 3 J r c 2 h l Z X Q i I F Z h b H V l P S J s M S I g L z 4 8 R W 5 0 c n k g V H l w Z T 0 i R m l s b E N v b H V t b k 5 h b W V z I i B W Y W x 1 Z T 0 i c 1 s m c X V v d D t u d W 1 i Z X I m c X V v d D s s J n F 1 b 3 Q 7 d m F s d W U m c X V v d D s s J n F 1 b 3 Q 7 Z G F 0 Z X R p b W V f c 3 R h c n Q m c X V v d D s s J n F 1 b 3 Q 7 Z G F 0 Z X R p b W V f Y 2 9 t c G x l d G U m c X V v d D s s J n F 1 b 3 Q 7 Z H V y Y X R p b 2 4 m c X V v d D s s J n F 1 b 3 Q 7 c G F y Y W 1 z X 2 J h d G N o a W 5 k J n F 1 b 3 Q 7 L C Z x d W 9 0 O 3 B h c m F t c 1 9 i Y X R j a G 5 v c m 1 h b G l 6 Y X R p b 2 4 w J n F 1 b 3 Q 7 L C Z x d W 9 0 O 3 B h c m F t c 1 9 i Y X R j a G 5 v c m 1 h b G l 6 Y X R p b 2 4 x J n F 1 b 3 Q 7 L C Z x d W 9 0 O 3 B h c m F t c 1 9 i Y X R j a G 5 v c m 1 h b G l 6 Y X R p b 2 4 y J n F 1 b 3 Q 7 L C Z x d W 9 0 O 3 B h c m F t c 1 9 i Y X R j a G 5 v c m 1 h b G l 6 Y X R p b 2 4 z J n F 1 b 3 Q 7 L C Z x d W 9 0 O 3 B h c m F t c 1 9 i Y X R j a G 5 v c m 1 h b G l 6 Y X R p b 2 4 0 J n F 1 b 3 Q 7 L C Z x d W 9 0 O 3 B h c m F t c 1 9 i Y X R j a G 5 v c m 1 h b G l 6 Y X R p b 2 4 1 J n F 1 b 3 Q 7 L C Z x d W 9 0 O 3 B h c m F t c 1 9 i Y X R j a G 5 v c m 1 h b G l 6 Y X R p b 2 4 2 J n F 1 b 3 Q 7 L C Z x d W 9 0 O 3 B h c m F t c 1 9 i Y X R j a G 5 v c m 1 h b G l 6 Y X R p b 2 4 3 J n F 1 b 3 Q 7 L C Z x d W 9 0 O 3 B h c m F t c 1 9 k c m 9 w b 3 V 0 J n F 1 b 3 Q 7 L C Z x d W 9 0 O 3 B h c m F t c 1 9 l c G 9 j a H M m c X V v d D s s J n F 1 b 3 Q 7 c G F y Y W 1 z X 2 Z p b H R l c n N p b m Q x J n F 1 b 3 Q 7 L C Z x d W 9 0 O 3 B h c m F t c 1 9 m a W x 0 Z X J z a W 5 k M i Z x d W 9 0 O y w m c X V v d D t w Y X J h b X N f Z m l s d G V y c 2 l u Z D M m c X V v d D s s J n F 1 b 3 Q 7 c G F y Y W 1 z X 2 Z p b H R l c n N p b m Q 0 J n F 1 b 3 Q 7 L C Z x d W 9 0 O 3 B h c m F t c 1 9 m a W x 0 Z X J z a W 5 k N S Z x d W 9 0 O y w m c X V v d D t w Y X J h b X N f Z m l s d G V y c 2 l u Z D Y m c X V v d D s s J n F 1 b 3 Q 7 c G F y Y W 1 z X 2 Z p b H R l c n N p b m Q 3 J n F 1 b 3 Q 7 L C Z x d W 9 0 O 3 B h c m F t c 1 9 r Z X J u Z W x f c 2 l 6 Z T E m c X V v d D s s J n F 1 b 3 Q 7 c G F y Y W 1 z X 2 t l c m 5 l b F 9 z a X p l M i Z x d W 9 0 O y w m c X V v d D t w Y X J h b X N f a 2 V y b m V s X 3 N p e m U z J n F 1 b 3 Q 7 L C Z x d W 9 0 O 3 B h c m F t c 1 9 r Z X J u Z W x f c 2 l 6 Z T Q m c X V v d D s s J n F 1 b 3 Q 7 c G F y Y W 1 z X 2 t l c m 5 l b F 9 z a X p l N S Z x d W 9 0 O y w m c X V v d D t w Y X J h b X N f a 2 V y b m V s X 3 N p e m U 2 J n F 1 b 3 Q 7 L C Z x d W 9 0 O 3 B h c m F t c 1 9 r Z X J u Z W x f c 2 l 6 Z T c m c X V v d D s s J n F 1 b 3 Q 7 c G F y Y W 1 z X 2 x l Y X J u a W 5 k J n F 1 b 3 Q 7 L C Z x d W 9 0 O 3 B h c m F t c 1 9 t Y X h w b 2 9 s a W 5 n M C Z x d W 9 0 O y w m c X V v d D t w Y X J h b X N f b W F 4 c G 9 v b G l u Z z E m c X V v d D s s J n F 1 b 3 Q 7 c G F y Y W 1 z X 2 1 h e H B v b 2 x p b m c y J n F 1 b 3 Q 7 L C Z x d W 9 0 O 3 B h c m F t c 1 9 t Y X h w b 2 9 s a W 5 n M y Z x d W 9 0 O y w m c X V v d D t w Y X J h b X N f b W F 4 c G 9 v b G l u Z z Q m c X V v d D s s J n F 1 b 3 Q 7 c G F y Y W 1 z X 2 1 h e H B v b 2 x p b m c 1 J n F 1 b 3 Q 7 L C Z x d W 9 0 O 3 B h c m F t c 1 9 t Y X h w b 2 9 s a W 5 n N i Z x d W 9 0 O y w m c X V v d D t w Y X J h b X N f b W F 4 c G 9 v b G l u Z z c m c X V v d D s s J n F 1 b 3 Q 7 c G F y Y W 1 z X 2 5 f Y 2 9 u d l 9 s Y X l l c n M m c X V v d D s s J n F 1 b 3 Q 7 c G F y Y W 1 z X 2 5 f Z G V u c 2 V f b G F 5 Z X J z J n F 1 b 3 Q 7 L C Z x d W 9 0 O 3 B h c m F t c 1 9 u d W 1 f a G l k Z G V u X 2 5 l d X J v b n M w J n F 1 b 3 Q 7 L C Z x d W 9 0 O 3 B h c m F t c 1 9 u d W 1 f a G l k Z G V u X 2 5 l d X J v b n M x J n F 1 b 3 Q 7 L C Z x d W 9 0 O 3 N 0 Y X R l J n F 1 b 3 Q 7 X S I g L z 4 8 R W 5 0 c n k g V H l w Z T 0 i R m l s b E N v b H V t b l R 5 c G V z I i B W Y W x 1 Z T 0 i c 0 J n W U d C Z 1 l H Q X d N R E F 3 T U R B d 0 1 G Q X d N R E F 3 T U R B d 0 1 E Q X d N R E F 3 T U R B d 0 1 E Q X d N R E F 3 T U R C U V V G Q l F Z P S I g L z 4 8 R W 5 0 c n k g V H l w Z T 0 i R m l s b E x h c 3 R V c G R h d G V k I i B W Y W x 1 Z T 0 i Z D I w M j Q t M D c t M z F U M D I 6 M D A 6 N T E u M z g 3 M j g z N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M x M i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0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h w Z X J p b W V u d G 8 x L 0 F 1 d G 9 S Z W 1 v d m V k Q 2 9 s d W 1 u c z E u e 2 5 1 b W J l c i w w f S Z x d W 9 0 O y w m c X V v d D t T Z W N 0 a W 9 u M S 9 l e H B l c m l t Z W 5 0 b z E v Q X V 0 b 1 J l b W 9 2 Z W R D b 2 x 1 b W 5 z M S 5 7 d m F s d W U s M X 0 m c X V v d D s s J n F 1 b 3 Q 7 U 2 V j d G l v b j E v Z X h w Z X J p b W V u d G 8 x L 0 F 1 d G 9 S Z W 1 v d m V k Q 2 9 s d W 1 u c z E u e 2 R h d G V 0 a W 1 l X 3 N 0 Y X J 0 L D J 9 J n F 1 b 3 Q 7 L C Z x d W 9 0 O 1 N l Y 3 R p b 2 4 x L 2 V 4 c G V y a W 1 l b n R v M S 9 B d X R v U m V t b 3 Z l Z E N v b H V t b n M x L n t k Y X R l d G l t Z V 9 j b 2 1 w b G V 0 Z S w z f S Z x d W 9 0 O y w m c X V v d D t T Z W N 0 a W 9 u M S 9 l e H B l c m l t Z W 5 0 b z E v Q X V 0 b 1 J l b W 9 2 Z W R D b 2 x 1 b W 5 z M S 5 7 Z H V y Y X R p b 2 4 s N H 0 m c X V v d D s s J n F 1 b 3 Q 7 U 2 V j d G l v b j E v Z X h w Z X J p b W V u d G 8 x L 0 F 1 d G 9 S Z W 1 v d m V k Q 2 9 s d W 1 u c z E u e 3 B h c m F t c 1 9 i Y X R j a G l u Z C w 1 f S Z x d W 9 0 O y w m c X V v d D t T Z W N 0 a W 9 u M S 9 l e H B l c m l t Z W 5 0 b z E v Q X V 0 b 1 J l b W 9 2 Z W R D b 2 x 1 b W 5 z M S 5 7 c G F y Y W 1 z X 2 J h d G N o b m 9 y b W F s a X p h d G l v b j A s N n 0 m c X V v d D s s J n F 1 b 3 Q 7 U 2 V j d G l v b j E v Z X h w Z X J p b W V u d G 8 x L 0 F 1 d G 9 S Z W 1 v d m V k Q 2 9 s d W 1 u c z E u e 3 B h c m F t c 1 9 i Y X R j a G 5 v c m 1 h b G l 6 Y X R p b 2 4 x L D d 9 J n F 1 b 3 Q 7 L C Z x d W 9 0 O 1 N l Y 3 R p b 2 4 x L 2 V 4 c G V y a W 1 l b n R v M S 9 B d X R v U m V t b 3 Z l Z E N v b H V t b n M x L n t w Y X J h b X N f Y m F 0 Y 2 h u b 3 J t Y W x p e m F 0 a W 9 u M i w 4 f S Z x d W 9 0 O y w m c X V v d D t T Z W N 0 a W 9 u M S 9 l e H B l c m l t Z W 5 0 b z E v Q X V 0 b 1 J l b W 9 2 Z W R D b 2 x 1 b W 5 z M S 5 7 c G F y Y W 1 z X 2 J h d G N o b m 9 y b W F s a X p h d G l v b j M s O X 0 m c X V v d D s s J n F 1 b 3 Q 7 U 2 V j d G l v b j E v Z X h w Z X J p b W V u d G 8 x L 0 F 1 d G 9 S Z W 1 v d m V k Q 2 9 s d W 1 u c z E u e 3 B h c m F t c 1 9 i Y X R j a G 5 v c m 1 h b G l 6 Y X R p b 2 4 0 L D E w f S Z x d W 9 0 O y w m c X V v d D t T Z W N 0 a W 9 u M S 9 l e H B l c m l t Z W 5 0 b z E v Q X V 0 b 1 J l b W 9 2 Z W R D b 2 x 1 b W 5 z M S 5 7 c G F y Y W 1 z X 2 J h d G N o b m 9 y b W F s a X p h d G l v b j U s M T F 9 J n F 1 b 3 Q 7 L C Z x d W 9 0 O 1 N l Y 3 R p b 2 4 x L 2 V 4 c G V y a W 1 l b n R v M S 9 B d X R v U m V t b 3 Z l Z E N v b H V t b n M x L n t w Y X J h b X N f Y m F 0 Y 2 h u b 3 J t Y W x p e m F 0 a W 9 u N i w x M n 0 m c X V v d D s s J n F 1 b 3 Q 7 U 2 V j d G l v b j E v Z X h w Z X J p b W V u d G 8 x L 0 F 1 d G 9 S Z W 1 v d m V k Q 2 9 s d W 1 u c z E u e 3 B h c m F t c 1 9 i Y X R j a G 5 v c m 1 h b G l 6 Y X R p b 2 4 3 L D E z f S Z x d W 9 0 O y w m c X V v d D t T Z W N 0 a W 9 u M S 9 l e H B l c m l t Z W 5 0 b z E v Q X V 0 b 1 J l b W 9 2 Z W R D b 2 x 1 b W 5 z M S 5 7 c G F y Y W 1 z X 2 R y b 3 B v d X Q s M T R 9 J n F 1 b 3 Q 7 L C Z x d W 9 0 O 1 N l Y 3 R p b 2 4 x L 2 V 4 c G V y a W 1 l b n R v M S 9 B d X R v U m V t b 3 Z l Z E N v b H V t b n M x L n t w Y X J h b X N f Z X B v Y 2 h z L D E 1 f S Z x d W 9 0 O y w m c X V v d D t T Z W N 0 a W 9 u M S 9 l e H B l c m l t Z W 5 0 b z E v Q X V 0 b 1 J l b W 9 2 Z W R D b 2 x 1 b W 5 z M S 5 7 c G F y Y W 1 z X 2 Z p b H R l c n N p b m Q x L D E 2 f S Z x d W 9 0 O y w m c X V v d D t T Z W N 0 a W 9 u M S 9 l e H B l c m l t Z W 5 0 b z E v Q X V 0 b 1 J l b W 9 2 Z W R D b 2 x 1 b W 5 z M S 5 7 c G F y Y W 1 z X 2 Z p b H R l c n N p b m Q y L D E 3 f S Z x d W 9 0 O y w m c X V v d D t T Z W N 0 a W 9 u M S 9 l e H B l c m l t Z W 5 0 b z E v Q X V 0 b 1 J l b W 9 2 Z W R D b 2 x 1 b W 5 z M S 5 7 c G F y Y W 1 z X 2 Z p b H R l c n N p b m Q z L D E 4 f S Z x d W 9 0 O y w m c X V v d D t T Z W N 0 a W 9 u M S 9 l e H B l c m l t Z W 5 0 b z E v Q X V 0 b 1 J l b W 9 2 Z W R D b 2 x 1 b W 5 z M S 5 7 c G F y Y W 1 z X 2 Z p b H R l c n N p b m Q 0 L D E 5 f S Z x d W 9 0 O y w m c X V v d D t T Z W N 0 a W 9 u M S 9 l e H B l c m l t Z W 5 0 b z E v Q X V 0 b 1 J l b W 9 2 Z W R D b 2 x 1 b W 5 z M S 5 7 c G F y Y W 1 z X 2 Z p b H R l c n N p b m Q 1 L D I w f S Z x d W 9 0 O y w m c X V v d D t T Z W N 0 a W 9 u M S 9 l e H B l c m l t Z W 5 0 b z E v Q X V 0 b 1 J l b W 9 2 Z W R D b 2 x 1 b W 5 z M S 5 7 c G F y Y W 1 z X 2 Z p b H R l c n N p b m Q 2 L D I x f S Z x d W 9 0 O y w m c X V v d D t T Z W N 0 a W 9 u M S 9 l e H B l c m l t Z W 5 0 b z E v Q X V 0 b 1 J l b W 9 2 Z W R D b 2 x 1 b W 5 z M S 5 7 c G F y Y W 1 z X 2 Z p b H R l c n N p b m Q 3 L D I y f S Z x d W 9 0 O y w m c X V v d D t T Z W N 0 a W 9 u M S 9 l e H B l c m l t Z W 5 0 b z E v Q X V 0 b 1 J l b W 9 2 Z W R D b 2 x 1 b W 5 z M S 5 7 c G F y Y W 1 z X 2 t l c m 5 l b F 9 z a X p l M S w y M 3 0 m c X V v d D s s J n F 1 b 3 Q 7 U 2 V j d G l v b j E v Z X h w Z X J p b W V u d G 8 x L 0 F 1 d G 9 S Z W 1 v d m V k Q 2 9 s d W 1 u c z E u e 3 B h c m F t c 1 9 r Z X J u Z W x f c 2 l 6 Z T I s M j R 9 J n F 1 b 3 Q 7 L C Z x d W 9 0 O 1 N l Y 3 R p b 2 4 x L 2 V 4 c G V y a W 1 l b n R v M S 9 B d X R v U m V t b 3 Z l Z E N v b H V t b n M x L n t w Y X J h b X N f a 2 V y b m V s X 3 N p e m U z L D I 1 f S Z x d W 9 0 O y w m c X V v d D t T Z W N 0 a W 9 u M S 9 l e H B l c m l t Z W 5 0 b z E v Q X V 0 b 1 J l b W 9 2 Z W R D b 2 x 1 b W 5 z M S 5 7 c G F y Y W 1 z X 2 t l c m 5 l b F 9 z a X p l N C w y N n 0 m c X V v d D s s J n F 1 b 3 Q 7 U 2 V j d G l v b j E v Z X h w Z X J p b W V u d G 8 x L 0 F 1 d G 9 S Z W 1 v d m V k Q 2 9 s d W 1 u c z E u e 3 B h c m F t c 1 9 r Z X J u Z W x f c 2 l 6 Z T U s M j d 9 J n F 1 b 3 Q 7 L C Z x d W 9 0 O 1 N l Y 3 R p b 2 4 x L 2 V 4 c G V y a W 1 l b n R v M S 9 B d X R v U m V t b 3 Z l Z E N v b H V t b n M x L n t w Y X J h b X N f a 2 V y b m V s X 3 N p e m U 2 L D I 4 f S Z x d W 9 0 O y w m c X V v d D t T Z W N 0 a W 9 u M S 9 l e H B l c m l t Z W 5 0 b z E v Q X V 0 b 1 J l b W 9 2 Z W R D b 2 x 1 b W 5 z M S 5 7 c G F y Y W 1 z X 2 t l c m 5 l b F 9 z a X p l N y w y O X 0 m c X V v d D s s J n F 1 b 3 Q 7 U 2 V j d G l v b j E v Z X h w Z X J p b W V u d G 8 x L 0 F 1 d G 9 S Z W 1 v d m V k Q 2 9 s d W 1 u c z E u e 3 B h c m F t c 1 9 s Z W F y b m l u Z C w z M H 0 m c X V v d D s s J n F 1 b 3 Q 7 U 2 V j d G l v b j E v Z X h w Z X J p b W V u d G 8 x L 0 F 1 d G 9 S Z W 1 v d m V k Q 2 9 s d W 1 u c z E u e 3 B h c m F t c 1 9 t Y X h w b 2 9 s a W 5 n M C w z M X 0 m c X V v d D s s J n F 1 b 3 Q 7 U 2 V j d G l v b j E v Z X h w Z X J p b W V u d G 8 x L 0 F 1 d G 9 S Z W 1 v d m V k Q 2 9 s d W 1 u c z E u e 3 B h c m F t c 1 9 t Y X h w b 2 9 s a W 5 n M S w z M n 0 m c X V v d D s s J n F 1 b 3 Q 7 U 2 V j d G l v b j E v Z X h w Z X J p b W V u d G 8 x L 0 F 1 d G 9 S Z W 1 v d m V k Q 2 9 s d W 1 u c z E u e 3 B h c m F t c 1 9 t Y X h w b 2 9 s a W 5 n M i w z M 3 0 m c X V v d D s s J n F 1 b 3 Q 7 U 2 V j d G l v b j E v Z X h w Z X J p b W V u d G 8 x L 0 F 1 d G 9 S Z W 1 v d m V k Q 2 9 s d W 1 u c z E u e 3 B h c m F t c 1 9 t Y X h w b 2 9 s a W 5 n M y w z N H 0 m c X V v d D s s J n F 1 b 3 Q 7 U 2 V j d G l v b j E v Z X h w Z X J p b W V u d G 8 x L 0 F 1 d G 9 S Z W 1 v d m V k Q 2 9 s d W 1 u c z E u e 3 B h c m F t c 1 9 t Y X h w b 2 9 s a W 5 n N C w z N X 0 m c X V v d D s s J n F 1 b 3 Q 7 U 2 V j d G l v b j E v Z X h w Z X J p b W V u d G 8 x L 0 F 1 d G 9 S Z W 1 v d m V k Q 2 9 s d W 1 u c z E u e 3 B h c m F t c 1 9 t Y X h w b 2 9 s a W 5 n N S w z N n 0 m c X V v d D s s J n F 1 b 3 Q 7 U 2 V j d G l v b j E v Z X h w Z X J p b W V u d G 8 x L 0 F 1 d G 9 S Z W 1 v d m V k Q 2 9 s d W 1 u c z E u e 3 B h c m F t c 1 9 t Y X h w b 2 9 s a W 5 n N i w z N 3 0 m c X V v d D s s J n F 1 b 3 Q 7 U 2 V j d G l v b j E v Z X h w Z X J p b W V u d G 8 x L 0 F 1 d G 9 S Z W 1 v d m V k Q 2 9 s d W 1 u c z E u e 3 B h c m F t c 1 9 t Y X h w b 2 9 s a W 5 n N y w z O H 0 m c X V v d D s s J n F 1 b 3 Q 7 U 2 V j d G l v b j E v Z X h w Z X J p b W V u d G 8 x L 0 F 1 d G 9 S Z W 1 v d m V k Q 2 9 s d W 1 u c z E u e 3 B h c m F t c 1 9 u X 2 N v b n Z f b G F 5 Z X J z L D M 5 f S Z x d W 9 0 O y w m c X V v d D t T Z W N 0 a W 9 u M S 9 l e H B l c m l t Z W 5 0 b z E v Q X V 0 b 1 J l b W 9 2 Z W R D b 2 x 1 b W 5 z M S 5 7 c G F y Y W 1 z X 2 5 f Z G V u c 2 V f b G F 5 Z X J z L D Q w f S Z x d W 9 0 O y w m c X V v d D t T Z W N 0 a W 9 u M S 9 l e H B l c m l t Z W 5 0 b z E v Q X V 0 b 1 J l b W 9 2 Z W R D b 2 x 1 b W 5 z M S 5 7 c G F y Y W 1 z X 2 5 1 b V 9 o a W R k Z W 5 f b m V 1 c m 9 u c z A s N D F 9 J n F 1 b 3 Q 7 L C Z x d W 9 0 O 1 N l Y 3 R p b 2 4 x L 2 V 4 c G V y a W 1 l b n R v M S 9 B d X R v U m V t b 3 Z l Z E N v b H V t b n M x L n t w Y X J h b X N f b n V t X 2 h p Z G R l b l 9 u Z X V y b 2 5 z M S w 0 M n 0 m c X V v d D s s J n F 1 b 3 Q 7 U 2 V j d G l v b j E v Z X h w Z X J p b W V u d G 8 x L 0 F 1 d G 9 S Z W 1 v d m V k Q 2 9 s d W 1 u c z E u e 3 N 0 Y X R l L D Q z f S Z x d W 9 0 O 1 0 s J n F 1 b 3 Q 7 Q 2 9 s d W 1 u Q 2 9 1 b n Q m c X V v d D s 6 N D Q s J n F 1 b 3 Q 7 S 2 V 5 Q 2 9 s d W 1 u T m F t Z X M m c X V v d D s 6 W 1 0 s J n F 1 b 3 Q 7 Q 2 9 s d W 1 u S W R l b n R p d G l l c y Z x d W 9 0 O z p b J n F 1 b 3 Q 7 U 2 V j d G l v b j E v Z X h w Z X J p b W V u d G 8 x L 0 F 1 d G 9 S Z W 1 v d m V k Q 2 9 s d W 1 u c z E u e 2 5 1 b W J l c i w w f S Z x d W 9 0 O y w m c X V v d D t T Z W N 0 a W 9 u M S 9 l e H B l c m l t Z W 5 0 b z E v Q X V 0 b 1 J l b W 9 2 Z W R D b 2 x 1 b W 5 z M S 5 7 d m F s d W U s M X 0 m c X V v d D s s J n F 1 b 3 Q 7 U 2 V j d G l v b j E v Z X h w Z X J p b W V u d G 8 x L 0 F 1 d G 9 S Z W 1 v d m V k Q 2 9 s d W 1 u c z E u e 2 R h d G V 0 a W 1 l X 3 N 0 Y X J 0 L D J 9 J n F 1 b 3 Q 7 L C Z x d W 9 0 O 1 N l Y 3 R p b 2 4 x L 2 V 4 c G V y a W 1 l b n R v M S 9 B d X R v U m V t b 3 Z l Z E N v b H V t b n M x L n t k Y X R l d G l t Z V 9 j b 2 1 w b G V 0 Z S w z f S Z x d W 9 0 O y w m c X V v d D t T Z W N 0 a W 9 u M S 9 l e H B l c m l t Z W 5 0 b z E v Q X V 0 b 1 J l b W 9 2 Z W R D b 2 x 1 b W 5 z M S 5 7 Z H V y Y X R p b 2 4 s N H 0 m c X V v d D s s J n F 1 b 3 Q 7 U 2 V j d G l v b j E v Z X h w Z X J p b W V u d G 8 x L 0 F 1 d G 9 S Z W 1 v d m V k Q 2 9 s d W 1 u c z E u e 3 B h c m F t c 1 9 i Y X R j a G l u Z C w 1 f S Z x d W 9 0 O y w m c X V v d D t T Z W N 0 a W 9 u M S 9 l e H B l c m l t Z W 5 0 b z E v Q X V 0 b 1 J l b W 9 2 Z W R D b 2 x 1 b W 5 z M S 5 7 c G F y Y W 1 z X 2 J h d G N o b m 9 y b W F s a X p h d G l v b j A s N n 0 m c X V v d D s s J n F 1 b 3 Q 7 U 2 V j d G l v b j E v Z X h w Z X J p b W V u d G 8 x L 0 F 1 d G 9 S Z W 1 v d m V k Q 2 9 s d W 1 u c z E u e 3 B h c m F t c 1 9 i Y X R j a G 5 v c m 1 h b G l 6 Y X R p b 2 4 x L D d 9 J n F 1 b 3 Q 7 L C Z x d W 9 0 O 1 N l Y 3 R p b 2 4 x L 2 V 4 c G V y a W 1 l b n R v M S 9 B d X R v U m V t b 3 Z l Z E N v b H V t b n M x L n t w Y X J h b X N f Y m F 0 Y 2 h u b 3 J t Y W x p e m F 0 a W 9 u M i w 4 f S Z x d W 9 0 O y w m c X V v d D t T Z W N 0 a W 9 u M S 9 l e H B l c m l t Z W 5 0 b z E v Q X V 0 b 1 J l b W 9 2 Z W R D b 2 x 1 b W 5 z M S 5 7 c G F y Y W 1 z X 2 J h d G N o b m 9 y b W F s a X p h d G l v b j M s O X 0 m c X V v d D s s J n F 1 b 3 Q 7 U 2 V j d G l v b j E v Z X h w Z X J p b W V u d G 8 x L 0 F 1 d G 9 S Z W 1 v d m V k Q 2 9 s d W 1 u c z E u e 3 B h c m F t c 1 9 i Y X R j a G 5 v c m 1 h b G l 6 Y X R p b 2 4 0 L D E w f S Z x d W 9 0 O y w m c X V v d D t T Z W N 0 a W 9 u M S 9 l e H B l c m l t Z W 5 0 b z E v Q X V 0 b 1 J l b W 9 2 Z W R D b 2 x 1 b W 5 z M S 5 7 c G F y Y W 1 z X 2 J h d G N o b m 9 y b W F s a X p h d G l v b j U s M T F 9 J n F 1 b 3 Q 7 L C Z x d W 9 0 O 1 N l Y 3 R p b 2 4 x L 2 V 4 c G V y a W 1 l b n R v M S 9 B d X R v U m V t b 3 Z l Z E N v b H V t b n M x L n t w Y X J h b X N f Y m F 0 Y 2 h u b 3 J t Y W x p e m F 0 a W 9 u N i w x M n 0 m c X V v d D s s J n F 1 b 3 Q 7 U 2 V j d G l v b j E v Z X h w Z X J p b W V u d G 8 x L 0 F 1 d G 9 S Z W 1 v d m V k Q 2 9 s d W 1 u c z E u e 3 B h c m F t c 1 9 i Y X R j a G 5 v c m 1 h b G l 6 Y X R p b 2 4 3 L D E z f S Z x d W 9 0 O y w m c X V v d D t T Z W N 0 a W 9 u M S 9 l e H B l c m l t Z W 5 0 b z E v Q X V 0 b 1 J l b W 9 2 Z W R D b 2 x 1 b W 5 z M S 5 7 c G F y Y W 1 z X 2 R y b 3 B v d X Q s M T R 9 J n F 1 b 3 Q 7 L C Z x d W 9 0 O 1 N l Y 3 R p b 2 4 x L 2 V 4 c G V y a W 1 l b n R v M S 9 B d X R v U m V t b 3 Z l Z E N v b H V t b n M x L n t w Y X J h b X N f Z X B v Y 2 h z L D E 1 f S Z x d W 9 0 O y w m c X V v d D t T Z W N 0 a W 9 u M S 9 l e H B l c m l t Z W 5 0 b z E v Q X V 0 b 1 J l b W 9 2 Z W R D b 2 x 1 b W 5 z M S 5 7 c G F y Y W 1 z X 2 Z p b H R l c n N p b m Q x L D E 2 f S Z x d W 9 0 O y w m c X V v d D t T Z W N 0 a W 9 u M S 9 l e H B l c m l t Z W 5 0 b z E v Q X V 0 b 1 J l b W 9 2 Z W R D b 2 x 1 b W 5 z M S 5 7 c G F y Y W 1 z X 2 Z p b H R l c n N p b m Q y L D E 3 f S Z x d W 9 0 O y w m c X V v d D t T Z W N 0 a W 9 u M S 9 l e H B l c m l t Z W 5 0 b z E v Q X V 0 b 1 J l b W 9 2 Z W R D b 2 x 1 b W 5 z M S 5 7 c G F y Y W 1 z X 2 Z p b H R l c n N p b m Q z L D E 4 f S Z x d W 9 0 O y w m c X V v d D t T Z W N 0 a W 9 u M S 9 l e H B l c m l t Z W 5 0 b z E v Q X V 0 b 1 J l b W 9 2 Z W R D b 2 x 1 b W 5 z M S 5 7 c G F y Y W 1 z X 2 Z p b H R l c n N p b m Q 0 L D E 5 f S Z x d W 9 0 O y w m c X V v d D t T Z W N 0 a W 9 u M S 9 l e H B l c m l t Z W 5 0 b z E v Q X V 0 b 1 J l b W 9 2 Z W R D b 2 x 1 b W 5 z M S 5 7 c G F y Y W 1 z X 2 Z p b H R l c n N p b m Q 1 L D I w f S Z x d W 9 0 O y w m c X V v d D t T Z W N 0 a W 9 u M S 9 l e H B l c m l t Z W 5 0 b z E v Q X V 0 b 1 J l b W 9 2 Z W R D b 2 x 1 b W 5 z M S 5 7 c G F y Y W 1 z X 2 Z p b H R l c n N p b m Q 2 L D I x f S Z x d W 9 0 O y w m c X V v d D t T Z W N 0 a W 9 u M S 9 l e H B l c m l t Z W 5 0 b z E v Q X V 0 b 1 J l b W 9 2 Z W R D b 2 x 1 b W 5 z M S 5 7 c G F y Y W 1 z X 2 Z p b H R l c n N p b m Q 3 L D I y f S Z x d W 9 0 O y w m c X V v d D t T Z W N 0 a W 9 u M S 9 l e H B l c m l t Z W 5 0 b z E v Q X V 0 b 1 J l b W 9 2 Z W R D b 2 x 1 b W 5 z M S 5 7 c G F y Y W 1 z X 2 t l c m 5 l b F 9 z a X p l M S w y M 3 0 m c X V v d D s s J n F 1 b 3 Q 7 U 2 V j d G l v b j E v Z X h w Z X J p b W V u d G 8 x L 0 F 1 d G 9 S Z W 1 v d m V k Q 2 9 s d W 1 u c z E u e 3 B h c m F t c 1 9 r Z X J u Z W x f c 2 l 6 Z T I s M j R 9 J n F 1 b 3 Q 7 L C Z x d W 9 0 O 1 N l Y 3 R p b 2 4 x L 2 V 4 c G V y a W 1 l b n R v M S 9 B d X R v U m V t b 3 Z l Z E N v b H V t b n M x L n t w Y X J h b X N f a 2 V y b m V s X 3 N p e m U z L D I 1 f S Z x d W 9 0 O y w m c X V v d D t T Z W N 0 a W 9 u M S 9 l e H B l c m l t Z W 5 0 b z E v Q X V 0 b 1 J l b W 9 2 Z W R D b 2 x 1 b W 5 z M S 5 7 c G F y Y W 1 z X 2 t l c m 5 l b F 9 z a X p l N C w y N n 0 m c X V v d D s s J n F 1 b 3 Q 7 U 2 V j d G l v b j E v Z X h w Z X J p b W V u d G 8 x L 0 F 1 d G 9 S Z W 1 v d m V k Q 2 9 s d W 1 u c z E u e 3 B h c m F t c 1 9 r Z X J u Z W x f c 2 l 6 Z T U s M j d 9 J n F 1 b 3 Q 7 L C Z x d W 9 0 O 1 N l Y 3 R p b 2 4 x L 2 V 4 c G V y a W 1 l b n R v M S 9 B d X R v U m V t b 3 Z l Z E N v b H V t b n M x L n t w Y X J h b X N f a 2 V y b m V s X 3 N p e m U 2 L D I 4 f S Z x d W 9 0 O y w m c X V v d D t T Z W N 0 a W 9 u M S 9 l e H B l c m l t Z W 5 0 b z E v Q X V 0 b 1 J l b W 9 2 Z W R D b 2 x 1 b W 5 z M S 5 7 c G F y Y W 1 z X 2 t l c m 5 l b F 9 z a X p l N y w y O X 0 m c X V v d D s s J n F 1 b 3 Q 7 U 2 V j d G l v b j E v Z X h w Z X J p b W V u d G 8 x L 0 F 1 d G 9 S Z W 1 v d m V k Q 2 9 s d W 1 u c z E u e 3 B h c m F t c 1 9 s Z W F y b m l u Z C w z M H 0 m c X V v d D s s J n F 1 b 3 Q 7 U 2 V j d G l v b j E v Z X h w Z X J p b W V u d G 8 x L 0 F 1 d G 9 S Z W 1 v d m V k Q 2 9 s d W 1 u c z E u e 3 B h c m F t c 1 9 t Y X h w b 2 9 s a W 5 n M C w z M X 0 m c X V v d D s s J n F 1 b 3 Q 7 U 2 V j d G l v b j E v Z X h w Z X J p b W V u d G 8 x L 0 F 1 d G 9 S Z W 1 v d m V k Q 2 9 s d W 1 u c z E u e 3 B h c m F t c 1 9 t Y X h w b 2 9 s a W 5 n M S w z M n 0 m c X V v d D s s J n F 1 b 3 Q 7 U 2 V j d G l v b j E v Z X h w Z X J p b W V u d G 8 x L 0 F 1 d G 9 S Z W 1 v d m V k Q 2 9 s d W 1 u c z E u e 3 B h c m F t c 1 9 t Y X h w b 2 9 s a W 5 n M i w z M 3 0 m c X V v d D s s J n F 1 b 3 Q 7 U 2 V j d G l v b j E v Z X h w Z X J p b W V u d G 8 x L 0 F 1 d G 9 S Z W 1 v d m V k Q 2 9 s d W 1 u c z E u e 3 B h c m F t c 1 9 t Y X h w b 2 9 s a W 5 n M y w z N H 0 m c X V v d D s s J n F 1 b 3 Q 7 U 2 V j d G l v b j E v Z X h w Z X J p b W V u d G 8 x L 0 F 1 d G 9 S Z W 1 v d m V k Q 2 9 s d W 1 u c z E u e 3 B h c m F t c 1 9 t Y X h w b 2 9 s a W 5 n N C w z N X 0 m c X V v d D s s J n F 1 b 3 Q 7 U 2 V j d G l v b j E v Z X h w Z X J p b W V u d G 8 x L 0 F 1 d G 9 S Z W 1 v d m V k Q 2 9 s d W 1 u c z E u e 3 B h c m F t c 1 9 t Y X h w b 2 9 s a W 5 n N S w z N n 0 m c X V v d D s s J n F 1 b 3 Q 7 U 2 V j d G l v b j E v Z X h w Z X J p b W V u d G 8 x L 0 F 1 d G 9 S Z W 1 v d m V k Q 2 9 s d W 1 u c z E u e 3 B h c m F t c 1 9 t Y X h w b 2 9 s a W 5 n N i w z N 3 0 m c X V v d D s s J n F 1 b 3 Q 7 U 2 V j d G l v b j E v Z X h w Z X J p b W V u d G 8 x L 0 F 1 d G 9 S Z W 1 v d m V k Q 2 9 s d W 1 u c z E u e 3 B h c m F t c 1 9 t Y X h w b 2 9 s a W 5 n N y w z O H 0 m c X V v d D s s J n F 1 b 3 Q 7 U 2 V j d G l v b j E v Z X h w Z X J p b W V u d G 8 x L 0 F 1 d G 9 S Z W 1 v d m V k Q 2 9 s d W 1 u c z E u e 3 B h c m F t c 1 9 u X 2 N v b n Z f b G F 5 Z X J z L D M 5 f S Z x d W 9 0 O y w m c X V v d D t T Z W N 0 a W 9 u M S 9 l e H B l c m l t Z W 5 0 b z E v Q X V 0 b 1 J l b W 9 2 Z W R D b 2 x 1 b W 5 z M S 5 7 c G F y Y W 1 z X 2 5 f Z G V u c 2 V f b G F 5 Z X J z L D Q w f S Z x d W 9 0 O y w m c X V v d D t T Z W N 0 a W 9 u M S 9 l e H B l c m l t Z W 5 0 b z E v Q X V 0 b 1 J l b W 9 2 Z W R D b 2 x 1 b W 5 z M S 5 7 c G F y Y W 1 z X 2 5 1 b V 9 o a W R k Z W 5 f b m V 1 c m 9 u c z A s N D F 9 J n F 1 b 3 Q 7 L C Z x d W 9 0 O 1 N l Y 3 R p b 2 4 x L 2 V 4 c G V y a W 1 l b n R v M S 9 B d X R v U m V t b 3 Z l Z E N v b H V t b n M x L n t w Y X J h b X N f b n V t X 2 h p Z G R l b l 9 u Z X V y b 2 5 z M S w 0 M n 0 m c X V v d D s s J n F 1 b 3 Q 7 U 2 V j d G l v b j E v Z X h w Z X J p b W V u d G 8 x L 0 F 1 d G 9 S Z W 1 v d m V k Q 2 9 s d W 1 u c z E u e 3 N 0 Y X R l L D Q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X h w Z X J p b W V u d G 8 x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w Z X J p b W V u d G 8 x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H B l c m l t Z W 5 0 b z E v V m F s b 3 I l M j B T d W J z d G l 0 d S V D M y V B R G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w Z X J p b W V u d G 8 x L 0 N v b H V u Y X M l M j B S Z W 1 v d m l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H B l c m l t Z W 5 0 b z E v V m F s b 3 I l M j B T d W J z d G l 0 d S V D M y V B R G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c G V y a W 1 l b n R v M S 9 W Y W x v c i U y M F N 1 Y n N 0 a X R 1 J U M z J U F E Z G 8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w Z X J p b W V u d G 8 x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c G V y a W 1 l b n R v M S 9 W Y W x v c i U y M F N 1 Y n N 0 a X R 1 J U M z J U F E Z G 8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w Z X J p b W V u d G 8 x L 1 Z h b G 9 y J T I w U 3 V i c 3 R p d H U l Q z M l Q U R k b z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H B l c m l t Z W 5 0 b z E v V G l w b y U y M E F s d G V y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c G V y a W 1 l b n R v M S 9 D b 2 x 1 b m F z J T I w U m V u b 2 1 l Y W R h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U C x k 4 G Q l a Q K 5 Y 1 L v x t E p c A A A A A A I A A A A A A B B m A A A A A Q A A I A A A A D B 4 E k X r w O b 5 I n a P L R N r q o 9 O V 0 Y f t W y N i s L p w V / G K i X c A A A A A A 6 A A A A A A g A A I A A A A M K e N 8 8 S Z A i o q u 3 8 y Y O V g X W i x c I j 1 U s B O O + f V b m 8 h a c d U A A A A B 3 S / v e Y 1 T z s x Y k 6 o s I J S X S Y Y j g z I V 1 z k k V b 3 E j F J J x p K Z v A 2 d 3 c 1 O 5 2 t y 3 P 6 8 W x 2 N g R 7 c r y k O A o k o E 5 Y d z H j C U N C f D u v j U n C C 4 8 U s v l S f f M Q A A A A D F a h 2 O 1 G g + e K h N v w U Q r D B R l X 3 j K V Q + q V W K y Z l W t N j L T g G u 5 R S J a A 5 + J h L a + 8 b m 6 9 0 Z k q u L S t 3 F Z Y T 2 f h D / I 7 7 E = < / D a t a M a s h u p > 
</file>

<file path=customXml/itemProps1.xml><?xml version="1.0" encoding="utf-8"?>
<ds:datastoreItem xmlns:ds="http://schemas.openxmlformats.org/officeDocument/2006/customXml" ds:itemID="{5F9279CE-E227-47D1-85E1-7BBCBB9546A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experimento4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Camilla Melo</dc:creator>
  <cp:lastModifiedBy>Camilla Melo</cp:lastModifiedBy>
  <dcterms:created xsi:type="dcterms:W3CDTF">2024-06-07T02:47:46Z</dcterms:created>
  <dcterms:modified xsi:type="dcterms:W3CDTF">2024-07-31T02:03:37Z</dcterms:modified>
</cp:coreProperties>
</file>