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ilendicott-my.sharepoint.com/personal/carcher_mail_endicott_edu/Documents/School/Senior Year/Spring/Thesis II/Data/Current Data/"/>
    </mc:Choice>
  </mc:AlternateContent>
  <xr:revisionPtr revIDLastSave="465" documentId="8_{0CDEA6E8-E087-8B46-AC7F-0465417183CD}" xr6:coauthVersionLast="47" xr6:coauthVersionMax="47" xr10:uidLastSave="{FC0F1A0F-D91F-514A-A227-4F9007FFE33C}"/>
  <bookViews>
    <workbookView xWindow="16660" yWindow="0" windowWidth="16940" windowHeight="21000" xr2:uid="{44673022-DDB6-0F45-9E25-661523E4D0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78" i="1" l="1"/>
  <c r="AA79" i="1" l="1"/>
  <c r="AB79" i="1"/>
  <c r="N78" i="1" l="1"/>
  <c r="AA78" i="1"/>
  <c r="AB78" i="1" l="1"/>
  <c r="AU25" i="1" l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N67" i="1"/>
  <c r="N63" i="1"/>
  <c r="AB63" i="1" s="1"/>
  <c r="N64" i="1"/>
  <c r="AB64" i="1" s="1"/>
  <c r="N65" i="1"/>
  <c r="AB65" i="1" s="1"/>
  <c r="N66" i="1"/>
  <c r="AB66" i="1" s="1"/>
  <c r="N68" i="1"/>
  <c r="N69" i="1"/>
  <c r="N70" i="1"/>
  <c r="N71" i="1"/>
  <c r="N72" i="1"/>
  <c r="N73" i="1"/>
  <c r="N74" i="1"/>
  <c r="N75" i="1"/>
  <c r="N76" i="1"/>
  <c r="N77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5" i="1"/>
  <c r="AA18" i="1"/>
  <c r="N8" i="1"/>
  <c r="N9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N7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" i="1"/>
  <c r="N5" i="1"/>
  <c r="AB5" i="1" s="1"/>
  <c r="AB77" i="1" l="1"/>
  <c r="AB75" i="1"/>
  <c r="AB71" i="1"/>
  <c r="AB70" i="1"/>
  <c r="AB18" i="1"/>
  <c r="AB14" i="1"/>
  <c r="AB10" i="1"/>
  <c r="AB69" i="1"/>
  <c r="AB72" i="1"/>
  <c r="AB68" i="1"/>
  <c r="AB76" i="1"/>
  <c r="AB16" i="1"/>
  <c r="AB12" i="1"/>
  <c r="AB67" i="1"/>
  <c r="AB74" i="1"/>
  <c r="AB73" i="1"/>
  <c r="AB60" i="1"/>
  <c r="AB56" i="1"/>
  <c r="AB52" i="1"/>
  <c r="AB48" i="1"/>
  <c r="AB44" i="1"/>
  <c r="AB40" i="1"/>
  <c r="AB36" i="1"/>
  <c r="AB32" i="1"/>
  <c r="AB28" i="1"/>
  <c r="AB24" i="1"/>
  <c r="AB6" i="1"/>
  <c r="AB59" i="1"/>
  <c r="AB55" i="1"/>
  <c r="AB51" i="1"/>
  <c r="AB47" i="1"/>
  <c r="AB43" i="1"/>
  <c r="AB39" i="1"/>
  <c r="AB35" i="1"/>
  <c r="AB31" i="1"/>
  <c r="AB27" i="1"/>
  <c r="AB23" i="1"/>
  <c r="AB19" i="1"/>
  <c r="AB61" i="1"/>
  <c r="AB20" i="1"/>
  <c r="AB15" i="1"/>
  <c r="AB11" i="1"/>
  <c r="AB7" i="1"/>
  <c r="AB9" i="1"/>
  <c r="AB58" i="1"/>
  <c r="AB54" i="1"/>
  <c r="AB50" i="1"/>
  <c r="AB46" i="1"/>
  <c r="AB42" i="1"/>
  <c r="AB38" i="1"/>
  <c r="AB34" i="1"/>
  <c r="AB30" i="1"/>
  <c r="AB26" i="1"/>
  <c r="AB22" i="1"/>
  <c r="AB8" i="1"/>
  <c r="AB62" i="1"/>
  <c r="AB57" i="1"/>
  <c r="AB53" i="1"/>
  <c r="AB49" i="1"/>
  <c r="AB45" i="1"/>
  <c r="AB41" i="1"/>
  <c r="AB37" i="1"/>
  <c r="AB33" i="1"/>
  <c r="AB29" i="1"/>
  <c r="AB25" i="1"/>
  <c r="AB21" i="1"/>
  <c r="AB17" i="1"/>
  <c r="AB13" i="1"/>
</calcChain>
</file>

<file path=xl/sharedStrings.xml><?xml version="1.0" encoding="utf-8"?>
<sst xmlns="http://schemas.openxmlformats.org/spreadsheetml/2006/main" count="312" uniqueCount="197">
  <si>
    <t>Human Story (counterbalanced)</t>
  </si>
  <si>
    <t>AI Story (counterbalanced)</t>
  </si>
  <si>
    <t>Textual Engagement</t>
  </si>
  <si>
    <t>NU1.sense.H</t>
  </si>
  <si>
    <t>NU2.understanding.H</t>
  </si>
  <si>
    <t>NU3.thread.H</t>
  </si>
  <si>
    <t>AF1.wander.H</t>
  </si>
  <si>
    <t>AF2.otherThing.H</t>
  </si>
  <si>
    <t>AF3.keepMInd.H</t>
  </si>
  <si>
    <t>NP1.mindInside.H</t>
  </si>
  <si>
    <t>NP2.newWorld.H</t>
  </si>
  <si>
    <t>NP3.storyWorld.H</t>
  </si>
  <si>
    <t>EE1.emotional.H</t>
  </si>
  <si>
    <t>EE2.sad.AI</t>
  </si>
  <si>
    <t>EE3.sorry.AI</t>
  </si>
  <si>
    <t>NU1.sense.AI</t>
  </si>
  <si>
    <t>NU2.understanding.AI</t>
  </si>
  <si>
    <t>NU3.thread.AI</t>
  </si>
  <si>
    <t>AF1.wander.AI</t>
  </si>
  <si>
    <t>AF2.otherThing.AI</t>
  </si>
  <si>
    <t>AF3.keepMInd.AI</t>
  </si>
  <si>
    <t>NP1.mindInside.AI</t>
  </si>
  <si>
    <t>NP2.newWorld.AI</t>
  </si>
  <si>
    <t>NP3.storyWorld.AI</t>
  </si>
  <si>
    <t>EE1.emotional.AI</t>
  </si>
  <si>
    <t>age</t>
  </si>
  <si>
    <t>education</t>
  </si>
  <si>
    <t>BA.major</t>
  </si>
  <si>
    <t>BA.2ndmajor</t>
  </si>
  <si>
    <t>BA.minors</t>
  </si>
  <si>
    <t>PHD.title</t>
  </si>
  <si>
    <t>MSC.title</t>
  </si>
  <si>
    <t>notgrad.major</t>
  </si>
  <si>
    <t>notgrad.2ndmajor</t>
  </si>
  <si>
    <t>notgrad.minors</t>
  </si>
  <si>
    <t>english1stLang</t>
  </si>
  <si>
    <t>firstLang</t>
  </si>
  <si>
    <t>Academic</t>
  </si>
  <si>
    <t>Long.fiction</t>
  </si>
  <si>
    <t>Short.fiction</t>
  </si>
  <si>
    <t>Nonfiction</t>
  </si>
  <si>
    <t>Poetry</t>
  </si>
  <si>
    <t>visual.text</t>
  </si>
  <si>
    <t>read.ability.confidence</t>
  </si>
  <si>
    <t>gpt.familiarity</t>
  </si>
  <si>
    <t>order.presentation</t>
  </si>
  <si>
    <t>Choice.variable</t>
  </si>
  <si>
    <t>story.theme</t>
  </si>
  <si>
    <t>At points, I had a hard time making sense of what was going on in the story. (R )</t>
  </si>
  <si>
    <t>My understanding of the characters is unclear (R )</t>
  </si>
  <si>
    <t>I had a hard time recognizing the thread of the story. (R )</t>
  </si>
  <si>
    <t>I found my mind wandering while reading the story. (R )</t>
  </si>
  <si>
    <t>While reading the story I found myself thinking about other things. (R )</t>
  </si>
  <si>
    <t>I had a hard time keeping my mind on the story. (R )</t>
  </si>
  <si>
    <t>During the story, my body was in the room, but my mind was inside the world created by the story.</t>
  </si>
  <si>
    <t>The program created a new world, and then that world suddenly disappeared when the story ended.</t>
  </si>
  <si>
    <t>At times during the story, the story world was closer to me than the real world.</t>
  </si>
  <si>
    <t>The story affected me emotionally.</t>
  </si>
  <si>
    <t>Through the story, when a main character succeeded, I felt happy, and when they suffered in some way, I felt sad.</t>
  </si>
  <si>
    <t>I felt sorry for some of the characters in the story.</t>
  </si>
  <si>
    <t>Age</t>
  </si>
  <si>
    <t>BS/BA Major</t>
  </si>
  <si>
    <t>2nd Major</t>
  </si>
  <si>
    <t>Minors</t>
  </si>
  <si>
    <t>Major (not graduated)</t>
  </si>
  <si>
    <t>Second major not graduated</t>
  </si>
  <si>
    <t>Minors (not graduated)</t>
  </si>
  <si>
    <t>1st Language</t>
  </si>
  <si>
    <t>Long Fiction</t>
  </si>
  <si>
    <t>Short Fiction</t>
  </si>
  <si>
    <t>manga/Comics/Magazines</t>
  </si>
  <si>
    <t>PhD</t>
  </si>
  <si>
    <t>PhD in Literary Analysis</t>
  </si>
  <si>
    <t>Communication</t>
  </si>
  <si>
    <t>N/A</t>
  </si>
  <si>
    <t>Psychology</t>
  </si>
  <si>
    <t>Art</t>
  </si>
  <si>
    <t xml:space="preserve">Sport Management </t>
  </si>
  <si>
    <t>Biology</t>
  </si>
  <si>
    <t xml:space="preserve">Psychology </t>
  </si>
  <si>
    <t>Early childhood education</t>
  </si>
  <si>
    <t>N/a</t>
  </si>
  <si>
    <t>Victimology</t>
  </si>
  <si>
    <t>NA</t>
  </si>
  <si>
    <t>Portuguese</t>
  </si>
  <si>
    <t>Italian</t>
  </si>
  <si>
    <t>Landscape Architecture</t>
  </si>
  <si>
    <t>n</t>
  </si>
  <si>
    <t>Chinese</t>
  </si>
  <si>
    <t>International Business Administraion</t>
  </si>
  <si>
    <t>Fashion Industry</t>
  </si>
  <si>
    <t>Dutch</t>
  </si>
  <si>
    <t>Forensic Psychology</t>
  </si>
  <si>
    <t>Information Management and Technology</t>
  </si>
  <si>
    <t>Accounting</t>
  </si>
  <si>
    <t xml:space="preserve">Bengali </t>
  </si>
  <si>
    <t xml:space="preserve">Biotechnology </t>
  </si>
  <si>
    <t>MBA and MSME</t>
  </si>
  <si>
    <t>marketing</t>
  </si>
  <si>
    <t xml:space="preserve">Doctor of Philosophy, History </t>
  </si>
  <si>
    <t>Health Science</t>
  </si>
  <si>
    <t>n/a</t>
  </si>
  <si>
    <t xml:space="preserve">Sociology </t>
  </si>
  <si>
    <t>Studio Art</t>
  </si>
  <si>
    <t>Culinary arts</t>
  </si>
  <si>
    <t xml:space="preserve">Nutrition </t>
  </si>
  <si>
    <t>Exercise science</t>
  </si>
  <si>
    <t>Pre-Med</t>
  </si>
  <si>
    <t>Criminal Justice</t>
  </si>
  <si>
    <t>Design Engineering</t>
  </si>
  <si>
    <t>Chinese literature</t>
  </si>
  <si>
    <t>International Business</t>
  </si>
  <si>
    <t>Branding</t>
  </si>
  <si>
    <t>Polish</t>
  </si>
  <si>
    <t xml:space="preserve"> It was in cognitive psychology, on memory distortions </t>
  </si>
  <si>
    <t>Film</t>
  </si>
  <si>
    <t>na</t>
  </si>
  <si>
    <t xml:space="preserve">Industrial Engineering </t>
  </si>
  <si>
    <t xml:space="preserve">Economics </t>
  </si>
  <si>
    <t>Cantonese</t>
  </si>
  <si>
    <t>Master of Science</t>
  </si>
  <si>
    <t>PhD in History</t>
  </si>
  <si>
    <t>Hungarian</t>
  </si>
  <si>
    <t>Graphic Design</t>
  </si>
  <si>
    <t xml:space="preserve">Art History; Studio Art </t>
  </si>
  <si>
    <t xml:space="preserve">English Literature </t>
  </si>
  <si>
    <t xml:space="preserve">Creative Writing </t>
  </si>
  <si>
    <t>Nutrition</t>
  </si>
  <si>
    <t>Business</t>
  </si>
  <si>
    <t>environmental studies</t>
  </si>
  <si>
    <t>sustainability</t>
  </si>
  <si>
    <t>World Dominion</t>
  </si>
  <si>
    <t>Leadership</t>
  </si>
  <si>
    <t>Ceramics</t>
  </si>
  <si>
    <t>Pastry arts</t>
  </si>
  <si>
    <t>I have an associates degree in these there wasn't an option for that</t>
  </si>
  <si>
    <t xml:space="preserve">Human Services </t>
  </si>
  <si>
    <t xml:space="preserve">Political Science </t>
  </si>
  <si>
    <t>Konkani</t>
  </si>
  <si>
    <t>MAJMC</t>
  </si>
  <si>
    <t>International Sustainability Management</t>
  </si>
  <si>
    <t>Industrial Design</t>
  </si>
  <si>
    <t>Media &amp; Information</t>
  </si>
  <si>
    <t>EE3.sorry.H</t>
  </si>
  <si>
    <t>EE2.sad.H</t>
  </si>
  <si>
    <t>NES.H.score</t>
  </si>
  <si>
    <t>NES.AI.score</t>
  </si>
  <si>
    <t>dif.In.NES</t>
  </si>
  <si>
    <t>text.engage.total</t>
  </si>
  <si>
    <t>4 of business administration</t>
  </si>
  <si>
    <t>Master of Astronomy, and Master of Financial Planning (two separate 4 degrees)</t>
  </si>
  <si>
    <t>Choice: 
0 = wrong, 1 = right</t>
  </si>
  <si>
    <t>Romanian</t>
  </si>
  <si>
    <t>Ukrainian</t>
  </si>
  <si>
    <t>Forensic Investigations</t>
  </si>
  <si>
    <t>dishonesty and cognitive processes</t>
  </si>
  <si>
    <t>Health Sciences</t>
  </si>
  <si>
    <t>Linguistics</t>
  </si>
  <si>
    <t>politics, philosophy &amp; economics(PPE)</t>
  </si>
  <si>
    <t>Marketing</t>
  </si>
  <si>
    <t>Economics</t>
  </si>
  <si>
    <t>MA</t>
  </si>
  <si>
    <t>economics</t>
  </si>
  <si>
    <t>International Business Administration</t>
  </si>
  <si>
    <t>Marketing Analytics</t>
  </si>
  <si>
    <t xml:space="preserve">Business with Digital Marketing </t>
  </si>
  <si>
    <t xml:space="preserve">Marketing </t>
  </si>
  <si>
    <t xml:space="preserve">Digital Media </t>
  </si>
  <si>
    <t>Fashion Management</t>
  </si>
  <si>
    <t>-</t>
  </si>
  <si>
    <t>Social and Cultural Psychology</t>
  </si>
  <si>
    <r>
      <t xml:space="preserve">Average of </t>
    </r>
    <r>
      <rPr>
        <b/>
        <sz val="12"/>
        <color theme="1"/>
        <rFont val="ACaslonPro-Regular"/>
      </rPr>
      <t xml:space="preserve">all </t>
    </r>
    <r>
      <rPr>
        <sz val="12"/>
        <color theme="1"/>
        <rFont val="ACaslonPro-Regular"/>
      </rPr>
      <t>answers from human story scale. Interval</t>
    </r>
  </si>
  <si>
    <t>Choice Confidence: 
 I guessed = -2 
not confident = -1 
fairly confident = 0
very confident = 1 
entirely positive = 2</t>
  </si>
  <si>
    <t>Confidence in reading ability for texts</t>
  </si>
  <si>
    <t xml:space="preserve">Confidence on Choice </t>
  </si>
  <si>
    <t>Confidence in reading ability: 
not confident = -2 
Fairly confident = -1 
neutral = 0 
very confident = 1 
Extremely Confident = 2</t>
  </si>
  <si>
    <t>NES Scale: 
-3: Strongly Disagree 
-2: Disagree 
-1: Somewhat Disagree 
0: 0 
1: Somewhat agree 
2: Agree 
3: Strongly Agree</t>
  </si>
  <si>
    <t xml:space="preserve">Education </t>
  </si>
  <si>
    <t xml:space="preserve">Education: 
5 = Doctorate 
Masters: 4
Bachelors: 3
College not graduated: 2
High school: 1 </t>
  </si>
  <si>
    <t xml:space="preserve">Language: 
1 = First language English 
0 = Other first language </t>
  </si>
  <si>
    <t>Which story pair they read</t>
  </si>
  <si>
    <t>Story Theme: 
1 = Kiss
2 = Dinosaur
3 = Call</t>
  </si>
  <si>
    <t>Choice Accuracy: 
0 = Wrong 
1 = Right</t>
  </si>
  <si>
    <t>Which order they read the passages in</t>
  </si>
  <si>
    <t>Order of Presentation: 
1 = human | AI
2 = AI | human</t>
  </si>
  <si>
    <t>Coding Keys</t>
  </si>
  <si>
    <t xml:space="preserve">Know ChatGPT? </t>
  </si>
  <si>
    <t>Total (average) of engagement with texts.</t>
  </si>
  <si>
    <t>Masters Title</t>
  </si>
  <si>
    <t>Doctorate Title</t>
  </si>
  <si>
    <t>Human - AI NES Scores 
neg = AI bigger than human</t>
  </si>
  <si>
    <r>
      <t xml:space="preserve">Average of </t>
    </r>
    <r>
      <rPr>
        <b/>
        <sz val="12"/>
        <color theme="1"/>
        <rFont val="ACaslonPro-Regular"/>
      </rPr>
      <t>all</t>
    </r>
    <r>
      <rPr>
        <sz val="12"/>
        <color theme="1"/>
        <rFont val="ACaslonPro-Regular"/>
      </rPr>
      <t xml:space="preserve"> answers from AI story scale.</t>
    </r>
  </si>
  <si>
    <t>SPSS Variable Title</t>
  </si>
  <si>
    <t>Variable Explanation</t>
  </si>
  <si>
    <t>Textual Engagement: 
Never or Almost Never: -2 
Less than 10 times: -1 
Monthly: 0 
Weekly to every other week: 
1 
Every day: 
2</t>
  </si>
  <si>
    <t>choice.confidence</t>
  </si>
  <si>
    <t>MS Organization Development and Training, MA Humanitarian Assistance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</si>
</sst>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2"/>
      <color theme="1"/>
      <name val="ACaslonPro-Regular"/>
    </font>
    <font>
      <sz val="12"/>
      <color rgb="FF000000"/>
      <name val="ACaslonPro-Regular"/>
    </font>
    <font>
      <b/>
      <sz val="12"/>
      <color theme="1"/>
      <name val="ACaslonPro-Regular"/>
    </font>
    <font>
      <b/>
      <sz val="12"/>
      <color rgb="FF000000"/>
      <name val="ACaslonPro-Regular"/>
    </font>
    <font>
      <sz val="16"/>
      <color theme="1"/>
      <name val="ACaslonPro-Regular"/>
    </font>
    <font>
      <sz val="24"/>
      <color theme="1"/>
      <name val="ACaslonPro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C3DC8-1131-B045-8EEC-831E32F4A9B3}">
  <dimension ref="A1:CR89"/>
  <sheetViews>
    <sheetView tabSelected="1" topLeftCell="AT36" zoomScale="75" zoomScaleNormal="113" workbookViewId="0">
      <selection activeCell="AX69" sqref="AX69"/>
    </sheetView>
  </sheetViews>
  <sheetFormatPr baseColWidth="10" defaultColWidth="11.5" defaultRowHeight="16"/>
  <cols>
    <col min="1" max="1" width="11.5" style="3"/>
    <col min="2" max="2" width="14.5" style="3" customWidth="1"/>
    <col min="3" max="3" width="15.33203125" style="3" customWidth="1"/>
    <col min="4" max="4" width="16.6640625" style="3" customWidth="1"/>
    <col min="5" max="5" width="14" style="3" customWidth="1"/>
    <col min="6" max="6" width="13.1640625" style="3" customWidth="1"/>
    <col min="7" max="7" width="13" style="3" customWidth="1"/>
    <col min="8" max="8" width="16" style="3" customWidth="1"/>
    <col min="9" max="9" width="17.83203125" style="3" customWidth="1"/>
    <col min="10" max="10" width="12.6640625" style="3" customWidth="1"/>
    <col min="11" max="12" width="11.5" style="3"/>
    <col min="13" max="13" width="14" style="3" customWidth="1"/>
    <col min="14" max="14" width="20.83203125" style="3" customWidth="1"/>
    <col min="15" max="15" width="11.5" style="3"/>
    <col min="16" max="16" width="15.6640625" style="3" customWidth="1"/>
    <col min="17" max="17" width="11.5" style="3"/>
    <col min="18" max="18" width="13.1640625" style="3" customWidth="1"/>
    <col min="19" max="19" width="17.1640625" style="3" customWidth="1"/>
    <col min="20" max="20" width="16.6640625" style="3" customWidth="1"/>
    <col min="21" max="21" width="17.33203125" style="3" customWidth="1"/>
    <col min="22" max="22" width="15.83203125" style="3" customWidth="1"/>
    <col min="23" max="23" width="16.5" style="3" customWidth="1"/>
    <col min="24" max="24" width="16.33203125" style="3" customWidth="1"/>
    <col min="25" max="25" width="18.33203125" style="3" customWidth="1"/>
    <col min="26" max="26" width="13.1640625" style="3" customWidth="1"/>
    <col min="27" max="27" width="26" style="3" customWidth="1"/>
    <col min="28" max="28" width="28.6640625" style="3" customWidth="1"/>
    <col min="29" max="29" width="11.5" style="3"/>
    <col min="30" max="30" width="11.1640625" style="3" customWidth="1"/>
    <col min="31" max="31" width="13.6640625" style="3" customWidth="1"/>
    <col min="32" max="32" width="13.5" style="3" customWidth="1"/>
    <col min="33" max="35" width="11.5" style="3"/>
    <col min="36" max="36" width="14.5" style="3" customWidth="1"/>
    <col min="37" max="37" width="21" style="3" customWidth="1"/>
    <col min="38" max="38" width="16" style="3" customWidth="1"/>
    <col min="39" max="43" width="11.5" style="3"/>
    <col min="44" max="44" width="10" style="3" customWidth="1"/>
    <col min="45" max="45" width="8.5" style="3" customWidth="1"/>
    <col min="46" max="46" width="14.1640625" style="3" customWidth="1"/>
    <col min="47" max="47" width="17.1640625" style="3" customWidth="1"/>
    <col min="48" max="48" width="19.83203125" style="2" customWidth="1"/>
    <col min="49" max="49" width="13" style="2" customWidth="1"/>
    <col min="50" max="50" width="19.83203125" style="2" customWidth="1"/>
    <col min="51" max="51" width="26.5" style="3" customWidth="1"/>
    <col min="52" max="52" width="19.83203125" style="3" customWidth="1"/>
    <col min="53" max="16384" width="11.5" style="3"/>
  </cols>
  <sheetData>
    <row r="1" spans="1:53" ht="278" customHeight="1">
      <c r="B1" s="13" t="s">
        <v>185</v>
      </c>
      <c r="C1" s="13"/>
      <c r="D1" s="7" t="s">
        <v>176</v>
      </c>
      <c r="E1" s="7" t="s">
        <v>178</v>
      </c>
      <c r="F1" s="7" t="s">
        <v>194</v>
      </c>
      <c r="G1" s="7" t="s">
        <v>172</v>
      </c>
      <c r="H1" s="7" t="s">
        <v>175</v>
      </c>
      <c r="I1" s="7" t="s">
        <v>179</v>
      </c>
      <c r="J1" s="7" t="s">
        <v>181</v>
      </c>
      <c r="K1" s="7" t="s">
        <v>182</v>
      </c>
      <c r="L1" s="7" t="s">
        <v>184</v>
      </c>
      <c r="M1" s="7"/>
    </row>
    <row r="2" spans="1:53" s="10" customFormat="1" ht="49" customHeight="1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1"/>
      <c r="O2" s="12" t="s">
        <v>1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1"/>
      <c r="AB2" s="11"/>
      <c r="AO2" s="12" t="s">
        <v>2</v>
      </c>
      <c r="AP2" s="12"/>
      <c r="AQ2" s="12"/>
      <c r="AR2" s="12"/>
      <c r="AS2" s="12"/>
      <c r="AT2" s="12"/>
      <c r="AU2" s="12"/>
      <c r="AV2" s="11"/>
      <c r="AW2" s="11"/>
      <c r="AX2" s="11"/>
    </row>
    <row r="3" spans="1:53" ht="36" customHeight="1">
      <c r="A3" s="3" t="s">
        <v>192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144</v>
      </c>
      <c r="M3" s="2" t="s">
        <v>143</v>
      </c>
      <c r="N3" s="4" t="s">
        <v>145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13</v>
      </c>
      <c r="Z3" s="5" t="s">
        <v>14</v>
      </c>
      <c r="AA3" s="6" t="s">
        <v>146</v>
      </c>
      <c r="AB3" s="6" t="s">
        <v>147</v>
      </c>
      <c r="AC3" s="3" t="s">
        <v>25</v>
      </c>
      <c r="AD3" s="3" t="s">
        <v>26</v>
      </c>
      <c r="AE3" s="3" t="s">
        <v>27</v>
      </c>
      <c r="AF3" s="3" t="s">
        <v>28</v>
      </c>
      <c r="AG3" s="3" t="s">
        <v>29</v>
      </c>
      <c r="AH3" s="3" t="s">
        <v>30</v>
      </c>
      <c r="AI3" s="3" t="s">
        <v>31</v>
      </c>
      <c r="AJ3" s="3" t="s">
        <v>32</v>
      </c>
      <c r="AK3" s="3" t="s">
        <v>33</v>
      </c>
      <c r="AL3" s="3" t="s">
        <v>34</v>
      </c>
      <c r="AM3" s="3" t="s">
        <v>35</v>
      </c>
      <c r="AN3" s="3" t="s">
        <v>36</v>
      </c>
      <c r="AO3" s="3" t="s">
        <v>37</v>
      </c>
      <c r="AP3" s="3" t="s">
        <v>38</v>
      </c>
      <c r="AQ3" s="3" t="s">
        <v>39</v>
      </c>
      <c r="AR3" s="3" t="s">
        <v>40</v>
      </c>
      <c r="AS3" s="3" t="s">
        <v>41</v>
      </c>
      <c r="AT3" s="3" t="s">
        <v>42</v>
      </c>
      <c r="AU3" s="3" t="s">
        <v>148</v>
      </c>
      <c r="AV3" s="2" t="s">
        <v>43</v>
      </c>
      <c r="AW3" s="2" t="s">
        <v>44</v>
      </c>
      <c r="AX3" s="2" t="s">
        <v>195</v>
      </c>
      <c r="AY3" s="3" t="s">
        <v>45</v>
      </c>
      <c r="AZ3" s="3" t="s">
        <v>46</v>
      </c>
      <c r="BA3" s="3" t="s">
        <v>47</v>
      </c>
    </row>
    <row r="4" spans="1:53" s="7" customFormat="1" ht="218" customHeight="1">
      <c r="A4" s="7" t="s">
        <v>193</v>
      </c>
      <c r="B4" s="7" t="s">
        <v>48</v>
      </c>
      <c r="C4" s="7" t="s">
        <v>49</v>
      </c>
      <c r="D4" s="7" t="s">
        <v>50</v>
      </c>
      <c r="E4" s="7" t="s">
        <v>51</v>
      </c>
      <c r="F4" s="7" t="s">
        <v>52</v>
      </c>
      <c r="G4" s="7" t="s">
        <v>53</v>
      </c>
      <c r="H4" s="7" t="s">
        <v>54</v>
      </c>
      <c r="I4" s="7" t="s">
        <v>55</v>
      </c>
      <c r="J4" s="7" t="s">
        <v>56</v>
      </c>
      <c r="K4" s="7" t="s">
        <v>57</v>
      </c>
      <c r="L4" s="7" t="s">
        <v>58</v>
      </c>
      <c r="M4" s="7" t="s">
        <v>59</v>
      </c>
      <c r="N4" s="7" t="s">
        <v>171</v>
      </c>
      <c r="O4" s="7" t="s">
        <v>48</v>
      </c>
      <c r="P4" s="7" t="s">
        <v>49</v>
      </c>
      <c r="Q4" s="7" t="s">
        <v>50</v>
      </c>
      <c r="R4" s="7" t="s">
        <v>51</v>
      </c>
      <c r="S4" s="7" t="s">
        <v>52</v>
      </c>
      <c r="T4" s="7" t="s">
        <v>53</v>
      </c>
      <c r="U4" s="7" t="s">
        <v>54</v>
      </c>
      <c r="V4" s="7" t="s">
        <v>55</v>
      </c>
      <c r="W4" s="7" t="s">
        <v>56</v>
      </c>
      <c r="X4" s="7" t="s">
        <v>57</v>
      </c>
      <c r="Y4" s="7" t="s">
        <v>58</v>
      </c>
      <c r="Z4" s="7" t="s">
        <v>59</v>
      </c>
      <c r="AA4" s="7" t="s">
        <v>191</v>
      </c>
      <c r="AB4" s="7" t="s">
        <v>190</v>
      </c>
      <c r="AC4" s="7" t="s">
        <v>60</v>
      </c>
      <c r="AD4" s="7" t="s">
        <v>177</v>
      </c>
      <c r="AE4" s="3" t="s">
        <v>61</v>
      </c>
      <c r="AF4" s="3" t="s">
        <v>62</v>
      </c>
      <c r="AG4" s="3" t="s">
        <v>63</v>
      </c>
      <c r="AH4" s="3" t="s">
        <v>189</v>
      </c>
      <c r="AI4" s="3" t="s">
        <v>188</v>
      </c>
      <c r="AJ4" s="3" t="s">
        <v>64</v>
      </c>
      <c r="AK4" s="3" t="s">
        <v>65</v>
      </c>
      <c r="AL4" s="3" t="s">
        <v>66</v>
      </c>
      <c r="AM4" s="3"/>
      <c r="AN4" s="3" t="s">
        <v>67</v>
      </c>
      <c r="AO4" s="7" t="s">
        <v>37</v>
      </c>
      <c r="AP4" s="7" t="s">
        <v>68</v>
      </c>
      <c r="AQ4" s="7" t="s">
        <v>69</v>
      </c>
      <c r="AR4" s="7" t="s">
        <v>40</v>
      </c>
      <c r="AS4" s="7" t="s">
        <v>41</v>
      </c>
      <c r="AT4" s="7" t="s">
        <v>70</v>
      </c>
      <c r="AU4" s="7" t="s">
        <v>187</v>
      </c>
      <c r="AV4" s="1" t="s">
        <v>173</v>
      </c>
      <c r="AW4" s="1" t="s">
        <v>186</v>
      </c>
      <c r="AX4" s="1" t="s">
        <v>174</v>
      </c>
      <c r="AY4" s="7" t="s">
        <v>183</v>
      </c>
      <c r="AZ4" s="7" t="s">
        <v>151</v>
      </c>
      <c r="BA4" s="7" t="s">
        <v>180</v>
      </c>
    </row>
    <row r="5" spans="1:53">
      <c r="A5" s="9">
        <v>1</v>
      </c>
      <c r="B5" s="9">
        <v>3</v>
      </c>
      <c r="C5" s="9">
        <v>3</v>
      </c>
      <c r="D5" s="9">
        <v>3</v>
      </c>
      <c r="E5" s="9">
        <v>3</v>
      </c>
      <c r="F5" s="9">
        <v>3</v>
      </c>
      <c r="G5" s="9">
        <v>3</v>
      </c>
      <c r="H5" s="9">
        <v>3</v>
      </c>
      <c r="I5" s="9">
        <v>3</v>
      </c>
      <c r="J5" s="9">
        <v>3</v>
      </c>
      <c r="K5" s="9">
        <v>3</v>
      </c>
      <c r="L5" s="9">
        <v>3</v>
      </c>
      <c r="M5" s="9">
        <v>3</v>
      </c>
      <c r="N5" s="3">
        <f>AVERAGE(B5:M5)</f>
        <v>3</v>
      </c>
      <c r="O5" s="9">
        <v>-1</v>
      </c>
      <c r="P5" s="9">
        <v>-1</v>
      </c>
      <c r="Q5" s="9">
        <v>-1</v>
      </c>
      <c r="R5" s="9">
        <v>0</v>
      </c>
      <c r="S5" s="9">
        <v>-1</v>
      </c>
      <c r="T5" s="9">
        <v>-1</v>
      </c>
      <c r="U5" s="9">
        <v>2</v>
      </c>
      <c r="V5" s="9">
        <v>2</v>
      </c>
      <c r="W5" s="9">
        <v>2</v>
      </c>
      <c r="X5" s="9">
        <v>2</v>
      </c>
      <c r="Y5" s="9">
        <v>2</v>
      </c>
      <c r="Z5" s="9">
        <v>3</v>
      </c>
      <c r="AA5" s="3">
        <f>AVERAGE(O5:Z5)</f>
        <v>0.66666666666666663</v>
      </c>
      <c r="AB5" s="3">
        <f xml:space="preserve"> N5-AA5</f>
        <v>2.3333333333333335</v>
      </c>
      <c r="AC5" s="3">
        <v>60</v>
      </c>
      <c r="AD5" s="3">
        <v>5</v>
      </c>
      <c r="AH5" s="3" t="s">
        <v>71</v>
      </c>
      <c r="AM5" s="3">
        <v>1</v>
      </c>
      <c r="AO5" s="2">
        <v>2</v>
      </c>
      <c r="AP5" s="2">
        <v>1</v>
      </c>
      <c r="AQ5" s="2">
        <v>1</v>
      </c>
      <c r="AR5" s="2">
        <v>2</v>
      </c>
      <c r="AS5" s="2">
        <v>1</v>
      </c>
      <c r="AT5" s="2">
        <v>1</v>
      </c>
      <c r="AU5" s="2">
        <f>AVERAGE(AO5:AT5)</f>
        <v>1.3333333333333333</v>
      </c>
      <c r="AV5" s="2">
        <v>1</v>
      </c>
      <c r="AW5" s="2">
        <v>1</v>
      </c>
      <c r="AX5" s="2">
        <v>-1</v>
      </c>
      <c r="AY5" s="2">
        <v>1</v>
      </c>
      <c r="AZ5" s="2">
        <v>1</v>
      </c>
      <c r="BA5" s="2">
        <v>3</v>
      </c>
    </row>
    <row r="6" spans="1:53">
      <c r="A6" s="9">
        <v>2</v>
      </c>
      <c r="B6" s="9">
        <v>3</v>
      </c>
      <c r="C6" s="9">
        <v>3</v>
      </c>
      <c r="D6" s="9">
        <v>0</v>
      </c>
      <c r="E6" s="9">
        <v>-1</v>
      </c>
      <c r="F6" s="9">
        <v>-1</v>
      </c>
      <c r="G6" s="9">
        <v>1</v>
      </c>
      <c r="H6" s="9">
        <v>-1</v>
      </c>
      <c r="I6" s="9">
        <v>0</v>
      </c>
      <c r="J6" s="9">
        <v>-3</v>
      </c>
      <c r="K6" s="9">
        <v>-2</v>
      </c>
      <c r="L6" s="9">
        <v>-3</v>
      </c>
      <c r="M6" s="9">
        <v>-2</v>
      </c>
      <c r="N6" s="3">
        <f>AVERAGE(B6:M6)</f>
        <v>-0.5</v>
      </c>
      <c r="O6" s="9">
        <v>3</v>
      </c>
      <c r="P6" s="9">
        <v>3</v>
      </c>
      <c r="Q6" s="9">
        <v>3</v>
      </c>
      <c r="R6" s="9">
        <v>3</v>
      </c>
      <c r="S6" s="9">
        <v>3</v>
      </c>
      <c r="T6" s="9">
        <v>2</v>
      </c>
      <c r="U6" s="9">
        <v>2</v>
      </c>
      <c r="V6" s="9">
        <v>-1</v>
      </c>
      <c r="W6" s="9">
        <v>-2</v>
      </c>
      <c r="X6" s="9">
        <v>1</v>
      </c>
      <c r="Y6" s="9">
        <v>-1</v>
      </c>
      <c r="Z6" s="9">
        <v>-3</v>
      </c>
      <c r="AA6" s="3">
        <f t="shared" ref="AA6:AA69" si="0">AVERAGE(O6:Z6)</f>
        <v>1.0833333333333333</v>
      </c>
      <c r="AB6" s="3">
        <f t="shared" ref="AB6:AB69" si="1" xml:space="preserve"> N6-AA6</f>
        <v>-1.5833333333333333</v>
      </c>
      <c r="AC6" s="3">
        <v>62</v>
      </c>
      <c r="AD6" s="3">
        <v>5</v>
      </c>
      <c r="AH6" s="3" t="s">
        <v>72</v>
      </c>
      <c r="AM6" s="3">
        <v>1</v>
      </c>
      <c r="AO6" s="2">
        <v>1</v>
      </c>
      <c r="AP6" s="2">
        <v>2</v>
      </c>
      <c r="AQ6" s="2">
        <v>1</v>
      </c>
      <c r="AR6" s="2">
        <v>1</v>
      </c>
      <c r="AS6" s="2">
        <v>1</v>
      </c>
      <c r="AT6" s="2">
        <v>2</v>
      </c>
      <c r="AU6" s="2">
        <f t="shared" ref="AU6:AU69" si="2">AVERAGE(AO6:AT6)</f>
        <v>1.3333333333333333</v>
      </c>
      <c r="AV6" s="2">
        <v>1</v>
      </c>
      <c r="AW6" s="2">
        <v>0</v>
      </c>
      <c r="AX6" s="2">
        <v>0</v>
      </c>
      <c r="AY6" s="2">
        <v>1</v>
      </c>
      <c r="AZ6" s="2">
        <v>1</v>
      </c>
      <c r="BA6" s="2">
        <v>3</v>
      </c>
    </row>
    <row r="7" spans="1:53">
      <c r="A7" s="9">
        <v>3</v>
      </c>
      <c r="B7" s="9">
        <v>2</v>
      </c>
      <c r="C7" s="9">
        <v>2</v>
      </c>
      <c r="D7" s="9">
        <v>3</v>
      </c>
      <c r="E7" s="9">
        <v>1</v>
      </c>
      <c r="F7" s="9">
        <v>1</v>
      </c>
      <c r="G7" s="9">
        <v>1</v>
      </c>
      <c r="H7" s="9">
        <v>-1</v>
      </c>
      <c r="I7" s="9">
        <v>-3</v>
      </c>
      <c r="J7" s="9">
        <v>-2</v>
      </c>
      <c r="K7" s="9">
        <v>-1</v>
      </c>
      <c r="L7" s="9">
        <v>1</v>
      </c>
      <c r="M7" s="9">
        <v>-1</v>
      </c>
      <c r="N7" s="3">
        <f t="shared" ref="N7:N70" si="3">AVERAGE(B7:M7)</f>
        <v>0.25</v>
      </c>
      <c r="O7" s="9">
        <v>3</v>
      </c>
      <c r="P7" s="9">
        <v>3</v>
      </c>
      <c r="Q7" s="9">
        <v>3</v>
      </c>
      <c r="R7" s="9">
        <v>2</v>
      </c>
      <c r="S7" s="9">
        <v>-1</v>
      </c>
      <c r="T7" s="9">
        <v>2</v>
      </c>
      <c r="U7" s="9">
        <v>1</v>
      </c>
      <c r="V7" s="9">
        <v>-2</v>
      </c>
      <c r="W7" s="9">
        <v>1</v>
      </c>
      <c r="X7" s="9">
        <v>1</v>
      </c>
      <c r="Y7" s="9">
        <v>2</v>
      </c>
      <c r="Z7" s="9">
        <v>-2</v>
      </c>
      <c r="AA7" s="3">
        <f t="shared" si="0"/>
        <v>1.0833333333333333</v>
      </c>
      <c r="AB7" s="3">
        <f t="shared" si="1"/>
        <v>-0.83333333333333326</v>
      </c>
      <c r="AC7" s="3">
        <v>24</v>
      </c>
      <c r="AD7" s="3">
        <v>3</v>
      </c>
      <c r="AE7" s="3" t="s">
        <v>73</v>
      </c>
      <c r="AF7" s="3" t="s">
        <v>74</v>
      </c>
      <c r="AG7" s="3" t="s">
        <v>74</v>
      </c>
      <c r="AM7" s="3">
        <v>1</v>
      </c>
      <c r="AO7" s="2">
        <v>1</v>
      </c>
      <c r="AP7" s="2">
        <v>-1</v>
      </c>
      <c r="AQ7" s="2">
        <v>1</v>
      </c>
      <c r="AR7" s="2">
        <v>1</v>
      </c>
      <c r="AS7" s="2">
        <v>2</v>
      </c>
      <c r="AT7" s="2">
        <v>-2</v>
      </c>
      <c r="AU7" s="2">
        <f t="shared" si="2"/>
        <v>0.33333333333333331</v>
      </c>
      <c r="AV7" s="2">
        <v>2</v>
      </c>
      <c r="AW7" s="2">
        <v>0</v>
      </c>
      <c r="AX7" s="2">
        <v>0</v>
      </c>
      <c r="AY7" s="2">
        <v>2</v>
      </c>
      <c r="AZ7" s="2">
        <v>1</v>
      </c>
      <c r="BA7" s="2">
        <v>3</v>
      </c>
    </row>
    <row r="8" spans="1:53" ht="51" customHeight="1">
      <c r="A8" s="9">
        <v>4</v>
      </c>
      <c r="B8" s="9">
        <v>3</v>
      </c>
      <c r="C8" s="9">
        <v>2</v>
      </c>
      <c r="D8" s="9">
        <v>2</v>
      </c>
      <c r="E8" s="9">
        <v>3</v>
      </c>
      <c r="F8" s="9">
        <v>2</v>
      </c>
      <c r="G8" s="9">
        <v>3</v>
      </c>
      <c r="H8" s="9">
        <v>1</v>
      </c>
      <c r="I8" s="9">
        <v>0</v>
      </c>
      <c r="J8" s="9">
        <v>1</v>
      </c>
      <c r="K8" s="9">
        <v>1</v>
      </c>
      <c r="L8" s="9">
        <v>0</v>
      </c>
      <c r="M8" s="9">
        <v>1</v>
      </c>
      <c r="N8" s="3">
        <f>AVERAGE(B8:M8)</f>
        <v>1.5833333333333333</v>
      </c>
      <c r="O8" s="9">
        <v>2</v>
      </c>
      <c r="P8" s="9">
        <v>2</v>
      </c>
      <c r="Q8" s="9">
        <v>3</v>
      </c>
      <c r="R8" s="9">
        <v>3</v>
      </c>
      <c r="S8" s="9">
        <v>3</v>
      </c>
      <c r="T8" s="9">
        <v>3</v>
      </c>
      <c r="U8" s="9">
        <v>0</v>
      </c>
      <c r="V8" s="9">
        <v>0</v>
      </c>
      <c r="W8" s="9">
        <v>2</v>
      </c>
      <c r="X8" s="9">
        <v>1</v>
      </c>
      <c r="Y8" s="9">
        <v>2</v>
      </c>
      <c r="Z8" s="9">
        <v>2</v>
      </c>
      <c r="AA8" s="3">
        <f t="shared" si="0"/>
        <v>1.9166666666666667</v>
      </c>
      <c r="AB8" s="3">
        <f t="shared" si="1"/>
        <v>-0.33333333333333348</v>
      </c>
      <c r="AC8" s="3">
        <v>19</v>
      </c>
      <c r="AD8" s="3">
        <v>1</v>
      </c>
      <c r="AM8" s="3">
        <v>1</v>
      </c>
      <c r="AO8" s="2">
        <v>2</v>
      </c>
      <c r="AP8" s="2">
        <v>1</v>
      </c>
      <c r="AQ8" s="2">
        <v>0</v>
      </c>
      <c r="AR8" s="2">
        <v>1</v>
      </c>
      <c r="AS8" s="2">
        <v>-2</v>
      </c>
      <c r="AT8" s="2">
        <v>-2</v>
      </c>
      <c r="AU8" s="2">
        <f t="shared" si="2"/>
        <v>0</v>
      </c>
      <c r="AV8" s="2">
        <v>1</v>
      </c>
      <c r="AW8" s="2">
        <v>2</v>
      </c>
      <c r="AX8" s="2">
        <v>0</v>
      </c>
      <c r="AY8" s="2">
        <v>2</v>
      </c>
      <c r="AZ8" s="2">
        <v>1</v>
      </c>
      <c r="BA8" s="2">
        <v>3</v>
      </c>
    </row>
    <row r="9" spans="1:53">
      <c r="A9" s="9">
        <v>5</v>
      </c>
      <c r="B9" s="9">
        <v>3</v>
      </c>
      <c r="C9" s="9">
        <v>3</v>
      </c>
      <c r="D9" s="9">
        <v>3</v>
      </c>
      <c r="E9" s="9">
        <v>2</v>
      </c>
      <c r="F9" s="9">
        <v>2</v>
      </c>
      <c r="G9" s="9">
        <v>2</v>
      </c>
      <c r="H9" s="9">
        <v>3</v>
      </c>
      <c r="I9" s="9">
        <v>-2</v>
      </c>
      <c r="J9" s="9">
        <v>2</v>
      </c>
      <c r="K9" s="9">
        <v>0</v>
      </c>
      <c r="L9" s="9">
        <v>0</v>
      </c>
      <c r="M9" s="9">
        <v>0</v>
      </c>
      <c r="N9" s="3">
        <f t="shared" si="3"/>
        <v>1.5</v>
      </c>
      <c r="O9" s="9">
        <v>-2</v>
      </c>
      <c r="P9" s="9">
        <v>-1</v>
      </c>
      <c r="Q9" s="9">
        <v>-2</v>
      </c>
      <c r="R9" s="9">
        <v>-1</v>
      </c>
      <c r="S9" s="9">
        <v>-1</v>
      </c>
      <c r="T9" s="9">
        <v>0</v>
      </c>
      <c r="U9" s="9">
        <v>3</v>
      </c>
      <c r="V9" s="9">
        <v>2</v>
      </c>
      <c r="W9" s="9">
        <v>0</v>
      </c>
      <c r="X9" s="9">
        <v>0</v>
      </c>
      <c r="Y9" s="9">
        <v>0</v>
      </c>
      <c r="Z9" s="9">
        <v>2</v>
      </c>
      <c r="AA9" s="3">
        <f t="shared" si="0"/>
        <v>0</v>
      </c>
      <c r="AB9" s="3">
        <f t="shared" si="1"/>
        <v>1.5</v>
      </c>
      <c r="AC9" s="3">
        <v>21</v>
      </c>
      <c r="AD9" s="3">
        <v>3</v>
      </c>
      <c r="AE9" s="3" t="s">
        <v>75</v>
      </c>
      <c r="AF9" s="3" t="s">
        <v>74</v>
      </c>
      <c r="AG9" s="3" t="s">
        <v>76</v>
      </c>
      <c r="AM9" s="3">
        <v>1</v>
      </c>
      <c r="AO9" s="2">
        <v>0</v>
      </c>
      <c r="AP9" s="2">
        <v>-1</v>
      </c>
      <c r="AQ9" s="2">
        <v>1</v>
      </c>
      <c r="AR9" s="2">
        <v>0</v>
      </c>
      <c r="AS9" s="2">
        <v>-1</v>
      </c>
      <c r="AT9" s="2">
        <v>2</v>
      </c>
      <c r="AU9" s="2">
        <f t="shared" si="2"/>
        <v>0.16666666666666666</v>
      </c>
      <c r="AV9" s="2">
        <v>2</v>
      </c>
      <c r="AW9" s="2">
        <v>1</v>
      </c>
      <c r="AX9" s="2">
        <v>0</v>
      </c>
      <c r="AY9" s="2">
        <v>1</v>
      </c>
      <c r="AZ9" s="2">
        <v>0</v>
      </c>
      <c r="BA9" s="2">
        <v>3</v>
      </c>
    </row>
    <row r="10" spans="1:53">
      <c r="A10" s="9">
        <v>6</v>
      </c>
      <c r="B10" s="9">
        <v>2</v>
      </c>
      <c r="C10" s="9">
        <v>-2</v>
      </c>
      <c r="D10" s="9">
        <v>2</v>
      </c>
      <c r="E10" s="9">
        <v>2</v>
      </c>
      <c r="F10" s="9">
        <v>0</v>
      </c>
      <c r="G10" s="9">
        <v>2</v>
      </c>
      <c r="H10" s="9">
        <v>1</v>
      </c>
      <c r="I10" s="9">
        <v>1</v>
      </c>
      <c r="J10" s="9">
        <v>0</v>
      </c>
      <c r="K10" s="9">
        <v>0</v>
      </c>
      <c r="L10" s="9">
        <v>1</v>
      </c>
      <c r="M10" s="9">
        <v>1</v>
      </c>
      <c r="N10" s="3">
        <f t="shared" si="3"/>
        <v>0.83333333333333337</v>
      </c>
      <c r="O10" s="9">
        <v>3</v>
      </c>
      <c r="P10" s="9">
        <v>2</v>
      </c>
      <c r="Q10" s="9">
        <v>3</v>
      </c>
      <c r="R10" s="9">
        <v>2</v>
      </c>
      <c r="S10" s="9">
        <v>1</v>
      </c>
      <c r="T10" s="9">
        <v>3</v>
      </c>
      <c r="U10" s="9">
        <v>3</v>
      </c>
      <c r="V10" s="9">
        <v>2</v>
      </c>
      <c r="W10" s="9">
        <v>2</v>
      </c>
      <c r="X10" s="9">
        <v>0</v>
      </c>
      <c r="Y10" s="9">
        <v>1</v>
      </c>
      <c r="Z10" s="9">
        <v>2</v>
      </c>
      <c r="AA10" s="3">
        <f t="shared" si="0"/>
        <v>2</v>
      </c>
      <c r="AB10" s="3">
        <f t="shared" si="1"/>
        <v>-1.1666666666666665</v>
      </c>
      <c r="AC10" s="3">
        <v>21</v>
      </c>
      <c r="AD10" s="3">
        <v>2</v>
      </c>
      <c r="AJ10" s="3" t="s">
        <v>77</v>
      </c>
      <c r="AK10" s="3" t="s">
        <v>74</v>
      </c>
      <c r="AL10" s="3" t="s">
        <v>74</v>
      </c>
      <c r="AM10" s="3">
        <v>1</v>
      </c>
      <c r="AO10" s="2">
        <v>0</v>
      </c>
      <c r="AP10" s="2">
        <v>1</v>
      </c>
      <c r="AQ10" s="2">
        <v>1</v>
      </c>
      <c r="AR10" s="2">
        <v>0</v>
      </c>
      <c r="AS10" s="2">
        <v>-2</v>
      </c>
      <c r="AT10" s="2">
        <v>-1</v>
      </c>
      <c r="AU10" s="2">
        <f t="shared" si="2"/>
        <v>-0.16666666666666666</v>
      </c>
      <c r="AV10" s="2">
        <v>2</v>
      </c>
      <c r="AW10" s="2">
        <v>2</v>
      </c>
      <c r="AX10" s="2">
        <v>0</v>
      </c>
      <c r="AY10" s="2">
        <v>2</v>
      </c>
      <c r="AZ10" s="2">
        <v>0</v>
      </c>
      <c r="BA10" s="2">
        <v>3</v>
      </c>
    </row>
    <row r="11" spans="1:53">
      <c r="A11" s="9">
        <v>7</v>
      </c>
      <c r="B11" s="9">
        <v>-2</v>
      </c>
      <c r="C11" s="9">
        <v>-2</v>
      </c>
      <c r="D11" s="9">
        <v>-2</v>
      </c>
      <c r="E11" s="9">
        <v>-1</v>
      </c>
      <c r="F11" s="9">
        <v>-1</v>
      </c>
      <c r="G11" s="9">
        <v>-2</v>
      </c>
      <c r="H11" s="9">
        <v>-3</v>
      </c>
      <c r="I11" s="9">
        <v>-3</v>
      </c>
      <c r="J11" s="9">
        <v>-3</v>
      </c>
      <c r="K11" s="9">
        <v>-1</v>
      </c>
      <c r="L11" s="9">
        <v>0</v>
      </c>
      <c r="M11" s="9">
        <v>1</v>
      </c>
      <c r="N11" s="3">
        <f t="shared" si="3"/>
        <v>-1.5833333333333333</v>
      </c>
      <c r="O11" s="9">
        <v>2</v>
      </c>
      <c r="P11" s="9">
        <v>1</v>
      </c>
      <c r="Q11" s="9">
        <v>2</v>
      </c>
      <c r="R11" s="9">
        <v>1</v>
      </c>
      <c r="S11" s="9">
        <v>2</v>
      </c>
      <c r="T11" s="9">
        <v>2</v>
      </c>
      <c r="U11" s="9">
        <v>0</v>
      </c>
      <c r="V11" s="9">
        <v>-3</v>
      </c>
      <c r="W11" s="9">
        <v>-1</v>
      </c>
      <c r="X11" s="9">
        <v>-1</v>
      </c>
      <c r="Y11" s="9">
        <v>1</v>
      </c>
      <c r="Z11" s="9">
        <v>1</v>
      </c>
      <c r="AA11" s="3">
        <f t="shared" si="0"/>
        <v>0.58333333333333337</v>
      </c>
      <c r="AB11" s="3">
        <f t="shared" si="1"/>
        <v>-2.1666666666666665</v>
      </c>
      <c r="AC11" s="3">
        <v>25</v>
      </c>
      <c r="AD11" s="3">
        <v>3</v>
      </c>
      <c r="AE11" s="3" t="s">
        <v>78</v>
      </c>
      <c r="AF11" s="3" t="s">
        <v>79</v>
      </c>
      <c r="AG11" s="3" t="s">
        <v>74</v>
      </c>
      <c r="AM11" s="3">
        <v>1</v>
      </c>
      <c r="AO11" s="2">
        <v>2</v>
      </c>
      <c r="AP11" s="2">
        <v>0</v>
      </c>
      <c r="AQ11" s="2">
        <v>-2</v>
      </c>
      <c r="AR11" s="2">
        <v>-2</v>
      </c>
      <c r="AS11" s="2">
        <v>-1</v>
      </c>
      <c r="AT11" s="2">
        <v>-2</v>
      </c>
      <c r="AU11" s="2">
        <f t="shared" si="2"/>
        <v>-0.83333333333333337</v>
      </c>
      <c r="AV11" s="2">
        <v>1</v>
      </c>
      <c r="AW11" s="2">
        <v>1</v>
      </c>
      <c r="AX11" s="2">
        <v>-1</v>
      </c>
      <c r="AY11" s="2">
        <v>2</v>
      </c>
      <c r="AZ11" s="2">
        <v>0</v>
      </c>
      <c r="BA11" s="2">
        <v>3</v>
      </c>
    </row>
    <row r="12" spans="1:53">
      <c r="A12" s="9">
        <v>8</v>
      </c>
      <c r="B12" s="9">
        <v>2</v>
      </c>
      <c r="C12" s="9">
        <v>2</v>
      </c>
      <c r="D12" s="9">
        <v>2</v>
      </c>
      <c r="E12" s="9">
        <v>2</v>
      </c>
      <c r="F12" s="9">
        <v>2</v>
      </c>
      <c r="G12" s="9">
        <v>2</v>
      </c>
      <c r="H12" s="9">
        <v>2</v>
      </c>
      <c r="I12" s="9">
        <v>2</v>
      </c>
      <c r="J12" s="9">
        <v>1</v>
      </c>
      <c r="K12" s="9">
        <v>1</v>
      </c>
      <c r="L12" s="9">
        <v>2</v>
      </c>
      <c r="M12" s="9">
        <v>-2</v>
      </c>
      <c r="N12" s="3">
        <f t="shared" si="3"/>
        <v>1.5</v>
      </c>
      <c r="O12" s="9">
        <v>2</v>
      </c>
      <c r="P12" s="9">
        <v>2</v>
      </c>
      <c r="Q12" s="9">
        <v>2</v>
      </c>
      <c r="R12" s="9">
        <v>1</v>
      </c>
      <c r="S12" s="9">
        <v>2</v>
      </c>
      <c r="T12" s="9">
        <v>1</v>
      </c>
      <c r="U12" s="9">
        <v>0</v>
      </c>
      <c r="V12" s="9">
        <v>2</v>
      </c>
      <c r="W12" s="9">
        <v>1</v>
      </c>
      <c r="X12" s="9">
        <v>1</v>
      </c>
      <c r="Y12" s="9">
        <v>1</v>
      </c>
      <c r="Z12" s="9">
        <v>0</v>
      </c>
      <c r="AA12" s="3">
        <f t="shared" si="0"/>
        <v>1.25</v>
      </c>
      <c r="AB12" s="3">
        <f t="shared" si="1"/>
        <v>0.25</v>
      </c>
      <c r="AC12" s="3">
        <v>43</v>
      </c>
      <c r="AD12" s="3">
        <v>2</v>
      </c>
      <c r="AJ12" s="3" t="s">
        <v>80</v>
      </c>
      <c r="AK12" s="3" t="s">
        <v>81</v>
      </c>
      <c r="AL12" s="3" t="s">
        <v>81</v>
      </c>
      <c r="AM12" s="3">
        <v>1</v>
      </c>
      <c r="AO12" s="2">
        <v>-2</v>
      </c>
      <c r="AP12" s="2">
        <v>0</v>
      </c>
      <c r="AQ12" s="2">
        <v>-1</v>
      </c>
      <c r="AR12" s="2">
        <v>-2</v>
      </c>
      <c r="AS12" s="2">
        <v>-1</v>
      </c>
      <c r="AT12" s="2">
        <v>-2</v>
      </c>
      <c r="AU12" s="2">
        <f t="shared" si="2"/>
        <v>-1.3333333333333333</v>
      </c>
      <c r="AV12" s="2">
        <v>-1</v>
      </c>
      <c r="AW12" s="2">
        <v>-2</v>
      </c>
      <c r="AX12" s="2">
        <v>-2</v>
      </c>
      <c r="AY12" s="2">
        <v>2</v>
      </c>
      <c r="AZ12" s="2">
        <v>0</v>
      </c>
      <c r="BA12" s="2">
        <v>3</v>
      </c>
    </row>
    <row r="13" spans="1:53">
      <c r="A13" s="9">
        <v>9</v>
      </c>
      <c r="B13" s="9">
        <v>-1</v>
      </c>
      <c r="C13" s="9">
        <v>-1</v>
      </c>
      <c r="D13" s="9">
        <v>0</v>
      </c>
      <c r="E13" s="9">
        <v>2</v>
      </c>
      <c r="F13" s="9">
        <v>1</v>
      </c>
      <c r="G13" s="9">
        <v>1</v>
      </c>
      <c r="H13" s="9">
        <v>3</v>
      </c>
      <c r="I13" s="9">
        <v>2</v>
      </c>
      <c r="J13" s="9">
        <v>1</v>
      </c>
      <c r="K13" s="9">
        <v>1</v>
      </c>
      <c r="L13" s="9">
        <v>1</v>
      </c>
      <c r="M13" s="9">
        <v>3</v>
      </c>
      <c r="N13" s="3">
        <f t="shared" si="3"/>
        <v>1.0833333333333333</v>
      </c>
      <c r="O13" s="9">
        <v>2</v>
      </c>
      <c r="P13" s="9">
        <v>2</v>
      </c>
      <c r="Q13" s="9">
        <v>3</v>
      </c>
      <c r="R13" s="9">
        <v>1</v>
      </c>
      <c r="S13" s="9">
        <v>1</v>
      </c>
      <c r="T13" s="9">
        <v>2</v>
      </c>
      <c r="U13" s="9">
        <v>3</v>
      </c>
      <c r="V13" s="9">
        <v>2</v>
      </c>
      <c r="W13" s="9">
        <v>2</v>
      </c>
      <c r="X13" s="9">
        <v>0</v>
      </c>
      <c r="Y13" s="9">
        <v>1</v>
      </c>
      <c r="Z13" s="9">
        <v>2</v>
      </c>
      <c r="AA13" s="3">
        <f t="shared" si="0"/>
        <v>1.75</v>
      </c>
      <c r="AB13" s="3">
        <f t="shared" si="1"/>
        <v>-0.66666666666666674</v>
      </c>
      <c r="AC13" s="3">
        <v>21</v>
      </c>
      <c r="AD13" s="3">
        <v>2</v>
      </c>
      <c r="AJ13" s="3" t="s">
        <v>79</v>
      </c>
      <c r="AK13" s="3" t="s">
        <v>74</v>
      </c>
      <c r="AL13" s="3" t="s">
        <v>74</v>
      </c>
      <c r="AM13" s="3">
        <v>1</v>
      </c>
      <c r="AO13" s="2">
        <v>-1</v>
      </c>
      <c r="AP13" s="2">
        <v>0</v>
      </c>
      <c r="AQ13" s="2">
        <v>1</v>
      </c>
      <c r="AR13" s="2">
        <v>-1</v>
      </c>
      <c r="AS13" s="2">
        <v>-1</v>
      </c>
      <c r="AT13" s="2">
        <v>0</v>
      </c>
      <c r="AU13" s="2">
        <f t="shared" si="2"/>
        <v>-0.33333333333333331</v>
      </c>
      <c r="AV13" s="2">
        <v>2</v>
      </c>
      <c r="AW13" s="2">
        <v>-1</v>
      </c>
      <c r="AX13" s="2">
        <v>0</v>
      </c>
      <c r="AY13" s="2">
        <v>2</v>
      </c>
      <c r="AZ13" s="2">
        <v>0</v>
      </c>
      <c r="BA13" s="2">
        <v>3</v>
      </c>
    </row>
    <row r="14" spans="1:53">
      <c r="A14" s="9">
        <v>10</v>
      </c>
      <c r="B14" s="9">
        <v>-1</v>
      </c>
      <c r="C14" s="9">
        <v>1</v>
      </c>
      <c r="D14" s="9">
        <v>-1</v>
      </c>
      <c r="E14" s="9">
        <v>-2</v>
      </c>
      <c r="F14" s="9">
        <v>-1</v>
      </c>
      <c r="G14" s="9">
        <v>-2</v>
      </c>
      <c r="H14" s="9">
        <v>1</v>
      </c>
      <c r="I14" s="9">
        <v>1</v>
      </c>
      <c r="J14" s="9">
        <v>-2</v>
      </c>
      <c r="K14" s="9">
        <v>-2</v>
      </c>
      <c r="L14" s="9">
        <v>-2</v>
      </c>
      <c r="M14" s="9">
        <v>-2</v>
      </c>
      <c r="N14" s="3">
        <f t="shared" si="3"/>
        <v>-1</v>
      </c>
      <c r="O14" s="9">
        <v>2</v>
      </c>
      <c r="P14" s="9">
        <v>-1</v>
      </c>
      <c r="Q14" s="9">
        <v>2</v>
      </c>
      <c r="R14" s="9">
        <v>-2</v>
      </c>
      <c r="S14" s="9">
        <v>-2</v>
      </c>
      <c r="T14" s="9">
        <v>-1</v>
      </c>
      <c r="U14" s="9">
        <v>0</v>
      </c>
      <c r="V14" s="9">
        <v>1</v>
      </c>
      <c r="W14" s="9">
        <v>-1</v>
      </c>
      <c r="X14" s="9">
        <v>-3</v>
      </c>
      <c r="Y14" s="9">
        <v>-2</v>
      </c>
      <c r="Z14" s="9">
        <v>-1</v>
      </c>
      <c r="AA14" s="3">
        <f t="shared" si="0"/>
        <v>-0.66666666666666663</v>
      </c>
      <c r="AB14" s="3">
        <f t="shared" si="1"/>
        <v>-0.33333333333333337</v>
      </c>
      <c r="AC14" s="3">
        <v>21</v>
      </c>
      <c r="AD14" s="3">
        <v>2</v>
      </c>
      <c r="AJ14" s="3" t="s">
        <v>75</v>
      </c>
      <c r="AK14" s="3" t="s">
        <v>74</v>
      </c>
      <c r="AL14" s="3" t="s">
        <v>82</v>
      </c>
      <c r="AM14" s="3">
        <v>1</v>
      </c>
      <c r="AO14" s="2">
        <v>-1</v>
      </c>
      <c r="AP14" s="2">
        <v>-1</v>
      </c>
      <c r="AQ14" s="2">
        <v>-1</v>
      </c>
      <c r="AR14" s="2">
        <v>-1</v>
      </c>
      <c r="AS14" s="2">
        <v>-2</v>
      </c>
      <c r="AT14" s="2">
        <v>-2</v>
      </c>
      <c r="AU14" s="2">
        <f t="shared" si="2"/>
        <v>-1.3333333333333333</v>
      </c>
      <c r="AV14" s="2">
        <v>0</v>
      </c>
      <c r="AW14" s="2">
        <v>1</v>
      </c>
      <c r="AX14" s="2">
        <v>0</v>
      </c>
      <c r="AY14" s="2">
        <v>2</v>
      </c>
      <c r="AZ14" s="2">
        <v>1</v>
      </c>
      <c r="BA14" s="2">
        <v>3</v>
      </c>
    </row>
    <row r="15" spans="1:53">
      <c r="A15" s="9">
        <v>11</v>
      </c>
      <c r="B15" s="9">
        <v>3</v>
      </c>
      <c r="C15" s="9">
        <v>3</v>
      </c>
      <c r="D15" s="9">
        <v>3</v>
      </c>
      <c r="E15" s="9">
        <v>-1</v>
      </c>
      <c r="F15" s="9">
        <v>-1</v>
      </c>
      <c r="G15" s="9">
        <v>2</v>
      </c>
      <c r="H15" s="9">
        <v>2</v>
      </c>
      <c r="I15" s="9">
        <v>1</v>
      </c>
      <c r="J15" s="9">
        <v>1</v>
      </c>
      <c r="K15" s="9">
        <v>2</v>
      </c>
      <c r="L15" s="9">
        <v>2</v>
      </c>
      <c r="M15" s="9">
        <v>1</v>
      </c>
      <c r="N15" s="3">
        <f t="shared" si="3"/>
        <v>1.5</v>
      </c>
      <c r="O15" s="9">
        <v>-3</v>
      </c>
      <c r="P15" s="9">
        <v>-2</v>
      </c>
      <c r="Q15" s="9">
        <v>-3</v>
      </c>
      <c r="R15" s="9">
        <v>2</v>
      </c>
      <c r="S15" s="9">
        <v>2</v>
      </c>
      <c r="T15" s="9">
        <v>-1</v>
      </c>
      <c r="U15" s="9">
        <v>0</v>
      </c>
      <c r="V15" s="9">
        <v>3</v>
      </c>
      <c r="W15" s="9">
        <v>-2</v>
      </c>
      <c r="X15" s="9">
        <v>-2</v>
      </c>
      <c r="Y15" s="9">
        <v>-2</v>
      </c>
      <c r="Z15" s="9">
        <v>0</v>
      </c>
      <c r="AA15" s="3">
        <f t="shared" si="0"/>
        <v>-0.66666666666666663</v>
      </c>
      <c r="AB15" s="3">
        <f t="shared" si="1"/>
        <v>2.1666666666666665</v>
      </c>
      <c r="AC15" s="3">
        <v>23</v>
      </c>
      <c r="AD15" s="3">
        <v>2</v>
      </c>
      <c r="AJ15" s="3" t="s">
        <v>83</v>
      </c>
      <c r="AK15" s="3" t="s">
        <v>83</v>
      </c>
      <c r="AL15" s="3" t="s">
        <v>83</v>
      </c>
      <c r="AM15" s="3">
        <v>0</v>
      </c>
      <c r="AN15" s="3" t="s">
        <v>84</v>
      </c>
      <c r="AO15" s="2">
        <v>0</v>
      </c>
      <c r="AP15" s="2">
        <v>0</v>
      </c>
      <c r="AQ15" s="2">
        <v>1</v>
      </c>
      <c r="AR15" s="2">
        <v>-2</v>
      </c>
      <c r="AS15" s="2">
        <v>-1</v>
      </c>
      <c r="AT15" s="2">
        <v>-2</v>
      </c>
      <c r="AU15" s="2">
        <f t="shared" si="2"/>
        <v>-0.66666666666666663</v>
      </c>
      <c r="AV15" s="2">
        <v>1</v>
      </c>
      <c r="AW15" s="2">
        <v>2</v>
      </c>
      <c r="AX15" s="2">
        <v>0</v>
      </c>
      <c r="AY15" s="2">
        <v>1</v>
      </c>
      <c r="AZ15" s="2">
        <v>0</v>
      </c>
      <c r="BA15" s="2">
        <v>3</v>
      </c>
    </row>
    <row r="16" spans="1:53" ht="39" customHeight="1">
      <c r="A16" s="9">
        <v>12</v>
      </c>
      <c r="B16" s="9">
        <v>1</v>
      </c>
      <c r="C16" s="9">
        <v>1</v>
      </c>
      <c r="D16" s="9">
        <v>2</v>
      </c>
      <c r="E16" s="9">
        <v>1</v>
      </c>
      <c r="F16" s="9">
        <v>0</v>
      </c>
      <c r="G16" s="9">
        <v>-1</v>
      </c>
      <c r="H16" s="9">
        <v>-1</v>
      </c>
      <c r="I16" s="9">
        <v>0</v>
      </c>
      <c r="J16" s="9">
        <v>-1</v>
      </c>
      <c r="K16" s="9">
        <v>-2</v>
      </c>
      <c r="L16" s="9">
        <v>-1</v>
      </c>
      <c r="M16" s="9">
        <v>-3</v>
      </c>
      <c r="N16" s="3">
        <f t="shared" si="3"/>
        <v>-0.33333333333333331</v>
      </c>
      <c r="O16" s="9">
        <v>1</v>
      </c>
      <c r="P16" s="9">
        <v>2</v>
      </c>
      <c r="Q16" s="9">
        <v>2</v>
      </c>
      <c r="R16" s="9">
        <v>2</v>
      </c>
      <c r="S16" s="9">
        <v>2</v>
      </c>
      <c r="T16" s="9">
        <v>2</v>
      </c>
      <c r="U16" s="9">
        <v>2</v>
      </c>
      <c r="V16" s="9">
        <v>1</v>
      </c>
      <c r="W16" s="9">
        <v>0</v>
      </c>
      <c r="X16" s="9">
        <v>-1</v>
      </c>
      <c r="Y16" s="9">
        <v>1</v>
      </c>
      <c r="Z16" s="9">
        <v>0</v>
      </c>
      <c r="AA16" s="3">
        <f t="shared" si="0"/>
        <v>1.1666666666666667</v>
      </c>
      <c r="AB16" s="3">
        <f t="shared" si="1"/>
        <v>-1.5</v>
      </c>
      <c r="AC16" s="3">
        <v>20</v>
      </c>
      <c r="AD16" s="3">
        <v>1</v>
      </c>
      <c r="AM16" s="3">
        <v>0</v>
      </c>
      <c r="AN16" s="3" t="s">
        <v>85</v>
      </c>
      <c r="AO16" s="2">
        <v>0</v>
      </c>
      <c r="AP16" s="2">
        <v>-1</v>
      </c>
      <c r="AQ16" s="2">
        <v>-1</v>
      </c>
      <c r="AR16" s="2">
        <v>-1</v>
      </c>
      <c r="AS16" s="2">
        <v>0</v>
      </c>
      <c r="AT16" s="2">
        <v>-1</v>
      </c>
      <c r="AU16" s="2">
        <f t="shared" si="2"/>
        <v>-0.66666666666666663</v>
      </c>
      <c r="AV16" s="2">
        <v>1</v>
      </c>
      <c r="AW16" s="2">
        <v>2</v>
      </c>
      <c r="AX16" s="2">
        <v>-1</v>
      </c>
      <c r="AY16" s="2">
        <v>1</v>
      </c>
      <c r="AZ16" s="2">
        <v>1</v>
      </c>
      <c r="BA16" s="2">
        <v>3</v>
      </c>
    </row>
    <row r="17" spans="1:53">
      <c r="A17" s="9">
        <v>13</v>
      </c>
      <c r="B17" s="9">
        <v>-2</v>
      </c>
      <c r="C17" s="9">
        <v>-2</v>
      </c>
      <c r="D17" s="9">
        <v>-2</v>
      </c>
      <c r="E17" s="9">
        <v>2</v>
      </c>
      <c r="F17" s="9">
        <v>-2</v>
      </c>
      <c r="G17" s="9">
        <v>-2</v>
      </c>
      <c r="H17" s="9">
        <v>2</v>
      </c>
      <c r="I17" s="9">
        <v>2</v>
      </c>
      <c r="J17" s="9">
        <v>2</v>
      </c>
      <c r="K17" s="9">
        <v>2</v>
      </c>
      <c r="L17" s="9">
        <v>2</v>
      </c>
      <c r="M17" s="9">
        <v>2</v>
      </c>
      <c r="N17" s="3">
        <f t="shared" si="3"/>
        <v>0.33333333333333331</v>
      </c>
      <c r="O17" s="9">
        <v>-3</v>
      </c>
      <c r="P17" s="9">
        <v>0</v>
      </c>
      <c r="Q17" s="9">
        <v>-2</v>
      </c>
      <c r="R17" s="9">
        <v>-1</v>
      </c>
      <c r="S17" s="9">
        <v>1</v>
      </c>
      <c r="T17" s="9">
        <v>-2</v>
      </c>
      <c r="U17" s="9">
        <v>3</v>
      </c>
      <c r="V17" s="9">
        <v>2</v>
      </c>
      <c r="W17" s="9">
        <v>2</v>
      </c>
      <c r="X17" s="9">
        <v>2</v>
      </c>
      <c r="Y17" s="9">
        <v>2</v>
      </c>
      <c r="Z17" s="9">
        <v>2</v>
      </c>
      <c r="AA17" s="3">
        <f t="shared" si="0"/>
        <v>0.5</v>
      </c>
      <c r="AB17" s="3">
        <f t="shared" si="1"/>
        <v>-0.16666666666666669</v>
      </c>
      <c r="AC17" s="3">
        <v>30</v>
      </c>
      <c r="AD17" s="3">
        <v>2</v>
      </c>
      <c r="AJ17" s="3" t="s">
        <v>86</v>
      </c>
      <c r="AK17" s="3" t="s">
        <v>87</v>
      </c>
      <c r="AL17" s="3" t="s">
        <v>87</v>
      </c>
      <c r="AM17" s="3">
        <v>0</v>
      </c>
      <c r="AN17" s="3" t="s">
        <v>88</v>
      </c>
      <c r="AO17" s="2">
        <v>1</v>
      </c>
      <c r="AP17" s="2">
        <v>0</v>
      </c>
      <c r="AQ17" s="2">
        <v>1</v>
      </c>
      <c r="AR17" s="2">
        <v>0</v>
      </c>
      <c r="AS17" s="2">
        <v>0</v>
      </c>
      <c r="AT17" s="2">
        <v>1</v>
      </c>
      <c r="AU17" s="2">
        <f t="shared" si="2"/>
        <v>0.5</v>
      </c>
      <c r="AV17" s="2">
        <v>0</v>
      </c>
      <c r="AW17" s="2">
        <v>0</v>
      </c>
      <c r="AX17" s="2">
        <v>0</v>
      </c>
      <c r="AY17" s="2">
        <v>2</v>
      </c>
      <c r="AZ17" s="2">
        <v>1</v>
      </c>
      <c r="BA17" s="2">
        <v>3</v>
      </c>
    </row>
    <row r="18" spans="1:53">
      <c r="A18" s="9">
        <v>14</v>
      </c>
      <c r="B18" s="9">
        <v>-2</v>
      </c>
      <c r="C18" s="9">
        <v>1</v>
      </c>
      <c r="D18" s="9">
        <v>-1</v>
      </c>
      <c r="E18" s="9">
        <v>-1</v>
      </c>
      <c r="F18" s="9">
        <v>-1</v>
      </c>
      <c r="G18" s="9">
        <v>-1</v>
      </c>
      <c r="H18" s="9">
        <v>-1</v>
      </c>
      <c r="I18" s="9">
        <v>0</v>
      </c>
      <c r="J18" s="9">
        <v>-2</v>
      </c>
      <c r="K18" s="9">
        <v>0</v>
      </c>
      <c r="L18" s="9">
        <v>0</v>
      </c>
      <c r="M18" s="9">
        <v>2</v>
      </c>
      <c r="N18" s="3">
        <f t="shared" si="3"/>
        <v>-0.5</v>
      </c>
      <c r="O18" s="9">
        <v>3</v>
      </c>
      <c r="P18" s="9">
        <v>2</v>
      </c>
      <c r="Q18" s="9">
        <v>1</v>
      </c>
      <c r="R18" s="9">
        <v>2</v>
      </c>
      <c r="S18" s="9">
        <v>2</v>
      </c>
      <c r="T18" s="9">
        <v>2</v>
      </c>
      <c r="U18" s="9">
        <v>2</v>
      </c>
      <c r="V18" s="9">
        <v>1</v>
      </c>
      <c r="W18" s="9">
        <v>-1</v>
      </c>
      <c r="X18" s="9">
        <v>0</v>
      </c>
      <c r="Y18" s="9">
        <v>1</v>
      </c>
      <c r="Z18" s="9">
        <v>1</v>
      </c>
      <c r="AA18" s="3">
        <f>AVERAGE(O18:Z18)</f>
        <v>1.3333333333333333</v>
      </c>
      <c r="AB18" s="3">
        <f t="shared" si="1"/>
        <v>-1.8333333333333333</v>
      </c>
      <c r="AC18" s="3">
        <v>23</v>
      </c>
      <c r="AD18" s="3">
        <v>3</v>
      </c>
      <c r="AE18" s="3" t="s">
        <v>89</v>
      </c>
      <c r="AF18" s="3" t="s">
        <v>74</v>
      </c>
      <c r="AG18" s="3" t="s">
        <v>90</v>
      </c>
      <c r="AM18" s="3">
        <v>0</v>
      </c>
      <c r="AN18" s="3" t="s">
        <v>91</v>
      </c>
      <c r="AO18" s="2">
        <v>1</v>
      </c>
      <c r="AP18" s="2">
        <v>1</v>
      </c>
      <c r="AQ18" s="2">
        <v>-2</v>
      </c>
      <c r="AR18" s="2">
        <v>-1</v>
      </c>
      <c r="AS18" s="2">
        <v>-2</v>
      </c>
      <c r="AT18" s="2">
        <v>-1</v>
      </c>
      <c r="AU18" s="2">
        <f t="shared" si="2"/>
        <v>-0.66666666666666663</v>
      </c>
      <c r="AV18" s="2">
        <v>1</v>
      </c>
      <c r="AW18" s="2">
        <v>2</v>
      </c>
      <c r="AX18" s="2">
        <v>0</v>
      </c>
      <c r="AY18" s="2">
        <v>2</v>
      </c>
      <c r="AZ18" s="2">
        <v>1</v>
      </c>
      <c r="BA18" s="2">
        <v>3</v>
      </c>
    </row>
    <row r="19" spans="1:53">
      <c r="A19" s="9">
        <v>15</v>
      </c>
      <c r="B19" s="9">
        <v>2</v>
      </c>
      <c r="C19" s="9">
        <v>-2</v>
      </c>
      <c r="D19" s="9">
        <v>2</v>
      </c>
      <c r="E19" s="9">
        <v>2</v>
      </c>
      <c r="F19" s="9">
        <v>2</v>
      </c>
      <c r="G19" s="9">
        <v>2</v>
      </c>
      <c r="H19" s="9">
        <v>1</v>
      </c>
      <c r="I19" s="9">
        <v>3</v>
      </c>
      <c r="J19" s="9">
        <v>-2</v>
      </c>
      <c r="K19" s="9">
        <v>-3</v>
      </c>
      <c r="L19" s="9">
        <v>-3</v>
      </c>
      <c r="M19" s="9">
        <v>-3</v>
      </c>
      <c r="N19" s="3">
        <f t="shared" si="3"/>
        <v>8.3333333333333329E-2</v>
      </c>
      <c r="O19" s="9">
        <v>2</v>
      </c>
      <c r="P19" s="9">
        <v>-1</v>
      </c>
      <c r="Q19" s="9">
        <v>2</v>
      </c>
      <c r="R19" s="9">
        <v>2</v>
      </c>
      <c r="S19" s="9">
        <v>2</v>
      </c>
      <c r="T19" s="9">
        <v>2</v>
      </c>
      <c r="U19" s="9">
        <v>1</v>
      </c>
      <c r="V19" s="9">
        <v>-1</v>
      </c>
      <c r="W19" s="9">
        <v>1</v>
      </c>
      <c r="X19" s="9">
        <v>-1</v>
      </c>
      <c r="Y19" s="9">
        <v>0</v>
      </c>
      <c r="Z19" s="9">
        <v>2</v>
      </c>
      <c r="AA19" s="3">
        <f t="shared" si="0"/>
        <v>0.91666666666666663</v>
      </c>
      <c r="AB19" s="3">
        <f t="shared" si="1"/>
        <v>-0.83333333333333326</v>
      </c>
      <c r="AC19" s="3">
        <v>23</v>
      </c>
      <c r="AD19" s="3">
        <v>2</v>
      </c>
      <c r="AJ19" s="3" t="s">
        <v>92</v>
      </c>
      <c r="AK19" s="3" t="s">
        <v>74</v>
      </c>
      <c r="AL19" s="3" t="s">
        <v>74</v>
      </c>
      <c r="AM19" s="3">
        <v>1</v>
      </c>
      <c r="AO19" s="2">
        <v>0</v>
      </c>
      <c r="AP19" s="2">
        <v>2</v>
      </c>
      <c r="AQ19" s="2">
        <v>-1</v>
      </c>
      <c r="AR19" s="2">
        <v>-1</v>
      </c>
      <c r="AS19" s="2">
        <v>0</v>
      </c>
      <c r="AT19" s="2">
        <v>0</v>
      </c>
      <c r="AU19" s="2">
        <f t="shared" si="2"/>
        <v>0</v>
      </c>
      <c r="AV19" s="2">
        <v>2</v>
      </c>
      <c r="AW19" s="2">
        <v>0</v>
      </c>
      <c r="AX19" s="2">
        <v>-1</v>
      </c>
      <c r="AY19" s="2">
        <v>1</v>
      </c>
      <c r="AZ19" s="2">
        <v>1</v>
      </c>
      <c r="BA19" s="2">
        <v>3</v>
      </c>
    </row>
    <row r="20" spans="1:53">
      <c r="A20" s="9">
        <v>16</v>
      </c>
      <c r="B20" s="9">
        <v>-1</v>
      </c>
      <c r="C20" s="9">
        <v>0</v>
      </c>
      <c r="D20" s="9">
        <v>-1</v>
      </c>
      <c r="E20" s="9">
        <v>1</v>
      </c>
      <c r="F20" s="9">
        <v>1</v>
      </c>
      <c r="G20" s="9">
        <v>1</v>
      </c>
      <c r="H20" s="9">
        <v>-2</v>
      </c>
      <c r="I20" s="9">
        <v>-1</v>
      </c>
      <c r="J20" s="9">
        <v>-3</v>
      </c>
      <c r="K20" s="9">
        <v>-2</v>
      </c>
      <c r="L20" s="9">
        <v>-1</v>
      </c>
      <c r="M20" s="9">
        <v>-2</v>
      </c>
      <c r="N20" s="3">
        <f t="shared" si="3"/>
        <v>-0.83333333333333337</v>
      </c>
      <c r="O20" s="9">
        <v>1</v>
      </c>
      <c r="P20" s="9">
        <v>0</v>
      </c>
      <c r="Q20" s="9">
        <v>1</v>
      </c>
      <c r="R20" s="9">
        <v>-1</v>
      </c>
      <c r="S20" s="9">
        <v>0</v>
      </c>
      <c r="T20" s="9">
        <v>-1</v>
      </c>
      <c r="U20" s="9">
        <v>0</v>
      </c>
      <c r="V20" s="9">
        <v>-3</v>
      </c>
      <c r="W20" s="9">
        <v>-2</v>
      </c>
      <c r="X20" s="9">
        <v>-3</v>
      </c>
      <c r="Y20" s="9">
        <v>-2</v>
      </c>
      <c r="Z20" s="9">
        <v>1</v>
      </c>
      <c r="AA20" s="3">
        <f t="shared" si="0"/>
        <v>-0.75</v>
      </c>
      <c r="AB20" s="3">
        <f t="shared" si="1"/>
        <v>-8.333333333333337E-2</v>
      </c>
      <c r="AC20" s="3">
        <v>28</v>
      </c>
      <c r="AD20" s="3">
        <v>3</v>
      </c>
      <c r="AE20" s="3" t="s">
        <v>93</v>
      </c>
      <c r="AF20" s="3" t="s">
        <v>74</v>
      </c>
      <c r="AG20" s="3" t="s">
        <v>94</v>
      </c>
      <c r="AM20" s="3">
        <v>1</v>
      </c>
      <c r="AO20" s="2">
        <v>0</v>
      </c>
      <c r="AP20" s="2">
        <v>-1</v>
      </c>
      <c r="AQ20" s="2">
        <v>-2</v>
      </c>
      <c r="AR20" s="2">
        <v>-1</v>
      </c>
      <c r="AS20" s="2">
        <v>-2</v>
      </c>
      <c r="AT20" s="2">
        <v>-2</v>
      </c>
      <c r="AU20" s="2">
        <f t="shared" si="2"/>
        <v>-1.3333333333333333</v>
      </c>
      <c r="AV20" s="2">
        <v>1</v>
      </c>
      <c r="AW20" s="2">
        <v>1</v>
      </c>
      <c r="AX20" s="2">
        <v>-1</v>
      </c>
      <c r="AY20" s="2">
        <v>2</v>
      </c>
      <c r="AZ20" s="2">
        <v>1</v>
      </c>
      <c r="BA20" s="2">
        <v>3</v>
      </c>
    </row>
    <row r="21" spans="1:53">
      <c r="A21" s="9">
        <v>17</v>
      </c>
      <c r="B21" s="9">
        <v>-2</v>
      </c>
      <c r="C21" s="9">
        <v>0</v>
      </c>
      <c r="D21" s="9">
        <v>-2</v>
      </c>
      <c r="E21" s="9">
        <v>-2</v>
      </c>
      <c r="F21" s="9">
        <v>1</v>
      </c>
      <c r="G21" s="9">
        <v>-2</v>
      </c>
      <c r="H21" s="9">
        <v>-2</v>
      </c>
      <c r="I21" s="9">
        <v>2</v>
      </c>
      <c r="J21" s="9">
        <v>2</v>
      </c>
      <c r="K21" s="9">
        <v>2</v>
      </c>
      <c r="L21" s="9">
        <v>3</v>
      </c>
      <c r="M21" s="9">
        <v>2</v>
      </c>
      <c r="N21" s="3">
        <f t="shared" si="3"/>
        <v>0.16666666666666666</v>
      </c>
      <c r="O21" s="9">
        <v>3</v>
      </c>
      <c r="P21" s="9">
        <v>3</v>
      </c>
      <c r="Q21" s="9">
        <v>3</v>
      </c>
      <c r="R21" s="9">
        <v>3</v>
      </c>
      <c r="S21" s="9">
        <v>3</v>
      </c>
      <c r="T21" s="9">
        <v>3</v>
      </c>
      <c r="U21" s="9">
        <v>1</v>
      </c>
      <c r="V21" s="9">
        <v>0</v>
      </c>
      <c r="W21" s="9">
        <v>-3</v>
      </c>
      <c r="X21" s="9">
        <v>2</v>
      </c>
      <c r="Y21" s="9">
        <v>1</v>
      </c>
      <c r="Z21" s="9">
        <v>0</v>
      </c>
      <c r="AA21" s="3">
        <f t="shared" si="0"/>
        <v>1.5833333333333333</v>
      </c>
      <c r="AB21" s="3">
        <f t="shared" si="1"/>
        <v>-1.4166666666666665</v>
      </c>
      <c r="AC21" s="3">
        <v>25</v>
      </c>
      <c r="AD21" s="3">
        <v>4</v>
      </c>
      <c r="AI21" s="3" t="s">
        <v>149</v>
      </c>
      <c r="AM21" s="3">
        <v>0</v>
      </c>
      <c r="AN21" s="3" t="s">
        <v>95</v>
      </c>
      <c r="AO21" s="2">
        <v>0</v>
      </c>
      <c r="AP21" s="2">
        <v>0</v>
      </c>
      <c r="AQ21" s="2">
        <v>-2</v>
      </c>
      <c r="AR21" s="2">
        <v>1</v>
      </c>
      <c r="AS21" s="2">
        <v>1</v>
      </c>
      <c r="AT21" s="2">
        <v>0</v>
      </c>
      <c r="AU21" s="2">
        <f t="shared" si="2"/>
        <v>0</v>
      </c>
      <c r="AV21" s="2">
        <v>2</v>
      </c>
      <c r="AW21" s="2">
        <v>2</v>
      </c>
      <c r="AX21" s="2">
        <v>0</v>
      </c>
      <c r="AY21" s="2">
        <v>2</v>
      </c>
      <c r="AZ21" s="2">
        <v>0</v>
      </c>
      <c r="BA21" s="2">
        <v>3</v>
      </c>
    </row>
    <row r="22" spans="1:53">
      <c r="A22" s="9">
        <v>18</v>
      </c>
      <c r="B22" s="9">
        <v>2</v>
      </c>
      <c r="C22" s="9">
        <v>3</v>
      </c>
      <c r="D22" s="9">
        <v>1</v>
      </c>
      <c r="E22" s="9">
        <v>2</v>
      </c>
      <c r="F22" s="9">
        <v>2</v>
      </c>
      <c r="G22" s="9">
        <v>2</v>
      </c>
      <c r="H22" s="9">
        <v>-1</v>
      </c>
      <c r="I22" s="9">
        <v>-1</v>
      </c>
      <c r="J22" s="9">
        <v>-2</v>
      </c>
      <c r="K22" s="9">
        <v>0</v>
      </c>
      <c r="L22" s="9">
        <v>2</v>
      </c>
      <c r="M22" s="9">
        <v>2</v>
      </c>
      <c r="N22" s="3">
        <f t="shared" si="3"/>
        <v>1</v>
      </c>
      <c r="O22" s="9">
        <v>2</v>
      </c>
      <c r="P22" s="9">
        <v>2</v>
      </c>
      <c r="Q22" s="9">
        <v>2</v>
      </c>
      <c r="R22" s="9">
        <v>1</v>
      </c>
      <c r="S22" s="9">
        <v>1</v>
      </c>
      <c r="T22" s="9">
        <v>2</v>
      </c>
      <c r="U22" s="9">
        <v>-1</v>
      </c>
      <c r="V22" s="9">
        <v>1</v>
      </c>
      <c r="W22" s="9">
        <v>2</v>
      </c>
      <c r="X22" s="9">
        <v>2</v>
      </c>
      <c r="Y22" s="9">
        <v>1</v>
      </c>
      <c r="Z22" s="9">
        <v>2</v>
      </c>
      <c r="AA22" s="3">
        <f t="shared" si="0"/>
        <v>1.4166666666666667</v>
      </c>
      <c r="AB22" s="3">
        <f t="shared" si="1"/>
        <v>-0.41666666666666674</v>
      </c>
      <c r="AC22" s="3">
        <v>25</v>
      </c>
      <c r="AD22" s="3">
        <v>2</v>
      </c>
      <c r="AJ22" s="3" t="s">
        <v>96</v>
      </c>
      <c r="AK22" s="3" t="s">
        <v>74</v>
      </c>
      <c r="AL22" s="3" t="s">
        <v>74</v>
      </c>
      <c r="AM22" s="3">
        <v>1</v>
      </c>
      <c r="AO22" s="2">
        <v>1</v>
      </c>
      <c r="AP22" s="2">
        <v>1</v>
      </c>
      <c r="AQ22" s="2">
        <v>1</v>
      </c>
      <c r="AR22" s="2">
        <v>1</v>
      </c>
      <c r="AS22" s="2">
        <v>-2</v>
      </c>
      <c r="AT22" s="2">
        <v>-2</v>
      </c>
      <c r="AU22" s="2">
        <f t="shared" si="2"/>
        <v>0</v>
      </c>
      <c r="AV22" s="2">
        <v>1</v>
      </c>
      <c r="AW22" s="2">
        <v>-2</v>
      </c>
      <c r="AX22" s="2">
        <v>0</v>
      </c>
      <c r="AY22" s="2">
        <v>2</v>
      </c>
      <c r="AZ22" s="2">
        <v>0</v>
      </c>
      <c r="BA22" s="2">
        <v>3</v>
      </c>
    </row>
    <row r="23" spans="1:53">
      <c r="A23" s="9">
        <v>19</v>
      </c>
      <c r="B23" s="9">
        <v>-2</v>
      </c>
      <c r="C23" s="9">
        <v>-1</v>
      </c>
      <c r="D23" s="9">
        <v>-1</v>
      </c>
      <c r="E23" s="9">
        <v>-1</v>
      </c>
      <c r="F23" s="9">
        <v>-1</v>
      </c>
      <c r="G23" s="9">
        <v>-1</v>
      </c>
      <c r="H23" s="9">
        <v>-1</v>
      </c>
      <c r="I23" s="9">
        <v>1</v>
      </c>
      <c r="J23" s="9">
        <v>-2</v>
      </c>
      <c r="K23" s="9">
        <v>-1</v>
      </c>
      <c r="L23" s="9">
        <v>-1</v>
      </c>
      <c r="M23" s="9">
        <v>-1</v>
      </c>
      <c r="N23" s="3">
        <f t="shared" si="3"/>
        <v>-1</v>
      </c>
      <c r="O23" s="9">
        <v>3</v>
      </c>
      <c r="P23" s="9">
        <v>3</v>
      </c>
      <c r="Q23" s="9">
        <v>3</v>
      </c>
      <c r="R23" s="9">
        <v>3</v>
      </c>
      <c r="S23" s="9">
        <v>2</v>
      </c>
      <c r="T23" s="9">
        <v>3</v>
      </c>
      <c r="U23" s="9">
        <v>2</v>
      </c>
      <c r="V23" s="9">
        <v>2</v>
      </c>
      <c r="W23" s="9">
        <v>0</v>
      </c>
      <c r="X23" s="9">
        <v>1</v>
      </c>
      <c r="Y23" s="9">
        <v>2</v>
      </c>
      <c r="Z23" s="9">
        <v>1</v>
      </c>
      <c r="AA23" s="3">
        <f t="shared" si="0"/>
        <v>2.0833333333333335</v>
      </c>
      <c r="AB23" s="3">
        <f t="shared" si="1"/>
        <v>-3.0833333333333335</v>
      </c>
      <c r="AC23" s="3">
        <v>56</v>
      </c>
      <c r="AD23" s="3">
        <v>4</v>
      </c>
      <c r="AI23" s="3" t="s">
        <v>97</v>
      </c>
      <c r="AM23" s="3">
        <v>1</v>
      </c>
      <c r="AO23" s="2">
        <v>-1</v>
      </c>
      <c r="AP23" s="2">
        <v>0</v>
      </c>
      <c r="AQ23" s="2">
        <v>0</v>
      </c>
      <c r="AR23" s="2">
        <v>0</v>
      </c>
      <c r="AS23" s="2">
        <v>-2</v>
      </c>
      <c r="AT23" s="2">
        <v>0</v>
      </c>
      <c r="AU23" s="2">
        <f t="shared" si="2"/>
        <v>-0.5</v>
      </c>
      <c r="AV23" s="2">
        <v>1</v>
      </c>
      <c r="AW23" s="2">
        <v>0</v>
      </c>
      <c r="AX23" s="2">
        <v>0</v>
      </c>
      <c r="AY23" s="2">
        <v>2</v>
      </c>
      <c r="AZ23" s="2">
        <v>0</v>
      </c>
      <c r="BA23" s="2">
        <v>3</v>
      </c>
    </row>
    <row r="24" spans="1:53">
      <c r="A24" s="9">
        <v>20</v>
      </c>
      <c r="B24" s="9">
        <v>2</v>
      </c>
      <c r="C24" s="9">
        <v>1</v>
      </c>
      <c r="D24" s="9">
        <v>2</v>
      </c>
      <c r="E24" s="9">
        <v>2</v>
      </c>
      <c r="F24" s="9">
        <v>2</v>
      </c>
      <c r="G24" s="9">
        <v>2</v>
      </c>
      <c r="H24" s="9">
        <v>1</v>
      </c>
      <c r="I24" s="9">
        <v>1</v>
      </c>
      <c r="J24" s="9">
        <v>-1</v>
      </c>
      <c r="K24" s="9">
        <v>-1</v>
      </c>
      <c r="L24" s="9">
        <v>1</v>
      </c>
      <c r="M24" s="9">
        <v>2</v>
      </c>
      <c r="N24" s="3">
        <f t="shared" si="3"/>
        <v>1.1666666666666667</v>
      </c>
      <c r="O24" s="9">
        <v>-3</v>
      </c>
      <c r="P24" s="9">
        <v>-2</v>
      </c>
      <c r="Q24" s="9">
        <v>1</v>
      </c>
      <c r="R24" s="9">
        <v>-1</v>
      </c>
      <c r="S24" s="9">
        <v>1</v>
      </c>
      <c r="T24" s="9">
        <v>-2</v>
      </c>
      <c r="U24" s="9">
        <v>1</v>
      </c>
      <c r="V24" s="9">
        <v>1</v>
      </c>
      <c r="W24" s="9">
        <v>1</v>
      </c>
      <c r="X24" s="9">
        <v>-2</v>
      </c>
      <c r="Y24" s="9">
        <v>1</v>
      </c>
      <c r="Z24" s="9">
        <v>0</v>
      </c>
      <c r="AA24" s="3">
        <f t="shared" si="0"/>
        <v>-0.33333333333333331</v>
      </c>
      <c r="AB24" s="3">
        <f t="shared" si="1"/>
        <v>1.5</v>
      </c>
      <c r="AC24" s="3">
        <v>24</v>
      </c>
      <c r="AD24" s="3">
        <v>3</v>
      </c>
      <c r="AE24" s="3" t="s">
        <v>98</v>
      </c>
      <c r="AF24" s="3" t="s">
        <v>74</v>
      </c>
      <c r="AG24" s="3" t="s">
        <v>74</v>
      </c>
      <c r="AM24" s="3">
        <v>0</v>
      </c>
      <c r="AN24" s="3" t="s">
        <v>85</v>
      </c>
      <c r="AO24" s="2">
        <v>2</v>
      </c>
      <c r="AP24" s="2">
        <v>0</v>
      </c>
      <c r="AQ24" s="2">
        <v>0</v>
      </c>
      <c r="AR24" s="2">
        <v>-2</v>
      </c>
      <c r="AS24" s="2">
        <v>-2</v>
      </c>
      <c r="AT24" s="2">
        <v>-1</v>
      </c>
      <c r="AU24" s="2">
        <f t="shared" si="2"/>
        <v>-0.5</v>
      </c>
      <c r="AV24" s="2">
        <v>1</v>
      </c>
      <c r="AW24" s="2">
        <v>2</v>
      </c>
      <c r="AX24" s="2">
        <v>1</v>
      </c>
      <c r="AY24" s="2">
        <v>1</v>
      </c>
      <c r="AZ24" s="2">
        <v>1</v>
      </c>
      <c r="BA24" s="2">
        <v>3</v>
      </c>
    </row>
    <row r="25" spans="1:53">
      <c r="A25" s="9">
        <v>21</v>
      </c>
      <c r="B25" s="9">
        <v>-1</v>
      </c>
      <c r="C25" s="9">
        <v>-1</v>
      </c>
      <c r="D25" s="9">
        <v>-1</v>
      </c>
      <c r="E25" s="9">
        <v>-1</v>
      </c>
      <c r="F25" s="9">
        <v>-1</v>
      </c>
      <c r="G25" s="9">
        <v>-1</v>
      </c>
      <c r="H25" s="9">
        <v>-2</v>
      </c>
      <c r="I25" s="9">
        <v>-2</v>
      </c>
      <c r="J25" s="9">
        <v>-2</v>
      </c>
      <c r="K25" s="9">
        <v>-2</v>
      </c>
      <c r="L25" s="9">
        <v>-2</v>
      </c>
      <c r="M25" s="9">
        <v>-1</v>
      </c>
      <c r="N25" s="3">
        <f t="shared" si="3"/>
        <v>-1.4166666666666667</v>
      </c>
      <c r="O25" s="9">
        <v>-1</v>
      </c>
      <c r="P25" s="9">
        <v>1</v>
      </c>
      <c r="Q25" s="9">
        <v>2</v>
      </c>
      <c r="R25" s="9">
        <v>2</v>
      </c>
      <c r="S25" s="9">
        <v>0</v>
      </c>
      <c r="T25" s="9">
        <v>2</v>
      </c>
      <c r="U25" s="9">
        <v>2</v>
      </c>
      <c r="V25" s="9">
        <v>1</v>
      </c>
      <c r="W25" s="9">
        <v>1</v>
      </c>
      <c r="X25" s="9">
        <v>1</v>
      </c>
      <c r="Y25" s="9">
        <v>1</v>
      </c>
      <c r="Z25" s="9">
        <v>2</v>
      </c>
      <c r="AA25" s="3">
        <f t="shared" si="0"/>
        <v>1.1666666666666667</v>
      </c>
      <c r="AB25" s="3">
        <f t="shared" si="1"/>
        <v>-2.5833333333333335</v>
      </c>
      <c r="AC25" s="3">
        <v>42</v>
      </c>
      <c r="AD25" s="3">
        <v>5</v>
      </c>
      <c r="AH25" s="3" t="s">
        <v>99</v>
      </c>
      <c r="AM25" s="3">
        <v>1</v>
      </c>
      <c r="AO25" s="2">
        <v>2</v>
      </c>
      <c r="AP25" s="2">
        <v>2</v>
      </c>
      <c r="AQ25" s="2">
        <v>1</v>
      </c>
      <c r="AR25" s="2">
        <v>1</v>
      </c>
      <c r="AS25" s="2">
        <v>-1</v>
      </c>
      <c r="AT25" s="2">
        <v>-1</v>
      </c>
      <c r="AU25" s="2">
        <f>AVERAGE(AO25:AT25)</f>
        <v>0.66666666666666663</v>
      </c>
      <c r="AV25" s="2">
        <v>1</v>
      </c>
      <c r="AW25" s="2">
        <v>2</v>
      </c>
      <c r="AX25" s="2">
        <v>1</v>
      </c>
      <c r="AY25" s="2">
        <v>1</v>
      </c>
      <c r="AZ25" s="2">
        <v>1</v>
      </c>
      <c r="BA25" s="2">
        <v>1</v>
      </c>
    </row>
    <row r="26" spans="1:53">
      <c r="A26" s="9">
        <v>22</v>
      </c>
      <c r="B26" s="9">
        <v>2</v>
      </c>
      <c r="C26" s="9">
        <v>2</v>
      </c>
      <c r="D26" s="9">
        <v>2</v>
      </c>
      <c r="E26" s="9">
        <v>2</v>
      </c>
      <c r="F26" s="9">
        <v>2</v>
      </c>
      <c r="G26" s="9">
        <v>2</v>
      </c>
      <c r="H26" s="9">
        <v>2</v>
      </c>
      <c r="I26" s="9">
        <v>2</v>
      </c>
      <c r="J26" s="9">
        <v>-2</v>
      </c>
      <c r="K26" s="9">
        <v>-1</v>
      </c>
      <c r="L26" s="9">
        <v>0</v>
      </c>
      <c r="M26" s="9">
        <v>-2</v>
      </c>
      <c r="N26" s="3">
        <f t="shared" si="3"/>
        <v>0.91666666666666663</v>
      </c>
      <c r="O26" s="9">
        <v>3</v>
      </c>
      <c r="P26" s="9">
        <v>3</v>
      </c>
      <c r="Q26" s="9">
        <v>3</v>
      </c>
      <c r="R26" s="9">
        <v>-1</v>
      </c>
      <c r="S26" s="9">
        <v>1</v>
      </c>
      <c r="T26" s="9">
        <v>3</v>
      </c>
      <c r="U26" s="9">
        <v>3</v>
      </c>
      <c r="V26" s="9">
        <v>3</v>
      </c>
      <c r="W26" s="9">
        <v>-1</v>
      </c>
      <c r="X26" s="9">
        <v>-3</v>
      </c>
      <c r="Y26" s="9">
        <v>0</v>
      </c>
      <c r="Z26" s="9">
        <v>0</v>
      </c>
      <c r="AA26" s="3">
        <f t="shared" si="0"/>
        <v>1.1666666666666667</v>
      </c>
      <c r="AB26" s="3">
        <f t="shared" si="1"/>
        <v>-0.25000000000000011</v>
      </c>
      <c r="AC26" s="3">
        <v>20</v>
      </c>
      <c r="AD26" s="3">
        <v>2</v>
      </c>
      <c r="AJ26" s="3" t="s">
        <v>100</v>
      </c>
      <c r="AK26" s="3" t="s">
        <v>74</v>
      </c>
      <c r="AL26" s="3" t="s">
        <v>101</v>
      </c>
      <c r="AM26" s="3">
        <v>1</v>
      </c>
      <c r="AO26" s="2">
        <v>1</v>
      </c>
      <c r="AP26" s="2">
        <v>-1</v>
      </c>
      <c r="AQ26" s="2">
        <v>-1</v>
      </c>
      <c r="AR26" s="2">
        <v>-1</v>
      </c>
      <c r="AS26" s="2">
        <v>-1</v>
      </c>
      <c r="AT26" s="2">
        <v>-1</v>
      </c>
      <c r="AU26" s="2">
        <f t="shared" si="2"/>
        <v>-0.66666666666666663</v>
      </c>
      <c r="AV26" s="2">
        <v>2</v>
      </c>
      <c r="AW26" s="2">
        <v>1</v>
      </c>
      <c r="AX26" s="2">
        <v>-1</v>
      </c>
      <c r="AY26" s="2">
        <v>2</v>
      </c>
      <c r="AZ26" s="2">
        <v>1</v>
      </c>
      <c r="BA26" s="2">
        <v>1</v>
      </c>
    </row>
    <row r="27" spans="1:53">
      <c r="A27" s="9">
        <v>23</v>
      </c>
      <c r="B27" s="9">
        <v>-1</v>
      </c>
      <c r="C27" s="9">
        <v>1</v>
      </c>
      <c r="D27" s="9">
        <v>-1</v>
      </c>
      <c r="E27" s="9">
        <v>0</v>
      </c>
      <c r="F27" s="9">
        <v>1</v>
      </c>
      <c r="G27" s="9">
        <v>0</v>
      </c>
      <c r="H27" s="9">
        <v>0</v>
      </c>
      <c r="I27" s="9">
        <v>1</v>
      </c>
      <c r="J27" s="9">
        <v>-1</v>
      </c>
      <c r="K27" s="9">
        <v>1</v>
      </c>
      <c r="L27" s="9">
        <v>-1</v>
      </c>
      <c r="M27" s="9">
        <v>0</v>
      </c>
      <c r="N27" s="3">
        <f t="shared" si="3"/>
        <v>0</v>
      </c>
      <c r="O27" s="9">
        <v>-1</v>
      </c>
      <c r="P27" s="9">
        <v>-2</v>
      </c>
      <c r="Q27" s="9">
        <v>-1</v>
      </c>
      <c r="R27" s="9">
        <v>-1</v>
      </c>
      <c r="S27" s="9">
        <v>0</v>
      </c>
      <c r="T27" s="9">
        <v>1</v>
      </c>
      <c r="U27" s="9">
        <v>1</v>
      </c>
      <c r="V27" s="9">
        <v>1</v>
      </c>
      <c r="W27" s="9">
        <v>-2</v>
      </c>
      <c r="X27" s="9">
        <v>0</v>
      </c>
      <c r="Y27" s="9">
        <v>0</v>
      </c>
      <c r="Z27" s="9">
        <v>-2</v>
      </c>
      <c r="AA27" s="3">
        <f t="shared" si="0"/>
        <v>-0.5</v>
      </c>
      <c r="AB27" s="3">
        <f t="shared" si="1"/>
        <v>0.5</v>
      </c>
      <c r="AC27" s="3">
        <v>27</v>
      </c>
      <c r="AD27" s="3">
        <v>3</v>
      </c>
      <c r="AE27" s="3" t="s">
        <v>102</v>
      </c>
      <c r="AF27" s="3" t="s">
        <v>74</v>
      </c>
      <c r="AG27" s="3" t="s">
        <v>74</v>
      </c>
      <c r="AM27" s="3">
        <v>1</v>
      </c>
      <c r="AO27" s="2">
        <v>0</v>
      </c>
      <c r="AP27" s="2">
        <v>2</v>
      </c>
      <c r="AQ27" s="2">
        <v>1</v>
      </c>
      <c r="AR27" s="2">
        <v>0</v>
      </c>
      <c r="AS27" s="2">
        <v>0</v>
      </c>
      <c r="AT27" s="2">
        <v>-1</v>
      </c>
      <c r="AU27" s="2">
        <f t="shared" si="2"/>
        <v>0.33333333333333331</v>
      </c>
      <c r="AV27" s="2">
        <v>1</v>
      </c>
      <c r="AW27" s="2">
        <v>0</v>
      </c>
      <c r="AX27" s="2">
        <v>0</v>
      </c>
      <c r="AY27" s="2">
        <v>2</v>
      </c>
      <c r="AZ27" s="2">
        <v>1</v>
      </c>
      <c r="BA27" s="2">
        <v>1</v>
      </c>
    </row>
    <row r="28" spans="1:53">
      <c r="A28" s="9">
        <v>24</v>
      </c>
      <c r="B28" s="9">
        <v>2</v>
      </c>
      <c r="C28" s="9">
        <v>0</v>
      </c>
      <c r="D28" s="9">
        <v>2</v>
      </c>
      <c r="E28" s="9">
        <v>-1</v>
      </c>
      <c r="F28" s="9">
        <v>-1</v>
      </c>
      <c r="G28" s="9">
        <v>-1</v>
      </c>
      <c r="H28" s="9">
        <v>0</v>
      </c>
      <c r="I28" s="9">
        <v>0</v>
      </c>
      <c r="J28" s="9">
        <v>-1</v>
      </c>
      <c r="K28" s="9">
        <v>-1</v>
      </c>
      <c r="L28" s="9">
        <v>0</v>
      </c>
      <c r="M28" s="9">
        <v>-1</v>
      </c>
      <c r="N28" s="3">
        <f t="shared" si="3"/>
        <v>-0.16666666666666666</v>
      </c>
      <c r="O28" s="9">
        <v>2</v>
      </c>
      <c r="P28" s="9">
        <v>2</v>
      </c>
      <c r="Q28" s="9">
        <v>2</v>
      </c>
      <c r="R28" s="9">
        <v>2</v>
      </c>
      <c r="S28" s="9">
        <v>2</v>
      </c>
      <c r="T28" s="9">
        <v>2</v>
      </c>
      <c r="U28" s="9">
        <v>2</v>
      </c>
      <c r="V28" s="9">
        <v>3</v>
      </c>
      <c r="W28" s="9">
        <v>2</v>
      </c>
      <c r="X28" s="9">
        <v>1</v>
      </c>
      <c r="Y28" s="9">
        <v>1</v>
      </c>
      <c r="Z28" s="9">
        <v>2</v>
      </c>
      <c r="AA28" s="3">
        <f t="shared" si="0"/>
        <v>1.9166666666666667</v>
      </c>
      <c r="AB28" s="3">
        <f t="shared" si="1"/>
        <v>-2.0833333333333335</v>
      </c>
      <c r="AC28" s="3">
        <v>22</v>
      </c>
      <c r="AD28" s="3">
        <v>2</v>
      </c>
      <c r="AJ28" s="3" t="s">
        <v>103</v>
      </c>
      <c r="AK28" s="3" t="s">
        <v>74</v>
      </c>
      <c r="AL28" s="3" t="s">
        <v>74</v>
      </c>
      <c r="AM28" s="3">
        <v>1</v>
      </c>
      <c r="AO28" s="2">
        <v>-1</v>
      </c>
      <c r="AP28" s="2">
        <v>1</v>
      </c>
      <c r="AQ28" s="2">
        <v>1</v>
      </c>
      <c r="AR28" s="2">
        <v>-1</v>
      </c>
      <c r="AS28" s="2">
        <v>-2</v>
      </c>
      <c r="AT28" s="2">
        <v>-2</v>
      </c>
      <c r="AU28" s="2">
        <f t="shared" si="2"/>
        <v>-0.66666666666666663</v>
      </c>
      <c r="AV28" s="2">
        <v>1</v>
      </c>
      <c r="AW28" s="2">
        <v>0</v>
      </c>
      <c r="AX28" s="2">
        <v>0</v>
      </c>
      <c r="AY28" s="2">
        <v>1</v>
      </c>
      <c r="AZ28" s="2">
        <v>1</v>
      </c>
      <c r="BA28" s="2">
        <v>1</v>
      </c>
    </row>
    <row r="29" spans="1:53">
      <c r="A29" s="9">
        <v>25</v>
      </c>
      <c r="B29" s="9">
        <v>3</v>
      </c>
      <c r="C29" s="9">
        <v>3</v>
      </c>
      <c r="D29" s="9">
        <v>3</v>
      </c>
      <c r="E29" s="9">
        <v>3</v>
      </c>
      <c r="F29" s="9">
        <v>3</v>
      </c>
      <c r="G29" s="9">
        <v>3</v>
      </c>
      <c r="H29" s="9">
        <v>3</v>
      </c>
      <c r="I29" s="9">
        <v>1</v>
      </c>
      <c r="J29" s="9">
        <v>3</v>
      </c>
      <c r="K29" s="9">
        <v>3</v>
      </c>
      <c r="L29" s="9">
        <v>3</v>
      </c>
      <c r="M29" s="9">
        <v>3</v>
      </c>
      <c r="N29" s="3">
        <f t="shared" si="3"/>
        <v>2.8333333333333335</v>
      </c>
      <c r="O29" s="9">
        <v>3</v>
      </c>
      <c r="P29" s="9">
        <v>3</v>
      </c>
      <c r="Q29" s="9">
        <v>3</v>
      </c>
      <c r="R29" s="9">
        <v>2</v>
      </c>
      <c r="S29" s="9">
        <v>2</v>
      </c>
      <c r="T29" s="9">
        <v>3</v>
      </c>
      <c r="U29" s="9">
        <v>3</v>
      </c>
      <c r="V29" s="9">
        <v>2</v>
      </c>
      <c r="W29" s="9">
        <v>2</v>
      </c>
      <c r="X29" s="9">
        <v>3</v>
      </c>
      <c r="Y29" s="9">
        <v>3</v>
      </c>
      <c r="Z29" s="9">
        <v>-3</v>
      </c>
      <c r="AA29" s="3">
        <f t="shared" si="0"/>
        <v>2.1666666666666665</v>
      </c>
      <c r="AB29" s="3">
        <f t="shared" si="1"/>
        <v>0.66666666666666696</v>
      </c>
      <c r="AC29" s="3">
        <v>49</v>
      </c>
      <c r="AD29" s="3">
        <v>3</v>
      </c>
      <c r="AE29" s="3" t="s">
        <v>104</v>
      </c>
      <c r="AF29" s="3" t="s">
        <v>74</v>
      </c>
      <c r="AG29" s="3" t="s">
        <v>74</v>
      </c>
      <c r="AM29" s="3">
        <v>1</v>
      </c>
      <c r="AO29" s="2">
        <v>-2</v>
      </c>
      <c r="AP29" s="2">
        <v>0</v>
      </c>
      <c r="AQ29" s="2">
        <v>-1</v>
      </c>
      <c r="AR29" s="2">
        <v>-2</v>
      </c>
      <c r="AS29" s="2">
        <v>-2</v>
      </c>
      <c r="AT29" s="2">
        <v>-1</v>
      </c>
      <c r="AU29" s="2">
        <f t="shared" si="2"/>
        <v>-1.3333333333333333</v>
      </c>
      <c r="AV29" s="2">
        <v>2</v>
      </c>
      <c r="AW29" s="2">
        <v>-2</v>
      </c>
      <c r="AX29" s="2">
        <v>0</v>
      </c>
      <c r="AY29" s="2">
        <v>2</v>
      </c>
      <c r="AZ29" s="2">
        <v>1</v>
      </c>
      <c r="BA29" s="2">
        <v>1</v>
      </c>
    </row>
    <row r="30" spans="1:53">
      <c r="A30" s="9">
        <v>26</v>
      </c>
      <c r="B30" s="9">
        <v>-2</v>
      </c>
      <c r="C30" s="9">
        <v>3</v>
      </c>
      <c r="D30" s="9">
        <v>2</v>
      </c>
      <c r="E30" s="9">
        <v>3</v>
      </c>
      <c r="F30" s="9">
        <v>2</v>
      </c>
      <c r="G30" s="9">
        <v>2</v>
      </c>
      <c r="H30" s="9">
        <v>2</v>
      </c>
      <c r="I30" s="9">
        <v>2</v>
      </c>
      <c r="J30" s="9">
        <v>2</v>
      </c>
      <c r="K30" s="9">
        <v>1</v>
      </c>
      <c r="L30" s="9">
        <v>2</v>
      </c>
      <c r="M30" s="9">
        <v>-2</v>
      </c>
      <c r="N30" s="3">
        <f t="shared" si="3"/>
        <v>1.4166666666666667</v>
      </c>
      <c r="O30" s="9">
        <v>3</v>
      </c>
      <c r="P30" s="9">
        <v>1</v>
      </c>
      <c r="Q30" s="9">
        <v>3</v>
      </c>
      <c r="R30" s="9">
        <v>-1</v>
      </c>
      <c r="S30" s="9">
        <v>-2</v>
      </c>
      <c r="T30" s="9">
        <v>2</v>
      </c>
      <c r="U30" s="9">
        <v>3</v>
      </c>
      <c r="V30" s="9">
        <v>2</v>
      </c>
      <c r="W30" s="9">
        <v>2</v>
      </c>
      <c r="X30" s="9">
        <v>2</v>
      </c>
      <c r="Y30" s="9">
        <v>-3</v>
      </c>
      <c r="Z30" s="9">
        <v>-3</v>
      </c>
      <c r="AA30" s="3">
        <f t="shared" si="0"/>
        <v>0.75</v>
      </c>
      <c r="AB30" s="3">
        <f t="shared" si="1"/>
        <v>0.66666666666666674</v>
      </c>
      <c r="AC30" s="3">
        <v>34</v>
      </c>
      <c r="AD30" s="3">
        <v>2</v>
      </c>
      <c r="AJ30" s="3" t="s">
        <v>105</v>
      </c>
      <c r="AK30" s="3" t="s">
        <v>74</v>
      </c>
      <c r="AL30" s="3" t="s">
        <v>79</v>
      </c>
      <c r="AM30" s="3">
        <v>1</v>
      </c>
      <c r="AO30" s="2">
        <v>-2</v>
      </c>
      <c r="AP30" s="2">
        <v>0</v>
      </c>
      <c r="AQ30" s="2">
        <v>-2</v>
      </c>
      <c r="AR30" s="2">
        <v>1</v>
      </c>
      <c r="AS30" s="2">
        <v>-2</v>
      </c>
      <c r="AT30" s="2">
        <v>-2</v>
      </c>
      <c r="AU30" s="2">
        <f t="shared" si="2"/>
        <v>-1.1666666666666667</v>
      </c>
      <c r="AV30" s="2">
        <v>1</v>
      </c>
      <c r="AW30" s="2">
        <v>-1</v>
      </c>
      <c r="AX30" s="2">
        <v>0</v>
      </c>
      <c r="AY30" s="2">
        <v>2</v>
      </c>
      <c r="AZ30" s="2">
        <v>0</v>
      </c>
      <c r="BA30" s="2">
        <v>1</v>
      </c>
    </row>
    <row r="31" spans="1:53">
      <c r="A31" s="9">
        <v>27</v>
      </c>
      <c r="B31" s="9">
        <v>1</v>
      </c>
      <c r="C31" s="9">
        <v>3</v>
      </c>
      <c r="D31" s="9">
        <v>3</v>
      </c>
      <c r="E31" s="9">
        <v>-1</v>
      </c>
      <c r="F31" s="9">
        <v>1</v>
      </c>
      <c r="G31" s="9">
        <v>-1</v>
      </c>
      <c r="H31" s="9">
        <v>-2</v>
      </c>
      <c r="I31" s="9">
        <v>-2</v>
      </c>
      <c r="J31" s="9">
        <v>-1</v>
      </c>
      <c r="K31" s="9">
        <v>-3</v>
      </c>
      <c r="L31" s="9">
        <v>1</v>
      </c>
      <c r="M31" s="9">
        <v>1</v>
      </c>
      <c r="N31" s="3">
        <f t="shared" si="3"/>
        <v>0</v>
      </c>
      <c r="O31" s="9">
        <v>3</v>
      </c>
      <c r="P31" s="9">
        <v>3</v>
      </c>
      <c r="Q31" s="9">
        <v>3</v>
      </c>
      <c r="R31" s="9">
        <v>3</v>
      </c>
      <c r="S31" s="9">
        <v>3</v>
      </c>
      <c r="T31" s="9">
        <v>3</v>
      </c>
      <c r="U31" s="9">
        <v>3</v>
      </c>
      <c r="V31" s="9">
        <v>3</v>
      </c>
      <c r="W31" s="9">
        <v>3</v>
      </c>
      <c r="X31" s="9">
        <v>2</v>
      </c>
      <c r="Y31" s="9">
        <v>3</v>
      </c>
      <c r="Z31" s="9">
        <v>0</v>
      </c>
      <c r="AA31" s="3">
        <f t="shared" si="0"/>
        <v>2.6666666666666665</v>
      </c>
      <c r="AB31" s="3">
        <f t="shared" si="1"/>
        <v>-2.6666666666666665</v>
      </c>
      <c r="AC31" s="3">
        <v>25</v>
      </c>
      <c r="AD31" s="3">
        <v>3</v>
      </c>
      <c r="AE31" s="3" t="s">
        <v>106</v>
      </c>
      <c r="AF31" s="3" t="s">
        <v>107</v>
      </c>
      <c r="AG31" s="3" t="s">
        <v>81</v>
      </c>
      <c r="AM31" s="3">
        <v>1</v>
      </c>
      <c r="AO31" s="2">
        <v>1</v>
      </c>
      <c r="AP31" s="2">
        <v>-1</v>
      </c>
      <c r="AQ31" s="2">
        <v>0</v>
      </c>
      <c r="AR31" s="2">
        <v>-1</v>
      </c>
      <c r="AS31" s="2">
        <v>-2</v>
      </c>
      <c r="AT31" s="2">
        <v>-2</v>
      </c>
      <c r="AU31" s="2">
        <f t="shared" si="2"/>
        <v>-0.83333333333333337</v>
      </c>
      <c r="AV31" s="2">
        <v>-1</v>
      </c>
      <c r="AW31" s="2">
        <v>-2</v>
      </c>
      <c r="AX31" s="2">
        <v>1</v>
      </c>
      <c r="AY31" s="2">
        <v>2</v>
      </c>
      <c r="AZ31" s="2">
        <v>0</v>
      </c>
      <c r="BA31" s="2">
        <v>1</v>
      </c>
    </row>
    <row r="32" spans="1:53">
      <c r="A32" s="9">
        <v>28</v>
      </c>
      <c r="B32" s="9">
        <v>2</v>
      </c>
      <c r="C32" s="9">
        <v>2</v>
      </c>
      <c r="D32" s="9">
        <v>2</v>
      </c>
      <c r="E32" s="9">
        <v>2</v>
      </c>
      <c r="F32" s="9">
        <v>2</v>
      </c>
      <c r="G32" s="9">
        <v>2</v>
      </c>
      <c r="H32" s="9">
        <v>1</v>
      </c>
      <c r="I32" s="9">
        <v>1</v>
      </c>
      <c r="J32" s="9">
        <v>2</v>
      </c>
      <c r="K32" s="9">
        <v>-2</v>
      </c>
      <c r="L32" s="9">
        <v>-1</v>
      </c>
      <c r="M32" s="9">
        <v>2</v>
      </c>
      <c r="N32" s="3">
        <f t="shared" si="3"/>
        <v>1.25</v>
      </c>
      <c r="O32" s="9">
        <v>-1</v>
      </c>
      <c r="P32" s="9">
        <v>1</v>
      </c>
      <c r="Q32" s="9">
        <v>-1</v>
      </c>
      <c r="R32" s="9">
        <v>-2</v>
      </c>
      <c r="S32" s="9">
        <v>-2</v>
      </c>
      <c r="T32" s="9">
        <v>-2</v>
      </c>
      <c r="U32" s="9">
        <v>-1</v>
      </c>
      <c r="V32" s="9">
        <v>-1</v>
      </c>
      <c r="W32" s="9">
        <v>-3</v>
      </c>
      <c r="X32" s="9">
        <v>-3</v>
      </c>
      <c r="Y32" s="9">
        <v>-2</v>
      </c>
      <c r="Z32" s="9">
        <v>-2</v>
      </c>
      <c r="AA32" s="3">
        <f t="shared" si="0"/>
        <v>-1.5833333333333333</v>
      </c>
      <c r="AB32" s="3">
        <f t="shared" si="1"/>
        <v>2.833333333333333</v>
      </c>
      <c r="AC32" s="3">
        <v>22</v>
      </c>
      <c r="AD32" s="3">
        <v>2</v>
      </c>
      <c r="AJ32" s="3" t="s">
        <v>75</v>
      </c>
      <c r="AK32" s="3" t="s">
        <v>108</v>
      </c>
      <c r="AL32" s="3" t="s">
        <v>74</v>
      </c>
      <c r="AM32" s="3">
        <v>1</v>
      </c>
      <c r="AO32" s="2">
        <v>0</v>
      </c>
      <c r="AP32" s="2">
        <v>-2</v>
      </c>
      <c r="AQ32" s="2">
        <v>-2</v>
      </c>
      <c r="AR32" s="2">
        <v>1</v>
      </c>
      <c r="AS32" s="2">
        <v>-2</v>
      </c>
      <c r="AT32" s="2">
        <v>-2</v>
      </c>
      <c r="AU32" s="2">
        <f t="shared" si="2"/>
        <v>-1.1666666666666667</v>
      </c>
      <c r="AV32" s="2">
        <v>0</v>
      </c>
      <c r="AW32" s="2">
        <v>1</v>
      </c>
      <c r="AX32" s="2">
        <v>0</v>
      </c>
      <c r="AY32" s="2">
        <v>1</v>
      </c>
      <c r="AZ32" s="2">
        <v>0</v>
      </c>
      <c r="BA32" s="2">
        <v>1</v>
      </c>
    </row>
    <row r="33" spans="1:96">
      <c r="A33" s="9">
        <v>29</v>
      </c>
      <c r="B33" s="9">
        <v>0</v>
      </c>
      <c r="C33" s="9">
        <v>-1</v>
      </c>
      <c r="D33" s="9">
        <v>-1</v>
      </c>
      <c r="E33" s="9">
        <v>-2</v>
      </c>
      <c r="F33" s="9">
        <v>1</v>
      </c>
      <c r="G33" s="9">
        <v>1</v>
      </c>
      <c r="H33" s="9">
        <v>-1</v>
      </c>
      <c r="I33" s="9">
        <v>2</v>
      </c>
      <c r="J33" s="9">
        <v>-1</v>
      </c>
      <c r="K33" s="9">
        <v>3</v>
      </c>
      <c r="L33" s="9">
        <v>1</v>
      </c>
      <c r="M33" s="9">
        <v>-1</v>
      </c>
      <c r="N33" s="3">
        <f t="shared" si="3"/>
        <v>8.3333333333333329E-2</v>
      </c>
      <c r="O33" s="9">
        <v>0</v>
      </c>
      <c r="P33" s="9">
        <v>1</v>
      </c>
      <c r="Q33" s="9">
        <v>0</v>
      </c>
      <c r="R33" s="9">
        <v>-1</v>
      </c>
      <c r="S33" s="9">
        <v>-1</v>
      </c>
      <c r="T33" s="9">
        <v>0</v>
      </c>
      <c r="U33" s="9">
        <v>1</v>
      </c>
      <c r="V33" s="9">
        <v>0</v>
      </c>
      <c r="W33" s="9">
        <v>-1</v>
      </c>
      <c r="X33" s="9">
        <v>2</v>
      </c>
      <c r="Y33" s="9">
        <v>2</v>
      </c>
      <c r="Z33" s="9">
        <v>1</v>
      </c>
      <c r="AA33" s="3">
        <f t="shared" si="0"/>
        <v>0.33333333333333331</v>
      </c>
      <c r="AB33" s="3">
        <f t="shared" si="1"/>
        <v>-0.25</v>
      </c>
      <c r="AC33" s="3">
        <v>28</v>
      </c>
      <c r="AD33" s="3">
        <v>5</v>
      </c>
      <c r="AH33" s="3" t="s">
        <v>109</v>
      </c>
      <c r="AM33" s="3">
        <v>1</v>
      </c>
      <c r="AO33" s="2">
        <v>2</v>
      </c>
      <c r="AP33" s="2">
        <v>0</v>
      </c>
      <c r="AQ33" s="2">
        <v>1</v>
      </c>
      <c r="AR33" s="2">
        <v>2</v>
      </c>
      <c r="AS33" s="2">
        <v>1</v>
      </c>
      <c r="AT33" s="2">
        <v>-2</v>
      </c>
      <c r="AU33" s="2">
        <f t="shared" si="2"/>
        <v>0.66666666666666663</v>
      </c>
      <c r="AV33" s="2">
        <v>1</v>
      </c>
      <c r="AW33" s="2">
        <v>2</v>
      </c>
      <c r="AX33" s="2">
        <v>-1</v>
      </c>
      <c r="AY33" s="2">
        <v>2</v>
      </c>
      <c r="AZ33" s="2">
        <v>1</v>
      </c>
      <c r="BA33" s="2">
        <v>1</v>
      </c>
    </row>
    <row r="34" spans="1:96">
      <c r="A34" s="9">
        <v>30</v>
      </c>
      <c r="B34" s="9">
        <v>3</v>
      </c>
      <c r="C34" s="9">
        <v>1</v>
      </c>
      <c r="D34" s="9">
        <v>-1</v>
      </c>
      <c r="E34" s="9">
        <v>3</v>
      </c>
      <c r="F34" s="9">
        <v>3</v>
      </c>
      <c r="G34" s="9">
        <v>3</v>
      </c>
      <c r="H34" s="9">
        <v>2</v>
      </c>
      <c r="I34" s="9">
        <v>2</v>
      </c>
      <c r="J34" s="9">
        <v>-2</v>
      </c>
      <c r="K34" s="9">
        <v>-3</v>
      </c>
      <c r="L34" s="9">
        <v>1</v>
      </c>
      <c r="M34" s="9">
        <v>2</v>
      </c>
      <c r="N34" s="3">
        <f t="shared" si="3"/>
        <v>1.1666666666666667</v>
      </c>
      <c r="O34" s="9">
        <v>0</v>
      </c>
      <c r="P34" s="9">
        <v>-1</v>
      </c>
      <c r="Q34" s="9">
        <v>0</v>
      </c>
      <c r="R34" s="9">
        <v>3</v>
      </c>
      <c r="S34" s="9">
        <v>3</v>
      </c>
      <c r="T34" s="9">
        <v>3</v>
      </c>
      <c r="U34" s="9">
        <v>2</v>
      </c>
      <c r="V34" s="9">
        <v>1</v>
      </c>
      <c r="W34" s="9">
        <v>2</v>
      </c>
      <c r="X34" s="9">
        <v>-2</v>
      </c>
      <c r="Y34" s="9">
        <v>1</v>
      </c>
      <c r="Z34" s="9">
        <v>2</v>
      </c>
      <c r="AA34" s="3">
        <f t="shared" si="0"/>
        <v>1.1666666666666667</v>
      </c>
      <c r="AB34" s="3">
        <f t="shared" si="1"/>
        <v>0</v>
      </c>
      <c r="AC34" s="3">
        <v>22</v>
      </c>
      <c r="AD34" s="3">
        <v>1</v>
      </c>
      <c r="AM34" s="3">
        <v>1</v>
      </c>
      <c r="AO34" s="2">
        <v>2</v>
      </c>
      <c r="AP34" s="2">
        <v>1</v>
      </c>
      <c r="AQ34" s="2">
        <v>2</v>
      </c>
      <c r="AR34" s="2">
        <v>-2</v>
      </c>
      <c r="AS34" s="2">
        <v>-2</v>
      </c>
      <c r="AT34" s="2">
        <v>0</v>
      </c>
      <c r="AU34" s="2">
        <f t="shared" si="2"/>
        <v>0.16666666666666666</v>
      </c>
      <c r="AV34" s="2">
        <v>2</v>
      </c>
      <c r="AW34" s="2">
        <v>0</v>
      </c>
      <c r="AX34" s="2">
        <v>0</v>
      </c>
      <c r="AY34" s="2">
        <v>2</v>
      </c>
      <c r="AZ34" s="2">
        <v>1</v>
      </c>
      <c r="BA34" s="2">
        <v>1</v>
      </c>
    </row>
    <row r="35" spans="1:96">
      <c r="A35" s="9">
        <v>31</v>
      </c>
      <c r="B35" s="9">
        <v>2</v>
      </c>
      <c r="C35" s="9">
        <v>2</v>
      </c>
      <c r="D35" s="9">
        <v>2</v>
      </c>
      <c r="E35" s="9">
        <v>1</v>
      </c>
      <c r="F35" s="9">
        <v>2</v>
      </c>
      <c r="G35" s="9">
        <v>2</v>
      </c>
      <c r="H35" s="9">
        <v>2</v>
      </c>
      <c r="I35" s="9">
        <v>-2</v>
      </c>
      <c r="J35" s="9">
        <v>2</v>
      </c>
      <c r="K35" s="9">
        <v>2</v>
      </c>
      <c r="L35" s="9">
        <v>0</v>
      </c>
      <c r="M35" s="9">
        <v>2</v>
      </c>
      <c r="N35" s="3">
        <f t="shared" si="3"/>
        <v>1.4166666666666667</v>
      </c>
      <c r="O35" s="9">
        <v>1</v>
      </c>
      <c r="P35" s="9">
        <v>1</v>
      </c>
      <c r="Q35" s="9">
        <v>2</v>
      </c>
      <c r="R35" s="9">
        <v>2</v>
      </c>
      <c r="S35" s="9">
        <v>3</v>
      </c>
      <c r="T35" s="9">
        <v>2</v>
      </c>
      <c r="U35" s="9">
        <v>2</v>
      </c>
      <c r="V35" s="9">
        <v>-2</v>
      </c>
      <c r="W35" s="9">
        <v>2</v>
      </c>
      <c r="X35" s="9">
        <v>2</v>
      </c>
      <c r="Y35" s="9">
        <v>-3</v>
      </c>
      <c r="Z35" s="9">
        <v>-2</v>
      </c>
      <c r="AA35" s="3">
        <f t="shared" si="0"/>
        <v>0.83333333333333337</v>
      </c>
      <c r="AB35" s="3">
        <f t="shared" si="1"/>
        <v>0.58333333333333337</v>
      </c>
      <c r="AC35" s="3">
        <v>60</v>
      </c>
      <c r="AD35" s="3">
        <v>3</v>
      </c>
      <c r="AE35" s="3" t="s">
        <v>110</v>
      </c>
      <c r="AF35" s="3" t="s">
        <v>74</v>
      </c>
      <c r="AG35" s="3" t="s">
        <v>74</v>
      </c>
      <c r="AM35" s="3">
        <v>0</v>
      </c>
      <c r="AN35" s="3" t="s">
        <v>88</v>
      </c>
      <c r="AO35" s="2">
        <v>-1</v>
      </c>
      <c r="AP35" s="2">
        <v>-2</v>
      </c>
      <c r="AQ35" s="2">
        <v>-1</v>
      </c>
      <c r="AR35" s="2">
        <v>-1</v>
      </c>
      <c r="AS35" s="2">
        <v>-2</v>
      </c>
      <c r="AT35" s="2">
        <v>0</v>
      </c>
      <c r="AU35" s="2">
        <f t="shared" si="2"/>
        <v>-1.1666666666666667</v>
      </c>
      <c r="AV35" s="2">
        <v>-1</v>
      </c>
      <c r="AW35" s="2">
        <v>0</v>
      </c>
      <c r="AX35" s="2">
        <v>0</v>
      </c>
      <c r="AY35" s="2">
        <v>2</v>
      </c>
      <c r="AZ35" s="2">
        <v>1</v>
      </c>
      <c r="BA35" s="2">
        <v>1</v>
      </c>
    </row>
    <row r="36" spans="1:96">
      <c r="A36" s="9">
        <v>32</v>
      </c>
      <c r="B36" s="9">
        <v>2</v>
      </c>
      <c r="C36" s="9">
        <v>0</v>
      </c>
      <c r="D36" s="9">
        <v>2</v>
      </c>
      <c r="E36" s="9">
        <v>0</v>
      </c>
      <c r="F36" s="9">
        <v>-2</v>
      </c>
      <c r="G36" s="9">
        <v>-1</v>
      </c>
      <c r="H36" s="9">
        <v>-1</v>
      </c>
      <c r="I36" s="9">
        <v>-2</v>
      </c>
      <c r="J36" s="9">
        <v>-1</v>
      </c>
      <c r="K36" s="9">
        <v>2</v>
      </c>
      <c r="L36" s="9">
        <v>-2</v>
      </c>
      <c r="M36" s="9">
        <v>-3</v>
      </c>
      <c r="N36" s="3">
        <f t="shared" si="3"/>
        <v>-0.5</v>
      </c>
      <c r="O36" s="9">
        <v>-1</v>
      </c>
      <c r="P36" s="9">
        <v>-1</v>
      </c>
      <c r="Q36" s="9">
        <v>0</v>
      </c>
      <c r="R36" s="9">
        <v>1</v>
      </c>
      <c r="S36" s="9">
        <v>1</v>
      </c>
      <c r="T36" s="9">
        <v>2</v>
      </c>
      <c r="U36" s="9">
        <v>2</v>
      </c>
      <c r="V36" s="9">
        <v>3</v>
      </c>
      <c r="W36" s="9">
        <v>2</v>
      </c>
      <c r="X36" s="9">
        <v>1</v>
      </c>
      <c r="Y36" s="9">
        <v>-2</v>
      </c>
      <c r="Z36" s="9">
        <v>-1</v>
      </c>
      <c r="AA36" s="3">
        <f t="shared" si="0"/>
        <v>0.58333333333333337</v>
      </c>
      <c r="AB36" s="3">
        <f t="shared" si="1"/>
        <v>-1.0833333333333335</v>
      </c>
      <c r="AC36" s="3">
        <v>24</v>
      </c>
      <c r="AD36" s="3">
        <v>3</v>
      </c>
      <c r="AE36" s="3" t="s">
        <v>111</v>
      </c>
      <c r="AF36" s="3" t="s">
        <v>74</v>
      </c>
      <c r="AG36" s="3" t="s">
        <v>112</v>
      </c>
      <c r="AM36" s="3">
        <v>0</v>
      </c>
      <c r="AN36" s="3" t="s">
        <v>113</v>
      </c>
      <c r="AO36" s="2">
        <v>-2</v>
      </c>
      <c r="AP36" s="2">
        <v>-1</v>
      </c>
      <c r="AQ36" s="2">
        <v>-2</v>
      </c>
      <c r="AR36" s="2">
        <v>-2</v>
      </c>
      <c r="AS36" s="2">
        <v>-2</v>
      </c>
      <c r="AT36" s="2">
        <v>-2</v>
      </c>
      <c r="AU36" s="2">
        <f t="shared" si="2"/>
        <v>-1.8333333333333333</v>
      </c>
      <c r="AV36" s="2">
        <v>1</v>
      </c>
      <c r="AW36" s="2">
        <v>2</v>
      </c>
      <c r="AX36" s="2">
        <v>-1</v>
      </c>
      <c r="AY36" s="2">
        <v>1</v>
      </c>
      <c r="AZ36" s="2">
        <v>1</v>
      </c>
      <c r="BA36" s="2">
        <v>1</v>
      </c>
    </row>
    <row r="37" spans="1:96">
      <c r="A37" s="9">
        <v>33</v>
      </c>
      <c r="B37" s="9">
        <v>3</v>
      </c>
      <c r="C37" s="9">
        <v>2</v>
      </c>
      <c r="D37" s="9">
        <v>2</v>
      </c>
      <c r="E37" s="9">
        <v>3</v>
      </c>
      <c r="F37" s="9">
        <v>2</v>
      </c>
      <c r="G37" s="9">
        <v>3</v>
      </c>
      <c r="H37" s="9">
        <v>2</v>
      </c>
      <c r="I37" s="9">
        <v>1</v>
      </c>
      <c r="J37" s="9">
        <v>-1</v>
      </c>
      <c r="K37" s="9">
        <v>1</v>
      </c>
      <c r="L37" s="9">
        <v>1</v>
      </c>
      <c r="M37" s="9">
        <v>3</v>
      </c>
      <c r="N37" s="3">
        <f t="shared" si="3"/>
        <v>1.8333333333333333</v>
      </c>
      <c r="O37" s="9">
        <v>-1</v>
      </c>
      <c r="P37" s="9">
        <v>2</v>
      </c>
      <c r="Q37" s="9">
        <v>-2</v>
      </c>
      <c r="R37" s="9">
        <v>1</v>
      </c>
      <c r="S37" s="9">
        <v>1</v>
      </c>
      <c r="T37" s="9">
        <v>-1</v>
      </c>
      <c r="U37" s="9">
        <v>1</v>
      </c>
      <c r="V37" s="9">
        <v>-3</v>
      </c>
      <c r="W37" s="9">
        <v>-3</v>
      </c>
      <c r="X37" s="9">
        <v>-2</v>
      </c>
      <c r="Y37" s="9">
        <v>0</v>
      </c>
      <c r="Z37" s="9">
        <v>2</v>
      </c>
      <c r="AA37" s="3">
        <f t="shared" si="0"/>
        <v>-0.41666666666666669</v>
      </c>
      <c r="AB37" s="3">
        <f t="shared" si="1"/>
        <v>2.25</v>
      </c>
      <c r="AC37" s="3">
        <v>25</v>
      </c>
      <c r="AD37" s="3">
        <v>5</v>
      </c>
      <c r="AH37" s="3" t="s">
        <v>114</v>
      </c>
      <c r="AM37" s="3">
        <v>1</v>
      </c>
      <c r="AO37" s="2">
        <v>2</v>
      </c>
      <c r="AP37" s="2">
        <v>1</v>
      </c>
      <c r="AQ37" s="2">
        <v>0</v>
      </c>
      <c r="AR37" s="2">
        <v>-1</v>
      </c>
      <c r="AS37" s="2">
        <v>-1</v>
      </c>
      <c r="AT37" s="2">
        <v>-2</v>
      </c>
      <c r="AU37" s="2">
        <f t="shared" si="2"/>
        <v>-0.16666666666666666</v>
      </c>
      <c r="AV37" s="2">
        <v>1</v>
      </c>
      <c r="AW37" s="2">
        <v>2</v>
      </c>
      <c r="AX37" s="2">
        <v>2</v>
      </c>
      <c r="AY37" s="2">
        <v>2</v>
      </c>
      <c r="AZ37" s="2">
        <v>1</v>
      </c>
      <c r="BA37" s="2">
        <v>1</v>
      </c>
    </row>
    <row r="38" spans="1:96">
      <c r="A38" s="9">
        <v>34</v>
      </c>
      <c r="B38" s="9">
        <v>2</v>
      </c>
      <c r="C38" s="9">
        <v>-1</v>
      </c>
      <c r="D38" s="9">
        <v>2</v>
      </c>
      <c r="E38" s="9">
        <v>-1</v>
      </c>
      <c r="F38" s="9">
        <v>0</v>
      </c>
      <c r="G38" s="9">
        <v>-1</v>
      </c>
      <c r="H38" s="9">
        <v>0</v>
      </c>
      <c r="I38" s="9">
        <v>-2</v>
      </c>
      <c r="J38" s="9">
        <v>0</v>
      </c>
      <c r="K38" s="9">
        <v>0</v>
      </c>
      <c r="L38" s="9">
        <v>1</v>
      </c>
      <c r="M38" s="9">
        <v>1</v>
      </c>
      <c r="N38" s="3">
        <f t="shared" si="3"/>
        <v>8.3333333333333329E-2</v>
      </c>
      <c r="O38" s="9">
        <v>1</v>
      </c>
      <c r="P38" s="9">
        <v>0</v>
      </c>
      <c r="Q38" s="9">
        <v>1</v>
      </c>
      <c r="R38" s="9">
        <v>0</v>
      </c>
      <c r="S38" s="9">
        <v>-1</v>
      </c>
      <c r="T38" s="9">
        <v>1</v>
      </c>
      <c r="U38" s="9">
        <v>1</v>
      </c>
      <c r="V38" s="9">
        <v>1</v>
      </c>
      <c r="W38" s="9">
        <v>1</v>
      </c>
      <c r="X38" s="9">
        <v>2</v>
      </c>
      <c r="Y38" s="9">
        <v>2</v>
      </c>
      <c r="Z38" s="9">
        <v>1</v>
      </c>
      <c r="AA38" s="3">
        <f t="shared" si="0"/>
        <v>0.83333333333333337</v>
      </c>
      <c r="AB38" s="3">
        <f t="shared" si="1"/>
        <v>-0.75</v>
      </c>
      <c r="AC38" s="3">
        <v>19</v>
      </c>
      <c r="AD38" s="3">
        <v>2</v>
      </c>
      <c r="AJ38" s="3" t="s">
        <v>115</v>
      </c>
      <c r="AK38" s="3" t="s">
        <v>116</v>
      </c>
      <c r="AL38" s="3" t="s">
        <v>116</v>
      </c>
      <c r="AM38" s="3">
        <v>1</v>
      </c>
      <c r="AO38" s="2">
        <v>0</v>
      </c>
      <c r="AP38" s="2">
        <v>1</v>
      </c>
      <c r="AQ38" s="2">
        <v>1</v>
      </c>
      <c r="AR38" s="2">
        <v>-1</v>
      </c>
      <c r="AS38" s="2">
        <v>0</v>
      </c>
      <c r="AT38" s="2">
        <v>-1</v>
      </c>
      <c r="AU38" s="2">
        <f t="shared" si="2"/>
        <v>0</v>
      </c>
      <c r="AV38" s="2">
        <v>2</v>
      </c>
      <c r="AW38" s="2">
        <v>2</v>
      </c>
      <c r="AX38" s="2">
        <v>1</v>
      </c>
      <c r="AY38" s="2">
        <v>2</v>
      </c>
      <c r="AZ38" s="2">
        <v>0</v>
      </c>
      <c r="BA38" s="2">
        <v>1</v>
      </c>
    </row>
    <row r="39" spans="1:96">
      <c r="A39" s="9">
        <v>35</v>
      </c>
      <c r="B39" s="9">
        <v>2</v>
      </c>
      <c r="C39" s="9">
        <v>2</v>
      </c>
      <c r="D39" s="9">
        <v>2</v>
      </c>
      <c r="E39" s="9">
        <v>-2</v>
      </c>
      <c r="F39" s="9">
        <v>-2</v>
      </c>
      <c r="G39" s="9">
        <v>-1</v>
      </c>
      <c r="H39" s="9">
        <v>-1</v>
      </c>
      <c r="I39" s="9">
        <v>-1</v>
      </c>
      <c r="J39" s="9">
        <v>1</v>
      </c>
      <c r="K39" s="9">
        <v>-1</v>
      </c>
      <c r="L39" s="9">
        <v>-1</v>
      </c>
      <c r="M39" s="9">
        <v>-1</v>
      </c>
      <c r="N39" s="3">
        <f t="shared" si="3"/>
        <v>-0.25</v>
      </c>
      <c r="O39" s="9">
        <v>-1</v>
      </c>
      <c r="P39" s="9">
        <v>1</v>
      </c>
      <c r="Q39" s="9">
        <v>-1</v>
      </c>
      <c r="R39" s="9">
        <v>1</v>
      </c>
      <c r="S39" s="9">
        <v>-1</v>
      </c>
      <c r="T39" s="9">
        <v>1</v>
      </c>
      <c r="U39" s="9">
        <v>0</v>
      </c>
      <c r="V39" s="9">
        <v>1</v>
      </c>
      <c r="W39" s="9">
        <v>1</v>
      </c>
      <c r="X39" s="9">
        <v>0</v>
      </c>
      <c r="Y39" s="9">
        <v>2</v>
      </c>
      <c r="Z39" s="9">
        <v>2</v>
      </c>
      <c r="AA39" s="3">
        <f t="shared" si="0"/>
        <v>0.5</v>
      </c>
      <c r="AB39" s="3">
        <f t="shared" si="1"/>
        <v>-0.75</v>
      </c>
      <c r="AC39" s="3">
        <v>20</v>
      </c>
      <c r="AD39" s="3">
        <v>2</v>
      </c>
      <c r="AJ39" s="3" t="s">
        <v>117</v>
      </c>
      <c r="AK39" s="3" t="s">
        <v>74</v>
      </c>
      <c r="AL39" s="3" t="s">
        <v>118</v>
      </c>
      <c r="AM39" s="3">
        <v>1</v>
      </c>
      <c r="AO39" s="2">
        <v>1</v>
      </c>
      <c r="AP39" s="2">
        <v>-1</v>
      </c>
      <c r="AQ39" s="2">
        <v>-2</v>
      </c>
      <c r="AR39" s="2">
        <v>-2</v>
      </c>
      <c r="AS39" s="2">
        <v>-2</v>
      </c>
      <c r="AT39" s="2">
        <v>-2</v>
      </c>
      <c r="AU39" s="2">
        <f t="shared" si="2"/>
        <v>-1.3333333333333333</v>
      </c>
      <c r="AV39" s="2">
        <v>1</v>
      </c>
      <c r="AW39" s="2">
        <v>0</v>
      </c>
      <c r="AX39" s="2">
        <v>0</v>
      </c>
      <c r="AY39" s="2">
        <v>1</v>
      </c>
      <c r="AZ39" s="2">
        <v>1</v>
      </c>
      <c r="BA39" s="2">
        <v>1</v>
      </c>
    </row>
    <row r="40" spans="1:96">
      <c r="A40" s="9">
        <v>36</v>
      </c>
      <c r="B40" s="9">
        <v>-1</v>
      </c>
      <c r="C40" s="9">
        <v>-1</v>
      </c>
      <c r="D40" s="9">
        <v>-1</v>
      </c>
      <c r="E40" s="9">
        <v>-1</v>
      </c>
      <c r="F40" s="9">
        <v>-1</v>
      </c>
      <c r="G40" s="9">
        <v>-1</v>
      </c>
      <c r="H40" s="9">
        <v>1</v>
      </c>
      <c r="I40" s="9">
        <v>-1</v>
      </c>
      <c r="J40" s="9">
        <v>-1</v>
      </c>
      <c r="K40" s="9">
        <v>0</v>
      </c>
      <c r="L40" s="9">
        <v>-1</v>
      </c>
      <c r="M40" s="9">
        <v>-1</v>
      </c>
      <c r="N40" s="3">
        <f t="shared" si="3"/>
        <v>-0.75</v>
      </c>
      <c r="O40" s="9">
        <v>-1</v>
      </c>
      <c r="P40" s="9">
        <v>-1</v>
      </c>
      <c r="Q40" s="9">
        <v>-1</v>
      </c>
      <c r="R40" s="9">
        <v>-1</v>
      </c>
      <c r="S40" s="9">
        <v>0</v>
      </c>
      <c r="T40" s="9">
        <v>-2</v>
      </c>
      <c r="U40" s="9">
        <v>-2</v>
      </c>
      <c r="V40" s="9">
        <v>0</v>
      </c>
      <c r="W40" s="9">
        <v>-1</v>
      </c>
      <c r="X40" s="9">
        <v>0</v>
      </c>
      <c r="Y40" s="9">
        <v>1</v>
      </c>
      <c r="Z40" s="9">
        <v>-1</v>
      </c>
      <c r="AA40" s="3">
        <f t="shared" si="0"/>
        <v>-0.75</v>
      </c>
      <c r="AB40" s="3">
        <f t="shared" si="1"/>
        <v>0</v>
      </c>
      <c r="AC40" s="3">
        <v>22</v>
      </c>
      <c r="AD40" s="3">
        <v>1</v>
      </c>
      <c r="AM40" s="3">
        <v>0</v>
      </c>
      <c r="AN40" s="3" t="s">
        <v>119</v>
      </c>
      <c r="AO40" s="2">
        <v>-1</v>
      </c>
      <c r="AP40" s="2">
        <v>-1</v>
      </c>
      <c r="AQ40" s="2">
        <v>-1</v>
      </c>
      <c r="AR40" s="2">
        <v>-1</v>
      </c>
      <c r="AS40" s="2">
        <v>-1</v>
      </c>
      <c r="AT40" s="2">
        <v>2</v>
      </c>
      <c r="AU40" s="2">
        <f t="shared" si="2"/>
        <v>-0.5</v>
      </c>
      <c r="AV40" s="2">
        <v>-1</v>
      </c>
      <c r="AW40" s="2">
        <v>2</v>
      </c>
      <c r="AX40" s="2">
        <v>-1</v>
      </c>
      <c r="AY40" s="2">
        <v>1</v>
      </c>
      <c r="AZ40" s="2">
        <v>0</v>
      </c>
      <c r="BA40" s="2">
        <v>1</v>
      </c>
    </row>
    <row r="41" spans="1:96">
      <c r="A41" s="9">
        <v>37</v>
      </c>
      <c r="B41" s="9">
        <v>-3</v>
      </c>
      <c r="C41" s="9">
        <v>-3</v>
      </c>
      <c r="D41" s="9">
        <v>-1</v>
      </c>
      <c r="E41" s="9">
        <v>0</v>
      </c>
      <c r="F41" s="9">
        <v>0</v>
      </c>
      <c r="G41" s="9">
        <v>0</v>
      </c>
      <c r="H41" s="9">
        <v>1</v>
      </c>
      <c r="I41" s="9">
        <v>-1</v>
      </c>
      <c r="J41" s="9">
        <v>-1</v>
      </c>
      <c r="K41" s="9">
        <v>1</v>
      </c>
      <c r="L41" s="9">
        <v>1</v>
      </c>
      <c r="M41" s="9">
        <v>1</v>
      </c>
      <c r="N41" s="3">
        <f t="shared" si="3"/>
        <v>-0.41666666666666669</v>
      </c>
      <c r="O41" s="9">
        <v>3</v>
      </c>
      <c r="P41" s="9">
        <v>2</v>
      </c>
      <c r="Q41" s="9">
        <v>2</v>
      </c>
      <c r="R41" s="9">
        <v>-2</v>
      </c>
      <c r="S41" s="9">
        <v>-1</v>
      </c>
      <c r="T41" s="9">
        <v>1</v>
      </c>
      <c r="U41" s="9">
        <v>2</v>
      </c>
      <c r="V41" s="9">
        <v>0</v>
      </c>
      <c r="W41" s="9">
        <v>-1</v>
      </c>
      <c r="X41" s="9">
        <v>2</v>
      </c>
      <c r="Y41" s="9">
        <v>0</v>
      </c>
      <c r="Z41" s="9">
        <v>-2</v>
      </c>
      <c r="AA41" s="3">
        <f t="shared" si="0"/>
        <v>0.5</v>
      </c>
      <c r="AB41" s="3">
        <f t="shared" si="1"/>
        <v>-0.91666666666666674</v>
      </c>
      <c r="AC41" s="3">
        <v>45</v>
      </c>
      <c r="AD41" s="3">
        <v>4</v>
      </c>
      <c r="AI41" s="3" t="s">
        <v>120</v>
      </c>
      <c r="AM41" s="3">
        <v>1</v>
      </c>
      <c r="AO41" s="2">
        <v>1</v>
      </c>
      <c r="AP41" s="2">
        <v>0</v>
      </c>
      <c r="AQ41" s="2">
        <v>-1</v>
      </c>
      <c r="AR41" s="2">
        <v>-1</v>
      </c>
      <c r="AS41" s="2">
        <v>-2</v>
      </c>
      <c r="AT41" s="2">
        <v>-2</v>
      </c>
      <c r="AU41" s="2">
        <f t="shared" si="2"/>
        <v>-0.83333333333333337</v>
      </c>
      <c r="AV41" s="2">
        <v>2</v>
      </c>
      <c r="AW41" s="2">
        <v>1</v>
      </c>
      <c r="AX41" s="2">
        <v>0</v>
      </c>
      <c r="AY41" s="2">
        <v>2</v>
      </c>
      <c r="AZ41" s="2">
        <v>1</v>
      </c>
      <c r="BA41" s="2">
        <v>2</v>
      </c>
    </row>
    <row r="42" spans="1:96">
      <c r="A42" s="9">
        <v>38</v>
      </c>
      <c r="B42" s="9">
        <v>2</v>
      </c>
      <c r="C42" s="9">
        <v>-1</v>
      </c>
      <c r="D42" s="9">
        <v>1</v>
      </c>
      <c r="E42" s="9">
        <v>2</v>
      </c>
      <c r="F42" s="9">
        <v>2</v>
      </c>
      <c r="G42" s="9">
        <v>2</v>
      </c>
      <c r="H42" s="9">
        <v>1</v>
      </c>
      <c r="I42" s="9">
        <v>-1</v>
      </c>
      <c r="J42" s="9">
        <v>1</v>
      </c>
      <c r="K42" s="9">
        <v>-1</v>
      </c>
      <c r="L42" s="9">
        <v>1</v>
      </c>
      <c r="M42" s="9">
        <v>1</v>
      </c>
      <c r="N42" s="3">
        <f t="shared" si="3"/>
        <v>0.83333333333333337</v>
      </c>
      <c r="O42" s="9">
        <v>3</v>
      </c>
      <c r="P42" s="9">
        <v>3</v>
      </c>
      <c r="Q42" s="9">
        <v>3</v>
      </c>
      <c r="R42" s="9">
        <v>2</v>
      </c>
      <c r="S42" s="9">
        <v>2</v>
      </c>
      <c r="T42" s="9">
        <v>2</v>
      </c>
      <c r="U42" s="9">
        <v>2</v>
      </c>
      <c r="V42" s="9">
        <v>-1</v>
      </c>
      <c r="W42" s="9">
        <v>2</v>
      </c>
      <c r="X42" s="9">
        <v>-1</v>
      </c>
      <c r="Y42" s="9">
        <v>1</v>
      </c>
      <c r="Z42" s="9">
        <v>-3</v>
      </c>
      <c r="AA42" s="3">
        <f t="shared" si="0"/>
        <v>1.25</v>
      </c>
      <c r="AB42" s="3">
        <f t="shared" si="1"/>
        <v>-0.41666666666666663</v>
      </c>
      <c r="AC42" s="3">
        <v>57</v>
      </c>
      <c r="AD42" s="3">
        <v>5</v>
      </c>
      <c r="AH42" s="3" t="s">
        <v>121</v>
      </c>
      <c r="AM42" s="3">
        <v>0</v>
      </c>
      <c r="AN42" s="3" t="s">
        <v>122</v>
      </c>
      <c r="AO42" s="2">
        <v>1</v>
      </c>
      <c r="AP42" s="2">
        <v>2</v>
      </c>
      <c r="AQ42" s="2">
        <v>-1</v>
      </c>
      <c r="AR42" s="2">
        <v>1</v>
      </c>
      <c r="AS42" s="2">
        <v>0</v>
      </c>
      <c r="AT42" s="2">
        <v>-2</v>
      </c>
      <c r="AU42" s="2">
        <f t="shared" si="2"/>
        <v>0.16666666666666666</v>
      </c>
      <c r="AV42" s="2">
        <v>2</v>
      </c>
      <c r="AW42" s="2">
        <v>1</v>
      </c>
      <c r="AX42" s="2">
        <v>-1</v>
      </c>
      <c r="AY42" s="2">
        <v>2</v>
      </c>
      <c r="AZ42" s="2">
        <v>0</v>
      </c>
      <c r="BA42" s="2">
        <v>2</v>
      </c>
    </row>
    <row r="43" spans="1:96">
      <c r="A43" s="9">
        <v>39</v>
      </c>
      <c r="B43" s="9">
        <v>2</v>
      </c>
      <c r="C43" s="9">
        <v>2</v>
      </c>
      <c r="D43" s="9">
        <v>2</v>
      </c>
      <c r="E43" s="9">
        <v>0</v>
      </c>
      <c r="F43" s="9">
        <v>-1</v>
      </c>
      <c r="G43" s="9">
        <v>1</v>
      </c>
      <c r="H43" s="9">
        <v>1</v>
      </c>
      <c r="I43" s="9">
        <v>0</v>
      </c>
      <c r="J43" s="9">
        <v>-1</v>
      </c>
      <c r="K43" s="9">
        <v>-2</v>
      </c>
      <c r="L43" s="9">
        <v>0</v>
      </c>
      <c r="M43" s="9">
        <v>-2</v>
      </c>
      <c r="N43" s="3">
        <f t="shared" si="3"/>
        <v>0.16666666666666666</v>
      </c>
      <c r="O43" s="9">
        <v>-3</v>
      </c>
      <c r="P43" s="9">
        <v>-2</v>
      </c>
      <c r="Q43" s="9">
        <v>-1</v>
      </c>
      <c r="R43" s="9">
        <v>-1</v>
      </c>
      <c r="S43" s="9">
        <v>2</v>
      </c>
      <c r="T43" s="9">
        <v>-1</v>
      </c>
      <c r="U43" s="9">
        <v>1</v>
      </c>
      <c r="V43" s="9">
        <v>0</v>
      </c>
      <c r="W43" s="9">
        <v>1</v>
      </c>
      <c r="X43" s="9">
        <v>-1</v>
      </c>
      <c r="Y43" s="9">
        <v>0</v>
      </c>
      <c r="Z43" s="9">
        <v>0</v>
      </c>
      <c r="AA43" s="3">
        <f t="shared" si="0"/>
        <v>-0.41666666666666669</v>
      </c>
      <c r="AB43" s="3">
        <f t="shared" si="1"/>
        <v>0.58333333333333337</v>
      </c>
      <c r="AC43" s="3">
        <v>21</v>
      </c>
      <c r="AD43" s="3">
        <v>3</v>
      </c>
      <c r="AE43" s="3" t="s">
        <v>78</v>
      </c>
      <c r="AF43" s="3" t="s">
        <v>83</v>
      </c>
      <c r="AG43" s="3" t="s">
        <v>83</v>
      </c>
      <c r="AM43" s="3">
        <v>1</v>
      </c>
      <c r="AO43" s="2">
        <v>-1</v>
      </c>
      <c r="AP43" s="2">
        <v>0</v>
      </c>
      <c r="AQ43" s="2">
        <v>2</v>
      </c>
      <c r="AR43" s="2">
        <v>-2</v>
      </c>
      <c r="AS43" s="2">
        <v>-2</v>
      </c>
      <c r="AT43" s="2">
        <v>2</v>
      </c>
      <c r="AU43" s="2">
        <f t="shared" si="2"/>
        <v>-0.16666666666666666</v>
      </c>
      <c r="AV43" s="2">
        <v>1</v>
      </c>
      <c r="AW43" s="2">
        <v>0</v>
      </c>
      <c r="AX43" s="2">
        <v>-1</v>
      </c>
      <c r="AY43" s="2">
        <v>1</v>
      </c>
      <c r="AZ43" s="2">
        <v>1</v>
      </c>
      <c r="BA43" s="2">
        <v>2</v>
      </c>
    </row>
    <row r="44" spans="1:96" ht="29" customHeight="1">
      <c r="A44" s="9">
        <v>40</v>
      </c>
      <c r="B44" s="9">
        <v>3</v>
      </c>
      <c r="C44" s="9">
        <v>3</v>
      </c>
      <c r="D44" s="9">
        <v>3</v>
      </c>
      <c r="E44" s="9">
        <v>2</v>
      </c>
      <c r="F44" s="9">
        <v>2</v>
      </c>
      <c r="G44" s="9">
        <v>2</v>
      </c>
      <c r="H44" s="9">
        <v>2</v>
      </c>
      <c r="I44" s="9">
        <v>2</v>
      </c>
      <c r="J44" s="9">
        <v>0</v>
      </c>
      <c r="K44" s="9">
        <v>0</v>
      </c>
      <c r="L44" s="9">
        <v>2</v>
      </c>
      <c r="M44" s="9">
        <v>-3</v>
      </c>
      <c r="N44" s="3">
        <f t="shared" si="3"/>
        <v>1.5</v>
      </c>
      <c r="O44" s="9">
        <v>1</v>
      </c>
      <c r="P44" s="9">
        <v>2</v>
      </c>
      <c r="Q44" s="9">
        <v>0</v>
      </c>
      <c r="R44" s="9">
        <v>2</v>
      </c>
      <c r="S44" s="9">
        <v>2</v>
      </c>
      <c r="T44" s="9">
        <v>0</v>
      </c>
      <c r="U44" s="9">
        <v>3</v>
      </c>
      <c r="V44" s="9">
        <v>2</v>
      </c>
      <c r="W44" s="9">
        <v>0</v>
      </c>
      <c r="X44" s="9">
        <v>-1</v>
      </c>
      <c r="Y44" s="9">
        <v>1</v>
      </c>
      <c r="Z44" s="9">
        <v>2</v>
      </c>
      <c r="AA44" s="3">
        <f t="shared" si="0"/>
        <v>1.1666666666666667</v>
      </c>
      <c r="AB44" s="3">
        <f xml:space="preserve"> N44-AA44</f>
        <v>0.33333333333333326</v>
      </c>
      <c r="AC44" s="3">
        <v>22</v>
      </c>
      <c r="AD44" s="3">
        <v>3</v>
      </c>
      <c r="AE44" s="3" t="s">
        <v>123</v>
      </c>
      <c r="AF44" s="3" t="s">
        <v>74</v>
      </c>
      <c r="AG44" s="3" t="s">
        <v>124</v>
      </c>
      <c r="AM44" s="3">
        <v>1</v>
      </c>
      <c r="AO44" s="2">
        <v>-1</v>
      </c>
      <c r="AP44" s="2">
        <v>0</v>
      </c>
      <c r="AQ44" s="2">
        <v>1</v>
      </c>
      <c r="AR44" s="2">
        <v>-2</v>
      </c>
      <c r="AS44" s="2">
        <v>-2</v>
      </c>
      <c r="AT44" s="2">
        <v>0</v>
      </c>
      <c r="AU44" s="2">
        <f t="shared" si="2"/>
        <v>-0.66666666666666663</v>
      </c>
      <c r="AV44" s="2">
        <v>1</v>
      </c>
      <c r="AW44" s="2">
        <v>1</v>
      </c>
      <c r="AX44" s="2">
        <v>0</v>
      </c>
      <c r="AY44" s="2">
        <v>1</v>
      </c>
      <c r="AZ44" s="2">
        <v>0</v>
      </c>
      <c r="BA44" s="2">
        <v>2</v>
      </c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</row>
    <row r="45" spans="1:96">
      <c r="A45" s="9">
        <v>41</v>
      </c>
      <c r="B45" s="9">
        <v>3</v>
      </c>
      <c r="C45" s="9">
        <v>2</v>
      </c>
      <c r="D45" s="9">
        <v>3</v>
      </c>
      <c r="E45" s="9">
        <v>0</v>
      </c>
      <c r="F45" s="9">
        <v>1</v>
      </c>
      <c r="G45" s="9">
        <v>1</v>
      </c>
      <c r="H45" s="9">
        <v>-1</v>
      </c>
      <c r="I45" s="9">
        <v>-2</v>
      </c>
      <c r="J45" s="9">
        <v>-2</v>
      </c>
      <c r="K45" s="9">
        <v>-2</v>
      </c>
      <c r="L45" s="9">
        <v>-1</v>
      </c>
      <c r="M45" s="9">
        <v>-3</v>
      </c>
      <c r="N45" s="3">
        <f t="shared" si="3"/>
        <v>-8.3333333333333329E-2</v>
      </c>
      <c r="O45" s="9">
        <v>-1</v>
      </c>
      <c r="P45" s="9">
        <v>-1</v>
      </c>
      <c r="Q45" s="9">
        <v>-1</v>
      </c>
      <c r="R45" s="9">
        <v>0</v>
      </c>
      <c r="S45" s="9">
        <v>2</v>
      </c>
      <c r="T45" s="9">
        <v>2</v>
      </c>
      <c r="U45" s="9">
        <v>-1</v>
      </c>
      <c r="V45" s="9">
        <v>0</v>
      </c>
      <c r="W45" s="9">
        <v>0</v>
      </c>
      <c r="X45" s="9">
        <v>0</v>
      </c>
      <c r="Y45" s="9">
        <v>1</v>
      </c>
      <c r="Z45" s="9">
        <v>2</v>
      </c>
      <c r="AA45" s="3">
        <f t="shared" si="0"/>
        <v>0.25</v>
      </c>
      <c r="AB45" s="3">
        <f t="shared" si="1"/>
        <v>-0.33333333333333331</v>
      </c>
      <c r="AC45" s="3">
        <v>20</v>
      </c>
      <c r="AD45" s="3">
        <v>2</v>
      </c>
      <c r="AJ45" s="3" t="s">
        <v>125</v>
      </c>
      <c r="AK45" s="3" t="s">
        <v>126</v>
      </c>
      <c r="AL45" s="3" t="s">
        <v>74</v>
      </c>
      <c r="AM45" s="3">
        <v>1</v>
      </c>
      <c r="AO45" s="2">
        <v>0</v>
      </c>
      <c r="AP45" s="2">
        <v>0</v>
      </c>
      <c r="AQ45" s="2">
        <v>1</v>
      </c>
      <c r="AR45" s="2">
        <v>-1</v>
      </c>
      <c r="AS45" s="2">
        <v>1</v>
      </c>
      <c r="AT45" s="2">
        <v>-2</v>
      </c>
      <c r="AU45" s="2">
        <f t="shared" si="2"/>
        <v>-0.16666666666666666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2</v>
      </c>
    </row>
    <row r="46" spans="1:96">
      <c r="A46" s="9">
        <v>42</v>
      </c>
      <c r="B46" s="9">
        <v>2</v>
      </c>
      <c r="C46" s="9">
        <v>2</v>
      </c>
      <c r="D46" s="9">
        <v>2</v>
      </c>
      <c r="E46" s="9">
        <v>-1</v>
      </c>
      <c r="F46" s="9">
        <v>-1</v>
      </c>
      <c r="G46" s="9">
        <v>1</v>
      </c>
      <c r="H46" s="9">
        <v>-2</v>
      </c>
      <c r="I46" s="9">
        <v>-1</v>
      </c>
      <c r="J46" s="9">
        <v>-2</v>
      </c>
      <c r="K46" s="9">
        <v>-2</v>
      </c>
      <c r="L46" s="9">
        <v>0</v>
      </c>
      <c r="M46" s="9">
        <v>-2</v>
      </c>
      <c r="N46" s="3">
        <f t="shared" si="3"/>
        <v>-0.33333333333333331</v>
      </c>
      <c r="O46" s="9">
        <v>-2</v>
      </c>
      <c r="P46" s="9">
        <v>0</v>
      </c>
      <c r="Q46" s="9">
        <v>0</v>
      </c>
      <c r="R46" s="9">
        <v>1</v>
      </c>
      <c r="S46" s="9">
        <v>1</v>
      </c>
      <c r="T46" s="9">
        <v>0</v>
      </c>
      <c r="U46" s="9">
        <v>-2</v>
      </c>
      <c r="V46" s="9">
        <v>1</v>
      </c>
      <c r="W46" s="9">
        <v>-1</v>
      </c>
      <c r="X46" s="9">
        <v>-2</v>
      </c>
      <c r="Y46" s="9">
        <v>1</v>
      </c>
      <c r="Z46" s="9">
        <v>2</v>
      </c>
      <c r="AA46" s="3">
        <f t="shared" si="0"/>
        <v>-8.3333333333333329E-2</v>
      </c>
      <c r="AB46" s="3">
        <f t="shared" si="1"/>
        <v>-0.25</v>
      </c>
      <c r="AC46" s="3">
        <v>21</v>
      </c>
      <c r="AD46" s="3">
        <v>2</v>
      </c>
      <c r="AJ46" s="3" t="s">
        <v>127</v>
      </c>
      <c r="AK46" s="3" t="s">
        <v>74</v>
      </c>
      <c r="AL46" s="3" t="s">
        <v>74</v>
      </c>
      <c r="AM46" s="3">
        <v>1</v>
      </c>
      <c r="AO46" s="2">
        <v>1</v>
      </c>
      <c r="AP46" s="2">
        <v>1</v>
      </c>
      <c r="AQ46" s="2">
        <v>1</v>
      </c>
      <c r="AR46" s="2">
        <v>-1</v>
      </c>
      <c r="AS46" s="2">
        <v>-1</v>
      </c>
      <c r="AT46" s="2">
        <v>-1</v>
      </c>
      <c r="AU46" s="2">
        <f t="shared" si="2"/>
        <v>0</v>
      </c>
      <c r="AV46" s="2">
        <v>1</v>
      </c>
      <c r="AW46" s="2">
        <v>0</v>
      </c>
      <c r="AX46" s="2">
        <v>0</v>
      </c>
      <c r="AY46" s="2">
        <v>1</v>
      </c>
      <c r="AZ46" s="2">
        <v>1</v>
      </c>
      <c r="BA46" s="2">
        <v>2</v>
      </c>
    </row>
    <row r="47" spans="1:96">
      <c r="A47" s="9">
        <v>43</v>
      </c>
      <c r="B47" s="9">
        <v>2</v>
      </c>
      <c r="C47" s="9">
        <v>2</v>
      </c>
      <c r="D47" s="9">
        <v>3</v>
      </c>
      <c r="E47" s="9">
        <v>1</v>
      </c>
      <c r="F47" s="9">
        <v>2</v>
      </c>
      <c r="G47" s="9">
        <v>2</v>
      </c>
      <c r="H47" s="9">
        <v>0</v>
      </c>
      <c r="I47" s="9">
        <v>1</v>
      </c>
      <c r="J47" s="9">
        <v>-1</v>
      </c>
      <c r="K47" s="9">
        <v>-2</v>
      </c>
      <c r="L47" s="9">
        <v>1</v>
      </c>
      <c r="M47" s="9">
        <v>-2</v>
      </c>
      <c r="N47" s="3">
        <f t="shared" si="3"/>
        <v>0.75</v>
      </c>
      <c r="O47" s="9">
        <v>-2</v>
      </c>
      <c r="P47" s="9">
        <v>2</v>
      </c>
      <c r="Q47" s="9">
        <v>-2</v>
      </c>
      <c r="R47" s="9">
        <v>-3</v>
      </c>
      <c r="S47" s="9">
        <v>-2</v>
      </c>
      <c r="T47" s="9">
        <v>-1</v>
      </c>
      <c r="U47" s="9">
        <v>1</v>
      </c>
      <c r="V47" s="9">
        <v>2</v>
      </c>
      <c r="W47" s="9">
        <v>1</v>
      </c>
      <c r="X47" s="9">
        <v>0</v>
      </c>
      <c r="Y47" s="9">
        <v>0</v>
      </c>
      <c r="Z47" s="9">
        <v>-2</v>
      </c>
      <c r="AA47" s="3">
        <f t="shared" si="0"/>
        <v>-0.5</v>
      </c>
      <c r="AB47" s="3">
        <f t="shared" si="1"/>
        <v>1.25</v>
      </c>
      <c r="AC47" s="3">
        <v>22</v>
      </c>
      <c r="AD47" s="3">
        <v>2</v>
      </c>
      <c r="AJ47" s="3" t="s">
        <v>128</v>
      </c>
      <c r="AK47" s="3" t="s">
        <v>74</v>
      </c>
      <c r="AL47" s="3" t="s">
        <v>74</v>
      </c>
      <c r="AM47" s="3">
        <v>1</v>
      </c>
      <c r="AO47" s="2">
        <v>1</v>
      </c>
      <c r="AP47" s="2">
        <v>-2</v>
      </c>
      <c r="AQ47" s="2">
        <v>-2</v>
      </c>
      <c r="AR47" s="2">
        <v>1</v>
      </c>
      <c r="AS47" s="2">
        <v>-2</v>
      </c>
      <c r="AT47" s="2">
        <v>0</v>
      </c>
      <c r="AU47" s="2">
        <f t="shared" si="2"/>
        <v>-0.66666666666666663</v>
      </c>
      <c r="AV47" s="2">
        <v>1</v>
      </c>
      <c r="AW47" s="2">
        <v>1</v>
      </c>
      <c r="AX47" s="2">
        <v>0</v>
      </c>
      <c r="AY47" s="2">
        <v>1</v>
      </c>
      <c r="AZ47" s="2">
        <v>1</v>
      </c>
      <c r="BA47" s="2">
        <v>2</v>
      </c>
    </row>
    <row r="48" spans="1:96">
      <c r="A48" s="9">
        <v>44</v>
      </c>
      <c r="B48" s="9">
        <v>-1</v>
      </c>
      <c r="C48" s="9">
        <v>2</v>
      </c>
      <c r="D48" s="9">
        <v>-1</v>
      </c>
      <c r="E48" s="9">
        <v>-3</v>
      </c>
      <c r="F48" s="9">
        <v>-3</v>
      </c>
      <c r="G48" s="9">
        <v>-3</v>
      </c>
      <c r="H48" s="9">
        <v>-3</v>
      </c>
      <c r="I48" s="9">
        <v>-3</v>
      </c>
      <c r="J48" s="9">
        <v>-3</v>
      </c>
      <c r="K48" s="9">
        <v>-3</v>
      </c>
      <c r="L48" s="9">
        <v>0</v>
      </c>
      <c r="M48" s="9">
        <v>0</v>
      </c>
      <c r="N48" s="3">
        <f t="shared" si="3"/>
        <v>-1.75</v>
      </c>
      <c r="O48" s="9">
        <v>3</v>
      </c>
      <c r="P48" s="9">
        <v>3</v>
      </c>
      <c r="Q48" s="9">
        <v>2</v>
      </c>
      <c r="R48" s="9">
        <v>-1</v>
      </c>
      <c r="S48" s="9">
        <v>-1</v>
      </c>
      <c r="T48" s="9">
        <v>-1</v>
      </c>
      <c r="U48" s="9">
        <v>-1</v>
      </c>
      <c r="V48" s="9">
        <v>-2</v>
      </c>
      <c r="W48" s="9">
        <v>-2</v>
      </c>
      <c r="X48" s="9">
        <v>-3</v>
      </c>
      <c r="Y48" s="9">
        <v>0</v>
      </c>
      <c r="Z48" s="9">
        <v>-3</v>
      </c>
      <c r="AA48" s="3">
        <f t="shared" si="0"/>
        <v>-0.5</v>
      </c>
      <c r="AB48" s="3">
        <f t="shared" si="1"/>
        <v>-1.25</v>
      </c>
      <c r="AC48" s="3">
        <v>21</v>
      </c>
      <c r="AD48" s="3">
        <v>2</v>
      </c>
      <c r="AJ48" s="3" t="s">
        <v>75</v>
      </c>
      <c r="AK48" s="3" t="s">
        <v>74</v>
      </c>
      <c r="AL48" s="3" t="s">
        <v>74</v>
      </c>
      <c r="AM48" s="3">
        <v>1</v>
      </c>
      <c r="AO48" s="2">
        <v>1</v>
      </c>
      <c r="AP48" s="2">
        <v>0</v>
      </c>
      <c r="AQ48" s="2">
        <v>-2</v>
      </c>
      <c r="AR48" s="2">
        <v>-2</v>
      </c>
      <c r="AS48" s="2">
        <v>-1</v>
      </c>
      <c r="AT48" s="2">
        <v>-2</v>
      </c>
      <c r="AU48" s="2">
        <f t="shared" si="2"/>
        <v>-1</v>
      </c>
      <c r="AV48" s="2">
        <v>1</v>
      </c>
      <c r="AW48" s="2">
        <v>0</v>
      </c>
      <c r="AX48" s="2">
        <v>0</v>
      </c>
      <c r="AY48" s="2">
        <v>2</v>
      </c>
      <c r="AZ48" s="2">
        <v>0</v>
      </c>
      <c r="BA48" s="2">
        <v>2</v>
      </c>
    </row>
    <row r="49" spans="1:96">
      <c r="A49" s="9">
        <v>45</v>
      </c>
      <c r="B49" s="9">
        <v>-2</v>
      </c>
      <c r="C49" s="9">
        <v>-2</v>
      </c>
      <c r="D49" s="9">
        <v>-1</v>
      </c>
      <c r="E49" s="9">
        <v>0</v>
      </c>
      <c r="F49" s="9">
        <v>0</v>
      </c>
      <c r="G49" s="9">
        <v>0</v>
      </c>
      <c r="H49" s="9">
        <v>-2</v>
      </c>
      <c r="I49" s="9">
        <v>-1</v>
      </c>
      <c r="J49" s="9">
        <v>-3</v>
      </c>
      <c r="K49" s="9">
        <v>-2</v>
      </c>
      <c r="L49" s="9">
        <v>-2</v>
      </c>
      <c r="M49" s="9">
        <v>-2</v>
      </c>
      <c r="N49" s="3">
        <f t="shared" si="3"/>
        <v>-1.4166666666666667</v>
      </c>
      <c r="O49" s="9">
        <v>2</v>
      </c>
      <c r="P49" s="9">
        <v>2</v>
      </c>
      <c r="Q49" s="9">
        <v>0</v>
      </c>
      <c r="R49" s="9">
        <v>-2</v>
      </c>
      <c r="S49" s="9">
        <v>-1</v>
      </c>
      <c r="T49" s="9">
        <v>-1</v>
      </c>
      <c r="U49" s="9">
        <v>-1</v>
      </c>
      <c r="V49" s="9">
        <v>-1</v>
      </c>
      <c r="W49" s="9">
        <v>-3</v>
      </c>
      <c r="X49" s="9">
        <v>-2</v>
      </c>
      <c r="Y49" s="9">
        <v>-1</v>
      </c>
      <c r="Z49" s="9">
        <v>-3</v>
      </c>
      <c r="AA49" s="3">
        <f t="shared" si="0"/>
        <v>-0.91666666666666663</v>
      </c>
      <c r="AB49" s="3">
        <f t="shared" si="1"/>
        <v>-0.50000000000000011</v>
      </c>
      <c r="AC49" s="3">
        <v>18</v>
      </c>
      <c r="AD49" s="3">
        <v>2</v>
      </c>
      <c r="AJ49" s="3" t="s">
        <v>129</v>
      </c>
      <c r="AK49" s="3" t="s">
        <v>101</v>
      </c>
      <c r="AL49" s="3" t="s">
        <v>130</v>
      </c>
      <c r="AM49" s="3">
        <v>1</v>
      </c>
      <c r="AO49" s="2">
        <v>-1</v>
      </c>
      <c r="AP49" s="2">
        <v>0</v>
      </c>
      <c r="AQ49" s="2">
        <v>1</v>
      </c>
      <c r="AR49" s="2">
        <v>-2</v>
      </c>
      <c r="AS49" s="2">
        <v>1</v>
      </c>
      <c r="AT49" s="2">
        <v>-2</v>
      </c>
      <c r="AU49" s="2">
        <f t="shared" si="2"/>
        <v>-0.5</v>
      </c>
      <c r="AV49" s="2">
        <v>1</v>
      </c>
      <c r="AW49" s="2">
        <v>0</v>
      </c>
      <c r="AX49" s="2">
        <v>0</v>
      </c>
      <c r="AY49" s="2">
        <v>2</v>
      </c>
      <c r="AZ49" s="2">
        <v>0</v>
      </c>
      <c r="BA49" s="2">
        <v>2</v>
      </c>
    </row>
    <row r="50" spans="1:96">
      <c r="A50" s="9">
        <v>46</v>
      </c>
      <c r="B50" s="9">
        <v>3</v>
      </c>
      <c r="C50" s="9">
        <v>2</v>
      </c>
      <c r="D50" s="9">
        <v>3</v>
      </c>
      <c r="E50" s="9">
        <v>3</v>
      </c>
      <c r="F50" s="9">
        <v>3</v>
      </c>
      <c r="G50" s="9">
        <v>3</v>
      </c>
      <c r="H50" s="9">
        <v>3</v>
      </c>
      <c r="I50" s="9">
        <v>3</v>
      </c>
      <c r="J50" s="9">
        <v>1</v>
      </c>
      <c r="K50" s="9">
        <v>1</v>
      </c>
      <c r="L50" s="9">
        <v>3</v>
      </c>
      <c r="M50" s="9">
        <v>-2</v>
      </c>
      <c r="N50" s="3">
        <f t="shared" si="3"/>
        <v>2.1666666666666665</v>
      </c>
      <c r="O50" s="9">
        <v>-1</v>
      </c>
      <c r="P50" s="9">
        <v>2</v>
      </c>
      <c r="Q50" s="9">
        <v>-1</v>
      </c>
      <c r="R50" s="9">
        <v>2</v>
      </c>
      <c r="S50" s="9">
        <v>3</v>
      </c>
      <c r="T50" s="9">
        <v>3</v>
      </c>
      <c r="U50" s="9">
        <v>3</v>
      </c>
      <c r="V50" s="9">
        <v>2</v>
      </c>
      <c r="W50" s="9">
        <v>-2</v>
      </c>
      <c r="X50" s="9">
        <v>1</v>
      </c>
      <c r="Y50" s="9">
        <v>1</v>
      </c>
      <c r="Z50" s="9">
        <v>1</v>
      </c>
      <c r="AA50" s="3">
        <f t="shared" si="0"/>
        <v>1.1666666666666667</v>
      </c>
      <c r="AB50" s="3">
        <f t="shared" si="1"/>
        <v>0.99999999999999978</v>
      </c>
      <c r="AC50" s="3">
        <v>58</v>
      </c>
      <c r="AD50" s="3">
        <v>3</v>
      </c>
      <c r="AE50" s="3" t="s">
        <v>131</v>
      </c>
      <c r="AF50" s="3" t="s">
        <v>132</v>
      </c>
      <c r="AG50" s="3" t="s">
        <v>74</v>
      </c>
      <c r="AM50" s="3">
        <v>1</v>
      </c>
      <c r="AO50" s="2">
        <v>-1</v>
      </c>
      <c r="AP50" s="2">
        <v>0</v>
      </c>
      <c r="AQ50" s="2">
        <v>0</v>
      </c>
      <c r="AR50" s="2">
        <v>0</v>
      </c>
      <c r="AS50" s="2">
        <v>-1</v>
      </c>
      <c r="AT50" s="2">
        <v>0</v>
      </c>
      <c r="AU50" s="2">
        <f t="shared" si="2"/>
        <v>-0.33333333333333331</v>
      </c>
      <c r="AV50" s="2">
        <v>2</v>
      </c>
      <c r="AW50" s="2">
        <v>0</v>
      </c>
      <c r="AX50" s="2">
        <v>0</v>
      </c>
      <c r="AY50" s="2">
        <v>1</v>
      </c>
      <c r="AZ50" s="2">
        <v>0</v>
      </c>
      <c r="BA50" s="2">
        <v>2</v>
      </c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</row>
    <row r="51" spans="1:96">
      <c r="A51" s="9">
        <v>47</v>
      </c>
      <c r="B51" s="9">
        <v>1</v>
      </c>
      <c r="C51" s="9">
        <v>2</v>
      </c>
      <c r="D51" s="9">
        <v>2</v>
      </c>
      <c r="E51" s="9">
        <v>3</v>
      </c>
      <c r="F51" s="9">
        <v>2</v>
      </c>
      <c r="G51" s="9">
        <v>2</v>
      </c>
      <c r="H51" s="9">
        <v>2</v>
      </c>
      <c r="I51" s="9">
        <v>3</v>
      </c>
      <c r="J51" s="9">
        <v>2</v>
      </c>
      <c r="K51" s="9">
        <v>2</v>
      </c>
      <c r="L51" s="9">
        <v>0</v>
      </c>
      <c r="M51" s="9">
        <v>2</v>
      </c>
      <c r="N51" s="3">
        <f t="shared" si="3"/>
        <v>1.9166666666666667</v>
      </c>
      <c r="O51" s="9">
        <v>3</v>
      </c>
      <c r="P51" s="9">
        <v>2</v>
      </c>
      <c r="Q51" s="9">
        <v>3</v>
      </c>
      <c r="R51" s="9">
        <v>2</v>
      </c>
      <c r="S51" s="9">
        <v>-3</v>
      </c>
      <c r="T51" s="9">
        <v>-2</v>
      </c>
      <c r="U51" s="9">
        <v>-3</v>
      </c>
      <c r="V51" s="9">
        <v>-3</v>
      </c>
      <c r="W51" s="9">
        <v>-3</v>
      </c>
      <c r="X51" s="9">
        <v>-3</v>
      </c>
      <c r="Y51" s="9">
        <v>-3</v>
      </c>
      <c r="Z51" s="9">
        <v>-3</v>
      </c>
      <c r="AA51" s="3">
        <f t="shared" si="0"/>
        <v>-1.0833333333333333</v>
      </c>
      <c r="AB51" s="3">
        <f t="shared" si="1"/>
        <v>3</v>
      </c>
      <c r="AC51" s="3">
        <v>20</v>
      </c>
      <c r="AD51" s="3">
        <v>2</v>
      </c>
      <c r="AJ51" s="3" t="s">
        <v>133</v>
      </c>
      <c r="AK51" s="3" t="s">
        <v>74</v>
      </c>
      <c r="AL51" s="3" t="s">
        <v>74</v>
      </c>
      <c r="AM51" s="3">
        <v>1</v>
      </c>
      <c r="AO51" s="2">
        <v>0</v>
      </c>
      <c r="AP51" s="2">
        <v>0</v>
      </c>
      <c r="AQ51" s="2">
        <v>1</v>
      </c>
      <c r="AR51" s="2">
        <v>-1</v>
      </c>
      <c r="AS51" s="2">
        <v>-1</v>
      </c>
      <c r="AT51" s="2">
        <v>1</v>
      </c>
      <c r="AU51" s="2">
        <f t="shared" si="2"/>
        <v>0</v>
      </c>
      <c r="AV51" s="2">
        <v>2</v>
      </c>
      <c r="AW51" s="2">
        <v>0</v>
      </c>
      <c r="AX51" s="2">
        <v>0</v>
      </c>
      <c r="AY51" s="2">
        <v>2</v>
      </c>
      <c r="AZ51" s="2">
        <v>1</v>
      </c>
      <c r="BA51" s="2">
        <v>2</v>
      </c>
    </row>
    <row r="52" spans="1:96">
      <c r="A52" s="9">
        <v>48</v>
      </c>
      <c r="B52" s="9">
        <v>-3</v>
      </c>
      <c r="C52" s="9">
        <v>-2</v>
      </c>
      <c r="D52" s="9">
        <v>-2</v>
      </c>
      <c r="E52" s="9">
        <v>-1</v>
      </c>
      <c r="F52" s="9">
        <v>2</v>
      </c>
      <c r="G52" s="9">
        <v>-1</v>
      </c>
      <c r="H52" s="9">
        <v>-2</v>
      </c>
      <c r="I52" s="9">
        <v>0</v>
      </c>
      <c r="J52" s="9">
        <v>-2</v>
      </c>
      <c r="K52" s="9">
        <v>0</v>
      </c>
      <c r="L52" s="9">
        <v>1</v>
      </c>
      <c r="M52" s="9">
        <v>2</v>
      </c>
      <c r="N52" s="3">
        <f t="shared" si="3"/>
        <v>-0.66666666666666663</v>
      </c>
      <c r="O52" s="9">
        <v>3</v>
      </c>
      <c r="P52" s="9">
        <v>3</v>
      </c>
      <c r="Q52" s="9">
        <v>3</v>
      </c>
      <c r="R52" s="9">
        <v>3</v>
      </c>
      <c r="S52" s="9">
        <v>3</v>
      </c>
      <c r="T52" s="9">
        <v>3</v>
      </c>
      <c r="U52" s="9">
        <v>2</v>
      </c>
      <c r="V52" s="9">
        <v>2</v>
      </c>
      <c r="W52" s="9">
        <v>-2</v>
      </c>
      <c r="X52" s="9">
        <v>0</v>
      </c>
      <c r="Y52" s="9">
        <v>2</v>
      </c>
      <c r="Z52" s="9">
        <v>-2</v>
      </c>
      <c r="AA52" s="3">
        <f t="shared" si="0"/>
        <v>1.6666666666666667</v>
      </c>
      <c r="AB52" s="3">
        <f t="shared" si="1"/>
        <v>-2.3333333333333335</v>
      </c>
      <c r="AC52" s="3">
        <v>26</v>
      </c>
      <c r="AD52" s="3">
        <v>3</v>
      </c>
      <c r="AE52" s="3" t="s">
        <v>134</v>
      </c>
      <c r="AF52" s="3" t="s">
        <v>104</v>
      </c>
      <c r="AG52" s="3" t="s">
        <v>135</v>
      </c>
      <c r="AM52" s="3">
        <v>1</v>
      </c>
      <c r="AO52" s="2">
        <v>-2</v>
      </c>
      <c r="AP52" s="2">
        <v>-2</v>
      </c>
      <c r="AQ52" s="2">
        <v>-2</v>
      </c>
      <c r="AR52" s="2">
        <v>-1</v>
      </c>
      <c r="AS52" s="2">
        <v>-2</v>
      </c>
      <c r="AT52" s="2">
        <v>-1</v>
      </c>
      <c r="AU52" s="2">
        <f t="shared" si="2"/>
        <v>-1.6666666666666667</v>
      </c>
      <c r="AV52" s="2">
        <v>-1</v>
      </c>
      <c r="AW52" s="2">
        <v>-2</v>
      </c>
      <c r="AX52" s="2">
        <v>0</v>
      </c>
      <c r="AY52" s="2">
        <v>2</v>
      </c>
      <c r="AZ52" s="2">
        <v>0</v>
      </c>
      <c r="BA52" s="2">
        <v>2</v>
      </c>
    </row>
    <row r="53" spans="1:96">
      <c r="A53" s="9">
        <v>49</v>
      </c>
      <c r="B53" s="9">
        <v>-2</v>
      </c>
      <c r="C53" s="9">
        <v>-2</v>
      </c>
      <c r="D53" s="9">
        <v>-2</v>
      </c>
      <c r="E53" s="9">
        <v>-1</v>
      </c>
      <c r="F53" s="9">
        <v>-1</v>
      </c>
      <c r="G53" s="9">
        <v>-1</v>
      </c>
      <c r="H53" s="9">
        <v>-1</v>
      </c>
      <c r="I53" s="9">
        <v>0</v>
      </c>
      <c r="J53" s="9">
        <v>-2</v>
      </c>
      <c r="K53" s="9">
        <v>-2</v>
      </c>
      <c r="L53" s="9">
        <v>-1</v>
      </c>
      <c r="M53" s="9">
        <v>-1</v>
      </c>
      <c r="N53" s="3">
        <f t="shared" si="3"/>
        <v>-1.3333333333333333</v>
      </c>
      <c r="O53" s="9">
        <v>2</v>
      </c>
      <c r="P53" s="9">
        <v>2</v>
      </c>
      <c r="Q53" s="9">
        <v>2</v>
      </c>
      <c r="R53" s="9">
        <v>-1</v>
      </c>
      <c r="S53" s="9">
        <v>-1</v>
      </c>
      <c r="T53" s="9">
        <v>0</v>
      </c>
      <c r="U53" s="9">
        <v>0</v>
      </c>
      <c r="V53" s="9">
        <v>0</v>
      </c>
      <c r="W53" s="9">
        <v>-1</v>
      </c>
      <c r="X53" s="9">
        <v>-1</v>
      </c>
      <c r="Y53" s="9">
        <v>1</v>
      </c>
      <c r="Z53" s="9">
        <v>0</v>
      </c>
      <c r="AA53" s="3">
        <f t="shared" si="0"/>
        <v>0.25</v>
      </c>
      <c r="AB53" s="3">
        <f t="shared" si="1"/>
        <v>-1.5833333333333333</v>
      </c>
      <c r="AC53" s="3">
        <v>22</v>
      </c>
      <c r="AD53" s="3">
        <v>2</v>
      </c>
      <c r="AJ53" s="3" t="s">
        <v>75</v>
      </c>
      <c r="AK53" s="3" t="s">
        <v>74</v>
      </c>
      <c r="AL53" s="3" t="s">
        <v>74</v>
      </c>
      <c r="AM53" s="3">
        <v>1</v>
      </c>
      <c r="AO53" s="2">
        <v>-1</v>
      </c>
      <c r="AP53" s="2">
        <v>-1</v>
      </c>
      <c r="AQ53" s="2">
        <v>-1</v>
      </c>
      <c r="AR53" s="2">
        <v>-2</v>
      </c>
      <c r="AS53" s="2">
        <v>-1</v>
      </c>
      <c r="AT53" s="2">
        <v>-1</v>
      </c>
      <c r="AU53" s="2">
        <f t="shared" si="2"/>
        <v>-1.1666666666666667</v>
      </c>
      <c r="AV53" s="2">
        <v>0</v>
      </c>
      <c r="AW53" s="2">
        <v>1</v>
      </c>
      <c r="AX53" s="2">
        <v>0</v>
      </c>
      <c r="AY53" s="2">
        <v>2</v>
      </c>
      <c r="AZ53" s="2">
        <v>1</v>
      </c>
      <c r="BA53" s="2">
        <v>2</v>
      </c>
    </row>
    <row r="54" spans="1:96">
      <c r="A54" s="9">
        <v>50</v>
      </c>
      <c r="B54" s="9">
        <v>2</v>
      </c>
      <c r="C54" s="9">
        <v>3</v>
      </c>
      <c r="D54" s="9">
        <v>2</v>
      </c>
      <c r="E54" s="9">
        <v>-1</v>
      </c>
      <c r="F54" s="9">
        <v>-1</v>
      </c>
      <c r="G54" s="9">
        <v>-1</v>
      </c>
      <c r="H54" s="9">
        <v>-3</v>
      </c>
      <c r="I54" s="9">
        <v>-3</v>
      </c>
      <c r="J54" s="9">
        <v>-3</v>
      </c>
      <c r="K54" s="9">
        <v>-3</v>
      </c>
      <c r="L54" s="9">
        <v>-1</v>
      </c>
      <c r="M54" s="9">
        <v>-2</v>
      </c>
      <c r="N54" s="3">
        <f t="shared" si="3"/>
        <v>-0.91666666666666663</v>
      </c>
      <c r="O54" s="9">
        <v>-1</v>
      </c>
      <c r="P54" s="9">
        <v>-1</v>
      </c>
      <c r="Q54" s="9">
        <v>-1</v>
      </c>
      <c r="R54" s="9">
        <v>-3</v>
      </c>
      <c r="S54" s="9">
        <v>-3</v>
      </c>
      <c r="T54" s="9">
        <v>-2</v>
      </c>
      <c r="U54" s="9">
        <v>-3</v>
      </c>
      <c r="V54" s="9">
        <v>-1</v>
      </c>
      <c r="W54" s="9">
        <v>-1</v>
      </c>
      <c r="X54" s="9">
        <v>-3</v>
      </c>
      <c r="Y54" s="9">
        <v>-2</v>
      </c>
      <c r="Z54" s="9">
        <v>0</v>
      </c>
      <c r="AA54" s="3">
        <f t="shared" si="0"/>
        <v>-1.75</v>
      </c>
      <c r="AB54" s="3">
        <f t="shared" si="1"/>
        <v>0.83333333333333337</v>
      </c>
      <c r="AC54" s="3">
        <v>21</v>
      </c>
      <c r="AD54" s="3">
        <v>2</v>
      </c>
      <c r="AJ54" s="3" t="s">
        <v>79</v>
      </c>
      <c r="AK54" s="3" t="s">
        <v>74</v>
      </c>
      <c r="AL54" s="3" t="s">
        <v>136</v>
      </c>
      <c r="AM54" s="3">
        <v>1</v>
      </c>
      <c r="AO54" s="2">
        <v>2</v>
      </c>
      <c r="AP54" s="2">
        <v>0</v>
      </c>
      <c r="AQ54" s="2">
        <v>-1</v>
      </c>
      <c r="AR54" s="2">
        <v>-2</v>
      </c>
      <c r="AS54" s="2">
        <v>-1</v>
      </c>
      <c r="AT54" s="2">
        <v>-1</v>
      </c>
      <c r="AU54" s="2">
        <f t="shared" si="2"/>
        <v>-0.5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2</v>
      </c>
    </row>
    <row r="55" spans="1:96">
      <c r="A55" s="9">
        <v>51</v>
      </c>
      <c r="B55" s="9">
        <v>1</v>
      </c>
      <c r="C55" s="9">
        <v>-1</v>
      </c>
      <c r="D55" s="9">
        <v>2</v>
      </c>
      <c r="E55" s="9">
        <v>-1</v>
      </c>
      <c r="F55" s="9">
        <v>-1</v>
      </c>
      <c r="G55" s="9">
        <v>-1</v>
      </c>
      <c r="H55" s="9">
        <v>2</v>
      </c>
      <c r="I55" s="9">
        <v>3</v>
      </c>
      <c r="J55" s="9">
        <v>1</v>
      </c>
      <c r="K55" s="9">
        <v>-2</v>
      </c>
      <c r="L55" s="9">
        <v>0</v>
      </c>
      <c r="M55" s="9">
        <v>1</v>
      </c>
      <c r="N55" s="3">
        <f t="shared" si="3"/>
        <v>0.33333333333333331</v>
      </c>
      <c r="O55" s="9">
        <v>3</v>
      </c>
      <c r="P55" s="9">
        <v>2</v>
      </c>
      <c r="Q55" s="9">
        <v>2</v>
      </c>
      <c r="R55" s="9">
        <v>3</v>
      </c>
      <c r="S55" s="9">
        <v>3</v>
      </c>
      <c r="T55" s="9">
        <v>3</v>
      </c>
      <c r="U55" s="9">
        <v>2</v>
      </c>
      <c r="V55" s="9">
        <v>2</v>
      </c>
      <c r="W55" s="9">
        <v>2</v>
      </c>
      <c r="X55" s="9">
        <v>0</v>
      </c>
      <c r="Y55" s="9">
        <v>2</v>
      </c>
      <c r="Z55" s="9">
        <v>-3</v>
      </c>
      <c r="AA55" s="3">
        <f t="shared" si="0"/>
        <v>1.75</v>
      </c>
      <c r="AB55" s="3">
        <f t="shared" si="1"/>
        <v>-1.4166666666666667</v>
      </c>
      <c r="AC55" s="3">
        <v>20</v>
      </c>
      <c r="AD55" s="3">
        <v>2</v>
      </c>
      <c r="AJ55" s="3" t="s">
        <v>102</v>
      </c>
      <c r="AK55" s="3" t="s">
        <v>137</v>
      </c>
      <c r="AL55" s="3" t="s">
        <v>118</v>
      </c>
      <c r="AM55" s="3">
        <v>0</v>
      </c>
      <c r="AN55" s="3" t="s">
        <v>138</v>
      </c>
      <c r="AO55" s="2">
        <v>1</v>
      </c>
      <c r="AP55" s="2">
        <v>1</v>
      </c>
      <c r="AQ55" s="2">
        <v>2</v>
      </c>
      <c r="AR55" s="2">
        <v>0</v>
      </c>
      <c r="AS55" s="2">
        <v>-1</v>
      </c>
      <c r="AT55" s="2">
        <v>2</v>
      </c>
      <c r="AU55" s="2">
        <f t="shared" si="2"/>
        <v>0.83333333333333337</v>
      </c>
      <c r="AV55" s="2">
        <v>1</v>
      </c>
      <c r="AW55" s="2">
        <v>0</v>
      </c>
      <c r="AX55" s="2">
        <v>-2</v>
      </c>
      <c r="AY55" s="2">
        <v>2</v>
      </c>
      <c r="AZ55" s="2">
        <v>0</v>
      </c>
      <c r="BA55" s="2">
        <v>2</v>
      </c>
    </row>
    <row r="56" spans="1:96">
      <c r="A56" s="9">
        <v>52</v>
      </c>
      <c r="B56" s="9">
        <v>-2</v>
      </c>
      <c r="C56" s="9">
        <v>1</v>
      </c>
      <c r="D56" s="9">
        <v>0</v>
      </c>
      <c r="E56" s="9">
        <v>-3</v>
      </c>
      <c r="F56" s="9">
        <v>0</v>
      </c>
      <c r="G56" s="9">
        <v>-1</v>
      </c>
      <c r="H56" s="9">
        <v>2</v>
      </c>
      <c r="I56" s="9">
        <v>1</v>
      </c>
      <c r="J56" s="9">
        <v>2</v>
      </c>
      <c r="K56" s="9">
        <v>0</v>
      </c>
      <c r="L56" s="9">
        <v>2</v>
      </c>
      <c r="M56" s="9">
        <v>0</v>
      </c>
      <c r="N56" s="3">
        <f t="shared" si="3"/>
        <v>0.16666666666666666</v>
      </c>
      <c r="O56" s="9">
        <v>-2</v>
      </c>
      <c r="P56" s="9">
        <v>-2</v>
      </c>
      <c r="Q56" s="9">
        <v>-2</v>
      </c>
      <c r="R56" s="9">
        <v>-2</v>
      </c>
      <c r="S56" s="9">
        <v>-3</v>
      </c>
      <c r="T56" s="9">
        <v>-3</v>
      </c>
      <c r="U56" s="9">
        <v>0</v>
      </c>
      <c r="V56" s="9">
        <v>1</v>
      </c>
      <c r="W56" s="9">
        <v>1</v>
      </c>
      <c r="X56" s="9">
        <v>2</v>
      </c>
      <c r="Y56" s="9">
        <v>0</v>
      </c>
      <c r="Z56" s="9">
        <v>0</v>
      </c>
      <c r="AA56" s="3">
        <f t="shared" si="0"/>
        <v>-0.83333333333333337</v>
      </c>
      <c r="AB56" s="3">
        <f xml:space="preserve"> N56-AA56</f>
        <v>1</v>
      </c>
      <c r="AC56" s="3">
        <v>23</v>
      </c>
      <c r="AD56" s="3">
        <v>4</v>
      </c>
      <c r="AI56" s="3" t="s">
        <v>139</v>
      </c>
      <c r="AM56" s="3">
        <v>1</v>
      </c>
      <c r="AO56" s="2">
        <v>-1</v>
      </c>
      <c r="AP56" s="2">
        <v>-2</v>
      </c>
      <c r="AQ56" s="2">
        <v>-2</v>
      </c>
      <c r="AR56" s="2">
        <v>-2</v>
      </c>
      <c r="AS56" s="2">
        <v>0</v>
      </c>
      <c r="AT56" s="2">
        <v>2</v>
      </c>
      <c r="AU56" s="2">
        <f t="shared" si="2"/>
        <v>-0.83333333333333337</v>
      </c>
      <c r="AV56" s="2">
        <v>2</v>
      </c>
      <c r="AW56" s="2">
        <v>2</v>
      </c>
      <c r="AX56" s="2">
        <v>0</v>
      </c>
      <c r="AY56" s="2">
        <v>1</v>
      </c>
      <c r="AZ56" s="2">
        <v>1</v>
      </c>
      <c r="BA56" s="2">
        <v>2</v>
      </c>
    </row>
    <row r="57" spans="1:96">
      <c r="A57" s="9">
        <v>53</v>
      </c>
      <c r="B57" s="9">
        <v>1</v>
      </c>
      <c r="C57" s="9">
        <v>0</v>
      </c>
      <c r="D57" s="9">
        <v>2</v>
      </c>
      <c r="E57" s="9">
        <v>1</v>
      </c>
      <c r="F57" s="9">
        <v>1</v>
      </c>
      <c r="G57" s="9">
        <v>-1</v>
      </c>
      <c r="H57" s="9">
        <v>-1</v>
      </c>
      <c r="I57" s="9">
        <v>2</v>
      </c>
      <c r="J57" s="9">
        <v>1</v>
      </c>
      <c r="K57" s="9">
        <v>-1</v>
      </c>
      <c r="L57" s="9">
        <v>0</v>
      </c>
      <c r="M57" s="9">
        <v>1</v>
      </c>
      <c r="N57" s="3">
        <f t="shared" si="3"/>
        <v>0.5</v>
      </c>
      <c r="O57" s="9">
        <v>1</v>
      </c>
      <c r="P57" s="9">
        <v>2</v>
      </c>
      <c r="Q57" s="9">
        <v>2</v>
      </c>
      <c r="R57" s="9">
        <v>1</v>
      </c>
      <c r="S57" s="9">
        <v>1</v>
      </c>
      <c r="T57" s="9">
        <v>0</v>
      </c>
      <c r="U57" s="9">
        <v>2</v>
      </c>
      <c r="V57" s="9">
        <v>1</v>
      </c>
      <c r="W57" s="9">
        <v>1</v>
      </c>
      <c r="X57" s="9">
        <v>-1</v>
      </c>
      <c r="Y57" s="9">
        <v>1</v>
      </c>
      <c r="Z57" s="9">
        <v>-2</v>
      </c>
      <c r="AA57" s="3">
        <f t="shared" si="0"/>
        <v>0.75</v>
      </c>
      <c r="AB57" s="3">
        <f t="shared" si="1"/>
        <v>-0.25</v>
      </c>
      <c r="AC57" s="3">
        <v>23</v>
      </c>
      <c r="AD57" s="3">
        <v>4</v>
      </c>
      <c r="AI57" s="3" t="s">
        <v>140</v>
      </c>
      <c r="AM57" s="3">
        <v>0</v>
      </c>
      <c r="AN57" s="3" t="s">
        <v>85</v>
      </c>
      <c r="AO57" s="2">
        <v>1</v>
      </c>
      <c r="AP57" s="2">
        <v>-1</v>
      </c>
      <c r="AQ57" s="2">
        <v>-1</v>
      </c>
      <c r="AR57" s="2">
        <v>1</v>
      </c>
      <c r="AS57" s="2">
        <v>-1</v>
      </c>
      <c r="AT57" s="2">
        <v>2</v>
      </c>
      <c r="AU57" s="2">
        <f t="shared" si="2"/>
        <v>0.16666666666666666</v>
      </c>
      <c r="AV57" s="2">
        <v>-1</v>
      </c>
      <c r="AW57" s="2">
        <v>1</v>
      </c>
      <c r="AX57" s="2">
        <v>0</v>
      </c>
      <c r="AY57" s="2">
        <v>2</v>
      </c>
      <c r="AZ57" s="2">
        <v>0</v>
      </c>
      <c r="BA57" s="2">
        <v>2</v>
      </c>
    </row>
    <row r="58" spans="1:96" ht="28" customHeight="1">
      <c r="A58" s="9">
        <v>54</v>
      </c>
      <c r="B58" s="9">
        <v>-2</v>
      </c>
      <c r="C58" s="9">
        <v>-2</v>
      </c>
      <c r="D58" s="9">
        <v>-2</v>
      </c>
      <c r="E58" s="9">
        <v>1</v>
      </c>
      <c r="F58" s="9">
        <v>2</v>
      </c>
      <c r="G58" s="9">
        <v>1</v>
      </c>
      <c r="H58" s="9">
        <v>1</v>
      </c>
      <c r="I58" s="9">
        <v>1</v>
      </c>
      <c r="J58" s="9">
        <v>2</v>
      </c>
      <c r="K58" s="9">
        <v>1</v>
      </c>
      <c r="L58" s="9">
        <v>0</v>
      </c>
      <c r="M58" s="9">
        <v>0</v>
      </c>
      <c r="N58" s="3">
        <f t="shared" si="3"/>
        <v>0.25</v>
      </c>
      <c r="O58" s="9">
        <v>2</v>
      </c>
      <c r="P58" s="9">
        <v>2</v>
      </c>
      <c r="Q58" s="9">
        <v>2</v>
      </c>
      <c r="R58" s="9">
        <v>1</v>
      </c>
      <c r="S58" s="9">
        <v>1</v>
      </c>
      <c r="T58" s="9">
        <v>2</v>
      </c>
      <c r="U58" s="9">
        <v>2</v>
      </c>
      <c r="V58" s="9">
        <v>1</v>
      </c>
      <c r="W58" s="9">
        <v>2</v>
      </c>
      <c r="X58" s="9">
        <v>2</v>
      </c>
      <c r="Y58" s="9">
        <v>1</v>
      </c>
      <c r="Z58" s="9">
        <v>-2</v>
      </c>
      <c r="AA58" s="3">
        <f t="shared" si="0"/>
        <v>1.3333333333333333</v>
      </c>
      <c r="AB58" s="3">
        <f t="shared" si="1"/>
        <v>-1.0833333333333333</v>
      </c>
      <c r="AC58" s="3">
        <v>22</v>
      </c>
      <c r="AD58" s="3">
        <v>2</v>
      </c>
      <c r="AJ58" s="3" t="s">
        <v>141</v>
      </c>
      <c r="AK58" s="3" t="s">
        <v>74</v>
      </c>
      <c r="AL58" s="3" t="s">
        <v>74</v>
      </c>
      <c r="AM58" s="3">
        <v>1</v>
      </c>
      <c r="AO58" s="2">
        <v>0</v>
      </c>
      <c r="AP58" s="2">
        <v>-1</v>
      </c>
      <c r="AQ58" s="2">
        <v>1</v>
      </c>
      <c r="AR58" s="2">
        <v>-1</v>
      </c>
      <c r="AS58" s="2">
        <v>-1</v>
      </c>
      <c r="AT58" s="2">
        <v>0</v>
      </c>
      <c r="AU58" s="2">
        <f t="shared" si="2"/>
        <v>-0.33333333333333331</v>
      </c>
      <c r="AV58" s="2">
        <v>1</v>
      </c>
      <c r="AW58" s="2">
        <v>2</v>
      </c>
      <c r="AX58" s="2">
        <v>-1</v>
      </c>
      <c r="AY58" s="2">
        <v>2</v>
      </c>
      <c r="AZ58" s="2">
        <v>0</v>
      </c>
      <c r="BA58" s="2">
        <v>2</v>
      </c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</row>
    <row r="59" spans="1:96" ht="51" customHeight="1">
      <c r="A59" s="9">
        <v>55</v>
      </c>
      <c r="B59" s="9">
        <v>3</v>
      </c>
      <c r="C59" s="9">
        <v>0</v>
      </c>
      <c r="D59" s="9">
        <v>3</v>
      </c>
      <c r="E59" s="9">
        <v>0</v>
      </c>
      <c r="F59" s="9">
        <v>0</v>
      </c>
      <c r="G59" s="9">
        <v>1</v>
      </c>
      <c r="H59" s="9">
        <v>1</v>
      </c>
      <c r="I59" s="9">
        <v>-1</v>
      </c>
      <c r="J59" s="9">
        <v>-2</v>
      </c>
      <c r="K59" s="9">
        <v>-2</v>
      </c>
      <c r="L59" s="9">
        <v>-2</v>
      </c>
      <c r="M59" s="9">
        <v>-3</v>
      </c>
      <c r="N59" s="3">
        <f t="shared" si="3"/>
        <v>-0.16666666666666666</v>
      </c>
      <c r="O59" s="9">
        <v>0</v>
      </c>
      <c r="P59" s="9">
        <v>-1</v>
      </c>
      <c r="Q59" s="9">
        <v>2</v>
      </c>
      <c r="R59" s="9">
        <v>2</v>
      </c>
      <c r="S59" s="9">
        <v>2</v>
      </c>
      <c r="T59" s="9">
        <v>2</v>
      </c>
      <c r="U59" s="9">
        <v>3</v>
      </c>
      <c r="V59" s="9">
        <v>-1</v>
      </c>
      <c r="W59" s="9">
        <v>2</v>
      </c>
      <c r="X59" s="9">
        <v>0</v>
      </c>
      <c r="Y59" s="9">
        <v>0</v>
      </c>
      <c r="Z59" s="9">
        <v>2</v>
      </c>
      <c r="AA59" s="3">
        <f t="shared" si="0"/>
        <v>1.0833333333333333</v>
      </c>
      <c r="AB59" s="3">
        <f t="shared" si="1"/>
        <v>-1.25</v>
      </c>
      <c r="AC59" s="3">
        <v>62</v>
      </c>
      <c r="AD59" s="3">
        <v>4</v>
      </c>
      <c r="AI59" s="3" t="s">
        <v>150</v>
      </c>
      <c r="AM59" s="3">
        <v>1</v>
      </c>
      <c r="AO59" s="2">
        <v>1</v>
      </c>
      <c r="AP59" s="2">
        <v>-1</v>
      </c>
      <c r="AQ59" s="2">
        <v>1</v>
      </c>
      <c r="AR59" s="2">
        <v>0</v>
      </c>
      <c r="AS59" s="2">
        <v>-2</v>
      </c>
      <c r="AT59" s="2">
        <v>-2</v>
      </c>
      <c r="AU59" s="2">
        <f t="shared" si="2"/>
        <v>-0.5</v>
      </c>
      <c r="AV59" s="2">
        <v>1</v>
      </c>
      <c r="AW59" s="2">
        <v>1</v>
      </c>
      <c r="AX59" s="2">
        <v>0</v>
      </c>
      <c r="AY59" s="2">
        <v>1</v>
      </c>
      <c r="AZ59" s="2">
        <v>1</v>
      </c>
      <c r="BA59" s="2">
        <v>2</v>
      </c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</row>
    <row r="60" spans="1:96">
      <c r="A60" s="9">
        <v>56</v>
      </c>
      <c r="B60" s="9">
        <v>3</v>
      </c>
      <c r="C60" s="9">
        <v>3</v>
      </c>
      <c r="D60" s="9">
        <v>3</v>
      </c>
      <c r="E60" s="9">
        <v>2</v>
      </c>
      <c r="F60" s="9">
        <v>3</v>
      </c>
      <c r="G60" s="9">
        <v>2</v>
      </c>
      <c r="H60" s="9">
        <v>0</v>
      </c>
      <c r="I60" s="9">
        <v>-3</v>
      </c>
      <c r="J60" s="9">
        <v>-2</v>
      </c>
      <c r="K60" s="9">
        <v>0</v>
      </c>
      <c r="L60" s="9">
        <v>1</v>
      </c>
      <c r="M60" s="9">
        <v>-3</v>
      </c>
      <c r="N60" s="3">
        <f t="shared" si="3"/>
        <v>0.75</v>
      </c>
      <c r="O60" s="9">
        <v>-1</v>
      </c>
      <c r="P60" s="9">
        <v>0</v>
      </c>
      <c r="Q60" s="9">
        <v>-1</v>
      </c>
      <c r="R60" s="9">
        <v>-1</v>
      </c>
      <c r="S60" s="9">
        <v>-1</v>
      </c>
      <c r="T60" s="9">
        <v>-1</v>
      </c>
      <c r="U60" s="9">
        <v>0</v>
      </c>
      <c r="V60" s="9">
        <v>-3</v>
      </c>
      <c r="W60" s="9">
        <v>-3</v>
      </c>
      <c r="X60" s="9">
        <v>-3</v>
      </c>
      <c r="Y60" s="9">
        <v>-3</v>
      </c>
      <c r="Z60" s="9">
        <v>-3</v>
      </c>
      <c r="AA60" s="3">
        <f t="shared" si="0"/>
        <v>-1.6666666666666667</v>
      </c>
      <c r="AB60" s="3">
        <f t="shared" si="1"/>
        <v>2.416666666666667</v>
      </c>
      <c r="AC60" s="3">
        <v>22</v>
      </c>
      <c r="AD60" s="3">
        <v>3</v>
      </c>
      <c r="AE60" s="3" t="s">
        <v>75</v>
      </c>
      <c r="AF60" s="3" t="s">
        <v>74</v>
      </c>
      <c r="AG60" s="3" t="s">
        <v>74</v>
      </c>
      <c r="AM60" s="3">
        <v>1</v>
      </c>
      <c r="AO60" s="2">
        <v>1</v>
      </c>
      <c r="AP60" s="2">
        <v>-1</v>
      </c>
      <c r="AQ60" s="2">
        <v>-1</v>
      </c>
      <c r="AR60" s="2">
        <v>-2</v>
      </c>
      <c r="AS60" s="2">
        <v>-2</v>
      </c>
      <c r="AT60" s="2">
        <v>-1</v>
      </c>
      <c r="AU60" s="2">
        <f t="shared" si="2"/>
        <v>-1</v>
      </c>
      <c r="AV60" s="2">
        <v>2</v>
      </c>
      <c r="AW60" s="2">
        <v>1</v>
      </c>
      <c r="AX60" s="2">
        <v>0</v>
      </c>
      <c r="AY60" s="2">
        <v>1</v>
      </c>
      <c r="AZ60" s="2">
        <v>0</v>
      </c>
      <c r="BA60" s="2">
        <v>2</v>
      </c>
    </row>
    <row r="61" spans="1:96">
      <c r="A61" s="9">
        <v>57</v>
      </c>
      <c r="B61" s="9">
        <v>-3</v>
      </c>
      <c r="C61" s="9">
        <v>-2</v>
      </c>
      <c r="D61" s="9">
        <v>-1</v>
      </c>
      <c r="E61" s="9">
        <v>-3</v>
      </c>
      <c r="F61" s="9">
        <v>-2</v>
      </c>
      <c r="G61" s="9">
        <v>-2</v>
      </c>
      <c r="H61" s="9">
        <v>-3</v>
      </c>
      <c r="I61" s="9">
        <v>-1</v>
      </c>
      <c r="J61" s="9">
        <v>-2</v>
      </c>
      <c r="K61" s="9">
        <v>-2</v>
      </c>
      <c r="L61" s="9">
        <v>-2</v>
      </c>
      <c r="M61" s="9">
        <v>0</v>
      </c>
      <c r="N61" s="3">
        <f t="shared" si="3"/>
        <v>-1.9166666666666667</v>
      </c>
      <c r="O61" s="9">
        <v>0</v>
      </c>
      <c r="P61" s="9">
        <v>2</v>
      </c>
      <c r="Q61" s="9">
        <v>2</v>
      </c>
      <c r="R61" s="9">
        <v>2</v>
      </c>
      <c r="S61" s="9">
        <v>-1</v>
      </c>
      <c r="T61" s="9">
        <v>0</v>
      </c>
      <c r="U61" s="9">
        <v>0</v>
      </c>
      <c r="V61" s="9">
        <v>-2</v>
      </c>
      <c r="W61" s="9">
        <v>-1</v>
      </c>
      <c r="X61" s="9">
        <v>-2</v>
      </c>
      <c r="Y61" s="9">
        <v>1</v>
      </c>
      <c r="Z61" s="9">
        <v>-2</v>
      </c>
      <c r="AA61" s="3">
        <f t="shared" si="0"/>
        <v>-8.3333333333333329E-2</v>
      </c>
      <c r="AB61" s="3">
        <f t="shared" si="1"/>
        <v>-1.8333333333333335</v>
      </c>
      <c r="AC61" s="3">
        <v>23</v>
      </c>
      <c r="AD61" s="3">
        <v>4</v>
      </c>
      <c r="AI61" s="3" t="s">
        <v>118</v>
      </c>
      <c r="AM61" s="3">
        <v>0</v>
      </c>
      <c r="AN61" s="3" t="s">
        <v>91</v>
      </c>
      <c r="AO61" s="2">
        <v>2</v>
      </c>
      <c r="AP61" s="2">
        <v>-1</v>
      </c>
      <c r="AQ61" s="2">
        <v>-2</v>
      </c>
      <c r="AR61" s="2">
        <v>2</v>
      </c>
      <c r="AS61" s="2">
        <v>-2</v>
      </c>
      <c r="AT61" s="2">
        <v>-2</v>
      </c>
      <c r="AU61" s="2">
        <f t="shared" si="2"/>
        <v>-0.5</v>
      </c>
      <c r="AV61" s="2">
        <v>1</v>
      </c>
      <c r="AW61" s="2">
        <v>2</v>
      </c>
      <c r="AX61" s="2">
        <v>1</v>
      </c>
      <c r="AY61" s="2">
        <v>2</v>
      </c>
      <c r="AZ61" s="2">
        <v>0</v>
      </c>
      <c r="BA61" s="2">
        <v>2</v>
      </c>
    </row>
    <row r="62" spans="1:96">
      <c r="A62" s="9">
        <v>58</v>
      </c>
      <c r="B62" s="9">
        <v>-3</v>
      </c>
      <c r="C62" s="9">
        <v>-2</v>
      </c>
      <c r="D62" s="9">
        <v>-2</v>
      </c>
      <c r="E62" s="9">
        <v>-2</v>
      </c>
      <c r="F62" s="9">
        <v>-1</v>
      </c>
      <c r="G62" s="9">
        <v>-2</v>
      </c>
      <c r="H62" s="9">
        <v>-1</v>
      </c>
      <c r="I62" s="9">
        <v>-1</v>
      </c>
      <c r="J62" s="9">
        <v>-1</v>
      </c>
      <c r="K62" s="9">
        <v>-1</v>
      </c>
      <c r="L62" s="9">
        <v>1</v>
      </c>
      <c r="M62" s="9">
        <v>1</v>
      </c>
      <c r="N62" s="3">
        <f t="shared" si="3"/>
        <v>-1.1666666666666667</v>
      </c>
      <c r="O62" s="9">
        <v>3</v>
      </c>
      <c r="P62" s="9">
        <v>3</v>
      </c>
      <c r="Q62" s="9">
        <v>3</v>
      </c>
      <c r="R62" s="9">
        <v>1</v>
      </c>
      <c r="S62" s="9">
        <v>1</v>
      </c>
      <c r="T62" s="9">
        <v>2</v>
      </c>
      <c r="U62" s="9">
        <v>1</v>
      </c>
      <c r="V62" s="9">
        <v>-1</v>
      </c>
      <c r="W62" s="9">
        <v>1</v>
      </c>
      <c r="X62" s="9">
        <v>1</v>
      </c>
      <c r="Y62" s="9">
        <v>0</v>
      </c>
      <c r="Z62" s="9">
        <v>-3</v>
      </c>
      <c r="AA62" s="3">
        <f t="shared" si="0"/>
        <v>1</v>
      </c>
      <c r="AB62" s="3">
        <f t="shared" si="1"/>
        <v>-2.166666666666667</v>
      </c>
      <c r="AC62" s="3">
        <v>23</v>
      </c>
      <c r="AD62" s="3">
        <v>3</v>
      </c>
      <c r="AE62" s="3" t="s">
        <v>142</v>
      </c>
      <c r="AF62" s="3" t="s">
        <v>74</v>
      </c>
      <c r="AG62" s="3" t="s">
        <v>74</v>
      </c>
      <c r="AM62" s="3">
        <v>0</v>
      </c>
      <c r="AN62" s="3" t="s">
        <v>91</v>
      </c>
      <c r="AO62" s="2">
        <v>-2</v>
      </c>
      <c r="AP62" s="2">
        <v>-2</v>
      </c>
      <c r="AQ62" s="2">
        <v>-2</v>
      </c>
      <c r="AR62" s="2">
        <v>1</v>
      </c>
      <c r="AS62" s="2">
        <v>-2</v>
      </c>
      <c r="AT62" s="2">
        <v>-2</v>
      </c>
      <c r="AU62" s="2">
        <f t="shared" si="2"/>
        <v>-1.5</v>
      </c>
      <c r="AV62" s="2">
        <v>1</v>
      </c>
      <c r="AW62" s="2">
        <v>1</v>
      </c>
      <c r="AX62" s="2">
        <v>-1</v>
      </c>
      <c r="AY62" s="2">
        <v>2</v>
      </c>
      <c r="AZ62" s="2">
        <v>1</v>
      </c>
      <c r="BA62" s="2">
        <v>2</v>
      </c>
    </row>
    <row r="63" spans="1:96">
      <c r="A63" s="9">
        <v>59</v>
      </c>
      <c r="B63" s="9">
        <v>1</v>
      </c>
      <c r="C63" s="9">
        <v>2</v>
      </c>
      <c r="D63" s="9">
        <v>2</v>
      </c>
      <c r="E63" s="9">
        <v>2</v>
      </c>
      <c r="F63" s="9">
        <v>1</v>
      </c>
      <c r="G63" s="9">
        <v>2</v>
      </c>
      <c r="H63" s="9">
        <v>1</v>
      </c>
      <c r="I63" s="9">
        <v>1</v>
      </c>
      <c r="J63" s="9">
        <v>0</v>
      </c>
      <c r="K63" s="9">
        <v>0</v>
      </c>
      <c r="L63" s="9">
        <v>0</v>
      </c>
      <c r="M63" s="9">
        <v>1</v>
      </c>
      <c r="N63" s="3">
        <f t="shared" si="3"/>
        <v>1.0833333333333333</v>
      </c>
      <c r="O63" s="9">
        <v>-2</v>
      </c>
      <c r="P63" s="9">
        <v>-1</v>
      </c>
      <c r="Q63" s="9">
        <v>-2</v>
      </c>
      <c r="R63" s="9">
        <v>-1</v>
      </c>
      <c r="S63" s="9">
        <v>-1</v>
      </c>
      <c r="T63" s="9">
        <v>-1</v>
      </c>
      <c r="U63" s="9">
        <v>-1</v>
      </c>
      <c r="V63" s="9">
        <v>1</v>
      </c>
      <c r="W63" s="9">
        <v>-1</v>
      </c>
      <c r="X63" s="9">
        <v>-3</v>
      </c>
      <c r="Y63" s="9">
        <v>0</v>
      </c>
      <c r="Z63" s="9">
        <v>-3</v>
      </c>
      <c r="AA63" s="3">
        <f t="shared" si="0"/>
        <v>-1.25</v>
      </c>
      <c r="AB63" s="3">
        <f t="shared" si="1"/>
        <v>2.333333333333333</v>
      </c>
      <c r="AC63">
        <v>26</v>
      </c>
      <c r="AD63">
        <v>3</v>
      </c>
      <c r="AE63" t="s">
        <v>154</v>
      </c>
      <c r="AF63" t="s">
        <v>74</v>
      </c>
      <c r="AG63" t="s">
        <v>74</v>
      </c>
      <c r="AH63"/>
      <c r="AI63"/>
      <c r="AJ63"/>
      <c r="AK63"/>
      <c r="AL63"/>
      <c r="AM63">
        <v>0</v>
      </c>
      <c r="AN63" t="s">
        <v>152</v>
      </c>
      <c r="AO63" s="8">
        <v>0</v>
      </c>
      <c r="AP63" s="8">
        <v>-1</v>
      </c>
      <c r="AQ63" s="8">
        <v>0</v>
      </c>
      <c r="AR63" s="8">
        <v>0</v>
      </c>
      <c r="AS63" s="8">
        <v>-2</v>
      </c>
      <c r="AT63" s="8">
        <v>-1</v>
      </c>
      <c r="AU63" s="2">
        <f t="shared" si="2"/>
        <v>-0.66666666666666663</v>
      </c>
      <c r="AV63" s="8">
        <v>1</v>
      </c>
      <c r="AW63" s="8">
        <v>2</v>
      </c>
      <c r="AX63" s="8">
        <v>1</v>
      </c>
      <c r="AY63" s="8">
        <v>2</v>
      </c>
      <c r="AZ63" s="8">
        <v>1</v>
      </c>
      <c r="BA63" s="8">
        <v>3</v>
      </c>
    </row>
    <row r="64" spans="1:96">
      <c r="A64" s="9">
        <v>60</v>
      </c>
      <c r="B64" s="9">
        <v>3</v>
      </c>
      <c r="C64" s="9">
        <v>-2</v>
      </c>
      <c r="D64" s="9">
        <v>1</v>
      </c>
      <c r="E64" s="9">
        <v>-3</v>
      </c>
      <c r="F64" s="9">
        <v>-3</v>
      </c>
      <c r="G64" s="9">
        <v>-2</v>
      </c>
      <c r="H64" s="9">
        <v>2</v>
      </c>
      <c r="I64" s="9">
        <v>-3</v>
      </c>
      <c r="J64" s="9">
        <v>-2</v>
      </c>
      <c r="K64" s="9">
        <v>-1</v>
      </c>
      <c r="L64" s="9">
        <v>0</v>
      </c>
      <c r="M64" s="9">
        <v>-3</v>
      </c>
      <c r="N64" s="3">
        <f t="shared" si="3"/>
        <v>-1.0833333333333333</v>
      </c>
      <c r="O64" s="9">
        <v>3</v>
      </c>
      <c r="P64" s="9">
        <v>1</v>
      </c>
      <c r="Q64" s="9">
        <v>2</v>
      </c>
      <c r="R64" s="9">
        <v>1</v>
      </c>
      <c r="S64" s="9">
        <v>0</v>
      </c>
      <c r="T64" s="9">
        <v>3</v>
      </c>
      <c r="U64" s="9">
        <v>2</v>
      </c>
      <c r="V64" s="9">
        <v>0</v>
      </c>
      <c r="W64" s="9">
        <v>1</v>
      </c>
      <c r="X64" s="9">
        <v>0</v>
      </c>
      <c r="Y64" s="9">
        <v>1</v>
      </c>
      <c r="Z64" s="9">
        <v>-3</v>
      </c>
      <c r="AA64" s="3">
        <f t="shared" si="0"/>
        <v>0.91666666666666663</v>
      </c>
      <c r="AB64" s="3">
        <f t="shared" si="1"/>
        <v>-2</v>
      </c>
      <c r="AC64">
        <v>25</v>
      </c>
      <c r="AD64">
        <v>4</v>
      </c>
      <c r="AE64"/>
      <c r="AF64"/>
      <c r="AG64"/>
      <c r="AH64"/>
      <c r="AI64" t="s">
        <v>155</v>
      </c>
      <c r="AJ64"/>
      <c r="AK64"/>
      <c r="AL64"/>
      <c r="AM64">
        <v>0</v>
      </c>
      <c r="AN64" t="s">
        <v>113</v>
      </c>
      <c r="AO64" s="8">
        <v>1</v>
      </c>
      <c r="AP64" s="8">
        <v>0</v>
      </c>
      <c r="AQ64" s="8">
        <v>-1</v>
      </c>
      <c r="AR64" s="8">
        <v>1</v>
      </c>
      <c r="AS64" s="8">
        <v>0</v>
      </c>
      <c r="AT64" s="8">
        <v>-2</v>
      </c>
      <c r="AU64" s="2">
        <f t="shared" si="2"/>
        <v>-0.16666666666666666</v>
      </c>
      <c r="AV64" s="8">
        <v>1</v>
      </c>
      <c r="AW64" s="8">
        <v>1</v>
      </c>
      <c r="AX64" s="8">
        <v>-1</v>
      </c>
      <c r="AY64" s="8">
        <v>2</v>
      </c>
      <c r="AZ64" s="8">
        <v>0</v>
      </c>
      <c r="BA64" s="8">
        <v>2</v>
      </c>
    </row>
    <row r="65" spans="1:53">
      <c r="A65" s="9">
        <v>61</v>
      </c>
      <c r="B65" s="9">
        <v>-3</v>
      </c>
      <c r="C65" s="9">
        <v>-3</v>
      </c>
      <c r="D65" s="9">
        <v>-3</v>
      </c>
      <c r="E65" s="9">
        <v>-3</v>
      </c>
      <c r="F65" s="9">
        <v>-3</v>
      </c>
      <c r="G65" s="9">
        <v>-3</v>
      </c>
      <c r="H65" s="9">
        <v>3</v>
      </c>
      <c r="I65" s="9">
        <v>2</v>
      </c>
      <c r="J65" s="9">
        <v>-3</v>
      </c>
      <c r="K65" s="9">
        <v>-3</v>
      </c>
      <c r="L65" s="9">
        <v>0</v>
      </c>
      <c r="M65" s="9">
        <v>0</v>
      </c>
      <c r="N65" s="3">
        <f t="shared" si="3"/>
        <v>-1.5833333333333333</v>
      </c>
      <c r="O65" s="9">
        <v>2</v>
      </c>
      <c r="P65" s="9">
        <v>2</v>
      </c>
      <c r="Q65" s="9">
        <v>2</v>
      </c>
      <c r="R65" s="9">
        <v>2</v>
      </c>
      <c r="S65" s="9">
        <v>2</v>
      </c>
      <c r="T65" s="9">
        <v>2</v>
      </c>
      <c r="U65" s="9">
        <v>-2</v>
      </c>
      <c r="V65" s="9">
        <v>-2</v>
      </c>
      <c r="W65" s="9">
        <v>-2</v>
      </c>
      <c r="X65" s="9">
        <v>1</v>
      </c>
      <c r="Y65" s="9">
        <v>-2</v>
      </c>
      <c r="Z65" s="9">
        <v>1</v>
      </c>
      <c r="AA65" s="3">
        <f t="shared" si="0"/>
        <v>0.5</v>
      </c>
      <c r="AB65" s="3">
        <f t="shared" si="1"/>
        <v>-2.083333333333333</v>
      </c>
      <c r="AC65">
        <v>62</v>
      </c>
      <c r="AD65">
        <v>4</v>
      </c>
      <c r="AE65"/>
      <c r="AF65"/>
      <c r="AG65"/>
      <c r="AH65"/>
      <c r="AI65" t="s">
        <v>156</v>
      </c>
      <c r="AJ65"/>
      <c r="AK65"/>
      <c r="AL65"/>
      <c r="AM65">
        <v>1</v>
      </c>
      <c r="AN65"/>
      <c r="AO65" s="8">
        <v>2</v>
      </c>
      <c r="AP65" s="8">
        <v>1</v>
      </c>
      <c r="AQ65" s="8">
        <v>2</v>
      </c>
      <c r="AR65" s="8">
        <v>1</v>
      </c>
      <c r="AS65" s="8">
        <v>0</v>
      </c>
      <c r="AT65" s="8">
        <v>0</v>
      </c>
      <c r="AU65" s="2">
        <f t="shared" si="2"/>
        <v>1</v>
      </c>
      <c r="AV65" s="8">
        <v>2</v>
      </c>
      <c r="AW65" s="8">
        <v>0</v>
      </c>
      <c r="AX65" s="8">
        <v>-2</v>
      </c>
      <c r="AY65" s="8">
        <v>2</v>
      </c>
      <c r="AZ65" s="8">
        <v>0</v>
      </c>
      <c r="BA65" s="8">
        <v>2</v>
      </c>
    </row>
    <row r="66" spans="1:53">
      <c r="A66" s="9">
        <v>62</v>
      </c>
      <c r="B66" s="9">
        <v>2</v>
      </c>
      <c r="C66" s="9">
        <v>1</v>
      </c>
      <c r="D66" s="9">
        <v>2</v>
      </c>
      <c r="E66" s="9">
        <v>0</v>
      </c>
      <c r="F66" s="9">
        <v>0</v>
      </c>
      <c r="G66" s="9">
        <v>1</v>
      </c>
      <c r="H66" s="9">
        <v>1</v>
      </c>
      <c r="I66" s="9">
        <v>-2</v>
      </c>
      <c r="J66" s="9">
        <v>-2</v>
      </c>
      <c r="K66" s="9">
        <v>-2</v>
      </c>
      <c r="L66" s="9">
        <v>-1</v>
      </c>
      <c r="M66" s="9">
        <v>-2</v>
      </c>
      <c r="N66" s="3">
        <f t="shared" si="3"/>
        <v>-0.16666666666666666</v>
      </c>
      <c r="O66" s="9">
        <v>-2</v>
      </c>
      <c r="P66" s="9">
        <v>-2</v>
      </c>
      <c r="Q66" s="9">
        <v>-1</v>
      </c>
      <c r="R66" s="9">
        <v>-2</v>
      </c>
      <c r="S66" s="9">
        <v>-2</v>
      </c>
      <c r="T66" s="9">
        <v>-2</v>
      </c>
      <c r="U66" s="9">
        <v>2</v>
      </c>
      <c r="V66" s="9">
        <v>0</v>
      </c>
      <c r="W66" s="9">
        <v>1</v>
      </c>
      <c r="X66" s="9">
        <v>1</v>
      </c>
      <c r="Y66" s="9">
        <v>-2</v>
      </c>
      <c r="Z66" s="9">
        <v>2</v>
      </c>
      <c r="AA66" s="3">
        <f t="shared" si="0"/>
        <v>-0.58333333333333337</v>
      </c>
      <c r="AB66" s="3">
        <f t="shared" si="1"/>
        <v>0.41666666666666674</v>
      </c>
      <c r="AC66">
        <v>23</v>
      </c>
      <c r="AD66">
        <v>3</v>
      </c>
      <c r="AE66" t="s">
        <v>75</v>
      </c>
      <c r="AF66" t="s">
        <v>74</v>
      </c>
      <c r="AG66" t="s">
        <v>157</v>
      </c>
      <c r="AH66"/>
      <c r="AI66"/>
      <c r="AJ66"/>
      <c r="AK66"/>
      <c r="AL66"/>
      <c r="AM66">
        <v>1</v>
      </c>
      <c r="AN66"/>
      <c r="AO66" s="8">
        <v>-1</v>
      </c>
      <c r="AP66" s="8">
        <v>1</v>
      </c>
      <c r="AQ66" s="8">
        <v>-2</v>
      </c>
      <c r="AR66" s="8">
        <v>0</v>
      </c>
      <c r="AS66" s="8">
        <v>-2</v>
      </c>
      <c r="AT66" s="8">
        <v>-2</v>
      </c>
      <c r="AU66" s="2">
        <f t="shared" si="2"/>
        <v>-1</v>
      </c>
      <c r="AV66" s="8">
        <v>0</v>
      </c>
      <c r="AW66" s="8">
        <v>1</v>
      </c>
      <c r="AX66" s="8">
        <v>-1</v>
      </c>
      <c r="AY66" s="8">
        <v>1</v>
      </c>
      <c r="AZ66" s="8">
        <v>1</v>
      </c>
      <c r="BA66" s="8">
        <v>1</v>
      </c>
    </row>
    <row r="67" spans="1:53">
      <c r="A67" s="9">
        <v>63</v>
      </c>
      <c r="B67" s="9">
        <v>3</v>
      </c>
      <c r="C67" s="9">
        <v>-1</v>
      </c>
      <c r="D67" s="9">
        <v>2</v>
      </c>
      <c r="E67" s="9">
        <v>-1</v>
      </c>
      <c r="F67" s="9">
        <v>-1</v>
      </c>
      <c r="G67" s="9">
        <v>-1</v>
      </c>
      <c r="H67" s="9">
        <v>-2</v>
      </c>
      <c r="I67" s="9">
        <v>2</v>
      </c>
      <c r="J67" s="9">
        <v>-2</v>
      </c>
      <c r="K67" s="9">
        <v>-2</v>
      </c>
      <c r="L67" s="9">
        <v>-2</v>
      </c>
      <c r="M67" s="9">
        <v>-1</v>
      </c>
      <c r="N67" s="3">
        <f>AVERAGE(B67:M67)</f>
        <v>-0.5</v>
      </c>
      <c r="O67" s="9">
        <v>-1</v>
      </c>
      <c r="P67" s="9">
        <v>-1</v>
      </c>
      <c r="Q67" s="9">
        <v>-1</v>
      </c>
      <c r="R67" s="9">
        <v>2</v>
      </c>
      <c r="S67" s="9">
        <v>3</v>
      </c>
      <c r="T67" s="9">
        <v>2</v>
      </c>
      <c r="U67" s="9">
        <v>3</v>
      </c>
      <c r="V67" s="9">
        <v>2</v>
      </c>
      <c r="W67" s="9">
        <v>2</v>
      </c>
      <c r="X67" s="9">
        <v>-2</v>
      </c>
      <c r="Y67" s="9">
        <v>2</v>
      </c>
      <c r="Z67" s="9">
        <v>3</v>
      </c>
      <c r="AA67" s="3">
        <f t="shared" si="0"/>
        <v>1.1666666666666667</v>
      </c>
      <c r="AB67" s="3">
        <f t="shared" si="1"/>
        <v>-1.6666666666666667</v>
      </c>
      <c r="AC67">
        <v>27</v>
      </c>
      <c r="AD67">
        <v>3</v>
      </c>
      <c r="AE67" t="s">
        <v>158</v>
      </c>
      <c r="AF67" t="s">
        <v>81</v>
      </c>
      <c r="AG67" t="s">
        <v>81</v>
      </c>
      <c r="AH67"/>
      <c r="AI67"/>
      <c r="AJ67"/>
      <c r="AK67"/>
      <c r="AL67"/>
      <c r="AM67">
        <v>1</v>
      </c>
      <c r="AN67"/>
      <c r="AO67" s="8">
        <v>-2</v>
      </c>
      <c r="AP67" s="8">
        <v>2</v>
      </c>
      <c r="AQ67" s="8">
        <v>-2</v>
      </c>
      <c r="AR67" s="8">
        <v>1</v>
      </c>
      <c r="AS67" s="8">
        <v>-2</v>
      </c>
      <c r="AT67" s="8">
        <v>-2</v>
      </c>
      <c r="AU67" s="2">
        <f t="shared" si="2"/>
        <v>-0.83333333333333337</v>
      </c>
      <c r="AV67" s="8">
        <v>2</v>
      </c>
      <c r="AW67" s="8">
        <v>1</v>
      </c>
      <c r="AX67" s="8">
        <v>-2</v>
      </c>
      <c r="AY67" s="8">
        <v>1</v>
      </c>
      <c r="AZ67" s="8">
        <v>1</v>
      </c>
      <c r="BA67" s="8">
        <v>3</v>
      </c>
    </row>
    <row r="68" spans="1:53">
      <c r="A68" s="9">
        <v>64</v>
      </c>
      <c r="B68" s="9">
        <v>3</v>
      </c>
      <c r="C68" s="9">
        <v>3</v>
      </c>
      <c r="D68" s="9">
        <v>3</v>
      </c>
      <c r="E68" s="9">
        <v>-2</v>
      </c>
      <c r="F68" s="9">
        <v>-2</v>
      </c>
      <c r="G68" s="9">
        <v>-1</v>
      </c>
      <c r="H68" s="9">
        <v>-3</v>
      </c>
      <c r="I68" s="9">
        <v>-3</v>
      </c>
      <c r="J68" s="9">
        <v>-3</v>
      </c>
      <c r="K68" s="9">
        <v>-3</v>
      </c>
      <c r="L68" s="9">
        <v>-3</v>
      </c>
      <c r="M68" s="9">
        <v>-3</v>
      </c>
      <c r="N68" s="3">
        <f t="shared" si="3"/>
        <v>-1.1666666666666667</v>
      </c>
      <c r="O68" s="9">
        <v>-1</v>
      </c>
      <c r="P68" s="9">
        <v>-3</v>
      </c>
      <c r="Q68" s="9">
        <v>1</v>
      </c>
      <c r="R68" s="9">
        <v>-1</v>
      </c>
      <c r="S68" s="9">
        <v>-1</v>
      </c>
      <c r="T68" s="9">
        <v>-1</v>
      </c>
      <c r="U68" s="9">
        <v>-2</v>
      </c>
      <c r="V68" s="9">
        <v>-2</v>
      </c>
      <c r="W68" s="9">
        <v>-3</v>
      </c>
      <c r="X68" s="9">
        <v>-2</v>
      </c>
      <c r="Y68" s="9">
        <v>-1</v>
      </c>
      <c r="Z68" s="9">
        <v>1</v>
      </c>
      <c r="AA68" s="3">
        <f t="shared" si="0"/>
        <v>-1.25</v>
      </c>
      <c r="AB68" s="3">
        <f t="shared" si="1"/>
        <v>8.3333333333333259E-2</v>
      </c>
      <c r="AC68">
        <v>26</v>
      </c>
      <c r="AD68">
        <v>3</v>
      </c>
      <c r="AE68" t="s">
        <v>75</v>
      </c>
      <c r="AF68" t="s">
        <v>74</v>
      </c>
      <c r="AG68" t="s">
        <v>74</v>
      </c>
      <c r="AH68"/>
      <c r="AI68"/>
      <c r="AJ68"/>
      <c r="AK68"/>
      <c r="AL68"/>
      <c r="AM68">
        <v>1</v>
      </c>
      <c r="AN68"/>
      <c r="AO68" s="8">
        <v>1</v>
      </c>
      <c r="AP68" s="8">
        <v>-2</v>
      </c>
      <c r="AQ68" s="8">
        <v>0</v>
      </c>
      <c r="AR68" s="8">
        <v>0</v>
      </c>
      <c r="AS68" s="8">
        <v>0</v>
      </c>
      <c r="AT68" s="8">
        <v>-2</v>
      </c>
      <c r="AU68" s="2">
        <f t="shared" si="2"/>
        <v>-0.5</v>
      </c>
      <c r="AV68" s="8">
        <v>0</v>
      </c>
      <c r="AW68" s="8">
        <v>1</v>
      </c>
      <c r="AX68" s="8">
        <v>-2</v>
      </c>
      <c r="AY68" s="8">
        <v>1</v>
      </c>
      <c r="AZ68" s="8">
        <v>1</v>
      </c>
      <c r="BA68" s="8">
        <v>2</v>
      </c>
    </row>
    <row r="69" spans="1:53">
      <c r="A69" s="9">
        <v>65</v>
      </c>
      <c r="B69" s="9">
        <v>1</v>
      </c>
      <c r="C69" s="9">
        <v>2</v>
      </c>
      <c r="D69" s="9">
        <v>2</v>
      </c>
      <c r="E69" s="9">
        <v>-1</v>
      </c>
      <c r="F69" s="9">
        <v>1</v>
      </c>
      <c r="G69" s="9">
        <v>1</v>
      </c>
      <c r="H69" s="9">
        <v>1</v>
      </c>
      <c r="I69" s="9">
        <v>1</v>
      </c>
      <c r="J69" s="9">
        <v>1</v>
      </c>
      <c r="K69" s="9">
        <v>-1</v>
      </c>
      <c r="L69" s="9">
        <v>1</v>
      </c>
      <c r="M69" s="9">
        <v>1</v>
      </c>
      <c r="N69" s="3">
        <f t="shared" si="3"/>
        <v>0.83333333333333337</v>
      </c>
      <c r="O69" s="9">
        <v>0</v>
      </c>
      <c r="P69" s="9">
        <v>1</v>
      </c>
      <c r="Q69" s="9">
        <v>-1</v>
      </c>
      <c r="R69" s="9">
        <v>-1</v>
      </c>
      <c r="S69" s="9">
        <v>1</v>
      </c>
      <c r="T69" s="9">
        <v>-1</v>
      </c>
      <c r="U69" s="9">
        <v>0</v>
      </c>
      <c r="V69" s="9">
        <v>0</v>
      </c>
      <c r="W69" s="9">
        <v>0</v>
      </c>
      <c r="X69" s="9">
        <v>-1</v>
      </c>
      <c r="Y69" s="9">
        <v>1</v>
      </c>
      <c r="Z69" s="9">
        <v>1</v>
      </c>
      <c r="AA69" s="3">
        <f t="shared" si="0"/>
        <v>0</v>
      </c>
      <c r="AB69" s="3">
        <f t="shared" si="1"/>
        <v>0.83333333333333337</v>
      </c>
      <c r="AC69">
        <v>23</v>
      </c>
      <c r="AD69">
        <v>3</v>
      </c>
      <c r="AE69" t="s">
        <v>159</v>
      </c>
      <c r="AF69" t="s">
        <v>74</v>
      </c>
      <c r="AG69" t="s">
        <v>74</v>
      </c>
      <c r="AH69"/>
      <c r="AI69"/>
      <c r="AJ69"/>
      <c r="AK69"/>
      <c r="AL69"/>
      <c r="AM69">
        <v>0</v>
      </c>
      <c r="AN69" t="s">
        <v>91</v>
      </c>
      <c r="AO69" s="8">
        <v>1</v>
      </c>
      <c r="AP69" s="8">
        <v>-2</v>
      </c>
      <c r="AQ69" s="8">
        <v>-1</v>
      </c>
      <c r="AR69" s="8">
        <v>-1</v>
      </c>
      <c r="AS69" s="8">
        <v>-2</v>
      </c>
      <c r="AT69" s="8">
        <v>-1</v>
      </c>
      <c r="AU69" s="2">
        <f t="shared" si="2"/>
        <v>-1</v>
      </c>
      <c r="AV69" s="8">
        <v>-1</v>
      </c>
      <c r="AW69" s="8">
        <v>2</v>
      </c>
      <c r="AX69" s="8">
        <v>1</v>
      </c>
      <c r="AY69" s="8">
        <v>2</v>
      </c>
      <c r="AZ69" s="8">
        <v>1</v>
      </c>
      <c r="BA69" s="8">
        <v>3</v>
      </c>
    </row>
    <row r="70" spans="1:53">
      <c r="A70" s="9">
        <v>66</v>
      </c>
      <c r="B70" s="9">
        <v>1</v>
      </c>
      <c r="C70" s="9">
        <v>0</v>
      </c>
      <c r="D70" s="9">
        <v>1</v>
      </c>
      <c r="E70" s="9">
        <v>2</v>
      </c>
      <c r="F70" s="9">
        <v>1</v>
      </c>
      <c r="G70" s="9">
        <v>1</v>
      </c>
      <c r="H70" s="9">
        <v>1</v>
      </c>
      <c r="I70" s="9">
        <v>1</v>
      </c>
      <c r="J70" s="9">
        <v>2</v>
      </c>
      <c r="K70" s="9">
        <v>2</v>
      </c>
      <c r="L70" s="9">
        <v>1</v>
      </c>
      <c r="M70" s="9">
        <v>1</v>
      </c>
      <c r="N70" s="3">
        <f t="shared" si="3"/>
        <v>1.1666666666666667</v>
      </c>
      <c r="O70" s="9">
        <v>-2</v>
      </c>
      <c r="P70" s="9">
        <v>0</v>
      </c>
      <c r="Q70" s="9">
        <v>-2</v>
      </c>
      <c r="R70" s="9">
        <v>-1</v>
      </c>
      <c r="S70" s="9">
        <v>-1</v>
      </c>
      <c r="T70" s="9">
        <v>-1</v>
      </c>
      <c r="U70" s="9">
        <v>1</v>
      </c>
      <c r="V70" s="9">
        <v>1</v>
      </c>
      <c r="W70" s="9">
        <v>-1</v>
      </c>
      <c r="X70" s="9">
        <v>2</v>
      </c>
      <c r="Y70" s="9">
        <v>0</v>
      </c>
      <c r="Z70" s="9">
        <v>1</v>
      </c>
      <c r="AA70" s="3">
        <f t="shared" ref="AA70:AA79" si="4">AVERAGE(O70:Z70)</f>
        <v>-0.25</v>
      </c>
      <c r="AB70" s="3">
        <f t="shared" ref="AB70:AB79" si="5" xml:space="preserve"> N70-AA70</f>
        <v>1.4166666666666667</v>
      </c>
      <c r="AC70">
        <v>24</v>
      </c>
      <c r="AD70">
        <v>3</v>
      </c>
      <c r="AE70" t="s">
        <v>160</v>
      </c>
      <c r="AF70" t="s">
        <v>74</v>
      </c>
      <c r="AG70" t="s">
        <v>74</v>
      </c>
      <c r="AH70"/>
      <c r="AI70"/>
      <c r="AJ70"/>
      <c r="AK70"/>
      <c r="AL70"/>
      <c r="AM70">
        <v>0</v>
      </c>
      <c r="AN70" t="s">
        <v>91</v>
      </c>
      <c r="AO70" s="8">
        <v>2</v>
      </c>
      <c r="AP70" s="8">
        <v>-1</v>
      </c>
      <c r="AQ70" s="8">
        <v>0</v>
      </c>
      <c r="AR70" s="8">
        <v>0</v>
      </c>
      <c r="AS70" s="8">
        <v>-2</v>
      </c>
      <c r="AT70" s="8">
        <v>-2</v>
      </c>
      <c r="AU70" s="2">
        <f t="shared" ref="AU70:AU78" si="6">AVERAGE(AO70:AT70)</f>
        <v>-0.5</v>
      </c>
      <c r="AV70" s="8">
        <v>0</v>
      </c>
      <c r="AW70" s="8">
        <v>2</v>
      </c>
      <c r="AX70" s="8">
        <v>-2</v>
      </c>
      <c r="AY70" s="8">
        <v>1</v>
      </c>
      <c r="AZ70" s="8">
        <v>1</v>
      </c>
      <c r="BA70" s="8">
        <v>1</v>
      </c>
    </row>
    <row r="71" spans="1:53">
      <c r="A71" s="9">
        <v>67</v>
      </c>
      <c r="B71" s="9">
        <v>-1</v>
      </c>
      <c r="C71" s="9">
        <v>-1</v>
      </c>
      <c r="D71" s="9">
        <v>1</v>
      </c>
      <c r="E71" s="9">
        <v>-1</v>
      </c>
      <c r="F71" s="9">
        <v>-1</v>
      </c>
      <c r="G71" s="9">
        <v>0</v>
      </c>
      <c r="H71" s="9">
        <v>1</v>
      </c>
      <c r="I71" s="9">
        <v>1</v>
      </c>
      <c r="J71" s="9">
        <v>1</v>
      </c>
      <c r="K71" s="9">
        <v>1</v>
      </c>
      <c r="L71" s="9">
        <v>-1</v>
      </c>
      <c r="M71" s="9">
        <v>1</v>
      </c>
      <c r="N71" s="3">
        <f t="shared" ref="N71:N78" si="7">AVERAGE(B71:M71)</f>
        <v>8.3333333333333329E-2</v>
      </c>
      <c r="O71" s="9">
        <v>-1</v>
      </c>
      <c r="P71" s="9">
        <v>-1</v>
      </c>
      <c r="Q71" s="9">
        <v>1</v>
      </c>
      <c r="R71" s="9">
        <v>-1</v>
      </c>
      <c r="S71" s="9">
        <v>-1</v>
      </c>
      <c r="T71" s="9">
        <v>-1</v>
      </c>
      <c r="U71" s="9">
        <v>0</v>
      </c>
      <c r="V71" s="9">
        <v>0</v>
      </c>
      <c r="W71" s="9">
        <v>1</v>
      </c>
      <c r="X71" s="9">
        <v>1</v>
      </c>
      <c r="Y71" s="9">
        <v>0</v>
      </c>
      <c r="Z71" s="9">
        <v>1</v>
      </c>
      <c r="AA71" s="3">
        <f t="shared" si="4"/>
        <v>-8.3333333333333329E-2</v>
      </c>
      <c r="AB71" s="3">
        <f t="shared" si="5"/>
        <v>0.16666666666666666</v>
      </c>
      <c r="AC71">
        <v>24</v>
      </c>
      <c r="AD71">
        <v>4</v>
      </c>
      <c r="AE71"/>
      <c r="AF71"/>
      <c r="AG71"/>
      <c r="AH71"/>
      <c r="AI71" t="s">
        <v>161</v>
      </c>
      <c r="AJ71"/>
      <c r="AK71"/>
      <c r="AL71"/>
      <c r="AM71">
        <v>0</v>
      </c>
      <c r="AN71" t="s">
        <v>153</v>
      </c>
      <c r="AO71" s="8">
        <v>-1</v>
      </c>
      <c r="AP71" s="8">
        <v>-1</v>
      </c>
      <c r="AQ71" s="8">
        <v>0</v>
      </c>
      <c r="AR71" s="8">
        <v>2</v>
      </c>
      <c r="AS71" s="8">
        <v>-1</v>
      </c>
      <c r="AT71" s="8">
        <v>-2</v>
      </c>
      <c r="AU71" s="2">
        <f t="shared" si="6"/>
        <v>-0.5</v>
      </c>
      <c r="AV71" s="8">
        <v>1</v>
      </c>
      <c r="AW71" s="8">
        <v>2</v>
      </c>
      <c r="AX71" s="8">
        <v>-1</v>
      </c>
      <c r="AY71" s="8">
        <v>2</v>
      </c>
      <c r="AZ71" s="8">
        <v>1</v>
      </c>
      <c r="BA71" s="8">
        <v>3</v>
      </c>
    </row>
    <row r="72" spans="1:53">
      <c r="A72" s="9">
        <v>68</v>
      </c>
      <c r="B72" s="9">
        <v>1</v>
      </c>
      <c r="C72" s="9">
        <v>1</v>
      </c>
      <c r="D72" s="9">
        <v>1</v>
      </c>
      <c r="E72" s="9">
        <v>0</v>
      </c>
      <c r="F72" s="9">
        <v>2</v>
      </c>
      <c r="G72" s="9">
        <v>2</v>
      </c>
      <c r="H72" s="9">
        <v>1</v>
      </c>
      <c r="I72" s="9">
        <v>0</v>
      </c>
      <c r="J72" s="9">
        <v>-2</v>
      </c>
      <c r="K72" s="9">
        <v>-2</v>
      </c>
      <c r="L72" s="9">
        <v>1</v>
      </c>
      <c r="M72" s="9">
        <v>-2</v>
      </c>
      <c r="N72" s="3">
        <f t="shared" si="7"/>
        <v>0.25</v>
      </c>
      <c r="O72" s="9">
        <v>-1</v>
      </c>
      <c r="P72" s="9">
        <v>0</v>
      </c>
      <c r="Q72" s="9">
        <v>-1</v>
      </c>
      <c r="R72" s="9">
        <v>0</v>
      </c>
      <c r="S72" s="9">
        <v>1</v>
      </c>
      <c r="T72" s="9">
        <v>-1</v>
      </c>
      <c r="U72" s="9">
        <v>-2</v>
      </c>
      <c r="V72" s="9">
        <v>-2</v>
      </c>
      <c r="W72" s="9">
        <v>-2</v>
      </c>
      <c r="X72" s="9">
        <v>-3</v>
      </c>
      <c r="Y72" s="9">
        <v>-1</v>
      </c>
      <c r="Z72" s="9">
        <v>-3</v>
      </c>
      <c r="AA72" s="3">
        <f t="shared" si="4"/>
        <v>-1.25</v>
      </c>
      <c r="AB72" s="3">
        <f t="shared" si="5"/>
        <v>1.5</v>
      </c>
      <c r="AC72">
        <v>22</v>
      </c>
      <c r="AD72">
        <v>3</v>
      </c>
      <c r="AE72" t="s">
        <v>162</v>
      </c>
      <c r="AF72" t="s">
        <v>116</v>
      </c>
      <c r="AG72" t="s">
        <v>116</v>
      </c>
      <c r="AH72"/>
      <c r="AI72"/>
      <c r="AJ72"/>
      <c r="AK72"/>
      <c r="AL72"/>
      <c r="AM72">
        <v>1</v>
      </c>
      <c r="AN72"/>
      <c r="AO72" s="8">
        <v>1</v>
      </c>
      <c r="AP72" s="8">
        <v>1</v>
      </c>
      <c r="AQ72" s="8">
        <v>-1</v>
      </c>
      <c r="AR72" s="8">
        <v>1</v>
      </c>
      <c r="AS72" s="8">
        <v>-2</v>
      </c>
      <c r="AT72" s="8">
        <v>-1</v>
      </c>
      <c r="AU72" s="2">
        <f t="shared" si="6"/>
        <v>-0.16666666666666666</v>
      </c>
      <c r="AV72" s="8">
        <v>1</v>
      </c>
      <c r="AW72" s="8">
        <v>2</v>
      </c>
      <c r="AX72" s="8">
        <v>-2</v>
      </c>
      <c r="AY72" s="8">
        <v>2</v>
      </c>
      <c r="AZ72" s="8">
        <v>0</v>
      </c>
      <c r="BA72" s="8">
        <v>2</v>
      </c>
    </row>
    <row r="73" spans="1:53">
      <c r="A73" s="9">
        <v>69</v>
      </c>
      <c r="B73" s="9">
        <v>2</v>
      </c>
      <c r="C73" s="9">
        <v>-1</v>
      </c>
      <c r="D73" s="9">
        <v>3</v>
      </c>
      <c r="E73" s="9">
        <v>3</v>
      </c>
      <c r="F73" s="9">
        <v>3</v>
      </c>
      <c r="G73" s="9">
        <v>3</v>
      </c>
      <c r="H73" s="9">
        <v>2</v>
      </c>
      <c r="I73" s="9">
        <v>2</v>
      </c>
      <c r="J73" s="9">
        <v>2</v>
      </c>
      <c r="K73" s="9">
        <v>0</v>
      </c>
      <c r="L73" s="9">
        <v>0</v>
      </c>
      <c r="M73" s="9">
        <v>-3</v>
      </c>
      <c r="N73" s="3">
        <f t="shared" si="7"/>
        <v>1.3333333333333333</v>
      </c>
      <c r="O73" s="9">
        <v>-1</v>
      </c>
      <c r="P73" s="9">
        <v>-2</v>
      </c>
      <c r="Q73" s="9">
        <v>-2</v>
      </c>
      <c r="R73" s="9">
        <v>3</v>
      </c>
      <c r="S73" s="9">
        <v>3</v>
      </c>
      <c r="T73" s="9">
        <v>-1</v>
      </c>
      <c r="U73" s="9">
        <v>1</v>
      </c>
      <c r="V73" s="9">
        <v>0</v>
      </c>
      <c r="W73" s="9">
        <v>2</v>
      </c>
      <c r="X73" s="9">
        <v>-3</v>
      </c>
      <c r="Y73" s="9">
        <v>-3</v>
      </c>
      <c r="Z73" s="9">
        <v>-3</v>
      </c>
      <c r="AA73" s="3">
        <f t="shared" si="4"/>
        <v>-0.5</v>
      </c>
      <c r="AB73" s="3">
        <f t="shared" si="5"/>
        <v>1.8333333333333333</v>
      </c>
      <c r="AC73">
        <v>23</v>
      </c>
      <c r="AD73">
        <v>3</v>
      </c>
      <c r="AE73" t="s">
        <v>163</v>
      </c>
      <c r="AF73" t="s">
        <v>75</v>
      </c>
      <c r="AG73" t="s">
        <v>164</v>
      </c>
      <c r="AH73"/>
      <c r="AI73"/>
      <c r="AJ73"/>
      <c r="AK73"/>
      <c r="AL73"/>
      <c r="AM73">
        <v>0</v>
      </c>
      <c r="AN73" t="s">
        <v>91</v>
      </c>
      <c r="AO73" s="8">
        <v>2</v>
      </c>
      <c r="AP73" s="8">
        <v>-2</v>
      </c>
      <c r="AQ73" s="8">
        <v>-2</v>
      </c>
      <c r="AR73" s="8">
        <v>0</v>
      </c>
      <c r="AS73" s="8">
        <v>-2</v>
      </c>
      <c r="AT73" s="8">
        <v>-1</v>
      </c>
      <c r="AU73" s="2">
        <f t="shared" si="6"/>
        <v>-0.83333333333333337</v>
      </c>
      <c r="AV73" s="8">
        <v>1</v>
      </c>
      <c r="AW73" s="8">
        <v>2</v>
      </c>
      <c r="AX73" s="8">
        <v>1</v>
      </c>
      <c r="AY73" s="8">
        <v>1</v>
      </c>
      <c r="AZ73" s="8">
        <v>0</v>
      </c>
      <c r="BA73" s="8">
        <v>3</v>
      </c>
    </row>
    <row r="74" spans="1:53">
      <c r="A74" s="9">
        <v>70</v>
      </c>
      <c r="B74" s="9">
        <v>1</v>
      </c>
      <c r="C74" s="9">
        <v>1</v>
      </c>
      <c r="D74" s="9">
        <v>2</v>
      </c>
      <c r="E74" s="9">
        <v>-1</v>
      </c>
      <c r="F74" s="9">
        <v>-1</v>
      </c>
      <c r="G74" s="9">
        <v>2</v>
      </c>
      <c r="H74" s="9">
        <v>1</v>
      </c>
      <c r="I74" s="9">
        <v>2</v>
      </c>
      <c r="J74" s="9">
        <v>2</v>
      </c>
      <c r="K74" s="9">
        <v>-3</v>
      </c>
      <c r="L74" s="9">
        <v>-2</v>
      </c>
      <c r="M74" s="9">
        <v>-3</v>
      </c>
      <c r="N74" s="3">
        <f t="shared" si="7"/>
        <v>8.3333333333333329E-2</v>
      </c>
      <c r="O74" s="9">
        <v>2</v>
      </c>
      <c r="P74" s="9">
        <v>1</v>
      </c>
      <c r="Q74" s="9">
        <v>3</v>
      </c>
      <c r="R74" s="9">
        <v>3</v>
      </c>
      <c r="S74" s="9">
        <v>3</v>
      </c>
      <c r="T74" s="9">
        <v>3</v>
      </c>
      <c r="U74" s="9">
        <v>0</v>
      </c>
      <c r="V74" s="9">
        <v>0</v>
      </c>
      <c r="W74" s="9">
        <v>0</v>
      </c>
      <c r="X74" s="9">
        <v>-3</v>
      </c>
      <c r="Y74" s="9">
        <v>-3</v>
      </c>
      <c r="Z74" s="9">
        <v>-3</v>
      </c>
      <c r="AA74" s="3">
        <f t="shared" si="4"/>
        <v>0.5</v>
      </c>
      <c r="AB74" s="3">
        <f t="shared" si="5"/>
        <v>-0.41666666666666669</v>
      </c>
      <c r="AC74">
        <v>21</v>
      </c>
      <c r="AD74">
        <v>1</v>
      </c>
      <c r="AE74"/>
      <c r="AF74"/>
      <c r="AG74"/>
      <c r="AH74"/>
      <c r="AI74"/>
      <c r="AJ74" t="s">
        <v>165</v>
      </c>
      <c r="AK74" t="s">
        <v>166</v>
      </c>
      <c r="AL74" t="s">
        <v>167</v>
      </c>
      <c r="AM74">
        <v>1</v>
      </c>
      <c r="AN74"/>
      <c r="AO74" s="8">
        <v>1</v>
      </c>
      <c r="AP74" s="8">
        <v>-1</v>
      </c>
      <c r="AQ74" s="8">
        <v>-1</v>
      </c>
      <c r="AR74" s="8">
        <v>0</v>
      </c>
      <c r="AS74" s="8">
        <v>-2</v>
      </c>
      <c r="AT74" s="8">
        <v>1</v>
      </c>
      <c r="AU74" s="2">
        <f t="shared" si="6"/>
        <v>-0.33333333333333331</v>
      </c>
      <c r="AV74" s="8">
        <v>1</v>
      </c>
      <c r="AW74" s="8">
        <v>1</v>
      </c>
      <c r="AX74" s="8">
        <v>-1</v>
      </c>
      <c r="AY74" s="8">
        <v>1</v>
      </c>
      <c r="AZ74" s="8">
        <v>1</v>
      </c>
      <c r="BA74" s="8">
        <v>3</v>
      </c>
    </row>
    <row r="75" spans="1:53">
      <c r="A75" s="9">
        <v>71</v>
      </c>
      <c r="B75" s="9">
        <v>-1</v>
      </c>
      <c r="C75" s="9">
        <v>-1</v>
      </c>
      <c r="D75" s="9">
        <v>-1</v>
      </c>
      <c r="E75" s="9">
        <v>-1</v>
      </c>
      <c r="F75" s="9">
        <v>-1</v>
      </c>
      <c r="G75" s="9">
        <v>-1</v>
      </c>
      <c r="H75" s="9">
        <v>-2</v>
      </c>
      <c r="I75" s="9">
        <v>-3</v>
      </c>
      <c r="J75" s="9">
        <v>-2</v>
      </c>
      <c r="K75" s="9">
        <v>-3</v>
      </c>
      <c r="L75" s="9">
        <v>-2</v>
      </c>
      <c r="M75" s="9">
        <v>-2</v>
      </c>
      <c r="N75" s="3">
        <f t="shared" si="7"/>
        <v>-1.6666666666666667</v>
      </c>
      <c r="O75" s="9">
        <v>3</v>
      </c>
      <c r="P75" s="9">
        <v>3</v>
      </c>
      <c r="Q75" s="9">
        <v>3</v>
      </c>
      <c r="R75" s="9">
        <v>3</v>
      </c>
      <c r="S75" s="9">
        <v>3</v>
      </c>
      <c r="T75" s="9">
        <v>3</v>
      </c>
      <c r="U75" s="9">
        <v>0</v>
      </c>
      <c r="V75" s="9">
        <v>0</v>
      </c>
      <c r="W75" s="9">
        <v>-1</v>
      </c>
      <c r="X75" s="9">
        <v>1</v>
      </c>
      <c r="Y75" s="9">
        <v>1</v>
      </c>
      <c r="Z75" s="9">
        <v>1</v>
      </c>
      <c r="AA75" s="3">
        <f t="shared" si="4"/>
        <v>1.6666666666666667</v>
      </c>
      <c r="AB75" s="3">
        <f t="shared" si="5"/>
        <v>-3.3333333333333335</v>
      </c>
      <c r="AC75">
        <v>23</v>
      </c>
      <c r="AD75">
        <v>3</v>
      </c>
      <c r="AE75" t="s">
        <v>168</v>
      </c>
      <c r="AF75" t="s">
        <v>101</v>
      </c>
      <c r="AG75" t="s">
        <v>101</v>
      </c>
      <c r="AH75"/>
      <c r="AI75"/>
      <c r="AJ75"/>
      <c r="AK75"/>
      <c r="AL75"/>
      <c r="AM75">
        <v>1</v>
      </c>
      <c r="AN75"/>
      <c r="AO75" s="8">
        <v>-1</v>
      </c>
      <c r="AP75" s="8">
        <v>0</v>
      </c>
      <c r="AQ75" s="8">
        <v>0</v>
      </c>
      <c r="AR75" s="8">
        <v>-2</v>
      </c>
      <c r="AS75" s="8">
        <v>-2</v>
      </c>
      <c r="AT75" s="8">
        <v>-2</v>
      </c>
      <c r="AU75" s="2">
        <f t="shared" si="6"/>
        <v>-1.1666666666666667</v>
      </c>
      <c r="AV75" s="8">
        <v>1</v>
      </c>
      <c r="AW75" s="8">
        <v>1</v>
      </c>
      <c r="AX75" s="8">
        <v>-1</v>
      </c>
      <c r="AY75" s="8">
        <v>2</v>
      </c>
      <c r="AZ75" s="8">
        <v>0</v>
      </c>
      <c r="BA75" s="8">
        <v>1</v>
      </c>
    </row>
    <row r="76" spans="1:53">
      <c r="A76" s="9">
        <v>72</v>
      </c>
      <c r="B76" s="9">
        <v>2</v>
      </c>
      <c r="C76" s="9">
        <v>1</v>
      </c>
      <c r="D76" s="9">
        <v>2</v>
      </c>
      <c r="E76" s="9">
        <v>2</v>
      </c>
      <c r="F76" s="9">
        <v>2</v>
      </c>
      <c r="G76" s="9">
        <v>2</v>
      </c>
      <c r="H76" s="9">
        <v>-3</v>
      </c>
      <c r="I76" s="9">
        <v>-2</v>
      </c>
      <c r="J76" s="9">
        <v>0</v>
      </c>
      <c r="K76" s="9">
        <v>-3</v>
      </c>
      <c r="L76" s="9">
        <v>-2</v>
      </c>
      <c r="M76" s="9">
        <v>-3</v>
      </c>
      <c r="N76" s="3">
        <f t="shared" si="7"/>
        <v>-0.16666666666666666</v>
      </c>
      <c r="O76" s="9">
        <v>-3</v>
      </c>
      <c r="P76" s="9">
        <v>-3</v>
      </c>
      <c r="Q76" s="9">
        <v>-3</v>
      </c>
      <c r="R76" s="9">
        <v>-2</v>
      </c>
      <c r="S76" s="9">
        <v>2</v>
      </c>
      <c r="T76" s="9">
        <v>-2</v>
      </c>
      <c r="U76" s="9">
        <v>-2</v>
      </c>
      <c r="V76" s="9">
        <v>-2</v>
      </c>
      <c r="W76" s="9">
        <v>-3</v>
      </c>
      <c r="X76" s="9">
        <v>-3</v>
      </c>
      <c r="Y76" s="9">
        <v>-3</v>
      </c>
      <c r="Z76" s="9">
        <v>-1</v>
      </c>
      <c r="AA76" s="3">
        <f t="shared" si="4"/>
        <v>-2.0833333333333335</v>
      </c>
      <c r="AB76" s="3">
        <f t="shared" si="5"/>
        <v>1.9166666666666667</v>
      </c>
      <c r="AC76">
        <v>33</v>
      </c>
      <c r="AD76">
        <v>4</v>
      </c>
      <c r="AE76"/>
      <c r="AF76"/>
      <c r="AG76"/>
      <c r="AH76"/>
      <c r="AI76" t="s">
        <v>169</v>
      </c>
      <c r="AJ76"/>
      <c r="AK76"/>
      <c r="AL76"/>
      <c r="AM76">
        <v>0</v>
      </c>
      <c r="AN76" t="s">
        <v>152</v>
      </c>
      <c r="AO76" s="8">
        <v>2</v>
      </c>
      <c r="AP76" s="8">
        <v>1</v>
      </c>
      <c r="AQ76" s="8">
        <v>1</v>
      </c>
      <c r="AR76" s="8">
        <v>2</v>
      </c>
      <c r="AS76" s="8">
        <v>0</v>
      </c>
      <c r="AT76" s="8">
        <v>-2</v>
      </c>
      <c r="AU76" s="2">
        <f t="shared" si="6"/>
        <v>0.66666666666666663</v>
      </c>
      <c r="AV76" s="8">
        <v>2</v>
      </c>
      <c r="AW76" s="8">
        <v>2</v>
      </c>
      <c r="AX76" s="8">
        <v>1</v>
      </c>
      <c r="AY76" s="8">
        <v>1</v>
      </c>
      <c r="AZ76" s="8">
        <v>0</v>
      </c>
      <c r="BA76" s="8">
        <v>3</v>
      </c>
    </row>
    <row r="77" spans="1:53">
      <c r="A77" s="9">
        <v>73</v>
      </c>
      <c r="B77" s="9">
        <v>-1</v>
      </c>
      <c r="C77" s="9">
        <v>0</v>
      </c>
      <c r="D77" s="9">
        <v>-1</v>
      </c>
      <c r="E77" s="9">
        <v>-1</v>
      </c>
      <c r="F77" s="9">
        <v>-1</v>
      </c>
      <c r="G77" s="9">
        <v>0</v>
      </c>
      <c r="H77" s="9">
        <v>2</v>
      </c>
      <c r="I77" s="9">
        <v>1</v>
      </c>
      <c r="J77" s="9">
        <v>-2</v>
      </c>
      <c r="K77" s="9">
        <v>-2</v>
      </c>
      <c r="L77" s="9">
        <v>0</v>
      </c>
      <c r="M77" s="9">
        <v>-2</v>
      </c>
      <c r="N77" s="3">
        <f t="shared" si="7"/>
        <v>-0.58333333333333337</v>
      </c>
      <c r="O77" s="9">
        <v>-1</v>
      </c>
      <c r="P77" s="9">
        <v>-1</v>
      </c>
      <c r="Q77" s="9">
        <v>-1</v>
      </c>
      <c r="R77" s="9">
        <v>-1</v>
      </c>
      <c r="S77" s="9">
        <v>0</v>
      </c>
      <c r="T77" s="9">
        <v>-1</v>
      </c>
      <c r="U77" s="9">
        <v>1</v>
      </c>
      <c r="V77" s="9">
        <v>1</v>
      </c>
      <c r="W77" s="9">
        <v>-2</v>
      </c>
      <c r="X77" s="9">
        <v>-1</v>
      </c>
      <c r="Y77" s="9">
        <v>-1</v>
      </c>
      <c r="Z77" s="9">
        <v>1</v>
      </c>
      <c r="AA77" s="3">
        <f t="shared" si="4"/>
        <v>-0.5</v>
      </c>
      <c r="AB77" s="3">
        <f t="shared" si="5"/>
        <v>-8.333333333333337E-2</v>
      </c>
      <c r="AC77">
        <v>23</v>
      </c>
      <c r="AD77">
        <v>4</v>
      </c>
      <c r="AE77"/>
      <c r="AF77"/>
      <c r="AG77"/>
      <c r="AH77"/>
      <c r="AI77" t="s">
        <v>170</v>
      </c>
      <c r="AJ77"/>
      <c r="AK77"/>
      <c r="AL77"/>
      <c r="AM77">
        <v>1</v>
      </c>
      <c r="AN77"/>
      <c r="AO77" s="14">
        <v>2</v>
      </c>
      <c r="AP77" s="14">
        <v>-2</v>
      </c>
      <c r="AQ77" s="14">
        <v>-2</v>
      </c>
      <c r="AR77" s="14">
        <v>-1</v>
      </c>
      <c r="AS77" s="14">
        <v>-2</v>
      </c>
      <c r="AT77" s="14">
        <v>-2</v>
      </c>
      <c r="AU77" s="2">
        <f t="shared" si="6"/>
        <v>-1.1666666666666667</v>
      </c>
      <c r="AV77" s="8">
        <v>1</v>
      </c>
      <c r="AW77" s="8">
        <v>2</v>
      </c>
      <c r="AX77" s="8">
        <v>-2</v>
      </c>
      <c r="AY77" s="8">
        <v>2</v>
      </c>
      <c r="AZ77" s="8">
        <v>1</v>
      </c>
      <c r="BA77" s="8">
        <v>1</v>
      </c>
    </row>
    <row r="78" spans="1:53">
      <c r="A78" s="9">
        <v>74</v>
      </c>
      <c r="B78" s="9">
        <v>-3</v>
      </c>
      <c r="C78" s="9">
        <v>-1</v>
      </c>
      <c r="D78" s="9">
        <v>-2</v>
      </c>
      <c r="E78" s="9">
        <v>1</v>
      </c>
      <c r="F78" s="9">
        <v>-2</v>
      </c>
      <c r="G78" s="9">
        <v>1</v>
      </c>
      <c r="H78" s="9">
        <v>-3</v>
      </c>
      <c r="I78" s="9">
        <v>-1</v>
      </c>
      <c r="J78" s="9">
        <v>-3</v>
      </c>
      <c r="K78" s="9">
        <v>-1</v>
      </c>
      <c r="L78" s="9">
        <v>-1</v>
      </c>
      <c r="M78" s="9">
        <v>-1</v>
      </c>
      <c r="N78" s="3">
        <f t="shared" si="7"/>
        <v>-1.3333333333333333</v>
      </c>
      <c r="O78" s="9">
        <v>1</v>
      </c>
      <c r="P78" s="9">
        <v>0</v>
      </c>
      <c r="Q78" s="9">
        <v>-2</v>
      </c>
      <c r="R78" s="9">
        <v>0</v>
      </c>
      <c r="S78" s="9">
        <v>0</v>
      </c>
      <c r="T78" s="9">
        <v>0</v>
      </c>
      <c r="U78" s="9">
        <v>3</v>
      </c>
      <c r="V78" s="9">
        <v>3</v>
      </c>
      <c r="W78" s="9">
        <v>3</v>
      </c>
      <c r="X78" s="9">
        <v>3</v>
      </c>
      <c r="Y78" s="9">
        <v>2</v>
      </c>
      <c r="Z78" s="9">
        <v>2</v>
      </c>
      <c r="AA78" s="3">
        <f t="shared" si="4"/>
        <v>1.25</v>
      </c>
      <c r="AB78" s="3">
        <f t="shared" si="5"/>
        <v>-2.583333333333333</v>
      </c>
      <c r="AC78" s="3">
        <v>35</v>
      </c>
      <c r="AD78" s="3">
        <v>3</v>
      </c>
      <c r="AE78" s="3" t="s">
        <v>75</v>
      </c>
      <c r="AM78" s="3">
        <v>1</v>
      </c>
      <c r="AO78" s="14">
        <v>2</v>
      </c>
      <c r="AP78" s="14">
        <v>-2</v>
      </c>
      <c r="AQ78" s="14">
        <v>-2</v>
      </c>
      <c r="AR78" s="14">
        <v>-1</v>
      </c>
      <c r="AS78" s="14">
        <v>-2</v>
      </c>
      <c r="AT78" s="14">
        <v>-2</v>
      </c>
      <c r="AU78" s="2">
        <f t="shared" si="6"/>
        <v>-1.1666666666666667</v>
      </c>
      <c r="AV78" s="8">
        <v>1</v>
      </c>
      <c r="AW78" s="8">
        <v>1</v>
      </c>
      <c r="AX78" s="8">
        <v>-1</v>
      </c>
      <c r="AY78" s="15">
        <v>2</v>
      </c>
      <c r="AZ78" s="15">
        <v>0</v>
      </c>
      <c r="BA78" s="15">
        <v>1</v>
      </c>
    </row>
    <row r="79" spans="1:53">
      <c r="A79" s="9">
        <v>75</v>
      </c>
      <c r="B79" s="9">
        <v>-1</v>
      </c>
      <c r="C79" s="9">
        <v>0</v>
      </c>
      <c r="D79" s="9">
        <v>-1</v>
      </c>
      <c r="E79" s="9">
        <v>-1</v>
      </c>
      <c r="F79" s="9">
        <v>-1</v>
      </c>
      <c r="G79" s="9">
        <v>0</v>
      </c>
      <c r="H79" s="9">
        <v>1</v>
      </c>
      <c r="I79" s="9">
        <v>-1</v>
      </c>
      <c r="J79" s="9">
        <v>1</v>
      </c>
      <c r="K79" s="9">
        <v>0</v>
      </c>
      <c r="L79" s="9">
        <v>1</v>
      </c>
      <c r="M79" s="9">
        <v>1</v>
      </c>
      <c r="O79" s="9">
        <v>-1</v>
      </c>
      <c r="P79" s="9">
        <v>1</v>
      </c>
      <c r="Q79" s="9">
        <v>0</v>
      </c>
      <c r="R79" s="9">
        <v>-1</v>
      </c>
      <c r="S79" s="9">
        <v>-1</v>
      </c>
      <c r="T79" s="9">
        <v>-1</v>
      </c>
      <c r="U79" s="9">
        <v>1</v>
      </c>
      <c r="V79" s="9">
        <v>-1</v>
      </c>
      <c r="W79" s="9">
        <v>0</v>
      </c>
      <c r="X79" s="9">
        <v>0</v>
      </c>
      <c r="Y79" s="9">
        <v>1</v>
      </c>
      <c r="Z79" s="9">
        <v>-3</v>
      </c>
      <c r="AA79" s="3">
        <f t="shared" si="4"/>
        <v>-0.41666666666666669</v>
      </c>
      <c r="AB79" s="3">
        <f t="shared" si="5"/>
        <v>0.41666666666666669</v>
      </c>
      <c r="AC79" s="3">
        <v>55</v>
      </c>
      <c r="AD79" t="s">
        <v>196</v>
      </c>
      <c r="AM79" s="3">
        <v>1</v>
      </c>
      <c r="AO79" s="2"/>
      <c r="AP79" s="2"/>
      <c r="AQ79" s="2"/>
      <c r="AR79" s="2"/>
      <c r="AS79" s="2"/>
      <c r="AT79" s="2"/>
      <c r="AU79" s="2"/>
    </row>
    <row r="80" spans="1:53">
      <c r="AO80" s="2"/>
      <c r="AP80" s="2"/>
      <c r="AQ80" s="2"/>
      <c r="AR80" s="2"/>
      <c r="AS80" s="2"/>
      <c r="AT80" s="2"/>
      <c r="AU80" s="2"/>
    </row>
    <row r="81" spans="41:47">
      <c r="AO81" s="2"/>
      <c r="AP81" s="2"/>
      <c r="AQ81" s="2"/>
      <c r="AR81" s="2"/>
      <c r="AS81" s="2"/>
      <c r="AT81" s="2"/>
      <c r="AU81" s="2"/>
    </row>
    <row r="82" spans="41:47">
      <c r="AO82" s="2"/>
      <c r="AP82" s="2"/>
      <c r="AQ82" s="2"/>
      <c r="AR82" s="2"/>
      <c r="AS82" s="2"/>
      <c r="AT82" s="2"/>
      <c r="AU82" s="2"/>
    </row>
    <row r="83" spans="41:47">
      <c r="AO83" s="2"/>
      <c r="AP83" s="2"/>
      <c r="AQ83" s="2"/>
      <c r="AR83" s="2"/>
      <c r="AS83" s="2"/>
      <c r="AT83" s="2"/>
      <c r="AU83" s="2"/>
    </row>
    <row r="84" spans="41:47">
      <c r="AO84" s="2"/>
      <c r="AP84" s="2"/>
      <c r="AQ84" s="2"/>
      <c r="AR84" s="2"/>
      <c r="AS84" s="2"/>
      <c r="AT84" s="2"/>
      <c r="AU84" s="2"/>
    </row>
    <row r="85" spans="41:47">
      <c r="AO85" s="2"/>
      <c r="AP85" s="2"/>
      <c r="AQ85" s="2"/>
      <c r="AR85" s="2"/>
      <c r="AS85" s="2"/>
      <c r="AT85" s="2"/>
      <c r="AU85" s="2"/>
    </row>
    <row r="86" spans="41:47">
      <c r="AO86" s="2"/>
      <c r="AP86" s="2"/>
      <c r="AQ86" s="2"/>
      <c r="AR86" s="2"/>
      <c r="AS86" s="2"/>
      <c r="AT86" s="2"/>
      <c r="AU86" s="2"/>
    </row>
    <row r="87" spans="41:47">
      <c r="AO87" s="2"/>
      <c r="AP87" s="2"/>
      <c r="AQ87" s="2"/>
      <c r="AR87" s="2"/>
      <c r="AS87" s="2"/>
      <c r="AT87" s="2"/>
      <c r="AU87" s="2"/>
    </row>
    <row r="88" spans="41:47">
      <c r="AO88" s="2"/>
      <c r="AP88" s="2"/>
      <c r="AQ88" s="2"/>
      <c r="AR88" s="2"/>
      <c r="AS88" s="2"/>
      <c r="AT88" s="2"/>
      <c r="AU88" s="2"/>
    </row>
    <row r="89" spans="41:47">
      <c r="AO89" s="2"/>
      <c r="AP89" s="2"/>
      <c r="AQ89" s="2"/>
      <c r="AR89" s="2"/>
      <c r="AS89" s="2"/>
      <c r="AT89" s="2"/>
      <c r="AU89" s="2"/>
    </row>
  </sheetData>
  <mergeCells count="4">
    <mergeCell ref="B2:M2"/>
    <mergeCell ref="O2:Z2"/>
    <mergeCell ref="B1:C1"/>
    <mergeCell ref="AO2:A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Archer carcher</dc:creator>
  <cp:lastModifiedBy>Camille Archer carcher</cp:lastModifiedBy>
  <dcterms:created xsi:type="dcterms:W3CDTF">2024-03-30T03:56:39Z</dcterms:created>
  <dcterms:modified xsi:type="dcterms:W3CDTF">2024-04-13T16:40:13Z</dcterms:modified>
</cp:coreProperties>
</file>