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leb\Documents\GitHub\Diversity-Ma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H26" i="1" l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</calcChain>
</file>

<file path=xl/sharedStrings.xml><?xml version="1.0" encoding="utf-8"?>
<sst xmlns="http://schemas.openxmlformats.org/spreadsheetml/2006/main" count="90" uniqueCount="90">
  <si>
    <t>GEOID</t>
  </si>
  <si>
    <t>NAME</t>
  </si>
  <si>
    <t>pob_total_Total</t>
  </si>
  <si>
    <t>pob_nat_for_Native-Born_(U.S._and_Territories)</t>
  </si>
  <si>
    <t>pob_nat_for_Foreign-Born</t>
  </si>
  <si>
    <t>pob_us_regions_Born_in_state_of_residence</t>
  </si>
  <si>
    <t>pob_us_regions_Northeast</t>
  </si>
  <si>
    <t>pob_us_regions_Midwest</t>
  </si>
  <si>
    <t>pob_us_regions_South</t>
  </si>
  <si>
    <t>pob_us_regions_West</t>
  </si>
  <si>
    <t>pob_us_regions_Born_outside_the_U.S._(Puerto_Rico,_U.S._territories,_or_born_abroad_of_American_parents)</t>
  </si>
  <si>
    <t>pob_us_regions_Foreign-Born</t>
  </si>
  <si>
    <t>pob_top10_China</t>
  </si>
  <si>
    <t>pob_top10_Dominican_Republic</t>
  </si>
  <si>
    <t>pob_top10_Haiti</t>
  </si>
  <si>
    <t>pob_top10_Vietnam</t>
  </si>
  <si>
    <t>pob_top10_Cabo_Verde</t>
  </si>
  <si>
    <t>pob_top10_Jamaica</t>
  </si>
  <si>
    <t>pob_top10_Colombia</t>
  </si>
  <si>
    <t>pob_top10_India</t>
  </si>
  <si>
    <t>pob_top10_Trinidad_and_Tobago</t>
  </si>
  <si>
    <t>pob_top10_Brazil</t>
  </si>
  <si>
    <t>pob_top10_Other_countries</t>
  </si>
  <si>
    <t>pob_top10_United_States_(incl._U.S._territories_or_born_abroad_of_American_parents)</t>
  </si>
  <si>
    <t>pob_US_top10_Mexico</t>
  </si>
  <si>
    <t>pob_US_top10_China</t>
  </si>
  <si>
    <t>pob_US_top10_India</t>
  </si>
  <si>
    <t>pob_US_top10_Philippines</t>
  </si>
  <si>
    <t>pob_US_top10_El_Slalvador</t>
  </si>
  <si>
    <t>pob_US_top10_Vietnam</t>
  </si>
  <si>
    <t>pob_US_top10_Cuba</t>
  </si>
  <si>
    <t>pob_US_top10_Dominican_Republic</t>
  </si>
  <si>
    <t>pob_US_top10_Korea</t>
  </si>
  <si>
    <t>pob_US_top10_Guatemala</t>
  </si>
  <si>
    <t>pob_US_top10_Other_countries</t>
  </si>
  <si>
    <t>pob_US_top10_United_States_(incl._U.S._territories_or_born_abroad_of_American_parents)</t>
  </si>
  <si>
    <t>val_pob_nat_for</t>
  </si>
  <si>
    <t>val_pob_us_regions</t>
  </si>
  <si>
    <t>val_pob_top10</t>
  </si>
  <si>
    <t>val_pob_US_top10</t>
  </si>
  <si>
    <t>0455000</t>
  </si>
  <si>
    <t>Phoenix city, Arizona</t>
  </si>
  <si>
    <t>0644000</t>
  </si>
  <si>
    <t>Los Angeles city, California</t>
  </si>
  <si>
    <t>0666000</t>
  </si>
  <si>
    <t>San Diego city, California</t>
  </si>
  <si>
    <t>0667000</t>
  </si>
  <si>
    <t>San Francisco city, California</t>
  </si>
  <si>
    <t>0668000</t>
  </si>
  <si>
    <t>San Jose city, California</t>
  </si>
  <si>
    <t>0820000</t>
  </si>
  <si>
    <t>Denver city, Colorado</t>
  </si>
  <si>
    <t>1150000</t>
  </si>
  <si>
    <t>Washington city, District of Columbia</t>
  </si>
  <si>
    <t>1245000</t>
  </si>
  <si>
    <t>Miami city, Florida</t>
  </si>
  <si>
    <t>1304000</t>
  </si>
  <si>
    <t>Atlanta city, Georgia</t>
  </si>
  <si>
    <t>1714000</t>
  </si>
  <si>
    <t>Chicago city, Illinois</t>
  </si>
  <si>
    <t>2404000</t>
  </si>
  <si>
    <t>Baltimore city, Maryland</t>
  </si>
  <si>
    <t>2507000</t>
  </si>
  <si>
    <t>Boston city, Massachusetts</t>
  </si>
  <si>
    <t>2622000</t>
  </si>
  <si>
    <t>Detroit city, Michigan</t>
  </si>
  <si>
    <t>2743000</t>
  </si>
  <si>
    <t>Minneapolis city, Minnesota</t>
  </si>
  <si>
    <t>2965000</t>
  </si>
  <si>
    <t>St. Louis city, Missouri</t>
  </si>
  <si>
    <t>3651000</t>
  </si>
  <si>
    <t>New York city, New York</t>
  </si>
  <si>
    <t>3712000</t>
  </si>
  <si>
    <t>Charlotte city, North Carolina</t>
  </si>
  <si>
    <t>3755000</t>
  </si>
  <si>
    <t>Raleigh city, North Carolina</t>
  </si>
  <si>
    <t>4159000</t>
  </si>
  <si>
    <t>Portland city, Oregon</t>
  </si>
  <si>
    <t>4260000</t>
  </si>
  <si>
    <t>Philadelphia city, Pennsylvania</t>
  </si>
  <si>
    <t>4261000</t>
  </si>
  <si>
    <t>Pittsburgh city, Pennsylvania</t>
  </si>
  <si>
    <t>4805000</t>
  </si>
  <si>
    <t>Austin city, Texas</t>
  </si>
  <si>
    <t>4819000</t>
  </si>
  <si>
    <t>Dallas city, Texas</t>
  </si>
  <si>
    <t>4835000</t>
  </si>
  <si>
    <t>Houston city, Texas</t>
  </si>
  <si>
    <t>5363000</t>
  </si>
  <si>
    <t>Seattle city,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</si>
</sst>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9" fontId="1" fillId="2" borderId="0" xfId="1" applyFont="1" applyFill="1"/>
    <xf numFmtId="0" fontId="0" fillId="3" borderId="0" xfId="0" applyFill="1"/>
    <xf numFmtId="9" fontId="1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tabSelected="1" workbookViewId="0">
      <pane xSplit="2" topLeftCell="Q1" activePane="topRight" state="frozen"/>
      <selection pane="topRight" activeCell="T21" sqref="T21"/>
    </sheetView>
  </sheetViews>
  <sheetFormatPr defaultRowHeight="15" x14ac:dyDescent="0.25"/>
  <cols>
    <col min="2" max="2" width="34.42578125" bestFit="1" customWidth="1"/>
    <col min="3" max="3" width="15.140625" bestFit="1" customWidth="1"/>
  </cols>
  <sheetData>
    <row r="1" spans="1:5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 t="s">
        <v>13</v>
      </c>
      <c r="P1" s="2"/>
      <c r="Q1" s="2" t="s">
        <v>14</v>
      </c>
      <c r="R1" s="2"/>
      <c r="S1" s="2" t="s">
        <v>15</v>
      </c>
      <c r="T1" s="2"/>
      <c r="U1" s="2" t="s">
        <v>16</v>
      </c>
      <c r="V1" s="2"/>
      <c r="W1" s="2" t="s">
        <v>17</v>
      </c>
      <c r="X1" s="2"/>
      <c r="Y1" s="2" t="s">
        <v>18</v>
      </c>
      <c r="Z1" s="2"/>
      <c r="AA1" s="2" t="s">
        <v>19</v>
      </c>
      <c r="AB1" s="2"/>
      <c r="AC1" s="2" t="s">
        <v>20</v>
      </c>
      <c r="AD1" s="2"/>
      <c r="AE1" s="2" t="s">
        <v>21</v>
      </c>
      <c r="AF1" s="2"/>
      <c r="AG1" s="2" t="s">
        <v>22</v>
      </c>
      <c r="AH1" s="2"/>
      <c r="AI1" s="2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</row>
    <row r="2" spans="1:51" x14ac:dyDescent="0.25">
      <c r="A2" t="s">
        <v>40</v>
      </c>
      <c r="B2" t="s">
        <v>41</v>
      </c>
      <c r="C2">
        <v>1591119</v>
      </c>
      <c r="D2">
        <v>1285541</v>
      </c>
      <c r="E2">
        <v>305578</v>
      </c>
      <c r="F2">
        <v>677900</v>
      </c>
      <c r="G2">
        <v>89058</v>
      </c>
      <c r="H2">
        <v>192671</v>
      </c>
      <c r="I2">
        <v>94133</v>
      </c>
      <c r="J2">
        <v>210845</v>
      </c>
      <c r="K2">
        <v>20934</v>
      </c>
      <c r="L2">
        <v>305578</v>
      </c>
      <c r="M2" s="3">
        <v>4945</v>
      </c>
      <c r="N2" s="4">
        <f>M2/$C2</f>
        <v>3.107875652292506E-3</v>
      </c>
      <c r="O2" s="3">
        <v>399</v>
      </c>
      <c r="P2" s="4">
        <f>O2/$C2</f>
        <v>2.5076691309700911E-4</v>
      </c>
      <c r="Q2" s="3">
        <v>153</v>
      </c>
      <c r="R2" s="4">
        <f>Q2/$C2</f>
        <v>9.6158741112386937E-5</v>
      </c>
      <c r="S2" s="3">
        <v>4355</v>
      </c>
      <c r="T2" s="4">
        <f>S2/$C2</f>
        <v>2.7370674349310141E-3</v>
      </c>
      <c r="U2" s="3">
        <v>77</v>
      </c>
      <c r="V2" s="4">
        <f>U2/$C2</f>
        <v>4.8393614808194734E-5</v>
      </c>
      <c r="W2" s="3">
        <v>745</v>
      </c>
      <c r="X2" s="4">
        <f>W2/$C2</f>
        <v>4.6822393548188416E-4</v>
      </c>
      <c r="Y2" s="3">
        <v>1863</v>
      </c>
      <c r="Z2" s="4">
        <f>Y2/$C2</f>
        <v>1.1708740829567115E-3</v>
      </c>
      <c r="AA2" s="3">
        <v>16269</v>
      </c>
      <c r="AB2" s="4">
        <f>AA2/$C2</f>
        <v>1.0224879471617146E-2</v>
      </c>
      <c r="AC2" s="3">
        <v>210</v>
      </c>
      <c r="AD2" s="4">
        <f>AC2/$C2</f>
        <v>1.3198258584053109E-4</v>
      </c>
      <c r="AE2" s="3">
        <v>952</v>
      </c>
      <c r="AF2" s="4">
        <f>AE2/$C2</f>
        <v>5.9832105581040769E-4</v>
      </c>
      <c r="AG2" s="3">
        <v>275610</v>
      </c>
      <c r="AH2" s="4">
        <f>AG2/$C2</f>
        <v>0.17321771658813703</v>
      </c>
      <c r="AI2" s="3">
        <v>1285541</v>
      </c>
      <c r="AJ2">
        <v>185741</v>
      </c>
      <c r="AK2">
        <v>4945</v>
      </c>
      <c r="AL2">
        <v>16269</v>
      </c>
      <c r="AM2">
        <v>7428</v>
      </c>
      <c r="AN2">
        <v>3658</v>
      </c>
      <c r="AO2">
        <v>4355</v>
      </c>
      <c r="AP2">
        <v>3831</v>
      </c>
      <c r="AQ2">
        <v>399</v>
      </c>
      <c r="AR2">
        <v>1966</v>
      </c>
      <c r="AS2">
        <v>8405</v>
      </c>
      <c r="AT2">
        <v>68581</v>
      </c>
      <c r="AU2">
        <v>1285541</v>
      </c>
      <c r="AV2">
        <v>0.31033637895150529</v>
      </c>
      <c r="AW2">
        <v>0.7425662537008042</v>
      </c>
      <c r="AX2">
        <v>0.31709233356265598</v>
      </c>
      <c r="AY2">
        <v>0.33155125294527349</v>
      </c>
    </row>
    <row r="3" spans="1:51" x14ac:dyDescent="0.25">
      <c r="A3" t="s">
        <v>42</v>
      </c>
      <c r="B3" t="s">
        <v>43</v>
      </c>
      <c r="C3">
        <v>3902440</v>
      </c>
      <c r="D3">
        <v>2488275</v>
      </c>
      <c r="E3">
        <v>1414165</v>
      </c>
      <c r="F3">
        <v>1835930</v>
      </c>
      <c r="G3">
        <v>181364</v>
      </c>
      <c r="H3">
        <v>159516</v>
      </c>
      <c r="I3">
        <v>175541</v>
      </c>
      <c r="J3">
        <v>82924</v>
      </c>
      <c r="K3">
        <v>53000</v>
      </c>
      <c r="L3">
        <v>1414165</v>
      </c>
      <c r="M3" s="3">
        <v>43653</v>
      </c>
      <c r="N3" s="4">
        <f t="shared" ref="N3:P26" si="0">M3/$C3</f>
        <v>1.1186078453480387E-2</v>
      </c>
      <c r="O3" s="3">
        <v>853</v>
      </c>
      <c r="P3" s="4">
        <f t="shared" si="0"/>
        <v>2.1858119535470117E-4</v>
      </c>
      <c r="Q3" s="3">
        <v>524</v>
      </c>
      <c r="R3" s="4">
        <f t="shared" ref="R3" si="1">Q3/$C3</f>
        <v>1.3427496643125838E-4</v>
      </c>
      <c r="S3" s="3">
        <v>18827</v>
      </c>
      <c r="T3" s="4">
        <f t="shared" ref="T3" si="2">S3/$C3</f>
        <v>4.8244175438956144E-3</v>
      </c>
      <c r="U3" s="3">
        <v>0</v>
      </c>
      <c r="V3" s="4">
        <f t="shared" ref="V3" si="3">U3/$C3</f>
        <v>0</v>
      </c>
      <c r="W3" s="3">
        <v>3849</v>
      </c>
      <c r="X3" s="4">
        <f t="shared" ref="X3" si="4">W3/$C3</f>
        <v>9.8630600342349906E-4</v>
      </c>
      <c r="Y3" s="3">
        <v>6783</v>
      </c>
      <c r="Z3" s="4">
        <f t="shared" ref="Z3" si="5">Y3/$C3</f>
        <v>1.7381433154641712E-3</v>
      </c>
      <c r="AA3" s="3">
        <v>22381</v>
      </c>
      <c r="AB3" s="4">
        <f t="shared" ref="AB3" si="6">AA3/$C3</f>
        <v>5.7351298162175461E-3</v>
      </c>
      <c r="AC3" s="3">
        <v>947</v>
      </c>
      <c r="AD3" s="4">
        <f t="shared" ref="AD3" si="7">AC3/$C3</f>
        <v>2.4266868933282766E-4</v>
      </c>
      <c r="AE3" s="3">
        <v>5853</v>
      </c>
      <c r="AF3" s="4">
        <f t="shared" ref="AF3" si="8">AE3/$C3</f>
        <v>1.4998308750422812E-3</v>
      </c>
      <c r="AG3" s="3">
        <v>1310490</v>
      </c>
      <c r="AH3" s="4">
        <f t="shared" ref="AH3" si="9">AG3/$C3</f>
        <v>0.33581297854675535</v>
      </c>
      <c r="AI3" s="3">
        <v>2488275</v>
      </c>
      <c r="AJ3">
        <v>466885</v>
      </c>
      <c r="AK3">
        <v>43653</v>
      </c>
      <c r="AL3">
        <v>22381</v>
      </c>
      <c r="AM3">
        <v>91360</v>
      </c>
      <c r="AN3">
        <v>172335</v>
      </c>
      <c r="AO3">
        <v>18827</v>
      </c>
      <c r="AP3">
        <v>5191</v>
      </c>
      <c r="AQ3">
        <v>853</v>
      </c>
      <c r="AR3">
        <v>72947</v>
      </c>
      <c r="AS3">
        <v>114767</v>
      </c>
      <c r="AT3">
        <v>404961</v>
      </c>
      <c r="AU3">
        <v>2488275</v>
      </c>
      <c r="AV3">
        <v>0.46212130091161557</v>
      </c>
      <c r="AW3">
        <v>0.64086110258585971</v>
      </c>
      <c r="AX3">
        <v>0.48048232135065788</v>
      </c>
      <c r="AY3">
        <v>0.56446264924337752</v>
      </c>
    </row>
    <row r="4" spans="1:51" x14ac:dyDescent="0.25">
      <c r="A4" t="s">
        <v>44</v>
      </c>
      <c r="B4" t="s">
        <v>45</v>
      </c>
      <c r="C4">
        <v>1385398</v>
      </c>
      <c r="D4">
        <v>1037049</v>
      </c>
      <c r="E4">
        <v>348349</v>
      </c>
      <c r="F4">
        <v>643822</v>
      </c>
      <c r="G4">
        <v>89603</v>
      </c>
      <c r="H4">
        <v>103483</v>
      </c>
      <c r="I4">
        <v>100082</v>
      </c>
      <c r="J4">
        <v>69812</v>
      </c>
      <c r="K4">
        <v>30247</v>
      </c>
      <c r="L4">
        <v>348349</v>
      </c>
      <c r="M4" s="3">
        <v>27494</v>
      </c>
      <c r="N4" s="4">
        <f t="shared" si="0"/>
        <v>1.984556062589956E-2</v>
      </c>
      <c r="O4" s="3">
        <v>590</v>
      </c>
      <c r="P4" s="4">
        <f t="shared" si="0"/>
        <v>4.2587039969741548E-4</v>
      </c>
      <c r="Q4" s="3">
        <v>571</v>
      </c>
      <c r="R4" s="4">
        <f t="shared" ref="R4" si="10">Q4/$C4</f>
        <v>4.1215592919868516E-4</v>
      </c>
      <c r="S4" s="3">
        <v>25607</v>
      </c>
      <c r="T4" s="4">
        <f t="shared" ref="T4" si="11">S4/$C4</f>
        <v>1.8483497161104607E-2</v>
      </c>
      <c r="U4" s="3">
        <v>0</v>
      </c>
      <c r="V4" s="4">
        <f t="shared" ref="V4" si="12">U4/$C4</f>
        <v>0</v>
      </c>
      <c r="W4" s="3">
        <v>532</v>
      </c>
      <c r="X4" s="4">
        <f t="shared" ref="X4" si="13">W4/$C4</f>
        <v>3.8400517396444922E-4</v>
      </c>
      <c r="Y4" s="3">
        <v>3003</v>
      </c>
      <c r="Z4" s="4">
        <f t="shared" ref="Z4" si="14">Y4/$C4</f>
        <v>2.1676081530361672E-3</v>
      </c>
      <c r="AA4" s="3">
        <v>19779</v>
      </c>
      <c r="AB4" s="4">
        <f t="shared" ref="AB4" si="15">AA4/$C4</f>
        <v>1.4276763789178273E-2</v>
      </c>
      <c r="AC4" s="3">
        <v>126</v>
      </c>
      <c r="AD4" s="4">
        <f t="shared" ref="AD4" si="16">AC4/$C4</f>
        <v>9.0948593833685334E-5</v>
      </c>
      <c r="AE4" s="3">
        <v>4166</v>
      </c>
      <c r="AF4" s="4">
        <f t="shared" ref="AF4" si="17">AE4/$C4</f>
        <v>3.0070781104058184E-3</v>
      </c>
      <c r="AG4" s="3">
        <v>266481</v>
      </c>
      <c r="AH4" s="4">
        <f t="shared" ref="AH4" si="18">AG4/$C4</f>
        <v>0.19234977963011352</v>
      </c>
      <c r="AI4" s="3">
        <v>1037049</v>
      </c>
      <c r="AJ4">
        <v>113180</v>
      </c>
      <c r="AK4">
        <v>27494</v>
      </c>
      <c r="AL4">
        <v>19779</v>
      </c>
      <c r="AM4">
        <v>44148</v>
      </c>
      <c r="AN4">
        <v>1483</v>
      </c>
      <c r="AO4">
        <v>25607</v>
      </c>
      <c r="AP4">
        <v>909</v>
      </c>
      <c r="AQ4">
        <v>590</v>
      </c>
      <c r="AR4">
        <v>9488</v>
      </c>
      <c r="AS4">
        <v>3129</v>
      </c>
      <c r="AT4">
        <v>102542</v>
      </c>
      <c r="AU4">
        <v>1037049</v>
      </c>
      <c r="AV4">
        <v>0.37643910152389559</v>
      </c>
      <c r="AW4">
        <v>0.70281455860344044</v>
      </c>
      <c r="AX4">
        <v>0.401710820662879</v>
      </c>
      <c r="AY4">
        <v>0.42550178944077338</v>
      </c>
    </row>
    <row r="5" spans="1:51" x14ac:dyDescent="0.25">
      <c r="A5" t="s">
        <v>46</v>
      </c>
      <c r="B5" t="s">
        <v>47</v>
      </c>
      <c r="C5">
        <v>865933</v>
      </c>
      <c r="D5">
        <v>570535</v>
      </c>
      <c r="E5">
        <v>295398</v>
      </c>
      <c r="F5">
        <v>347470</v>
      </c>
      <c r="G5">
        <v>66675</v>
      </c>
      <c r="H5">
        <v>54240</v>
      </c>
      <c r="I5">
        <v>51244</v>
      </c>
      <c r="J5">
        <v>31515</v>
      </c>
      <c r="K5">
        <v>19391</v>
      </c>
      <c r="L5">
        <v>295398</v>
      </c>
      <c r="M5" s="3">
        <v>109558</v>
      </c>
      <c r="N5" s="4">
        <f t="shared" si="0"/>
        <v>0.12652018112255797</v>
      </c>
      <c r="O5" s="3">
        <v>69</v>
      </c>
      <c r="P5" s="4">
        <f t="shared" si="0"/>
        <v>7.9682839203494958E-5</v>
      </c>
      <c r="Q5" s="3">
        <v>62</v>
      </c>
      <c r="R5" s="4">
        <f t="shared" ref="R5" si="19">Q5/$C5</f>
        <v>7.1599072907488223E-5</v>
      </c>
      <c r="S5" s="3">
        <v>14949</v>
      </c>
      <c r="T5" s="4">
        <f t="shared" ref="T5" si="20">S5/$C5</f>
        <v>1.7263460337000668E-2</v>
      </c>
      <c r="U5" s="3">
        <v>62</v>
      </c>
      <c r="V5" s="4">
        <f t="shared" ref="V5" si="21">U5/$C5</f>
        <v>7.1599072907488223E-5</v>
      </c>
      <c r="W5" s="3">
        <v>462</v>
      </c>
      <c r="X5" s="4">
        <f t="shared" ref="X5" si="22">W5/$C5</f>
        <v>5.3352857553644448E-4</v>
      </c>
      <c r="Y5" s="3">
        <v>1187</v>
      </c>
      <c r="Z5" s="4">
        <f t="shared" ref="Z5" si="23">Y5/$C5</f>
        <v>1.3707757990514277E-3</v>
      </c>
      <c r="AA5" s="3">
        <v>11821</v>
      </c>
      <c r="AB5" s="4">
        <f t="shared" ref="AB5" si="24">AA5/$C5</f>
        <v>1.365117162644223E-2</v>
      </c>
      <c r="AC5" s="3">
        <v>95</v>
      </c>
      <c r="AD5" s="4">
        <f t="shared" ref="AD5" si="25">AC5/$C5</f>
        <v>1.0970825687437712E-4</v>
      </c>
      <c r="AE5" s="3">
        <v>2557</v>
      </c>
      <c r="AF5" s="4">
        <f t="shared" ref="AF5" si="26">AE5/$C5</f>
        <v>2.952884345555603E-3</v>
      </c>
      <c r="AG5" s="3">
        <v>154576</v>
      </c>
      <c r="AH5" s="4">
        <f t="shared" ref="AH5" si="27">AG5/$C5</f>
        <v>0.17850803699593387</v>
      </c>
      <c r="AI5" s="3">
        <v>570535</v>
      </c>
      <c r="AJ5">
        <v>20959</v>
      </c>
      <c r="AK5">
        <v>109558</v>
      </c>
      <c r="AL5">
        <v>11821</v>
      </c>
      <c r="AM5">
        <v>22625</v>
      </c>
      <c r="AN5">
        <v>9580</v>
      </c>
      <c r="AO5">
        <v>14949</v>
      </c>
      <c r="AP5">
        <v>581</v>
      </c>
      <c r="AQ5">
        <v>69</v>
      </c>
      <c r="AR5">
        <v>7228</v>
      </c>
      <c r="AS5">
        <v>3860</v>
      </c>
      <c r="AT5">
        <v>94168</v>
      </c>
      <c r="AU5">
        <v>570535</v>
      </c>
      <c r="AV5">
        <v>0.44952231625556949</v>
      </c>
      <c r="AW5">
        <v>0.70743348216873514</v>
      </c>
      <c r="AX5">
        <v>0.51752601727564607</v>
      </c>
      <c r="AY5">
        <v>0.53609514910334921</v>
      </c>
    </row>
    <row r="6" spans="1:51" x14ac:dyDescent="0.25">
      <c r="A6" t="s">
        <v>48</v>
      </c>
      <c r="B6" t="s">
        <v>49</v>
      </c>
      <c r="C6">
        <v>1013337</v>
      </c>
      <c r="D6">
        <v>601114</v>
      </c>
      <c r="E6">
        <v>412223</v>
      </c>
      <c r="F6">
        <v>472958</v>
      </c>
      <c r="G6">
        <v>26690</v>
      </c>
      <c r="H6">
        <v>31120</v>
      </c>
      <c r="I6">
        <v>28935</v>
      </c>
      <c r="J6">
        <v>24545</v>
      </c>
      <c r="K6">
        <v>16866</v>
      </c>
      <c r="L6">
        <v>412223</v>
      </c>
      <c r="M6" s="3">
        <v>58013</v>
      </c>
      <c r="N6" s="4">
        <f t="shared" si="0"/>
        <v>5.7249463899966151E-2</v>
      </c>
      <c r="O6" s="3">
        <v>149</v>
      </c>
      <c r="P6" s="4">
        <f t="shared" si="0"/>
        <v>1.4703894163540856E-4</v>
      </c>
      <c r="Q6" s="3">
        <v>47</v>
      </c>
      <c r="R6" s="4">
        <f t="shared" ref="R6" si="28">Q6/$C6</f>
        <v>4.6381411119893976E-5</v>
      </c>
      <c r="S6" s="3">
        <v>82921</v>
      </c>
      <c r="T6" s="4">
        <f t="shared" ref="T6" si="29">S6/$C6</f>
        <v>8.182963811644102E-2</v>
      </c>
      <c r="U6" s="3">
        <v>0</v>
      </c>
      <c r="V6" s="4">
        <f t="shared" ref="V6" si="30">U6/$C6</f>
        <v>0</v>
      </c>
      <c r="W6" s="3">
        <v>176</v>
      </c>
      <c r="X6" s="4">
        <f t="shared" ref="X6" si="31">W6/$C6</f>
        <v>1.7368358206598596E-4</v>
      </c>
      <c r="Y6" s="3">
        <v>1696</v>
      </c>
      <c r="Z6" s="4">
        <f t="shared" ref="Z6" si="32">Y6/$C6</f>
        <v>1.6736781544540464E-3</v>
      </c>
      <c r="AA6" s="3">
        <v>50722</v>
      </c>
      <c r="AB6" s="4">
        <f t="shared" ref="AB6" si="33">AA6/$C6</f>
        <v>5.0054424145175788E-2</v>
      </c>
      <c r="AC6" s="3">
        <v>55</v>
      </c>
      <c r="AD6" s="4">
        <f t="shared" ref="AD6" si="34">AC6/$C6</f>
        <v>5.4276119395620608E-5</v>
      </c>
      <c r="AE6" s="3">
        <v>1188</v>
      </c>
      <c r="AF6" s="4">
        <f t="shared" ref="AF6" si="35">AE6/$C6</f>
        <v>1.1723641789454051E-3</v>
      </c>
      <c r="AG6" s="3">
        <v>217256</v>
      </c>
      <c r="AH6" s="4">
        <f t="shared" ref="AH6" si="36">AG6/$C6</f>
        <v>0.2143965926439082</v>
      </c>
      <c r="AI6" s="3">
        <v>601114</v>
      </c>
      <c r="AJ6">
        <v>86902</v>
      </c>
      <c r="AK6">
        <v>58013</v>
      </c>
      <c r="AL6">
        <v>50722</v>
      </c>
      <c r="AM6">
        <v>33207</v>
      </c>
      <c r="AN6">
        <v>5461</v>
      </c>
      <c r="AO6">
        <v>82921</v>
      </c>
      <c r="AP6">
        <v>338</v>
      </c>
      <c r="AQ6">
        <v>149</v>
      </c>
      <c r="AR6">
        <v>10309</v>
      </c>
      <c r="AS6">
        <v>2115</v>
      </c>
      <c r="AT6">
        <v>82086</v>
      </c>
      <c r="AU6">
        <v>601114</v>
      </c>
      <c r="AV6">
        <v>0.48262660334469898</v>
      </c>
      <c r="AW6">
        <v>0.61335997465164893</v>
      </c>
      <c r="AX6">
        <v>0.58966167524063051</v>
      </c>
      <c r="AY6">
        <v>0.6205045211656578</v>
      </c>
    </row>
    <row r="7" spans="1:51" x14ac:dyDescent="0.25">
      <c r="A7" t="s">
        <v>50</v>
      </c>
      <c r="B7" t="s">
        <v>51</v>
      </c>
      <c r="C7">
        <v>706799</v>
      </c>
      <c r="D7">
        <v>606170</v>
      </c>
      <c r="E7">
        <v>100629</v>
      </c>
      <c r="F7">
        <v>274353</v>
      </c>
      <c r="G7">
        <v>56878</v>
      </c>
      <c r="H7">
        <v>106662</v>
      </c>
      <c r="I7">
        <v>80892</v>
      </c>
      <c r="J7">
        <v>76221</v>
      </c>
      <c r="K7">
        <v>11164</v>
      </c>
      <c r="L7">
        <v>100629</v>
      </c>
      <c r="M7" s="3">
        <v>2496</v>
      </c>
      <c r="N7" s="4">
        <f t="shared" si="0"/>
        <v>3.5314141644229831E-3</v>
      </c>
      <c r="O7" s="3">
        <v>827</v>
      </c>
      <c r="P7" s="4">
        <f t="shared" si="0"/>
        <v>1.1700639078436727E-3</v>
      </c>
      <c r="Q7" s="3">
        <v>264</v>
      </c>
      <c r="R7" s="4">
        <f t="shared" ref="R7" si="37">Q7/$C7</f>
        <v>3.7351495969858474E-4</v>
      </c>
      <c r="S7" s="3">
        <v>3958</v>
      </c>
      <c r="T7" s="4">
        <f t="shared" ref="T7" si="38">S7/$C7</f>
        <v>5.5998947366931754E-3</v>
      </c>
      <c r="U7" s="3">
        <v>0</v>
      </c>
      <c r="V7" s="4">
        <f t="shared" ref="V7" si="39">U7/$C7</f>
        <v>0</v>
      </c>
      <c r="W7" s="3">
        <v>214</v>
      </c>
      <c r="X7" s="4">
        <f t="shared" ref="X7" si="40">W7/$C7</f>
        <v>3.027734900587013E-4</v>
      </c>
      <c r="Y7" s="3">
        <v>895</v>
      </c>
      <c r="Z7" s="4">
        <f t="shared" ref="Z7" si="41">Y7/$C7</f>
        <v>1.2662723065539141E-3</v>
      </c>
      <c r="AA7" s="3">
        <v>1553</v>
      </c>
      <c r="AB7" s="4">
        <f t="shared" ref="AB7" si="42">AA7/$C7</f>
        <v>2.1972300470147806E-3</v>
      </c>
      <c r="AC7" s="3">
        <v>124</v>
      </c>
      <c r="AD7" s="4">
        <f t="shared" ref="AD7" si="43">AC7/$C7</f>
        <v>1.7543884470691101E-4</v>
      </c>
      <c r="AE7" s="3">
        <v>570</v>
      </c>
      <c r="AF7" s="4">
        <f t="shared" ref="AF7" si="44">AE7/$C7</f>
        <v>8.0645275389467166E-4</v>
      </c>
      <c r="AG7" s="3">
        <v>89728</v>
      </c>
      <c r="AH7" s="4">
        <f t="shared" ref="AH7" si="45">AG7/$C7</f>
        <v>0.12694981175694928</v>
      </c>
      <c r="AI7" s="3">
        <v>606170</v>
      </c>
      <c r="AJ7">
        <v>46411</v>
      </c>
      <c r="AK7">
        <v>2496</v>
      </c>
      <c r="AL7">
        <v>1553</v>
      </c>
      <c r="AM7">
        <v>1314</v>
      </c>
      <c r="AN7">
        <v>1899</v>
      </c>
      <c r="AO7">
        <v>3958</v>
      </c>
      <c r="AP7">
        <v>322</v>
      </c>
      <c r="AQ7">
        <v>827</v>
      </c>
      <c r="AR7">
        <v>1314</v>
      </c>
      <c r="AS7">
        <v>1126</v>
      </c>
      <c r="AT7">
        <v>39409</v>
      </c>
      <c r="AU7">
        <v>606170</v>
      </c>
      <c r="AV7">
        <v>0.24420566743839081</v>
      </c>
      <c r="AW7">
        <v>0.77483313709378709</v>
      </c>
      <c r="AX7">
        <v>0.2483069036298183</v>
      </c>
      <c r="AY7">
        <v>0.25698823864942749</v>
      </c>
    </row>
    <row r="8" spans="1:51" x14ac:dyDescent="0.25">
      <c r="A8" t="s">
        <v>52</v>
      </c>
      <c r="B8" t="s">
        <v>53</v>
      </c>
      <c r="C8">
        <v>683154</v>
      </c>
      <c r="D8">
        <v>590963</v>
      </c>
      <c r="E8">
        <v>92191</v>
      </c>
      <c r="F8">
        <v>246243</v>
      </c>
      <c r="G8">
        <v>98111</v>
      </c>
      <c r="H8">
        <v>50830</v>
      </c>
      <c r="I8">
        <v>144386</v>
      </c>
      <c r="J8">
        <v>36037</v>
      </c>
      <c r="K8">
        <v>15356</v>
      </c>
      <c r="L8">
        <v>92191</v>
      </c>
      <c r="M8" s="3">
        <v>4338</v>
      </c>
      <c r="N8" s="4">
        <f t="shared" si="0"/>
        <v>6.3499591600137016E-3</v>
      </c>
      <c r="O8" s="3">
        <v>2239</v>
      </c>
      <c r="P8" s="4">
        <f t="shared" si="0"/>
        <v>3.2774454954519771E-3</v>
      </c>
      <c r="Q8" s="3">
        <v>377</v>
      </c>
      <c r="R8" s="4">
        <f t="shared" ref="R8" si="46">Q8/$C8</f>
        <v>5.5185214461161026E-4</v>
      </c>
      <c r="S8" s="3">
        <v>1978</v>
      </c>
      <c r="T8" s="4">
        <f t="shared" ref="T8" si="47">S8/$C8</f>
        <v>2.8953940107208625E-3</v>
      </c>
      <c r="U8" s="3">
        <v>88</v>
      </c>
      <c r="V8" s="4">
        <f t="shared" ref="V8" si="48">U8/$C8</f>
        <v>1.2881429370244484E-4</v>
      </c>
      <c r="W8" s="3">
        <v>2661</v>
      </c>
      <c r="X8" s="4">
        <f t="shared" ref="X8" si="49">W8/$C8</f>
        <v>3.8951685857068832E-3</v>
      </c>
      <c r="Y8" s="3">
        <v>2737</v>
      </c>
      <c r="Z8" s="4">
        <f t="shared" ref="Z8" si="50">Y8/$C8</f>
        <v>4.0064172939044494E-3</v>
      </c>
      <c r="AA8" s="3">
        <v>3066</v>
      </c>
      <c r="AB8" s="4">
        <f t="shared" ref="AB8" si="51">AA8/$C8</f>
        <v>4.4880070964965438E-3</v>
      </c>
      <c r="AC8" s="3">
        <v>1263</v>
      </c>
      <c r="AD8" s="4">
        <f t="shared" ref="AD8" si="52">AC8/$C8</f>
        <v>1.848777874388498E-3</v>
      </c>
      <c r="AE8" s="3">
        <v>1423</v>
      </c>
      <c r="AF8" s="4">
        <f t="shared" ref="AF8" si="53">AE8/$C8</f>
        <v>2.0829856811202161E-3</v>
      </c>
      <c r="AG8" s="3">
        <v>72021</v>
      </c>
      <c r="AH8" s="4">
        <f t="shared" ref="AH8" si="54">AG8/$C8</f>
        <v>0.10542425280390659</v>
      </c>
      <c r="AI8" s="3">
        <v>590963</v>
      </c>
      <c r="AJ8">
        <v>3869</v>
      </c>
      <c r="AK8">
        <v>4338</v>
      </c>
      <c r="AL8">
        <v>3066</v>
      </c>
      <c r="AM8">
        <v>1678</v>
      </c>
      <c r="AN8">
        <v>10983</v>
      </c>
      <c r="AO8">
        <v>1978</v>
      </c>
      <c r="AP8">
        <v>580</v>
      </c>
      <c r="AQ8">
        <v>2239</v>
      </c>
      <c r="AR8">
        <v>1963</v>
      </c>
      <c r="AS8">
        <v>2165</v>
      </c>
      <c r="AT8">
        <v>59332</v>
      </c>
      <c r="AU8">
        <v>590963</v>
      </c>
      <c r="AV8">
        <v>0.23347564349560929</v>
      </c>
      <c r="AW8">
        <v>0.77774549403283066</v>
      </c>
      <c r="AX8">
        <v>0.2404537323033491</v>
      </c>
      <c r="AY8">
        <v>0.24374877015957139</v>
      </c>
    </row>
    <row r="9" spans="1:51" x14ac:dyDescent="0.25">
      <c r="A9" t="s">
        <v>54</v>
      </c>
      <c r="B9" t="s">
        <v>55</v>
      </c>
      <c r="C9">
        <v>440807</v>
      </c>
      <c r="D9">
        <v>184699</v>
      </c>
      <c r="E9">
        <v>256108</v>
      </c>
      <c r="F9">
        <v>126934</v>
      </c>
      <c r="G9">
        <v>19319</v>
      </c>
      <c r="H9">
        <v>6968</v>
      </c>
      <c r="I9">
        <v>13336</v>
      </c>
      <c r="J9">
        <v>4815</v>
      </c>
      <c r="K9">
        <v>13327</v>
      </c>
      <c r="L9">
        <v>256108</v>
      </c>
      <c r="M9" s="3">
        <v>912</v>
      </c>
      <c r="N9" s="4">
        <f t="shared" si="0"/>
        <v>2.0689326621401204E-3</v>
      </c>
      <c r="O9" s="3">
        <v>7222</v>
      </c>
      <c r="P9" s="4">
        <f t="shared" si="0"/>
        <v>1.6383587374973627E-2</v>
      </c>
      <c r="Q9" s="3">
        <v>10724</v>
      </c>
      <c r="R9" s="4">
        <f t="shared" ref="R9" si="55">Q9/$C9</f>
        <v>2.4328107312270451E-2</v>
      </c>
      <c r="S9" s="3">
        <v>193</v>
      </c>
      <c r="T9" s="4">
        <f t="shared" ref="T9" si="56">S9/$C9</f>
        <v>4.3783333749237193E-4</v>
      </c>
      <c r="U9" s="3">
        <v>0</v>
      </c>
      <c r="V9" s="4">
        <f t="shared" ref="V9" si="57">U9/$C9</f>
        <v>0</v>
      </c>
      <c r="W9" s="3">
        <v>2246</v>
      </c>
      <c r="X9" s="4">
        <f t="shared" ref="X9" si="58">W9/$C9</f>
        <v>5.0952003938231471E-3</v>
      </c>
      <c r="Y9" s="3">
        <v>12711</v>
      </c>
      <c r="Z9" s="4">
        <f t="shared" ref="Z9" si="59">Y9/$C9</f>
        <v>2.8835748978577925E-2</v>
      </c>
      <c r="AA9" s="3">
        <v>879</v>
      </c>
      <c r="AB9" s="4">
        <f t="shared" ref="AB9" si="60">AA9/$C9</f>
        <v>1.9940699671284713E-3</v>
      </c>
      <c r="AC9" s="3">
        <v>254</v>
      </c>
      <c r="AD9" s="4">
        <f t="shared" ref="AD9" si="61">AC9/$C9</f>
        <v>5.762158949381475E-4</v>
      </c>
      <c r="AE9" s="3">
        <v>3286</v>
      </c>
      <c r="AF9" s="4">
        <f t="shared" ref="AF9" si="62">AE9/$C9</f>
        <v>7.4545095699478457E-3</v>
      </c>
      <c r="AG9" s="3">
        <v>217681</v>
      </c>
      <c r="AH9" s="4">
        <f t="shared" ref="AH9" si="63">AG9/$C9</f>
        <v>0.49382382766153893</v>
      </c>
      <c r="AI9" s="3">
        <v>184699</v>
      </c>
      <c r="AJ9">
        <v>4757</v>
      </c>
      <c r="AK9">
        <v>912</v>
      </c>
      <c r="AL9">
        <v>879</v>
      </c>
      <c r="AM9">
        <v>558</v>
      </c>
      <c r="AN9">
        <v>4358</v>
      </c>
      <c r="AO9">
        <v>193</v>
      </c>
      <c r="AP9">
        <v>114668</v>
      </c>
      <c r="AQ9">
        <v>7222</v>
      </c>
      <c r="AR9">
        <v>221</v>
      </c>
      <c r="AS9">
        <v>3878</v>
      </c>
      <c r="AT9">
        <v>118462</v>
      </c>
      <c r="AU9">
        <v>184699</v>
      </c>
      <c r="AV9">
        <v>0.48687863725074582</v>
      </c>
      <c r="AW9">
        <v>0.57540207709145363</v>
      </c>
      <c r="AX9">
        <v>0.57879328855191936</v>
      </c>
      <c r="AY9">
        <v>0.68397777203291854</v>
      </c>
    </row>
    <row r="10" spans="1:51" x14ac:dyDescent="0.25">
      <c r="A10" t="s">
        <v>56</v>
      </c>
      <c r="B10" t="s">
        <v>57</v>
      </c>
      <c r="C10">
        <v>492204</v>
      </c>
      <c r="D10">
        <v>451160</v>
      </c>
      <c r="E10">
        <v>41044</v>
      </c>
      <c r="F10">
        <v>240076</v>
      </c>
      <c r="G10">
        <v>47068</v>
      </c>
      <c r="H10">
        <v>41129</v>
      </c>
      <c r="I10">
        <v>96246</v>
      </c>
      <c r="J10">
        <v>18840</v>
      </c>
      <c r="K10">
        <v>7801</v>
      </c>
      <c r="L10">
        <v>41044</v>
      </c>
      <c r="M10" s="3">
        <v>3689</v>
      </c>
      <c r="N10" s="4">
        <f t="shared" si="0"/>
        <v>7.4948598548569296E-3</v>
      </c>
      <c r="O10" s="3">
        <v>361</v>
      </c>
      <c r="P10" s="4">
        <f t="shared" si="0"/>
        <v>7.3343572990061028E-4</v>
      </c>
      <c r="Q10" s="3">
        <v>248</v>
      </c>
      <c r="R10" s="4">
        <f t="shared" ref="R10" si="64">Q10/$C10</f>
        <v>5.0385612469626417E-4</v>
      </c>
      <c r="S10" s="3">
        <v>701</v>
      </c>
      <c r="T10" s="4">
        <f t="shared" ref="T10" si="65">S10/$C10</f>
        <v>1.4242062234358112E-3</v>
      </c>
      <c r="U10" s="3">
        <v>1</v>
      </c>
      <c r="V10" s="4">
        <f t="shared" ref="V10" si="66">U10/$C10</f>
        <v>2.0316779221623556E-6</v>
      </c>
      <c r="W10" s="3">
        <v>1309</v>
      </c>
      <c r="X10" s="4">
        <f t="shared" ref="X10" si="67">W10/$C10</f>
        <v>2.6594664001105234E-3</v>
      </c>
      <c r="Y10" s="3">
        <v>1291</v>
      </c>
      <c r="Z10" s="4">
        <f t="shared" ref="Z10" si="68">Y10/$C10</f>
        <v>2.6228961975116008E-3</v>
      </c>
      <c r="AA10" s="3">
        <v>5648</v>
      </c>
      <c r="AB10" s="4">
        <f t="shared" ref="AB10" si="69">AA10/$C10</f>
        <v>1.1474916904372984E-2</v>
      </c>
      <c r="AC10" s="3">
        <v>658</v>
      </c>
      <c r="AD10" s="4">
        <f t="shared" ref="AD10" si="70">AC10/$C10</f>
        <v>1.3368440727828299E-3</v>
      </c>
      <c r="AE10" s="3">
        <v>865</v>
      </c>
      <c r="AF10" s="4">
        <f t="shared" ref="AF10" si="71">AE10/$C10</f>
        <v>1.7574014026704374E-3</v>
      </c>
      <c r="AG10" s="3">
        <v>26273</v>
      </c>
      <c r="AH10" s="4">
        <f t="shared" ref="AH10" si="72">AG10/$C10</f>
        <v>5.3378274048971566E-2</v>
      </c>
      <c r="AI10" s="3">
        <v>451160</v>
      </c>
      <c r="AJ10">
        <v>3341</v>
      </c>
      <c r="AK10">
        <v>3689</v>
      </c>
      <c r="AL10">
        <v>5648</v>
      </c>
      <c r="AM10">
        <v>765</v>
      </c>
      <c r="AN10">
        <v>55</v>
      </c>
      <c r="AO10">
        <v>701</v>
      </c>
      <c r="AP10">
        <v>475</v>
      </c>
      <c r="AQ10">
        <v>361</v>
      </c>
      <c r="AR10">
        <v>1945</v>
      </c>
      <c r="AS10">
        <v>114</v>
      </c>
      <c r="AT10">
        <v>23950</v>
      </c>
      <c r="AU10">
        <v>451160</v>
      </c>
      <c r="AV10">
        <v>0.15286919726606629</v>
      </c>
      <c r="AW10">
        <v>0.69905992356197566</v>
      </c>
      <c r="AX10">
        <v>0.15676405236339139</v>
      </c>
      <c r="AY10">
        <v>0.15719960353611381</v>
      </c>
    </row>
    <row r="11" spans="1:51" x14ac:dyDescent="0.25">
      <c r="A11" t="s">
        <v>58</v>
      </c>
      <c r="B11" t="s">
        <v>59</v>
      </c>
      <c r="C11">
        <v>2742119</v>
      </c>
      <c r="D11">
        <v>2188765</v>
      </c>
      <c r="E11">
        <v>553354</v>
      </c>
      <c r="F11">
        <v>1632071</v>
      </c>
      <c r="G11">
        <v>77944</v>
      </c>
      <c r="H11">
        <v>187843</v>
      </c>
      <c r="I11">
        <v>178142</v>
      </c>
      <c r="J11">
        <v>62922</v>
      </c>
      <c r="K11">
        <v>49843</v>
      </c>
      <c r="L11">
        <v>553354</v>
      </c>
      <c r="M11" s="3">
        <v>38911</v>
      </c>
      <c r="N11" s="4">
        <f t="shared" si="0"/>
        <v>1.4190120851793813E-2</v>
      </c>
      <c r="O11" s="3">
        <v>1868</v>
      </c>
      <c r="P11" s="4">
        <f t="shared" si="0"/>
        <v>6.8122499424714969E-4</v>
      </c>
      <c r="Q11" s="3">
        <v>1782</v>
      </c>
      <c r="R11" s="4">
        <f t="shared" ref="R11" si="73">Q11/$C11</f>
        <v>6.4986238744562145E-4</v>
      </c>
      <c r="S11" s="3">
        <v>8235</v>
      </c>
      <c r="T11" s="4">
        <f t="shared" ref="T11" si="74">S11/$C11</f>
        <v>3.0031519419835536E-3</v>
      </c>
      <c r="U11" s="3">
        <v>12</v>
      </c>
      <c r="V11" s="4">
        <f t="shared" ref="V11" si="75">U11/$C11</f>
        <v>4.3761776932365077E-6</v>
      </c>
      <c r="W11" s="3">
        <v>1861</v>
      </c>
      <c r="X11" s="4">
        <f t="shared" ref="X11" si="76">W11/$C11</f>
        <v>6.7867222392609507E-4</v>
      </c>
      <c r="Y11" s="3">
        <v>5790</v>
      </c>
      <c r="Z11" s="4">
        <f t="shared" ref="Z11" si="77">Y11/$C11</f>
        <v>2.111505736986615E-3</v>
      </c>
      <c r="AA11" s="3">
        <v>24796</v>
      </c>
      <c r="AB11" s="4">
        <f t="shared" ref="AB11" si="78">AA11/$C11</f>
        <v>9.0426418401243717E-3</v>
      </c>
      <c r="AC11" s="3">
        <v>290</v>
      </c>
      <c r="AD11" s="4">
        <f t="shared" ref="AD11" si="79">AC11/$C11</f>
        <v>1.0575762758654894E-4</v>
      </c>
      <c r="AE11" s="3">
        <v>3335</v>
      </c>
      <c r="AF11" s="4">
        <f t="shared" ref="AF11" si="80">AE11/$C11</f>
        <v>1.2162127172453128E-3</v>
      </c>
      <c r="AG11" s="3">
        <v>466474</v>
      </c>
      <c r="AH11" s="4">
        <f t="shared" ref="AH11" si="81">AG11/$C11</f>
        <v>0.1701144261062339</v>
      </c>
      <c r="AI11" s="3">
        <v>2188765</v>
      </c>
      <c r="AJ11">
        <v>220792</v>
      </c>
      <c r="AK11">
        <v>38911</v>
      </c>
      <c r="AL11">
        <v>24796</v>
      </c>
      <c r="AM11">
        <v>21647</v>
      </c>
      <c r="AN11">
        <v>3793</v>
      </c>
      <c r="AO11">
        <v>8235</v>
      </c>
      <c r="AP11">
        <v>2262</v>
      </c>
      <c r="AQ11">
        <v>1868</v>
      </c>
      <c r="AR11">
        <v>8534</v>
      </c>
      <c r="AS11">
        <v>11345</v>
      </c>
      <c r="AT11">
        <v>211171</v>
      </c>
      <c r="AU11">
        <v>2188765</v>
      </c>
      <c r="AV11">
        <v>0.32215107785917779</v>
      </c>
      <c r="AW11">
        <v>0.59445313373227759</v>
      </c>
      <c r="AX11">
        <v>0.33363512992429728</v>
      </c>
      <c r="AY11">
        <v>0.35007533050781969</v>
      </c>
    </row>
    <row r="12" spans="1:51" x14ac:dyDescent="0.25">
      <c r="A12" t="s">
        <v>60</v>
      </c>
      <c r="B12" t="s">
        <v>61</v>
      </c>
      <c r="C12">
        <v>592211</v>
      </c>
      <c r="D12">
        <v>544069</v>
      </c>
      <c r="E12">
        <v>48142</v>
      </c>
      <c r="F12">
        <v>387291</v>
      </c>
      <c r="G12">
        <v>53822</v>
      </c>
      <c r="H12">
        <v>17505</v>
      </c>
      <c r="I12">
        <v>67174</v>
      </c>
      <c r="J12">
        <v>11399</v>
      </c>
      <c r="K12">
        <v>6878</v>
      </c>
      <c r="L12">
        <v>48142</v>
      </c>
      <c r="M12" s="3">
        <v>2589</v>
      </c>
      <c r="N12" s="4">
        <f t="shared" si="0"/>
        <v>4.3717526354626985E-3</v>
      </c>
      <c r="O12" s="3">
        <v>1674</v>
      </c>
      <c r="P12" s="4">
        <f t="shared" si="0"/>
        <v>2.8266952150500413E-3</v>
      </c>
      <c r="Q12" s="3">
        <v>479</v>
      </c>
      <c r="R12" s="4">
        <f t="shared" ref="R12" si="82">Q12/$C12</f>
        <v>8.088333381176642E-4</v>
      </c>
      <c r="S12" s="3">
        <v>481</v>
      </c>
      <c r="T12" s="4">
        <f t="shared" ref="T12" si="83">S12/$C12</f>
        <v>8.1221051280709069E-4</v>
      </c>
      <c r="U12" s="3">
        <v>0</v>
      </c>
      <c r="V12" s="4">
        <f t="shared" ref="V12" si="84">U12/$C12</f>
        <v>0</v>
      </c>
      <c r="W12" s="3">
        <v>2811</v>
      </c>
      <c r="X12" s="4">
        <f t="shared" ref="X12" si="85">W12/$C12</f>
        <v>4.7466190259890483E-3</v>
      </c>
      <c r="Y12" s="3">
        <v>419</v>
      </c>
      <c r="Z12" s="4">
        <f t="shared" ref="Z12" si="86">Y12/$C12</f>
        <v>7.07518097434867E-4</v>
      </c>
      <c r="AA12" s="3">
        <v>1945</v>
      </c>
      <c r="AB12" s="4">
        <f t="shared" ref="AB12" si="87">AA12/$C12</f>
        <v>3.2843023854673419E-3</v>
      </c>
      <c r="AC12" s="3">
        <v>1719</v>
      </c>
      <c r="AD12" s="4">
        <f t="shared" ref="AD12" si="88">AC12/$C12</f>
        <v>2.9026816455621392E-3</v>
      </c>
      <c r="AE12" s="3">
        <v>232</v>
      </c>
      <c r="AF12" s="4">
        <f t="shared" ref="AF12" si="89">AE12/$C12</f>
        <v>3.9175226397348244E-4</v>
      </c>
      <c r="AG12" s="3">
        <v>35793</v>
      </c>
      <c r="AH12" s="4">
        <f t="shared" ref="AH12" si="90">AG12/$C12</f>
        <v>6.0439606829322659E-2</v>
      </c>
      <c r="AI12" s="3">
        <v>544069</v>
      </c>
      <c r="AJ12">
        <v>1794</v>
      </c>
      <c r="AK12">
        <v>2589</v>
      </c>
      <c r="AL12">
        <v>1945</v>
      </c>
      <c r="AM12">
        <v>1113</v>
      </c>
      <c r="AN12">
        <v>2412</v>
      </c>
      <c r="AO12">
        <v>481</v>
      </c>
      <c r="AP12">
        <v>264</v>
      </c>
      <c r="AQ12">
        <v>1674</v>
      </c>
      <c r="AR12">
        <v>1322</v>
      </c>
      <c r="AS12">
        <v>1261</v>
      </c>
      <c r="AT12">
        <v>33287</v>
      </c>
      <c r="AU12">
        <v>544069</v>
      </c>
      <c r="AV12">
        <v>0.1493671744915992</v>
      </c>
      <c r="AW12">
        <v>0.54320371021938274</v>
      </c>
      <c r="AX12">
        <v>0.15225180015030601</v>
      </c>
      <c r="AY12">
        <v>0.15273865725327729</v>
      </c>
    </row>
    <row r="13" spans="1:51" s="5" customFormat="1" x14ac:dyDescent="0.25">
      <c r="A13" s="5" t="s">
        <v>62</v>
      </c>
      <c r="B13" s="5" t="s">
        <v>63</v>
      </c>
      <c r="C13" s="5">
        <v>672814</v>
      </c>
      <c r="D13" s="5">
        <v>483673</v>
      </c>
      <c r="E13" s="5">
        <v>189141</v>
      </c>
      <c r="F13" s="5">
        <v>290648</v>
      </c>
      <c r="G13" s="5">
        <v>84590</v>
      </c>
      <c r="H13" s="5">
        <v>23241</v>
      </c>
      <c r="I13" s="5">
        <v>40629</v>
      </c>
      <c r="J13" s="5">
        <v>20098</v>
      </c>
      <c r="K13" s="5">
        <v>24467</v>
      </c>
      <c r="L13" s="5">
        <v>189141</v>
      </c>
      <c r="M13" s="5">
        <v>23073</v>
      </c>
      <c r="N13" s="6">
        <f t="shared" si="0"/>
        <v>3.4293281649906214E-2</v>
      </c>
      <c r="O13" s="5">
        <v>23753</v>
      </c>
      <c r="P13" s="6">
        <f t="shared" si="0"/>
        <v>3.5303962164877661E-2</v>
      </c>
      <c r="Q13" s="5">
        <v>17387</v>
      </c>
      <c r="R13" s="6">
        <f t="shared" ref="R13" si="91">Q13/$C13</f>
        <v>2.5842208990894958E-2</v>
      </c>
      <c r="S13" s="5">
        <v>8400</v>
      </c>
      <c r="T13" s="6">
        <f t="shared" ref="T13" si="92">S13/$C13</f>
        <v>1.2484876949647302E-2</v>
      </c>
      <c r="U13" s="5">
        <v>8343</v>
      </c>
      <c r="V13" s="6">
        <f t="shared" ref="V13" si="93">U13/$C13</f>
        <v>1.2400158141774696E-2</v>
      </c>
      <c r="W13" s="5">
        <v>7265</v>
      </c>
      <c r="X13" s="6">
        <f t="shared" ref="X13" si="94">W13/$C13</f>
        <v>1.0797932266569958E-2</v>
      </c>
      <c r="Y13" s="5">
        <v>6958</v>
      </c>
      <c r="Z13" s="6">
        <f t="shared" ref="Z13" si="95">Y13/$C13</f>
        <v>1.0341639739957848E-2</v>
      </c>
      <c r="AA13" s="5">
        <v>5573</v>
      </c>
      <c r="AB13" s="6">
        <f t="shared" ref="AB13" si="96">AA13/$C13</f>
        <v>8.2831213381410022E-3</v>
      </c>
      <c r="AC13" s="5">
        <v>4001</v>
      </c>
      <c r="AD13" s="6">
        <f t="shared" ref="AD13" si="97">AC13/$C13</f>
        <v>5.9466657947070071E-3</v>
      </c>
      <c r="AE13" s="5">
        <v>3565</v>
      </c>
      <c r="AF13" s="6">
        <f t="shared" ref="AF13" si="98">AE13/$C13</f>
        <v>5.298641229225313E-3</v>
      </c>
      <c r="AG13" s="5">
        <v>80823</v>
      </c>
      <c r="AH13" s="6">
        <f t="shared" ref="AH13" si="99">AG13/$C13</f>
        <v>0.12012681067873142</v>
      </c>
      <c r="AI13" s="5">
        <v>483673</v>
      </c>
      <c r="AJ13" s="5">
        <v>2501</v>
      </c>
      <c r="AK13" s="5">
        <v>23073</v>
      </c>
      <c r="AL13" s="5">
        <v>5573</v>
      </c>
      <c r="AM13" s="5">
        <v>1593</v>
      </c>
      <c r="AN13" s="5">
        <v>8257</v>
      </c>
      <c r="AO13" s="5">
        <v>8400</v>
      </c>
      <c r="AP13" s="5">
        <v>904</v>
      </c>
      <c r="AQ13" s="5">
        <v>23753</v>
      </c>
      <c r="AR13" s="5">
        <v>2367</v>
      </c>
      <c r="AS13" s="5">
        <v>2764</v>
      </c>
      <c r="AT13" s="5">
        <v>109956</v>
      </c>
      <c r="AU13" s="5">
        <v>483673</v>
      </c>
      <c r="AV13" s="5">
        <v>0.40418247741084729</v>
      </c>
      <c r="AW13" s="5">
        <v>0.71149630968911726</v>
      </c>
      <c r="AX13" s="5">
        <v>0.46502463886943951</v>
      </c>
      <c r="AY13" s="5">
        <v>0.45365416679427101</v>
      </c>
    </row>
    <row r="14" spans="1:51" x14ac:dyDescent="0.25">
      <c r="A14" t="s">
        <v>64</v>
      </c>
      <c r="B14" t="s">
        <v>65</v>
      </c>
      <c r="C14">
        <v>645658</v>
      </c>
      <c r="D14">
        <v>609121</v>
      </c>
      <c r="E14">
        <v>36537</v>
      </c>
      <c r="F14">
        <v>494757</v>
      </c>
      <c r="G14">
        <v>9286</v>
      </c>
      <c r="H14">
        <v>17963</v>
      </c>
      <c r="I14">
        <v>72314</v>
      </c>
      <c r="J14">
        <v>8060</v>
      </c>
      <c r="K14">
        <v>6741</v>
      </c>
      <c r="L14">
        <v>36537</v>
      </c>
      <c r="M14" s="3">
        <v>454</v>
      </c>
      <c r="N14" s="4">
        <f t="shared" si="0"/>
        <v>7.0315863816447716E-4</v>
      </c>
      <c r="O14" s="3">
        <v>645</v>
      </c>
      <c r="P14" s="4">
        <f t="shared" si="0"/>
        <v>9.9898088461693331E-4</v>
      </c>
      <c r="Q14" s="3">
        <v>140</v>
      </c>
      <c r="R14" s="4">
        <f t="shared" ref="R14" si="100">Q14/$C14</f>
        <v>2.1683306022693129E-4</v>
      </c>
      <c r="S14" s="3">
        <v>355</v>
      </c>
      <c r="T14" s="4">
        <f t="shared" ref="T14" si="101">S14/$C14</f>
        <v>5.4982668843257571E-4</v>
      </c>
      <c r="U14" s="3">
        <v>0</v>
      </c>
      <c r="V14" s="4">
        <f t="shared" ref="V14" si="102">U14/$C14</f>
        <v>0</v>
      </c>
      <c r="W14" s="3">
        <v>821</v>
      </c>
      <c r="X14" s="4">
        <f t="shared" ref="X14" si="103">W14/$C14</f>
        <v>1.2715710174736471E-3</v>
      </c>
      <c r="Y14" s="3">
        <v>262</v>
      </c>
      <c r="Z14" s="4">
        <f t="shared" ref="Z14" si="104">Y14/$C14</f>
        <v>4.0578758413897142E-4</v>
      </c>
      <c r="AA14" s="3">
        <v>1253</v>
      </c>
      <c r="AB14" s="4">
        <f t="shared" ref="AB14" si="105">AA14/$C14</f>
        <v>1.9406558890310351E-3</v>
      </c>
      <c r="AC14" s="3">
        <v>222</v>
      </c>
      <c r="AD14" s="4">
        <f t="shared" ref="AD14" si="106">AC14/$C14</f>
        <v>3.4383528121699106E-4</v>
      </c>
      <c r="AE14" s="3">
        <v>90</v>
      </c>
      <c r="AF14" s="4">
        <f t="shared" ref="AF14" si="107">AE14/$C14</f>
        <v>1.3939268157445582E-4</v>
      </c>
      <c r="AG14" s="3">
        <v>32295</v>
      </c>
      <c r="AH14" s="4">
        <f t="shared" ref="AH14" si="108">AG14/$C14</f>
        <v>5.0018740571633899E-2</v>
      </c>
      <c r="AI14" s="3">
        <v>609121</v>
      </c>
      <c r="AJ14">
        <v>11965</v>
      </c>
      <c r="AK14">
        <v>454</v>
      </c>
      <c r="AL14">
        <v>1253</v>
      </c>
      <c r="AM14">
        <v>297</v>
      </c>
      <c r="AN14">
        <v>864</v>
      </c>
      <c r="AO14">
        <v>355</v>
      </c>
      <c r="AP14">
        <v>368</v>
      </c>
      <c r="AQ14">
        <v>645</v>
      </c>
      <c r="AR14">
        <v>236</v>
      </c>
      <c r="AS14">
        <v>484</v>
      </c>
      <c r="AT14">
        <v>19616</v>
      </c>
      <c r="AU14">
        <v>609121</v>
      </c>
      <c r="AV14">
        <v>0.1067729840294163</v>
      </c>
      <c r="AW14">
        <v>0.39581766427357029</v>
      </c>
      <c r="AX14">
        <v>0.1074658728272881</v>
      </c>
      <c r="AY14">
        <v>0.1087002448911452</v>
      </c>
    </row>
    <row r="15" spans="1:51" x14ac:dyDescent="0.25">
      <c r="A15" t="s">
        <v>66</v>
      </c>
      <c r="B15" t="s">
        <v>67</v>
      </c>
      <c r="C15">
        <v>425091</v>
      </c>
      <c r="D15">
        <v>362126</v>
      </c>
      <c r="E15">
        <v>62965</v>
      </c>
      <c r="F15">
        <v>222575</v>
      </c>
      <c r="G15">
        <v>14604</v>
      </c>
      <c r="H15">
        <v>78899</v>
      </c>
      <c r="I15">
        <v>20811</v>
      </c>
      <c r="J15">
        <v>19412</v>
      </c>
      <c r="K15">
        <v>5825</v>
      </c>
      <c r="L15">
        <v>62965</v>
      </c>
      <c r="M15" s="3">
        <v>3422</v>
      </c>
      <c r="N15" s="4">
        <f t="shared" si="0"/>
        <v>8.0500410500339934E-3</v>
      </c>
      <c r="O15" s="3">
        <v>94</v>
      </c>
      <c r="P15" s="4">
        <f t="shared" si="0"/>
        <v>2.2112912294073504E-4</v>
      </c>
      <c r="Q15" s="3">
        <v>185</v>
      </c>
      <c r="R15" s="4">
        <f t="shared" ref="R15" si="109">Q15/$C15</f>
        <v>4.3520093344719129E-4</v>
      </c>
      <c r="S15" s="3">
        <v>829</v>
      </c>
      <c r="T15" s="4">
        <f t="shared" ref="T15" si="110">S15/$C15</f>
        <v>1.9501706693390356E-3</v>
      </c>
      <c r="U15" s="3">
        <v>18</v>
      </c>
      <c r="V15" s="4">
        <f t="shared" ref="V15" si="111">U15/$C15</f>
        <v>4.2343874605672666E-5</v>
      </c>
      <c r="W15" s="3">
        <v>201</v>
      </c>
      <c r="X15" s="4">
        <f t="shared" ref="X15" si="112">W15/$C15</f>
        <v>4.7283993309667812E-4</v>
      </c>
      <c r="Y15" s="3">
        <v>465</v>
      </c>
      <c r="Z15" s="4">
        <f t="shared" ref="Z15" si="113">Y15/$C15</f>
        <v>1.0938834273132106E-3</v>
      </c>
      <c r="AA15" s="3">
        <v>2404</v>
      </c>
      <c r="AB15" s="4">
        <f t="shared" ref="AB15" si="114">AA15/$C15</f>
        <v>5.6552596973353944E-3</v>
      </c>
      <c r="AC15" s="3">
        <v>160</v>
      </c>
      <c r="AD15" s="4">
        <f t="shared" ref="AD15" si="115">AC15/$C15</f>
        <v>3.7638999649486815E-4</v>
      </c>
      <c r="AE15" s="3">
        <v>505</v>
      </c>
      <c r="AF15" s="4">
        <f t="shared" ref="AF15" si="116">AE15/$C15</f>
        <v>1.1879809264369275E-3</v>
      </c>
      <c r="AG15" s="3">
        <v>54682</v>
      </c>
      <c r="AH15" s="4">
        <f t="shared" ref="AH15" si="117">AG15/$C15</f>
        <v>0.12863598617707739</v>
      </c>
      <c r="AI15" s="3">
        <v>362126</v>
      </c>
      <c r="AJ15">
        <v>7564</v>
      </c>
      <c r="AK15">
        <v>3422</v>
      </c>
      <c r="AL15">
        <v>2404</v>
      </c>
      <c r="AM15">
        <v>687</v>
      </c>
      <c r="AN15">
        <v>358</v>
      </c>
      <c r="AO15">
        <v>829</v>
      </c>
      <c r="AP15">
        <v>217</v>
      </c>
      <c r="AQ15">
        <v>94</v>
      </c>
      <c r="AR15">
        <v>1856</v>
      </c>
      <c r="AS15">
        <v>759</v>
      </c>
      <c r="AT15">
        <v>44775</v>
      </c>
      <c r="AU15">
        <v>362126</v>
      </c>
      <c r="AV15">
        <v>0.2523626565464413</v>
      </c>
      <c r="AW15">
        <v>0.66361033948171011</v>
      </c>
      <c r="AX15">
        <v>0.25765153563519028</v>
      </c>
      <c r="AY15">
        <v>0.26276497285200362</v>
      </c>
    </row>
    <row r="16" spans="1:51" x14ac:dyDescent="0.25">
      <c r="A16" t="s">
        <v>68</v>
      </c>
      <c r="B16" t="s">
        <v>69</v>
      </c>
      <c r="C16">
        <v>302787</v>
      </c>
      <c r="D16">
        <v>282206</v>
      </c>
      <c r="E16">
        <v>20581</v>
      </c>
      <c r="F16">
        <v>201009</v>
      </c>
      <c r="G16">
        <v>6882</v>
      </c>
      <c r="H16">
        <v>35738</v>
      </c>
      <c r="I16">
        <v>26296</v>
      </c>
      <c r="J16">
        <v>10017</v>
      </c>
      <c r="K16">
        <v>2264</v>
      </c>
      <c r="L16">
        <v>20581</v>
      </c>
      <c r="M16" s="3">
        <v>1480</v>
      </c>
      <c r="N16" s="4">
        <f t="shared" si="0"/>
        <v>4.8879245145927669E-3</v>
      </c>
      <c r="O16" s="3">
        <v>15</v>
      </c>
      <c r="P16" s="4">
        <f t="shared" si="0"/>
        <v>4.9539775485737496E-5</v>
      </c>
      <c r="Q16" s="3">
        <v>67</v>
      </c>
      <c r="R16" s="4">
        <f t="shared" ref="R16" si="118">Q16/$C16</f>
        <v>2.2127766383629415E-4</v>
      </c>
      <c r="S16" s="3">
        <v>1544</v>
      </c>
      <c r="T16" s="4">
        <f t="shared" ref="T16" si="119">S16/$C16</f>
        <v>5.0992942233319136E-3</v>
      </c>
      <c r="U16" s="3">
        <v>0</v>
      </c>
      <c r="V16" s="4">
        <f t="shared" ref="V16" si="120">U16/$C16</f>
        <v>0</v>
      </c>
      <c r="W16" s="3">
        <v>89</v>
      </c>
      <c r="X16" s="4">
        <f t="shared" ref="X16" si="121">W16/$C16</f>
        <v>2.9393600121537585E-4</v>
      </c>
      <c r="Y16" s="3">
        <v>335</v>
      </c>
      <c r="Z16" s="4">
        <f t="shared" ref="Z16" si="122">Y16/$C16</f>
        <v>1.1063883191814708E-3</v>
      </c>
      <c r="AA16" s="3">
        <v>783</v>
      </c>
      <c r="AB16" s="4">
        <f t="shared" ref="AB16" si="123">AA16/$C16</f>
        <v>2.5859762803554973E-3</v>
      </c>
      <c r="AC16" s="3">
        <v>46</v>
      </c>
      <c r="AD16" s="4">
        <f t="shared" ref="AD16" si="124">AC16/$C16</f>
        <v>1.5192197815626167E-4</v>
      </c>
      <c r="AE16" s="3">
        <v>114</v>
      </c>
      <c r="AF16" s="4">
        <f t="shared" ref="AF16" si="125">AE16/$C16</f>
        <v>3.7650229369160497E-4</v>
      </c>
      <c r="AG16" s="3">
        <v>16108</v>
      </c>
      <c r="AH16" s="4">
        <f t="shared" ref="AH16" si="126">AG16/$C16</f>
        <v>5.3199113568283975E-2</v>
      </c>
      <c r="AI16" s="3">
        <v>282206</v>
      </c>
      <c r="AJ16">
        <v>2002</v>
      </c>
      <c r="AK16">
        <v>1480</v>
      </c>
      <c r="AL16">
        <v>783</v>
      </c>
      <c r="AM16">
        <v>576</v>
      </c>
      <c r="AN16">
        <v>40</v>
      </c>
      <c r="AO16">
        <v>1544</v>
      </c>
      <c r="AP16">
        <v>177</v>
      </c>
      <c r="AQ16">
        <v>15</v>
      </c>
      <c r="AR16">
        <v>562</v>
      </c>
      <c r="AS16">
        <v>175</v>
      </c>
      <c r="AT16">
        <v>13227</v>
      </c>
      <c r="AU16">
        <v>282206</v>
      </c>
      <c r="AV16">
        <v>0.12670339775805611</v>
      </c>
      <c r="AW16">
        <v>0.53152570792119735</v>
      </c>
      <c r="AX16">
        <v>0.1284353191860047</v>
      </c>
      <c r="AY16">
        <v>0.12930720762896489</v>
      </c>
    </row>
    <row r="17" spans="1:51" x14ac:dyDescent="0.25">
      <c r="A17" t="s">
        <v>70</v>
      </c>
      <c r="B17" t="s">
        <v>71</v>
      </c>
      <c r="C17">
        <v>8736047</v>
      </c>
      <c r="D17">
        <v>5566592</v>
      </c>
      <c r="E17">
        <v>3169455</v>
      </c>
      <c r="F17">
        <v>4261531</v>
      </c>
      <c r="G17">
        <v>322768</v>
      </c>
      <c r="H17">
        <v>162532</v>
      </c>
      <c r="I17">
        <v>348082</v>
      </c>
      <c r="J17">
        <v>155694</v>
      </c>
      <c r="K17">
        <v>315985</v>
      </c>
      <c r="L17">
        <v>3169455</v>
      </c>
      <c r="M17" s="3">
        <v>402249</v>
      </c>
      <c r="N17" s="4">
        <f t="shared" si="0"/>
        <v>4.6044738541356288E-2</v>
      </c>
      <c r="O17" s="3">
        <v>425687</v>
      </c>
      <c r="P17" s="4">
        <f t="shared" si="0"/>
        <v>4.8727645352640618E-2</v>
      </c>
      <c r="Q17" s="3">
        <v>82072</v>
      </c>
      <c r="R17" s="4">
        <f t="shared" ref="R17" si="127">Q17/$C17</f>
        <v>9.3946381011915346E-3</v>
      </c>
      <c r="S17" s="3">
        <v>14467</v>
      </c>
      <c r="T17" s="4">
        <f t="shared" ref="T17" si="128">S17/$C17</f>
        <v>1.65601215286502E-3</v>
      </c>
      <c r="U17" s="3">
        <v>55</v>
      </c>
      <c r="V17" s="4">
        <f t="shared" ref="V17" si="129">U17/$C17</f>
        <v>6.2957536744021638E-6</v>
      </c>
      <c r="W17" s="3">
        <v>171154</v>
      </c>
      <c r="X17" s="4">
        <f t="shared" ref="X17" si="130">W17/$C17</f>
        <v>1.9591698625247782E-2</v>
      </c>
      <c r="Y17" s="3">
        <v>72380</v>
      </c>
      <c r="Z17" s="4">
        <f t="shared" ref="Z17" si="131">Y17/$C17</f>
        <v>8.2852118355132478E-3</v>
      </c>
      <c r="AA17" s="3">
        <v>79528</v>
      </c>
      <c r="AB17" s="4">
        <f t="shared" ref="AB17" si="132">AA17/$C17</f>
        <v>9.1034308766882784E-3</v>
      </c>
      <c r="AC17" s="3">
        <v>77716</v>
      </c>
      <c r="AD17" s="4">
        <f t="shared" ref="AD17" si="133">AC17/$C17</f>
        <v>8.8960144101788829E-3</v>
      </c>
      <c r="AE17" s="3">
        <v>15180</v>
      </c>
      <c r="AF17" s="4">
        <f t="shared" ref="AF17" si="134">AE17/$C17</f>
        <v>1.7376280141349972E-3</v>
      </c>
      <c r="AG17" s="3">
        <v>1828916</v>
      </c>
      <c r="AH17" s="4">
        <f t="shared" ref="AH17" si="135">AG17/$C17</f>
        <v>0.20935281140314377</v>
      </c>
      <c r="AI17" s="3">
        <v>5566592</v>
      </c>
      <c r="AJ17">
        <v>158726</v>
      </c>
      <c r="AK17">
        <v>402249</v>
      </c>
      <c r="AL17">
        <v>79528</v>
      </c>
      <c r="AM17">
        <v>57382</v>
      </c>
      <c r="AN17">
        <v>31606</v>
      </c>
      <c r="AO17">
        <v>14467</v>
      </c>
      <c r="AP17">
        <v>13847</v>
      </c>
      <c r="AQ17">
        <v>425687</v>
      </c>
      <c r="AR17">
        <v>54458</v>
      </c>
      <c r="AS17">
        <v>27677</v>
      </c>
      <c r="AT17">
        <v>1903777</v>
      </c>
      <c r="AU17">
        <v>5566592</v>
      </c>
      <c r="AV17">
        <v>0.46235339725778002</v>
      </c>
      <c r="AW17">
        <v>0.62549147221136203</v>
      </c>
      <c r="AX17">
        <v>0.54494704865650045</v>
      </c>
      <c r="AY17">
        <v>0.54147078149603289</v>
      </c>
    </row>
    <row r="18" spans="1:51" x14ac:dyDescent="0.25">
      <c r="A18" t="s">
        <v>72</v>
      </c>
      <c r="B18" t="s">
        <v>73</v>
      </c>
      <c r="C18">
        <v>864871</v>
      </c>
      <c r="D18">
        <v>715313</v>
      </c>
      <c r="E18">
        <v>149558</v>
      </c>
      <c r="F18">
        <v>356659</v>
      </c>
      <c r="G18">
        <v>115320</v>
      </c>
      <c r="H18">
        <v>58790</v>
      </c>
      <c r="I18">
        <v>146140</v>
      </c>
      <c r="J18">
        <v>24683</v>
      </c>
      <c r="K18">
        <v>13721</v>
      </c>
      <c r="L18">
        <v>149558</v>
      </c>
      <c r="M18" s="3">
        <v>4533</v>
      </c>
      <c r="N18" s="4">
        <f t="shared" si="0"/>
        <v>5.2412440699248792E-3</v>
      </c>
      <c r="O18" s="3">
        <v>3971</v>
      </c>
      <c r="P18" s="4">
        <f t="shared" si="0"/>
        <v>4.5914361794996018E-3</v>
      </c>
      <c r="Q18" s="3">
        <v>539</v>
      </c>
      <c r="R18" s="4">
        <f t="shared" ref="R18" si="136">Q18/$C18</f>
        <v>6.2321432907335318E-4</v>
      </c>
      <c r="S18" s="3">
        <v>5445</v>
      </c>
      <c r="T18" s="4">
        <f t="shared" ref="T18" si="137">S18/$C18</f>
        <v>6.2957365896185672E-3</v>
      </c>
      <c r="U18" s="3">
        <v>45</v>
      </c>
      <c r="V18" s="4">
        <f t="shared" ref="V18" si="138">U18/$C18</f>
        <v>5.2030880905938575E-5</v>
      </c>
      <c r="W18" s="3">
        <v>2028</v>
      </c>
      <c r="X18" s="4">
        <f t="shared" ref="X18" si="139">W18/$C18</f>
        <v>2.3448583661609648E-3</v>
      </c>
      <c r="Y18" s="3">
        <v>3524</v>
      </c>
      <c r="Z18" s="4">
        <f t="shared" ref="Z18" si="140">Y18/$C18</f>
        <v>4.0745960958339456E-3</v>
      </c>
      <c r="AA18" s="3">
        <v>18372</v>
      </c>
      <c r="AB18" s="4">
        <f t="shared" ref="AB18" si="141">AA18/$C18</f>
        <v>2.1242474311197856E-2</v>
      </c>
      <c r="AC18" s="3">
        <v>879</v>
      </c>
      <c r="AD18" s="4">
        <f t="shared" ref="AD18" si="142">AC18/$C18</f>
        <v>1.0163365403626668E-3</v>
      </c>
      <c r="AE18" s="3">
        <v>1849</v>
      </c>
      <c r="AF18" s="4">
        <f t="shared" ref="AF18" si="143">AE18/$C18</f>
        <v>2.1378910843351203E-3</v>
      </c>
      <c r="AG18" s="3">
        <v>108373</v>
      </c>
      <c r="AH18" s="4">
        <f t="shared" ref="AH18" si="144">AG18/$C18</f>
        <v>0.12530539236487293</v>
      </c>
      <c r="AI18" s="3">
        <v>715313</v>
      </c>
      <c r="AJ18">
        <v>21295</v>
      </c>
      <c r="AK18">
        <v>4533</v>
      </c>
      <c r="AL18">
        <v>18372</v>
      </c>
      <c r="AM18">
        <v>1700</v>
      </c>
      <c r="AN18">
        <v>7986</v>
      </c>
      <c r="AO18">
        <v>5445</v>
      </c>
      <c r="AP18">
        <v>2137</v>
      </c>
      <c r="AQ18">
        <v>3971</v>
      </c>
      <c r="AR18">
        <v>1280</v>
      </c>
      <c r="AS18">
        <v>3505</v>
      </c>
      <c r="AT18">
        <v>79334</v>
      </c>
      <c r="AU18">
        <v>715313</v>
      </c>
      <c r="AV18">
        <v>0.2860441645549705</v>
      </c>
      <c r="AW18">
        <v>0.74801850968496164</v>
      </c>
      <c r="AX18">
        <v>0.29967832547823181</v>
      </c>
      <c r="AY18">
        <v>0.30627350372298229</v>
      </c>
    </row>
    <row r="19" spans="1:51" x14ac:dyDescent="0.25">
      <c r="A19" t="s">
        <v>74</v>
      </c>
      <c r="B19" t="s">
        <v>75</v>
      </c>
      <c r="C19">
        <v>462219</v>
      </c>
      <c r="D19">
        <v>402346</v>
      </c>
      <c r="E19">
        <v>59873</v>
      </c>
      <c r="F19">
        <v>216394</v>
      </c>
      <c r="G19">
        <v>66638</v>
      </c>
      <c r="H19">
        <v>31033</v>
      </c>
      <c r="I19">
        <v>65089</v>
      </c>
      <c r="J19">
        <v>15754</v>
      </c>
      <c r="K19">
        <v>7438</v>
      </c>
      <c r="L19">
        <v>59873</v>
      </c>
      <c r="M19" s="3">
        <v>2022</v>
      </c>
      <c r="N19" s="4">
        <f t="shared" si="0"/>
        <v>4.3745497264283811E-3</v>
      </c>
      <c r="O19" s="3">
        <v>1589</v>
      </c>
      <c r="P19" s="4">
        <f t="shared" si="0"/>
        <v>3.4377643497995537E-3</v>
      </c>
      <c r="Q19" s="3">
        <v>244</v>
      </c>
      <c r="R19" s="4">
        <f t="shared" ref="R19" si="145">Q19/$C19</f>
        <v>5.2788829537513604E-4</v>
      </c>
      <c r="S19" s="3">
        <v>3150</v>
      </c>
      <c r="T19" s="4">
        <f t="shared" ref="T19" si="146">S19/$C19</f>
        <v>6.8149513542281907E-3</v>
      </c>
      <c r="U19" s="3">
        <v>0</v>
      </c>
      <c r="V19" s="4">
        <f t="shared" ref="V19" si="147">U19/$C19</f>
        <v>0</v>
      </c>
      <c r="W19" s="3">
        <v>379</v>
      </c>
      <c r="X19" s="4">
        <f t="shared" ref="X19" si="148">W19/$C19</f>
        <v>8.199576391277728E-4</v>
      </c>
      <c r="Y19" s="3">
        <v>962</v>
      </c>
      <c r="Z19" s="4">
        <f t="shared" ref="Z19" si="149">Y19/$C19</f>
        <v>2.0812645088150853E-3</v>
      </c>
      <c r="AA19" s="3">
        <v>4600</v>
      </c>
      <c r="AB19" s="4">
        <f t="shared" ref="AB19" si="150">AA19/$C19</f>
        <v>9.9519924537935477E-3</v>
      </c>
      <c r="AC19" s="3">
        <v>384</v>
      </c>
      <c r="AD19" s="4">
        <f t="shared" ref="AD19" si="151">AC19/$C19</f>
        <v>8.3077502222972225E-4</v>
      </c>
      <c r="AE19" s="3">
        <v>445</v>
      </c>
      <c r="AF19" s="4">
        <f t="shared" ref="AF19" si="152">AE19/$C19</f>
        <v>9.6274709607350626E-4</v>
      </c>
      <c r="AG19" s="3">
        <v>46098</v>
      </c>
      <c r="AH19" s="4">
        <f t="shared" ref="AH19" si="153">AG19/$C19</f>
        <v>9.9731945246733691E-2</v>
      </c>
      <c r="AI19" s="3">
        <v>402346</v>
      </c>
      <c r="AJ19">
        <v>11155</v>
      </c>
      <c r="AK19">
        <v>2022</v>
      </c>
      <c r="AL19">
        <v>4600</v>
      </c>
      <c r="AM19">
        <v>1992</v>
      </c>
      <c r="AN19">
        <v>2540</v>
      </c>
      <c r="AO19">
        <v>3150</v>
      </c>
      <c r="AP19">
        <v>489</v>
      </c>
      <c r="AQ19">
        <v>1589</v>
      </c>
      <c r="AR19">
        <v>874</v>
      </c>
      <c r="AS19">
        <v>634</v>
      </c>
      <c r="AT19">
        <v>30828</v>
      </c>
      <c r="AU19">
        <v>402346</v>
      </c>
      <c r="AV19">
        <v>0.22550964220673181</v>
      </c>
      <c r="AW19">
        <v>0.71750097984322991</v>
      </c>
      <c r="AX19">
        <v>0.23215885554083179</v>
      </c>
      <c r="AY19">
        <v>0.2370261290391015</v>
      </c>
    </row>
    <row r="20" spans="1:51" x14ac:dyDescent="0.25">
      <c r="A20" t="s">
        <v>76</v>
      </c>
      <c r="B20" t="s">
        <v>77</v>
      </c>
      <c r="C20">
        <v>647176</v>
      </c>
      <c r="D20">
        <v>562580</v>
      </c>
      <c r="E20">
        <v>84596</v>
      </c>
      <c r="F20">
        <v>248713</v>
      </c>
      <c r="G20">
        <v>43400</v>
      </c>
      <c r="H20">
        <v>65433</v>
      </c>
      <c r="I20">
        <v>47566</v>
      </c>
      <c r="J20">
        <v>146588</v>
      </c>
      <c r="K20">
        <v>10880</v>
      </c>
      <c r="L20">
        <v>84596</v>
      </c>
      <c r="M20" s="3">
        <v>9160</v>
      </c>
      <c r="N20" s="4">
        <f t="shared" si="0"/>
        <v>1.415380051176187E-2</v>
      </c>
      <c r="O20" s="3">
        <v>48</v>
      </c>
      <c r="P20" s="4">
        <f t="shared" si="0"/>
        <v>7.4168386961197567E-5</v>
      </c>
      <c r="Q20" s="3">
        <v>97</v>
      </c>
      <c r="R20" s="4">
        <f t="shared" ref="R20" si="154">Q20/$C20</f>
        <v>1.4988194865075342E-4</v>
      </c>
      <c r="S20" s="3">
        <v>12221</v>
      </c>
      <c r="T20" s="4">
        <f t="shared" ref="T20" si="155">S20/$C20</f>
        <v>1.8883580355266574E-2</v>
      </c>
      <c r="U20" s="3">
        <v>0</v>
      </c>
      <c r="V20" s="4">
        <f t="shared" ref="V20" si="156">U20/$C20</f>
        <v>0</v>
      </c>
      <c r="W20" s="3">
        <v>159</v>
      </c>
      <c r="X20" s="4">
        <f t="shared" ref="X20" si="157">W20/$C20</f>
        <v>2.4568278180896695E-4</v>
      </c>
      <c r="Y20" s="3">
        <v>305</v>
      </c>
      <c r="Z20" s="4">
        <f t="shared" ref="Z20" si="158">Y20/$C20</f>
        <v>4.7127829214927623E-4</v>
      </c>
      <c r="AA20" s="3">
        <v>2085</v>
      </c>
      <c r="AB20" s="4">
        <f t="shared" ref="AB20" si="159">AA20/$C20</f>
        <v>3.2216893086270196E-3</v>
      </c>
      <c r="AC20" s="3">
        <v>82</v>
      </c>
      <c r="AD20" s="4">
        <f t="shared" ref="AD20" si="160">AC20/$C20</f>
        <v>1.267043277253792E-4</v>
      </c>
      <c r="AE20" s="3">
        <v>590</v>
      </c>
      <c r="AF20" s="4">
        <f t="shared" ref="AF20" si="161">AE20/$C20</f>
        <v>9.1165308973138683E-4</v>
      </c>
      <c r="AG20" s="3">
        <v>59849</v>
      </c>
      <c r="AH20" s="4">
        <f t="shared" ref="AH20" si="162">AG20/$C20</f>
        <v>9.2477162317514863E-2</v>
      </c>
      <c r="AI20" s="3">
        <v>562580</v>
      </c>
      <c r="AJ20">
        <v>12341</v>
      </c>
      <c r="AK20">
        <v>9160</v>
      </c>
      <c r="AL20">
        <v>2085</v>
      </c>
      <c r="AM20">
        <v>2491</v>
      </c>
      <c r="AN20">
        <v>743</v>
      </c>
      <c r="AO20">
        <v>12221</v>
      </c>
      <c r="AP20">
        <v>1034</v>
      </c>
      <c r="AQ20">
        <v>48</v>
      </c>
      <c r="AR20">
        <v>1668</v>
      </c>
      <c r="AS20">
        <v>1055</v>
      </c>
      <c r="AT20">
        <v>41750</v>
      </c>
      <c r="AU20">
        <v>562580</v>
      </c>
      <c r="AV20">
        <v>0.22725806578339311</v>
      </c>
      <c r="AW20">
        <v>0.7635149932102413</v>
      </c>
      <c r="AX20">
        <v>0.23522415210948319</v>
      </c>
      <c r="AY20">
        <v>0.23922404210027029</v>
      </c>
    </row>
    <row r="21" spans="1:51" x14ac:dyDescent="0.25">
      <c r="A21" t="s">
        <v>78</v>
      </c>
      <c r="B21" t="s">
        <v>79</v>
      </c>
      <c r="C21">
        <v>1596865</v>
      </c>
      <c r="D21">
        <v>1368056</v>
      </c>
      <c r="E21">
        <v>228809</v>
      </c>
      <c r="F21">
        <v>1027107</v>
      </c>
      <c r="G21">
        <v>133753</v>
      </c>
      <c r="H21">
        <v>29078</v>
      </c>
      <c r="I21">
        <v>94292</v>
      </c>
      <c r="J21">
        <v>21264</v>
      </c>
      <c r="K21">
        <v>62562</v>
      </c>
      <c r="L21">
        <v>228809</v>
      </c>
      <c r="M21" s="3">
        <v>25771</v>
      </c>
      <c r="N21" s="4">
        <f t="shared" si="0"/>
        <v>1.6138496366317753E-2</v>
      </c>
      <c r="O21" s="3">
        <v>19662</v>
      </c>
      <c r="P21" s="4">
        <f t="shared" si="0"/>
        <v>1.2312875540512191E-2</v>
      </c>
      <c r="Q21" s="3">
        <v>7768</v>
      </c>
      <c r="R21" s="4">
        <f t="shared" ref="R21" si="163">Q21/$C21</f>
        <v>4.8645314412927828E-3</v>
      </c>
      <c r="S21" s="3">
        <v>11719</v>
      </c>
      <c r="T21" s="4">
        <f t="shared" ref="T21" si="164">S21/$C21</f>
        <v>7.3387543718473388E-3</v>
      </c>
      <c r="U21" s="3">
        <v>0</v>
      </c>
      <c r="V21" s="4">
        <f t="shared" ref="V21" si="165">U21/$C21</f>
        <v>0</v>
      </c>
      <c r="W21" s="3">
        <v>11091</v>
      </c>
      <c r="X21" s="4">
        <f t="shared" ref="X21" si="166">W21/$C21</f>
        <v>6.9454838073349972E-3</v>
      </c>
      <c r="Y21" s="3">
        <v>3677</v>
      </c>
      <c r="Z21" s="4">
        <f t="shared" ref="Z21" si="167">Y21/$C21</f>
        <v>2.3026367288405719E-3</v>
      </c>
      <c r="AA21" s="3">
        <v>12529</v>
      </c>
      <c r="AB21" s="4">
        <f t="shared" ref="AB21" si="168">AA21/$C21</f>
        <v>7.8459982528266328E-3</v>
      </c>
      <c r="AC21" s="3">
        <v>3007</v>
      </c>
      <c r="AD21" s="4">
        <f t="shared" ref="AD21" si="169">AC21/$C21</f>
        <v>1.8830646297589339E-3</v>
      </c>
      <c r="AE21" s="3">
        <v>5139</v>
      </c>
      <c r="AF21" s="4">
        <f t="shared" ref="AF21" si="170">AE21/$C21</f>
        <v>3.2181806226575195E-3</v>
      </c>
      <c r="AG21" s="3">
        <v>128446</v>
      </c>
      <c r="AH21" s="4">
        <f t="shared" ref="AH21" si="171">AG21/$C21</f>
        <v>8.0436354983044897E-2</v>
      </c>
      <c r="AI21" s="3">
        <v>1368056</v>
      </c>
      <c r="AJ21">
        <v>7544</v>
      </c>
      <c r="AK21">
        <v>25771</v>
      </c>
      <c r="AL21">
        <v>12529</v>
      </c>
      <c r="AM21">
        <v>4219</v>
      </c>
      <c r="AN21">
        <v>1592</v>
      </c>
      <c r="AO21">
        <v>11719</v>
      </c>
      <c r="AP21">
        <v>1100</v>
      </c>
      <c r="AQ21">
        <v>19662</v>
      </c>
      <c r="AR21">
        <v>4166</v>
      </c>
      <c r="AS21">
        <v>3671</v>
      </c>
      <c r="AT21">
        <v>136836</v>
      </c>
      <c r="AU21">
        <v>1368056</v>
      </c>
      <c r="AV21">
        <v>0.24551078196777179</v>
      </c>
      <c r="AW21">
        <v>0.55321380710982671</v>
      </c>
      <c r="AX21">
        <v>0.25895317738571949</v>
      </c>
      <c r="AY21">
        <v>0.25812858969294578</v>
      </c>
    </row>
    <row r="22" spans="1:51" x14ac:dyDescent="0.25">
      <c r="A22" t="s">
        <v>80</v>
      </c>
      <c r="B22" t="s">
        <v>81</v>
      </c>
      <c r="C22">
        <v>303207</v>
      </c>
      <c r="D22">
        <v>275901</v>
      </c>
      <c r="E22">
        <v>27306</v>
      </c>
      <c r="F22">
        <v>205780</v>
      </c>
      <c r="G22">
        <v>20390</v>
      </c>
      <c r="H22">
        <v>16277</v>
      </c>
      <c r="I22">
        <v>22036</v>
      </c>
      <c r="J22">
        <v>8121</v>
      </c>
      <c r="K22">
        <v>3297</v>
      </c>
      <c r="L22">
        <v>27306</v>
      </c>
      <c r="M22" s="3">
        <v>4721</v>
      </c>
      <c r="N22" s="4">
        <f t="shared" si="0"/>
        <v>1.557022100413249E-2</v>
      </c>
      <c r="O22" s="3">
        <v>283</v>
      </c>
      <c r="P22" s="4">
        <f t="shared" si="0"/>
        <v>9.3335576025619467E-4</v>
      </c>
      <c r="Q22" s="3">
        <v>257</v>
      </c>
      <c r="R22" s="4">
        <f t="shared" ref="R22" si="172">Q22/$C22</f>
        <v>8.4760576108071383E-4</v>
      </c>
      <c r="S22" s="3">
        <v>609</v>
      </c>
      <c r="T22" s="4">
        <f t="shared" ref="T22" si="173">S22/$C22</f>
        <v>2.008528826841069E-3</v>
      </c>
      <c r="U22" s="3">
        <v>0</v>
      </c>
      <c r="V22" s="4">
        <f t="shared" ref="V22" si="174">U22/$C22</f>
        <v>0</v>
      </c>
      <c r="W22" s="3">
        <v>282</v>
      </c>
      <c r="X22" s="4">
        <f t="shared" ref="X22" si="175">W22/$C22</f>
        <v>9.3005768336482998E-4</v>
      </c>
      <c r="Y22" s="3">
        <v>364</v>
      </c>
      <c r="Z22" s="4">
        <f t="shared" ref="Z22" si="176">Y22/$C22</f>
        <v>1.2004999884567308E-3</v>
      </c>
      <c r="AA22" s="3">
        <v>2564</v>
      </c>
      <c r="AB22" s="4">
        <f t="shared" ref="AB22" si="177">AA22/$C22</f>
        <v>8.4562691494589511E-3</v>
      </c>
      <c r="AC22" s="3">
        <v>67</v>
      </c>
      <c r="AD22" s="4">
        <f t="shared" ref="AD22" si="178">AC22/$C22</f>
        <v>2.2097115172143124E-4</v>
      </c>
      <c r="AE22" s="3">
        <v>385</v>
      </c>
      <c r="AF22" s="4">
        <f t="shared" ref="AF22" si="179">AE22/$C22</f>
        <v>1.2697596031753884E-3</v>
      </c>
      <c r="AG22" s="3">
        <v>17774</v>
      </c>
      <c r="AH22" s="4">
        <f t="shared" ref="AH22" si="180">AG22/$C22</f>
        <v>5.8620018667115206E-2</v>
      </c>
      <c r="AI22" s="3">
        <v>275901</v>
      </c>
      <c r="AJ22">
        <v>988</v>
      </c>
      <c r="AK22">
        <v>4721</v>
      </c>
      <c r="AL22">
        <v>2564</v>
      </c>
      <c r="AM22">
        <v>660</v>
      </c>
      <c r="AN22">
        <v>27</v>
      </c>
      <c r="AO22">
        <v>609</v>
      </c>
      <c r="AP22">
        <v>71</v>
      </c>
      <c r="AQ22">
        <v>283</v>
      </c>
      <c r="AR22">
        <v>716</v>
      </c>
      <c r="AS22">
        <v>174</v>
      </c>
      <c r="AT22">
        <v>16493</v>
      </c>
      <c r="AU22">
        <v>275901</v>
      </c>
      <c r="AV22">
        <v>0.16389394509305191</v>
      </c>
      <c r="AW22">
        <v>0.51776392630232659</v>
      </c>
      <c r="AX22">
        <v>0.1682444221817844</v>
      </c>
      <c r="AY22">
        <v>0.16870525430663491</v>
      </c>
    </row>
    <row r="23" spans="1:51" x14ac:dyDescent="0.25">
      <c r="A23" t="s">
        <v>82</v>
      </c>
      <c r="B23" t="s">
        <v>83</v>
      </c>
      <c r="C23">
        <v>944658</v>
      </c>
      <c r="D23">
        <v>770054</v>
      </c>
      <c r="E23">
        <v>174604</v>
      </c>
      <c r="F23">
        <v>475159</v>
      </c>
      <c r="G23">
        <v>51486</v>
      </c>
      <c r="H23">
        <v>72312</v>
      </c>
      <c r="I23">
        <v>78030</v>
      </c>
      <c r="J23">
        <v>72923</v>
      </c>
      <c r="K23">
        <v>20144</v>
      </c>
      <c r="L23">
        <v>174604</v>
      </c>
      <c r="M23" s="3">
        <v>9737</v>
      </c>
      <c r="N23" s="4">
        <f t="shared" si="0"/>
        <v>1.0307434013156085E-2</v>
      </c>
      <c r="O23" s="3">
        <v>300</v>
      </c>
      <c r="P23" s="4">
        <f t="shared" si="0"/>
        <v>3.1757524945535845E-4</v>
      </c>
      <c r="Q23" s="3">
        <v>110</v>
      </c>
      <c r="R23" s="4">
        <f t="shared" ref="R23" si="181">Q23/$C23</f>
        <v>1.1644425813363143E-4</v>
      </c>
      <c r="S23" s="3">
        <v>6400</v>
      </c>
      <c r="T23" s="4">
        <f t="shared" ref="T23" si="182">S23/$C23</f>
        <v>6.7749386550476466E-3</v>
      </c>
      <c r="U23" s="3">
        <v>0</v>
      </c>
      <c r="V23" s="4">
        <f t="shared" ref="V23" si="183">U23/$C23</f>
        <v>0</v>
      </c>
      <c r="W23" s="3">
        <v>208</v>
      </c>
      <c r="X23" s="4">
        <f t="shared" ref="X23" si="184">W23/$C23</f>
        <v>2.2018550628904852E-4</v>
      </c>
      <c r="Y23" s="3">
        <v>1736</v>
      </c>
      <c r="Z23" s="4">
        <f t="shared" ref="Z23" si="185">Y23/$C23</f>
        <v>1.8377021101816742E-3</v>
      </c>
      <c r="AA23" s="3">
        <v>19614</v>
      </c>
      <c r="AB23" s="4">
        <f t="shared" ref="AB23" si="186">AA23/$C23</f>
        <v>2.0763069809391334E-2</v>
      </c>
      <c r="AC23" s="3">
        <v>371</v>
      </c>
      <c r="AD23" s="4">
        <f t="shared" ref="AD23" si="187">AC23/$C23</f>
        <v>3.9273472515979327E-4</v>
      </c>
      <c r="AE23" s="3">
        <v>917</v>
      </c>
      <c r="AF23" s="4">
        <f t="shared" ref="AF23" si="188">AE23/$C23</f>
        <v>9.7072167916854564E-4</v>
      </c>
      <c r="AG23" s="3">
        <v>135211</v>
      </c>
      <c r="AH23" s="4">
        <f t="shared" ref="AH23" si="189">AG23/$C23</f>
        <v>0.1431322235136949</v>
      </c>
      <c r="AI23" s="3">
        <v>770054</v>
      </c>
      <c r="AJ23">
        <v>59219</v>
      </c>
      <c r="AK23">
        <v>9737</v>
      </c>
      <c r="AL23">
        <v>19614</v>
      </c>
      <c r="AM23">
        <v>3019</v>
      </c>
      <c r="AN23">
        <v>4116</v>
      </c>
      <c r="AO23">
        <v>6400</v>
      </c>
      <c r="AP23">
        <v>4910</v>
      </c>
      <c r="AQ23">
        <v>300</v>
      </c>
      <c r="AR23">
        <v>4427</v>
      </c>
      <c r="AS23">
        <v>4293</v>
      </c>
      <c r="AT23">
        <v>58569</v>
      </c>
      <c r="AU23">
        <v>770054</v>
      </c>
      <c r="AV23">
        <v>0.30133956143651169</v>
      </c>
      <c r="AW23">
        <v>0.69076505325436455</v>
      </c>
      <c r="AX23">
        <v>0.3144280921871847</v>
      </c>
      <c r="AY23">
        <v>0.32704678403579412</v>
      </c>
    </row>
    <row r="24" spans="1:51" x14ac:dyDescent="0.25">
      <c r="A24" t="s">
        <v>84</v>
      </c>
      <c r="B24" t="s">
        <v>85</v>
      </c>
      <c r="C24">
        <v>1300239</v>
      </c>
      <c r="D24">
        <v>990869</v>
      </c>
      <c r="E24">
        <v>309370</v>
      </c>
      <c r="F24">
        <v>707350</v>
      </c>
      <c r="G24">
        <v>34561</v>
      </c>
      <c r="H24">
        <v>69794</v>
      </c>
      <c r="I24">
        <v>105884</v>
      </c>
      <c r="J24">
        <v>56489</v>
      </c>
      <c r="K24">
        <v>16791</v>
      </c>
      <c r="L24">
        <v>309370</v>
      </c>
      <c r="M24" s="3">
        <v>5245</v>
      </c>
      <c r="N24" s="4">
        <f t="shared" si="0"/>
        <v>4.0338737724372213E-3</v>
      </c>
      <c r="O24" s="3">
        <v>543</v>
      </c>
      <c r="P24" s="4">
        <f t="shared" si="0"/>
        <v>4.1761553068320515E-4</v>
      </c>
      <c r="Q24" s="3">
        <v>444</v>
      </c>
      <c r="R24" s="4">
        <f t="shared" ref="R24" si="190">Q24/$C24</f>
        <v>3.414756825475932E-4</v>
      </c>
      <c r="S24" s="3">
        <v>4508</v>
      </c>
      <c r="T24" s="4">
        <f t="shared" ref="T24" si="191">S24/$C24</f>
        <v>3.467054902983221E-3</v>
      </c>
      <c r="U24" s="3">
        <v>0</v>
      </c>
      <c r="V24" s="4">
        <f t="shared" ref="V24" si="192">U24/$C24</f>
        <v>0</v>
      </c>
      <c r="W24" s="3">
        <v>1175</v>
      </c>
      <c r="X24" s="4">
        <f t="shared" ref="X24" si="193">W24/$C24</f>
        <v>9.0368001575095037E-4</v>
      </c>
      <c r="Y24" s="3">
        <v>1202</v>
      </c>
      <c r="Z24" s="4">
        <f t="shared" ref="Z24" si="194">Y24/$C24</f>
        <v>9.2444542887884463E-4</v>
      </c>
      <c r="AA24" s="3">
        <v>7932</v>
      </c>
      <c r="AB24" s="4">
        <f t="shared" ref="AB24" si="195">AA24/$C24</f>
        <v>6.1004169233502452E-3</v>
      </c>
      <c r="AC24" s="3">
        <v>131</v>
      </c>
      <c r="AD24" s="4">
        <f t="shared" ref="AD24" si="196">AC24/$C24</f>
        <v>1.0075070813904212E-4</v>
      </c>
      <c r="AE24" s="3">
        <v>1239</v>
      </c>
      <c r="AF24" s="4">
        <f t="shared" ref="AF24" si="197">AE24/$C24</f>
        <v>9.5290173575781072E-4</v>
      </c>
      <c r="AG24" s="3">
        <v>286951</v>
      </c>
      <c r="AH24" s="4">
        <f t="shared" ref="AH24" si="198">AG24/$C24</f>
        <v>0.22069096527638379</v>
      </c>
      <c r="AI24" s="3">
        <v>990869</v>
      </c>
      <c r="AJ24">
        <v>180659</v>
      </c>
      <c r="AK24">
        <v>5245</v>
      </c>
      <c r="AL24">
        <v>7932</v>
      </c>
      <c r="AM24">
        <v>2460</v>
      </c>
      <c r="AN24">
        <v>16706</v>
      </c>
      <c r="AO24">
        <v>4508</v>
      </c>
      <c r="AP24">
        <v>2554</v>
      </c>
      <c r="AQ24">
        <v>543</v>
      </c>
      <c r="AR24">
        <v>2379</v>
      </c>
      <c r="AS24">
        <v>7127</v>
      </c>
      <c r="AT24">
        <v>79257</v>
      </c>
      <c r="AU24">
        <v>990869</v>
      </c>
      <c r="AV24">
        <v>0.36264196368597279</v>
      </c>
      <c r="AW24">
        <v>0.63516146786320204</v>
      </c>
      <c r="AX24">
        <v>0.37048127155360711</v>
      </c>
      <c r="AY24">
        <v>0.39596183434579979</v>
      </c>
    </row>
    <row r="25" spans="1:51" x14ac:dyDescent="0.25">
      <c r="A25" t="s">
        <v>86</v>
      </c>
      <c r="B25" t="s">
        <v>87</v>
      </c>
      <c r="C25">
        <v>2293288</v>
      </c>
      <c r="D25">
        <v>1631037</v>
      </c>
      <c r="E25">
        <v>662251</v>
      </c>
      <c r="F25">
        <v>1195244</v>
      </c>
      <c r="G25">
        <v>61132</v>
      </c>
      <c r="H25">
        <v>91241</v>
      </c>
      <c r="I25">
        <v>175776</v>
      </c>
      <c r="J25">
        <v>73230</v>
      </c>
      <c r="K25">
        <v>34414</v>
      </c>
      <c r="L25">
        <v>662251</v>
      </c>
      <c r="M25" s="3">
        <v>24723</v>
      </c>
      <c r="N25" s="4">
        <f t="shared" si="0"/>
        <v>1.0780591011682789E-2</v>
      </c>
      <c r="O25" s="3">
        <v>2277</v>
      </c>
      <c r="P25" s="4">
        <f t="shared" si="0"/>
        <v>9.9289753402102138E-4</v>
      </c>
      <c r="Q25" s="3">
        <v>775</v>
      </c>
      <c r="R25" s="4">
        <f t="shared" ref="R25" si="199">Q25/$C25</f>
        <v>3.379427267748316E-4</v>
      </c>
      <c r="S25" s="3">
        <v>28169</v>
      </c>
      <c r="T25" s="4">
        <f t="shared" ref="T25" si="200">S25/$C25</f>
        <v>1.2283236994219654E-2</v>
      </c>
      <c r="U25" s="3">
        <v>16</v>
      </c>
      <c r="V25" s="4">
        <f t="shared" ref="V25" si="201">U25/$C25</f>
        <v>6.9768821011578135E-6</v>
      </c>
      <c r="W25" s="3">
        <v>2845</v>
      </c>
      <c r="X25" s="4">
        <f t="shared" ref="X25" si="202">W25/$C25</f>
        <v>1.2405768486121237E-3</v>
      </c>
      <c r="Y25" s="3">
        <v>9960</v>
      </c>
      <c r="Z25" s="4">
        <f t="shared" ref="Z25" si="203">Y25/$C25</f>
        <v>4.3431091079707386E-3</v>
      </c>
      <c r="AA25" s="3">
        <v>23971</v>
      </c>
      <c r="AB25" s="4">
        <f t="shared" ref="AB25" si="204">AA25/$C25</f>
        <v>1.0452677552928372E-2</v>
      </c>
      <c r="AC25" s="3">
        <v>1917</v>
      </c>
      <c r="AD25" s="4">
        <f t="shared" ref="AD25" si="205">AC25/$C25</f>
        <v>8.359176867449705E-4</v>
      </c>
      <c r="AE25" s="3">
        <v>2970</v>
      </c>
      <c r="AF25" s="4">
        <f t="shared" ref="AF25" si="206">AE25/$C25</f>
        <v>1.2950837400274192E-3</v>
      </c>
      <c r="AG25" s="3">
        <v>564628</v>
      </c>
      <c r="AH25" s="4">
        <f t="shared" ref="AH25" si="207">AG25/$C25</f>
        <v>0.24620893668828336</v>
      </c>
      <c r="AI25" s="3">
        <v>1631037</v>
      </c>
      <c r="AJ25">
        <v>242262</v>
      </c>
      <c r="AK25">
        <v>24723</v>
      </c>
      <c r="AL25">
        <v>23971</v>
      </c>
      <c r="AM25">
        <v>8703</v>
      </c>
      <c r="AN25">
        <v>66576</v>
      </c>
      <c r="AO25">
        <v>28169</v>
      </c>
      <c r="AP25">
        <v>13206</v>
      </c>
      <c r="AQ25">
        <v>2277</v>
      </c>
      <c r="AR25">
        <v>5086</v>
      </c>
      <c r="AS25">
        <v>27718</v>
      </c>
      <c r="AT25">
        <v>219560</v>
      </c>
      <c r="AU25">
        <v>1631037</v>
      </c>
      <c r="AV25">
        <v>0.41077048846145031</v>
      </c>
      <c r="AW25">
        <v>0.63555259464191649</v>
      </c>
      <c r="AX25">
        <v>0.43314411524988328</v>
      </c>
      <c r="AY25">
        <v>0.47241857242622359</v>
      </c>
    </row>
    <row r="26" spans="1:51" x14ac:dyDescent="0.25">
      <c r="A26" t="s">
        <v>88</v>
      </c>
      <c r="B26" t="s">
        <v>89</v>
      </c>
      <c r="C26">
        <v>726054</v>
      </c>
      <c r="D26">
        <v>585952</v>
      </c>
      <c r="E26">
        <v>140102</v>
      </c>
      <c r="F26">
        <v>261649</v>
      </c>
      <c r="G26">
        <v>55630</v>
      </c>
      <c r="H26">
        <v>73195</v>
      </c>
      <c r="I26">
        <v>60680</v>
      </c>
      <c r="J26">
        <v>121002</v>
      </c>
      <c r="K26">
        <v>13796</v>
      </c>
      <c r="L26">
        <v>140102</v>
      </c>
      <c r="M26" s="3">
        <v>26967</v>
      </c>
      <c r="N26" s="4">
        <f t="shared" si="0"/>
        <v>3.7141865481079922E-2</v>
      </c>
      <c r="O26" s="3">
        <v>62</v>
      </c>
      <c r="P26" s="4">
        <f t="shared" si="0"/>
        <v>8.5393097483107321E-5</v>
      </c>
      <c r="Q26" s="3">
        <v>162</v>
      </c>
      <c r="R26" s="4">
        <f t="shared" ref="R26" si="208">Q26/$C26</f>
        <v>2.2312389987521589E-4</v>
      </c>
      <c r="S26" s="3">
        <v>10182</v>
      </c>
      <c r="T26" s="4">
        <f t="shared" ref="T26" si="209">S26/$C26</f>
        <v>1.4023750299564494E-2</v>
      </c>
      <c r="U26" s="3">
        <v>0</v>
      </c>
      <c r="V26" s="4">
        <f t="shared" ref="V26" si="210">U26/$C26</f>
        <v>0</v>
      </c>
      <c r="W26" s="3">
        <v>107</v>
      </c>
      <c r="X26" s="4">
        <f t="shared" ref="X26" si="211">W26/$C26</f>
        <v>1.4737195855955617E-4</v>
      </c>
      <c r="Y26" s="3">
        <v>742</v>
      </c>
      <c r="Z26" s="4">
        <f t="shared" ref="Z26" si="212">Y26/$C26</f>
        <v>1.0219625537494456E-3</v>
      </c>
      <c r="AA26" s="3">
        <v>12922</v>
      </c>
      <c r="AB26" s="4">
        <f t="shared" ref="AB26" si="213">AA26/$C26</f>
        <v>1.779757428510827E-2</v>
      </c>
      <c r="AC26" s="3">
        <v>347</v>
      </c>
      <c r="AD26" s="4">
        <f t="shared" ref="AD26" si="214">AC26/$C26</f>
        <v>4.7792588430061676E-4</v>
      </c>
      <c r="AE26" s="3">
        <v>1100</v>
      </c>
      <c r="AF26" s="4">
        <f t="shared" ref="AF26" si="215">AE26/$C26</f>
        <v>1.5150388263131943E-3</v>
      </c>
      <c r="AG26" s="3">
        <v>87511</v>
      </c>
      <c r="AH26" s="4">
        <f t="shared" ref="AH26" si="216">AG26/$C26</f>
        <v>0.12052960248135813</v>
      </c>
      <c r="AI26" s="3">
        <v>585952</v>
      </c>
      <c r="AJ26">
        <v>9450</v>
      </c>
      <c r="AK26">
        <v>26967</v>
      </c>
      <c r="AL26">
        <v>12922</v>
      </c>
      <c r="AM26">
        <v>8351</v>
      </c>
      <c r="AN26">
        <v>1023</v>
      </c>
      <c r="AO26">
        <v>10182</v>
      </c>
      <c r="AP26">
        <v>251</v>
      </c>
      <c r="AQ26">
        <v>62</v>
      </c>
      <c r="AR26">
        <v>6316</v>
      </c>
      <c r="AS26">
        <v>1066</v>
      </c>
      <c r="AT26">
        <v>63512</v>
      </c>
      <c r="AU26">
        <v>585952</v>
      </c>
      <c r="AV26">
        <v>0.31145730891771373</v>
      </c>
      <c r="AW26">
        <v>0.78174354957956793</v>
      </c>
      <c r="AX26">
        <v>0.33226829379961409</v>
      </c>
      <c r="AY26">
        <v>0.33876570732603872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Bergeron, Camille</cp:lastModifiedBy>
  <dcterms:created xsi:type="dcterms:W3CDTF">2023-03-20T19:09:42Z</dcterms:created>
  <dcterms:modified xsi:type="dcterms:W3CDTF">2023-03-20T20:42:32Z</dcterms:modified>
</cp:coreProperties>
</file>