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amilleb\Documents\GitHub\Diversity-Map\"/>
    </mc:Choice>
  </mc:AlternateContent>
  <bookViews>
    <workbookView xWindow="240" yWindow="15" windowWidth="16095" windowHeight="966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A26" i="1" l="1"/>
  <c r="AA25" i="1"/>
  <c r="AA24" i="1"/>
  <c r="AA23" i="1"/>
  <c r="AA22" i="1"/>
  <c r="AA21" i="1"/>
  <c r="AA20" i="1"/>
  <c r="AA19" i="1"/>
  <c r="AA18" i="1"/>
  <c r="AA17" i="1"/>
  <c r="AA16" i="1"/>
  <c r="AA15" i="1"/>
  <c r="AA14" i="1"/>
  <c r="AA13" i="1"/>
  <c r="AA12" i="1"/>
  <c r="AA11" i="1"/>
  <c r="AA10" i="1"/>
  <c r="AA9" i="1"/>
  <c r="AA8" i="1"/>
  <c r="AA7" i="1"/>
  <c r="AA6" i="1"/>
  <c r="AA5" i="1"/>
  <c r="AA4" i="1"/>
  <c r="AA3" i="1"/>
  <c r="AA2" i="1"/>
  <c r="Y26" i="1"/>
  <c r="Y25" i="1"/>
  <c r="Y24" i="1"/>
  <c r="Y23" i="1"/>
  <c r="Y22" i="1"/>
  <c r="Y21" i="1"/>
  <c r="Y20" i="1"/>
  <c r="Y19" i="1"/>
  <c r="Y18" i="1"/>
  <c r="Y17" i="1"/>
  <c r="Y16" i="1"/>
  <c r="Y15" i="1"/>
  <c r="Y14" i="1"/>
  <c r="Y13" i="1"/>
  <c r="Y12" i="1"/>
  <c r="Y11" i="1"/>
  <c r="Y10" i="1"/>
  <c r="Y9" i="1"/>
  <c r="Y8" i="1"/>
  <c r="Y7" i="1"/>
  <c r="Y6" i="1"/>
  <c r="Y5" i="1"/>
  <c r="Y4" i="1"/>
  <c r="Y3" i="1"/>
  <c r="Y2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4" i="1"/>
  <c r="W3" i="1"/>
  <c r="W2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3" i="1"/>
  <c r="U2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S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" i="1"/>
</calcChain>
</file>

<file path=xl/sharedStrings.xml><?xml version="1.0" encoding="utf-8"?>
<sst xmlns="http://schemas.openxmlformats.org/spreadsheetml/2006/main" count="49" uniqueCount="49">
  <si>
    <t>NAME</t>
  </si>
  <si>
    <t>lang_total_Total</t>
  </si>
  <si>
    <t>lang_all_Speaks_only_English</t>
  </si>
  <si>
    <t>lang_all_Spanish</t>
  </si>
  <si>
    <t>lang_all_French_Haitian_or_Cajun</t>
  </si>
  <si>
    <t>lang_all_German</t>
  </si>
  <si>
    <t>lang_all_Russian_Polish_or_other_Slavic</t>
  </si>
  <si>
    <t>lang_all_Other</t>
  </si>
  <si>
    <t>lang_all_Korean</t>
  </si>
  <si>
    <t>lang_all_Chinese</t>
  </si>
  <si>
    <t>lang_all_Vietnamese</t>
  </si>
  <si>
    <t>lang_all_Tagalog</t>
  </si>
  <si>
    <t>lang_all_Arabic</t>
  </si>
  <si>
    <t>lang_eng_not_Speaks_only_English</t>
  </si>
  <si>
    <t>lang_eng_not_Other</t>
  </si>
  <si>
    <t>lang_threshold_English</t>
  </si>
  <si>
    <t>lang_threshold_Spanish</t>
  </si>
  <si>
    <t>lang_threshold_French_Haitian_Creole</t>
  </si>
  <si>
    <t>lang_threshold_Other</t>
  </si>
  <si>
    <t>lang_threshold_Chinese</t>
  </si>
  <si>
    <t>lang_threshold_Vietnamese</t>
  </si>
  <si>
    <t>val_lang_all</t>
  </si>
  <si>
    <t>val_lang_eng_not</t>
  </si>
  <si>
    <t>val_lang_threshold</t>
  </si>
  <si>
    <t>Phoenix city, Arizona</t>
  </si>
  <si>
    <t>Los Angeles city, California</t>
  </si>
  <si>
    <t>San Diego city, California</t>
  </si>
  <si>
    <t>San Francisco city, California</t>
  </si>
  <si>
    <t>San Jose city, California</t>
  </si>
  <si>
    <t>Denver city, Colorado</t>
  </si>
  <si>
    <t>Washington city, District of Columbia</t>
  </si>
  <si>
    <t>Miami city, Florida</t>
  </si>
  <si>
    <t>Atlanta city, Georgia</t>
  </si>
  <si>
    <t>Chicago city, Illinois</t>
  </si>
  <si>
    <t>Baltimore city, Maryland</t>
  </si>
  <si>
    <t>Boston city, Massachusetts</t>
  </si>
  <si>
    <t>Detroit city, Michigan</t>
  </si>
  <si>
    <t>Minneapolis city, Minnesota</t>
  </si>
  <si>
    <t>St. Louis city, Missouri</t>
  </si>
  <si>
    <t>New York city, New York</t>
  </si>
  <si>
    <t>Charlotte city, North Carolina</t>
  </si>
  <si>
    <t>Raleigh city, North Carolina</t>
  </si>
  <si>
    <t>Portland city, Oregon</t>
  </si>
  <si>
    <t>Philadelphia city, Pennsylvania</t>
  </si>
  <si>
    <t>Pittsburgh city, Pennsylvania</t>
  </si>
  <si>
    <t>Austin city, Texas</t>
  </si>
  <si>
    <t>Dallas city, Texas</t>
  </si>
  <si>
    <t>Houston city, Texas</t>
  </si>
  <si>
    <t>Seattle city, Washington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</si>
</sst>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0" fillId="2" borderId="0" xfId="0" applyFill="1"/>
    <xf numFmtId="0" fontId="1" fillId="3" borderId="0" xfId="0" applyFont="1" applyFill="1" applyAlignment="1">
      <alignment horizontal="center"/>
    </xf>
    <xf numFmtId="0" fontId="0" fillId="3" borderId="0" xfId="0" applyFill="1"/>
    <xf numFmtId="9" fontId="0" fillId="3" borderId="0" xfId="1" applyFont="1" applyFill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Sheet1!$P$1</c:f>
              <c:strCache>
                <c:ptCount val="1"/>
                <c:pt idx="0">
                  <c:v>lang_threshold_English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Sheet1!$A$2:$A$26</c:f>
              <c:strCache>
                <c:ptCount val="25"/>
                <c:pt idx="0">
                  <c:v>Phoenix city, Arizona</c:v>
                </c:pt>
                <c:pt idx="1">
                  <c:v>Los Angeles city, California</c:v>
                </c:pt>
                <c:pt idx="2">
                  <c:v>San Diego city, California</c:v>
                </c:pt>
                <c:pt idx="3">
                  <c:v>San Francisco city, California</c:v>
                </c:pt>
                <c:pt idx="4">
                  <c:v>San Jose city, California</c:v>
                </c:pt>
                <c:pt idx="5">
                  <c:v>Denver city, Colorado</c:v>
                </c:pt>
                <c:pt idx="6">
                  <c:v>Washington city, District of Columbia</c:v>
                </c:pt>
                <c:pt idx="7">
                  <c:v>Miami city, Florida</c:v>
                </c:pt>
                <c:pt idx="8">
                  <c:v>Atlanta city, Georgia</c:v>
                </c:pt>
                <c:pt idx="9">
                  <c:v>Chicago city, Illinois</c:v>
                </c:pt>
                <c:pt idx="10">
                  <c:v>Baltimore city, Maryland</c:v>
                </c:pt>
                <c:pt idx="11">
                  <c:v>Boston city, Massachusetts</c:v>
                </c:pt>
                <c:pt idx="12">
                  <c:v>Detroit city, Michigan</c:v>
                </c:pt>
                <c:pt idx="13">
                  <c:v>Minneapolis city, Minnesota</c:v>
                </c:pt>
                <c:pt idx="14">
                  <c:v>St. Louis city, Missouri</c:v>
                </c:pt>
                <c:pt idx="15">
                  <c:v>New York city, New York</c:v>
                </c:pt>
                <c:pt idx="16">
                  <c:v>Charlotte city, North Carolina</c:v>
                </c:pt>
                <c:pt idx="17">
                  <c:v>Raleigh city, North Carolina</c:v>
                </c:pt>
                <c:pt idx="18">
                  <c:v>Portland city, Oregon</c:v>
                </c:pt>
                <c:pt idx="19">
                  <c:v>Philadelphia city, Pennsylvania</c:v>
                </c:pt>
                <c:pt idx="20">
                  <c:v>Pittsburgh city, Pennsylvania</c:v>
                </c:pt>
                <c:pt idx="21">
                  <c:v>Austin city, Texas</c:v>
                </c:pt>
                <c:pt idx="22">
                  <c:v>Dallas city, Texas</c:v>
                </c:pt>
                <c:pt idx="23">
                  <c:v>Houston city, Texas</c:v>
                </c:pt>
                <c:pt idx="24">
                  <c:v>Seattle city, Washington</c:v>
                </c:pt>
              </c:strCache>
            </c:strRef>
          </c:cat>
          <c:val>
            <c:numRef>
              <c:f>Sheet1!$Q$2:$Q$26</c:f>
              <c:numCache>
                <c:formatCode>0%</c:formatCode>
                <c:ptCount val="25"/>
                <c:pt idx="0">
                  <c:v>0.6305452883752154</c:v>
                </c:pt>
                <c:pt idx="1">
                  <c:v>0.41946901646844664</c:v>
                </c:pt>
                <c:pt idx="2">
                  <c:v>0.6120612364174921</c:v>
                </c:pt>
                <c:pt idx="3">
                  <c:v>0.57333088482253536</c:v>
                </c:pt>
                <c:pt idx="4">
                  <c:v>0.421045417926532</c:v>
                </c:pt>
                <c:pt idx="5">
                  <c:v>0.75493287034605494</c:v>
                </c:pt>
                <c:pt idx="6">
                  <c:v>0.82686708445538559</c:v>
                </c:pt>
                <c:pt idx="7">
                  <c:v>0.22157020525323373</c:v>
                </c:pt>
                <c:pt idx="8">
                  <c:v>0.89319975791601747</c:v>
                </c:pt>
                <c:pt idx="9">
                  <c:v>0.64810763568458418</c:v>
                </c:pt>
                <c:pt idx="10">
                  <c:v>0.89696381847694251</c:v>
                </c:pt>
                <c:pt idx="11">
                  <c:v>0.63384330174899817</c:v>
                </c:pt>
                <c:pt idx="12">
                  <c:v>0.89205147867835832</c:v>
                </c:pt>
                <c:pt idx="13">
                  <c:v>0.78611648710970461</c:v>
                </c:pt>
                <c:pt idx="14">
                  <c:v>0.90478618831746616</c:v>
                </c:pt>
                <c:pt idx="15">
                  <c:v>0.52143590382063831</c:v>
                </c:pt>
                <c:pt idx="16">
                  <c:v>0.77784760952725007</c:v>
                </c:pt>
                <c:pt idx="17">
                  <c:v>0.82117076769060537</c:v>
                </c:pt>
                <c:pt idx="18">
                  <c:v>0.8149461000977346</c:v>
                </c:pt>
                <c:pt idx="19">
                  <c:v>0.76278763522343362</c:v>
                </c:pt>
                <c:pt idx="20">
                  <c:v>0.88797846311220474</c:v>
                </c:pt>
                <c:pt idx="21">
                  <c:v>0.69454340242842705</c:v>
                </c:pt>
                <c:pt idx="22">
                  <c:v>0.57586673416010026</c:v>
                </c:pt>
                <c:pt idx="23">
                  <c:v>0.51895760091669629</c:v>
                </c:pt>
                <c:pt idx="24">
                  <c:v>0.77854091632465028</c:v>
                </c:pt>
              </c:numCache>
            </c:numRef>
          </c:val>
        </c:ser>
        <c:ser>
          <c:idx val="1"/>
          <c:order val="1"/>
          <c:tx>
            <c:strRef>
              <c:f>Sheet1!$R$1</c:f>
              <c:strCache>
                <c:ptCount val="1"/>
                <c:pt idx="0">
                  <c:v>lang_threshold_Spanish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Sheet1!$A$2:$A$26</c:f>
              <c:strCache>
                <c:ptCount val="25"/>
                <c:pt idx="0">
                  <c:v>Phoenix city, Arizona</c:v>
                </c:pt>
                <c:pt idx="1">
                  <c:v>Los Angeles city, California</c:v>
                </c:pt>
                <c:pt idx="2">
                  <c:v>San Diego city, California</c:v>
                </c:pt>
                <c:pt idx="3">
                  <c:v>San Francisco city, California</c:v>
                </c:pt>
                <c:pt idx="4">
                  <c:v>San Jose city, California</c:v>
                </c:pt>
                <c:pt idx="5">
                  <c:v>Denver city, Colorado</c:v>
                </c:pt>
                <c:pt idx="6">
                  <c:v>Washington city, District of Columbia</c:v>
                </c:pt>
                <c:pt idx="7">
                  <c:v>Miami city, Florida</c:v>
                </c:pt>
                <c:pt idx="8">
                  <c:v>Atlanta city, Georgia</c:v>
                </c:pt>
                <c:pt idx="9">
                  <c:v>Chicago city, Illinois</c:v>
                </c:pt>
                <c:pt idx="10">
                  <c:v>Baltimore city, Maryland</c:v>
                </c:pt>
                <c:pt idx="11">
                  <c:v>Boston city, Massachusetts</c:v>
                </c:pt>
                <c:pt idx="12">
                  <c:v>Detroit city, Michigan</c:v>
                </c:pt>
                <c:pt idx="13">
                  <c:v>Minneapolis city, Minnesota</c:v>
                </c:pt>
                <c:pt idx="14">
                  <c:v>St. Louis city, Missouri</c:v>
                </c:pt>
                <c:pt idx="15">
                  <c:v>New York city, New York</c:v>
                </c:pt>
                <c:pt idx="16">
                  <c:v>Charlotte city, North Carolina</c:v>
                </c:pt>
                <c:pt idx="17">
                  <c:v>Raleigh city, North Carolina</c:v>
                </c:pt>
                <c:pt idx="18">
                  <c:v>Portland city, Oregon</c:v>
                </c:pt>
                <c:pt idx="19">
                  <c:v>Philadelphia city, Pennsylvania</c:v>
                </c:pt>
                <c:pt idx="20">
                  <c:v>Pittsburgh city, Pennsylvania</c:v>
                </c:pt>
                <c:pt idx="21">
                  <c:v>Austin city, Texas</c:v>
                </c:pt>
                <c:pt idx="22">
                  <c:v>Dallas city, Texas</c:v>
                </c:pt>
                <c:pt idx="23">
                  <c:v>Houston city, Texas</c:v>
                </c:pt>
                <c:pt idx="24">
                  <c:v>Seattle city, Washington</c:v>
                </c:pt>
              </c:strCache>
            </c:strRef>
          </c:cat>
          <c:val>
            <c:numRef>
              <c:f>Sheet1!$S$2:$S$26</c:f>
              <c:numCache>
                <c:formatCode>0%</c:formatCode>
                <c:ptCount val="25"/>
                <c:pt idx="0">
                  <c:v>0.30377328987417873</c:v>
                </c:pt>
                <c:pt idx="1">
                  <c:v>0.4147210116637598</c:v>
                </c:pt>
                <c:pt idx="2">
                  <c:v>0.21671271943916598</c:v>
                </c:pt>
                <c:pt idx="3">
                  <c:v>0.1083828472153425</c:v>
                </c:pt>
                <c:pt idx="4">
                  <c:v>0.22210736668096548</c:v>
                </c:pt>
                <c:pt idx="5">
                  <c:v>0.17901491153171459</c:v>
                </c:pt>
                <c:pt idx="6">
                  <c:v>9.0492599141512906E-2</c:v>
                </c:pt>
                <c:pt idx="7">
                  <c:v>0.70138717077213164</c:v>
                </c:pt>
                <c:pt idx="8">
                  <c:v>3.8503800804371248E-2</c:v>
                </c:pt>
                <c:pt idx="9">
                  <c:v>0.23520548306395203</c:v>
                </c:pt>
                <c:pt idx="10">
                  <c:v>4.1419979917149241E-2</c:v>
                </c:pt>
                <c:pt idx="11">
                  <c:v>0.16401227170018601</c:v>
                </c:pt>
                <c:pt idx="12">
                  <c:v>6.4290001000233382E-2</c:v>
                </c:pt>
                <c:pt idx="13">
                  <c:v>7.4182104058746798E-2</c:v>
                </c:pt>
                <c:pt idx="14">
                  <c:v>2.9545718315109781E-2</c:v>
                </c:pt>
                <c:pt idx="15">
                  <c:v>0.23474265221950025</c:v>
                </c:pt>
                <c:pt idx="16">
                  <c:v>0.12804778471146566</c:v>
                </c:pt>
                <c:pt idx="17">
                  <c:v>9.3923031634506784E-2</c:v>
                </c:pt>
                <c:pt idx="18">
                  <c:v>6.4537251793826994E-2</c:v>
                </c:pt>
                <c:pt idx="19">
                  <c:v>0.10995931001672164</c:v>
                </c:pt>
                <c:pt idx="20">
                  <c:v>2.282937753141372E-2</c:v>
                </c:pt>
                <c:pt idx="21">
                  <c:v>0.21212931975488647</c:v>
                </c:pt>
                <c:pt idx="22">
                  <c:v>0.36535847049495829</c:v>
                </c:pt>
                <c:pt idx="23">
                  <c:v>0.38184873665324104</c:v>
                </c:pt>
                <c:pt idx="24">
                  <c:v>4.158639752073038E-2</c:v>
                </c:pt>
              </c:numCache>
            </c:numRef>
          </c:val>
        </c:ser>
        <c:ser>
          <c:idx val="2"/>
          <c:order val="2"/>
          <c:tx>
            <c:strRef>
              <c:f>Sheet1!$T$1</c:f>
              <c:strCache>
                <c:ptCount val="1"/>
                <c:pt idx="0">
                  <c:v>lang_threshold_French_Haitian_Creole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Sheet1!$A$2:$A$26</c:f>
              <c:strCache>
                <c:ptCount val="25"/>
                <c:pt idx="0">
                  <c:v>Phoenix city, Arizona</c:v>
                </c:pt>
                <c:pt idx="1">
                  <c:v>Los Angeles city, California</c:v>
                </c:pt>
                <c:pt idx="2">
                  <c:v>San Diego city, California</c:v>
                </c:pt>
                <c:pt idx="3">
                  <c:v>San Francisco city, California</c:v>
                </c:pt>
                <c:pt idx="4">
                  <c:v>San Jose city, California</c:v>
                </c:pt>
                <c:pt idx="5">
                  <c:v>Denver city, Colorado</c:v>
                </c:pt>
                <c:pt idx="6">
                  <c:v>Washington city, District of Columbia</c:v>
                </c:pt>
                <c:pt idx="7">
                  <c:v>Miami city, Florida</c:v>
                </c:pt>
                <c:pt idx="8">
                  <c:v>Atlanta city, Georgia</c:v>
                </c:pt>
                <c:pt idx="9">
                  <c:v>Chicago city, Illinois</c:v>
                </c:pt>
                <c:pt idx="10">
                  <c:v>Baltimore city, Maryland</c:v>
                </c:pt>
                <c:pt idx="11">
                  <c:v>Boston city, Massachusetts</c:v>
                </c:pt>
                <c:pt idx="12">
                  <c:v>Detroit city, Michigan</c:v>
                </c:pt>
                <c:pt idx="13">
                  <c:v>Minneapolis city, Minnesota</c:v>
                </c:pt>
                <c:pt idx="14">
                  <c:v>St. Louis city, Missouri</c:v>
                </c:pt>
                <c:pt idx="15">
                  <c:v>New York city, New York</c:v>
                </c:pt>
                <c:pt idx="16">
                  <c:v>Charlotte city, North Carolina</c:v>
                </c:pt>
                <c:pt idx="17">
                  <c:v>Raleigh city, North Carolina</c:v>
                </c:pt>
                <c:pt idx="18">
                  <c:v>Portland city, Oregon</c:v>
                </c:pt>
                <c:pt idx="19">
                  <c:v>Philadelphia city, Pennsylvania</c:v>
                </c:pt>
                <c:pt idx="20">
                  <c:v>Pittsburgh city, Pennsylvania</c:v>
                </c:pt>
                <c:pt idx="21">
                  <c:v>Austin city, Texas</c:v>
                </c:pt>
                <c:pt idx="22">
                  <c:v>Dallas city, Texas</c:v>
                </c:pt>
                <c:pt idx="23">
                  <c:v>Houston city, Texas</c:v>
                </c:pt>
                <c:pt idx="24">
                  <c:v>Seattle city, Washington</c:v>
                </c:pt>
              </c:strCache>
            </c:strRef>
          </c:cat>
          <c:val>
            <c:numRef>
              <c:f>Sheet1!$U$2:$U$26</c:f>
              <c:numCache>
                <c:formatCode>0%</c:formatCode>
                <c:ptCount val="25"/>
                <c:pt idx="0">
                  <c:v>2.389309910682271E-3</c:v>
                </c:pt>
                <c:pt idx="1">
                  <c:v>6.367918707605405E-3</c:v>
                </c:pt>
                <c:pt idx="2">
                  <c:v>4.5371925862686237E-3</c:v>
                </c:pt>
                <c:pt idx="3">
                  <c:v>1.0711429310124029E-2</c:v>
                </c:pt>
                <c:pt idx="4">
                  <c:v>3.1858462633005159E-3</c:v>
                </c:pt>
                <c:pt idx="5">
                  <c:v>5.3556663670454698E-3</c:v>
                </c:pt>
                <c:pt idx="6">
                  <c:v>1.3149098088710332E-2</c:v>
                </c:pt>
                <c:pt idx="7">
                  <c:v>4.3731309224985887E-2</c:v>
                </c:pt>
                <c:pt idx="8">
                  <c:v>7.9535748163981849E-3</c:v>
                </c:pt>
                <c:pt idx="9">
                  <c:v>5.6021800731757632E-3</c:v>
                </c:pt>
                <c:pt idx="10">
                  <c:v>9.1398565407829428E-3</c:v>
                </c:pt>
                <c:pt idx="11">
                  <c:v>4.7429559442218147E-2</c:v>
                </c:pt>
                <c:pt idx="12">
                  <c:v>1.8420964891808088E-3</c:v>
                </c:pt>
                <c:pt idx="13">
                  <c:v>5.6508491295889675E-3</c:v>
                </c:pt>
                <c:pt idx="14">
                  <c:v>5.0116234494740437E-3</c:v>
                </c:pt>
                <c:pt idx="15">
                  <c:v>2.2662130871602577E-2</c:v>
                </c:pt>
                <c:pt idx="16">
                  <c:v>9.8974133110311616E-3</c:v>
                </c:pt>
                <c:pt idx="17">
                  <c:v>7.6468957680915061E-3</c:v>
                </c:pt>
                <c:pt idx="18">
                  <c:v>6.1574418495340989E-3</c:v>
                </c:pt>
                <c:pt idx="19">
                  <c:v>1.3433515939753933E-2</c:v>
                </c:pt>
                <c:pt idx="20">
                  <c:v>6.7112702340304947E-3</c:v>
                </c:pt>
                <c:pt idx="21">
                  <c:v>4.095342910492644E-3</c:v>
                </c:pt>
                <c:pt idx="22">
                  <c:v>4.8747712361985728E-3</c:v>
                </c:pt>
                <c:pt idx="23">
                  <c:v>6.5017220942507753E-3</c:v>
                </c:pt>
                <c:pt idx="24">
                  <c:v>7.4978843604414395E-3</c:v>
                </c:pt>
              </c:numCache>
            </c:numRef>
          </c:val>
        </c:ser>
        <c:ser>
          <c:idx val="3"/>
          <c:order val="3"/>
          <c:tx>
            <c:strRef>
              <c:f>Sheet1!$V$1</c:f>
              <c:strCache>
                <c:ptCount val="1"/>
                <c:pt idx="0">
                  <c:v>lang_threshold_Other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Sheet1!$A$2:$A$26</c:f>
              <c:strCache>
                <c:ptCount val="25"/>
                <c:pt idx="0">
                  <c:v>Phoenix city, Arizona</c:v>
                </c:pt>
                <c:pt idx="1">
                  <c:v>Los Angeles city, California</c:v>
                </c:pt>
                <c:pt idx="2">
                  <c:v>San Diego city, California</c:v>
                </c:pt>
                <c:pt idx="3">
                  <c:v>San Francisco city, California</c:v>
                </c:pt>
                <c:pt idx="4">
                  <c:v>San Jose city, California</c:v>
                </c:pt>
                <c:pt idx="5">
                  <c:v>Denver city, Colorado</c:v>
                </c:pt>
                <c:pt idx="6">
                  <c:v>Washington city, District of Columbia</c:v>
                </c:pt>
                <c:pt idx="7">
                  <c:v>Miami city, Florida</c:v>
                </c:pt>
                <c:pt idx="8">
                  <c:v>Atlanta city, Georgia</c:v>
                </c:pt>
                <c:pt idx="9">
                  <c:v>Chicago city, Illinois</c:v>
                </c:pt>
                <c:pt idx="10">
                  <c:v>Baltimore city, Maryland</c:v>
                </c:pt>
                <c:pt idx="11">
                  <c:v>Boston city, Massachusetts</c:v>
                </c:pt>
                <c:pt idx="12">
                  <c:v>Detroit city, Michigan</c:v>
                </c:pt>
                <c:pt idx="13">
                  <c:v>Minneapolis city, Minnesota</c:v>
                </c:pt>
                <c:pt idx="14">
                  <c:v>St. Louis city, Missouri</c:v>
                </c:pt>
                <c:pt idx="15">
                  <c:v>New York city, New York</c:v>
                </c:pt>
                <c:pt idx="16">
                  <c:v>Charlotte city, North Carolina</c:v>
                </c:pt>
                <c:pt idx="17">
                  <c:v>Raleigh city, North Carolina</c:v>
                </c:pt>
                <c:pt idx="18">
                  <c:v>Portland city, Oregon</c:v>
                </c:pt>
                <c:pt idx="19">
                  <c:v>Philadelphia city, Pennsylvania</c:v>
                </c:pt>
                <c:pt idx="20">
                  <c:v>Pittsburgh city, Pennsylvania</c:v>
                </c:pt>
                <c:pt idx="21">
                  <c:v>Austin city, Texas</c:v>
                </c:pt>
                <c:pt idx="22">
                  <c:v>Dallas city, Texas</c:v>
                </c:pt>
                <c:pt idx="23">
                  <c:v>Houston city, Texas</c:v>
                </c:pt>
                <c:pt idx="24">
                  <c:v>Seattle city, Washington</c:v>
                </c:pt>
              </c:strCache>
            </c:strRef>
          </c:cat>
          <c:val>
            <c:numRef>
              <c:f>Sheet1!$W$2:$W$26</c:f>
              <c:numCache>
                <c:formatCode>0%</c:formatCode>
                <c:ptCount val="25"/>
                <c:pt idx="0">
                  <c:v>4.3665396861343186E-2</c:v>
                </c:pt>
                <c:pt idx="1">
                  <c:v>0.12824386199624488</c:v>
                </c:pt>
                <c:pt idx="2">
                  <c:v>0.10900966649224753</c:v>
                </c:pt>
                <c:pt idx="3">
                  <c:v>0.10937715201144356</c:v>
                </c:pt>
                <c:pt idx="4">
                  <c:v>0.15987403090637065</c:v>
                </c:pt>
                <c:pt idx="5">
                  <c:v>3.6958449692900776E-2</c:v>
                </c:pt>
                <c:pt idx="6">
                  <c:v>4.1082730913657689E-2</c:v>
                </c:pt>
                <c:pt idx="7">
                  <c:v>2.8077297238869606E-2</c:v>
                </c:pt>
                <c:pt idx="8">
                  <c:v>4.1246560819308345E-2</c:v>
                </c:pt>
                <c:pt idx="9">
                  <c:v>7.8415011112851665E-2</c:v>
                </c:pt>
                <c:pt idx="10">
                  <c:v>3.0347418921788452E-2</c:v>
                </c:pt>
                <c:pt idx="11">
                  <c:v>7.9719236483028103E-2</c:v>
                </c:pt>
                <c:pt idx="12">
                  <c:v>3.6650218384289668E-2</c:v>
                </c:pt>
                <c:pt idx="13">
                  <c:v>4.9367941133024042E-2</c:v>
                </c:pt>
                <c:pt idx="14">
                  <c:v>3.5383820017654985E-2</c:v>
                </c:pt>
                <c:pt idx="15">
                  <c:v>0.13946715393507075</c:v>
                </c:pt>
                <c:pt idx="16">
                  <c:v>6.0166375517758434E-2</c:v>
                </c:pt>
                <c:pt idx="17">
                  <c:v>4.8566264315020952E-2</c:v>
                </c:pt>
                <c:pt idx="18">
                  <c:v>6.2927791473588152E-2</c:v>
                </c:pt>
                <c:pt idx="19">
                  <c:v>6.9035130156423249E-2</c:v>
                </c:pt>
                <c:pt idx="20">
                  <c:v>5.2698331513249749E-2</c:v>
                </c:pt>
                <c:pt idx="21">
                  <c:v>6.1431267825084006E-2</c:v>
                </c:pt>
                <c:pt idx="22">
                  <c:v>2.8993455843304771E-2</c:v>
                </c:pt>
                <c:pt idx="23">
                  <c:v>5.0589308122618935E-2</c:v>
                </c:pt>
                <c:pt idx="24">
                  <c:v>8.7456062570942517E-2</c:v>
                </c:pt>
              </c:numCache>
            </c:numRef>
          </c:val>
        </c:ser>
        <c:ser>
          <c:idx val="4"/>
          <c:order val="4"/>
          <c:tx>
            <c:strRef>
              <c:f>Sheet1!$X$1</c:f>
              <c:strCache>
                <c:ptCount val="1"/>
                <c:pt idx="0">
                  <c:v>lang_threshold_Chinese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Sheet1!$A$2:$A$26</c:f>
              <c:strCache>
                <c:ptCount val="25"/>
                <c:pt idx="0">
                  <c:v>Phoenix city, Arizona</c:v>
                </c:pt>
                <c:pt idx="1">
                  <c:v>Los Angeles city, California</c:v>
                </c:pt>
                <c:pt idx="2">
                  <c:v>San Diego city, California</c:v>
                </c:pt>
                <c:pt idx="3">
                  <c:v>San Francisco city, California</c:v>
                </c:pt>
                <c:pt idx="4">
                  <c:v>San Jose city, California</c:v>
                </c:pt>
                <c:pt idx="5">
                  <c:v>Denver city, Colorado</c:v>
                </c:pt>
                <c:pt idx="6">
                  <c:v>Washington city, District of Columbia</c:v>
                </c:pt>
                <c:pt idx="7">
                  <c:v>Miami city, Florida</c:v>
                </c:pt>
                <c:pt idx="8">
                  <c:v>Atlanta city, Georgia</c:v>
                </c:pt>
                <c:pt idx="9">
                  <c:v>Chicago city, Illinois</c:v>
                </c:pt>
                <c:pt idx="10">
                  <c:v>Baltimore city, Maryland</c:v>
                </c:pt>
                <c:pt idx="11">
                  <c:v>Boston city, Massachusetts</c:v>
                </c:pt>
                <c:pt idx="12">
                  <c:v>Detroit city, Michigan</c:v>
                </c:pt>
                <c:pt idx="13">
                  <c:v>Minneapolis city, Minnesota</c:v>
                </c:pt>
                <c:pt idx="14">
                  <c:v>St. Louis city, Missouri</c:v>
                </c:pt>
                <c:pt idx="15">
                  <c:v>New York city, New York</c:v>
                </c:pt>
                <c:pt idx="16">
                  <c:v>Charlotte city, North Carolina</c:v>
                </c:pt>
                <c:pt idx="17">
                  <c:v>Raleigh city, North Carolina</c:v>
                </c:pt>
                <c:pt idx="18">
                  <c:v>Portland city, Oregon</c:v>
                </c:pt>
                <c:pt idx="19">
                  <c:v>Philadelphia city, Pennsylvania</c:v>
                </c:pt>
                <c:pt idx="20">
                  <c:v>Pittsburgh city, Pennsylvania</c:v>
                </c:pt>
                <c:pt idx="21">
                  <c:v>Austin city, Texas</c:v>
                </c:pt>
                <c:pt idx="22">
                  <c:v>Dallas city, Texas</c:v>
                </c:pt>
                <c:pt idx="23">
                  <c:v>Houston city, Texas</c:v>
                </c:pt>
                <c:pt idx="24">
                  <c:v>Seattle city, Washington</c:v>
                </c:pt>
              </c:strCache>
            </c:strRef>
          </c:cat>
          <c:val>
            <c:numRef>
              <c:f>Sheet1!$Y$2:$Y$26</c:f>
              <c:numCache>
                <c:formatCode>0%</c:formatCode>
                <c:ptCount val="25"/>
                <c:pt idx="0">
                  <c:v>3.7945880951032965E-3</c:v>
                </c:pt>
                <c:pt idx="1">
                  <c:v>1.5751649000754767E-2</c:v>
                </c:pt>
                <c:pt idx="2">
                  <c:v>2.6681538193201324E-2</c:v>
                </c:pt>
                <c:pt idx="3">
                  <c:v>0.17979398681186981</c:v>
                </c:pt>
                <c:pt idx="4">
                  <c:v>7.8861465384655619E-2</c:v>
                </c:pt>
                <c:pt idx="5">
                  <c:v>4.3142451121478635E-3</c:v>
                </c:pt>
                <c:pt idx="6">
                  <c:v>8.7582552843191771E-3</c:v>
                </c:pt>
                <c:pt idx="7">
                  <c:v>2.6566422060218826E-3</c:v>
                </c:pt>
                <c:pt idx="8">
                  <c:v>1.0086832605793706E-2</c:v>
                </c:pt>
                <c:pt idx="9">
                  <c:v>1.9244310576674025E-2</c:v>
                </c:pt>
                <c:pt idx="10">
                  <c:v>6.5215278802515037E-3</c:v>
                </c:pt>
                <c:pt idx="11">
                  <c:v>4.3188145262973918E-2</c:v>
                </c:pt>
                <c:pt idx="12">
                  <c:v>7.2683626179441874E-4</c:v>
                </c:pt>
                <c:pt idx="13">
                  <c:v>9.4289312459158413E-3</c:v>
                </c:pt>
                <c:pt idx="14">
                  <c:v>6.0385666405241628E-3</c:v>
                </c:pt>
                <c:pt idx="15">
                  <c:v>6.1111050080499378E-2</c:v>
                </c:pt>
                <c:pt idx="16">
                  <c:v>6.1908320260499914E-3</c:v>
                </c:pt>
                <c:pt idx="17">
                  <c:v>6.2403067921753333E-3</c:v>
                </c:pt>
                <c:pt idx="18">
                  <c:v>1.6937422302614198E-2</c:v>
                </c:pt>
                <c:pt idx="19">
                  <c:v>2.3750209940507378E-2</c:v>
                </c:pt>
                <c:pt idx="20">
                  <c:v>1.7835667187348806E-2</c:v>
                </c:pt>
                <c:pt idx="21">
                  <c:v>1.3134775340707124E-2</c:v>
                </c:pt>
                <c:pt idx="22">
                  <c:v>5.1026029985973848E-3</c:v>
                </c:pt>
                <c:pt idx="23">
                  <c:v>1.3738699270335676E-2</c:v>
                </c:pt>
                <c:pt idx="24">
                  <c:v>4.5862444437384291E-2</c:v>
                </c:pt>
              </c:numCache>
            </c:numRef>
          </c:val>
        </c:ser>
        <c:ser>
          <c:idx val="5"/>
          <c:order val="5"/>
          <c:tx>
            <c:strRef>
              <c:f>Sheet1!$Z$1</c:f>
              <c:strCache>
                <c:ptCount val="1"/>
                <c:pt idx="0">
                  <c:v>lang_threshold_Vietnamese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Sheet1!$AA$2:$AA$26</c:f>
              <c:numCache>
                <c:formatCode>0%</c:formatCode>
                <c:ptCount val="25"/>
                <c:pt idx="0">
                  <c:v>3.1556414673665424E-3</c:v>
                </c:pt>
                <c:pt idx="1">
                  <c:v>5.0127019366554811E-3</c:v>
                </c:pt>
                <c:pt idx="2">
                  <c:v>2.200817627960918E-2</c:v>
                </c:pt>
                <c:pt idx="3">
                  <c:v>1.2933211229965906E-2</c:v>
                </c:pt>
                <c:pt idx="4">
                  <c:v>0.10425721131210831</c:v>
                </c:pt>
                <c:pt idx="5">
                  <c:v>6.6942078070579549E-3</c:v>
                </c:pt>
                <c:pt idx="6">
                  <c:v>2.3180401002193076E-3</c:v>
                </c:pt>
                <c:pt idx="7">
                  <c:v>5.1643587187586327E-4</c:v>
                </c:pt>
                <c:pt idx="8">
                  <c:v>1.8456757534005502E-3</c:v>
                </c:pt>
                <c:pt idx="9">
                  <c:v>3.4587102888100642E-3</c:v>
                </c:pt>
                <c:pt idx="10">
                  <c:v>1.1265111625379254E-3</c:v>
                </c:pt>
                <c:pt idx="11">
                  <c:v>1.4932337115963198E-2</c:v>
                </c:pt>
                <c:pt idx="12">
                  <c:v>5.1512019471209951E-4</c:v>
                </c:pt>
                <c:pt idx="13">
                  <c:v>2.7390469418565929E-3</c:v>
                </c:pt>
                <c:pt idx="14">
                  <c:v>7.1358484063037434E-3</c:v>
                </c:pt>
                <c:pt idx="15">
                  <c:v>1.3482882744326899E-3</c:v>
                </c:pt>
                <c:pt idx="16">
                  <c:v>6.830452361275381E-3</c:v>
                </c:pt>
                <c:pt idx="17">
                  <c:v>7.8645276128993837E-3</c:v>
                </c:pt>
                <c:pt idx="18">
                  <c:v>2.3820985223112046E-2</c:v>
                </c:pt>
                <c:pt idx="19">
                  <c:v>8.2838676695633443E-3</c:v>
                </c:pt>
                <c:pt idx="20">
                  <c:v>2.6575524253189754E-3</c:v>
                </c:pt>
                <c:pt idx="21">
                  <c:v>8.5403019739260545E-3</c:v>
                </c:pt>
                <c:pt idx="22">
                  <c:v>4.3594572136092611E-3</c:v>
                </c:pt>
                <c:pt idx="23">
                  <c:v>1.5012828204478901E-2</c:v>
                </c:pt>
                <c:pt idx="24">
                  <c:v>1.653375925321534E-2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72727776"/>
        <c:axId val="672730128"/>
      </c:barChart>
      <c:catAx>
        <c:axId val="672727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730128"/>
        <c:crosses val="autoZero"/>
        <c:auto val="1"/>
        <c:lblAlgn val="ctr"/>
        <c:lblOffset val="100"/>
        <c:noMultiLvlLbl val="0"/>
      </c:catAx>
      <c:valAx>
        <c:axId val="67273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727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57149</xdr:colOff>
      <xdr:row>4</xdr:row>
      <xdr:rowOff>138111</xdr:rowOff>
    </xdr:from>
    <xdr:to>
      <xdr:col>24</xdr:col>
      <xdr:colOff>333374</xdr:colOff>
      <xdr:row>34</xdr:row>
      <xdr:rowOff>28574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6"/>
  <sheetViews>
    <sheetView tabSelected="1" workbookViewId="0">
      <pane xSplit="1" topLeftCell="F1" activePane="topRight" state="frozen"/>
      <selection pane="topRight" activeCell="G10" sqref="G10"/>
    </sheetView>
  </sheetViews>
  <sheetFormatPr defaultRowHeight="15" x14ac:dyDescent="0.25"/>
  <cols>
    <col min="1" max="1" width="34.42578125" bestFit="1" customWidth="1"/>
    <col min="17" max="17" width="9.140625" style="5"/>
    <col min="19" max="19" width="9.140625" style="5"/>
    <col min="21" max="21" width="9.140625" style="5"/>
    <col min="23" max="23" width="9.140625" style="5"/>
    <col min="25" max="25" width="9.140625" style="5"/>
    <col min="27" max="27" width="9.140625" style="5"/>
  </cols>
  <sheetData>
    <row r="1" spans="1:30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  <c r="Q1" s="4"/>
      <c r="R1" s="2" t="s">
        <v>16</v>
      </c>
      <c r="S1" s="4"/>
      <c r="T1" s="2" t="s">
        <v>17</v>
      </c>
      <c r="U1" s="4"/>
      <c r="V1" s="2" t="s">
        <v>18</v>
      </c>
      <c r="W1" s="4"/>
      <c r="X1" s="2" t="s">
        <v>19</v>
      </c>
      <c r="Y1" s="4"/>
      <c r="Z1" s="2" t="s">
        <v>20</v>
      </c>
      <c r="AA1" s="4"/>
      <c r="AB1" s="1" t="s">
        <v>21</v>
      </c>
      <c r="AC1" s="1" t="s">
        <v>22</v>
      </c>
      <c r="AD1" s="1" t="s">
        <v>23</v>
      </c>
    </row>
    <row r="2" spans="1:30" x14ac:dyDescent="0.25">
      <c r="A2" t="s">
        <v>24</v>
      </c>
      <c r="B2">
        <v>1483692</v>
      </c>
      <c r="C2">
        <v>935535</v>
      </c>
      <c r="D2">
        <v>450706</v>
      </c>
      <c r="E2">
        <v>3545</v>
      </c>
      <c r="F2">
        <v>3040</v>
      </c>
      <c r="G2">
        <v>8959</v>
      </c>
      <c r="H2">
        <v>38269</v>
      </c>
      <c r="I2">
        <v>2169</v>
      </c>
      <c r="J2">
        <v>5630</v>
      </c>
      <c r="K2">
        <v>4682</v>
      </c>
      <c r="L2">
        <v>6669</v>
      </c>
      <c r="M2">
        <v>5680</v>
      </c>
      <c r="N2">
        <v>935535</v>
      </c>
      <c r="O2">
        <v>529349</v>
      </c>
      <c r="P2" s="3">
        <v>935535</v>
      </c>
      <c r="Q2" s="6">
        <f>P2/$B2</f>
        <v>0.6305452883752154</v>
      </c>
      <c r="R2" s="3">
        <v>450706</v>
      </c>
      <c r="S2" s="6">
        <f>R2/$B2</f>
        <v>0.30377328987417873</v>
      </c>
      <c r="T2" s="3">
        <v>3545</v>
      </c>
      <c r="U2" s="6">
        <f>T2/$B2</f>
        <v>2.389309910682271E-3</v>
      </c>
      <c r="V2" s="3">
        <v>64786</v>
      </c>
      <c r="W2" s="6">
        <f>V2/$B2</f>
        <v>4.3665396861343186E-2</v>
      </c>
      <c r="X2" s="3">
        <v>5630</v>
      </c>
      <c r="Y2" s="6">
        <f>X2/$B2</f>
        <v>3.7945880951032965E-3</v>
      </c>
      <c r="Z2" s="3">
        <v>4682</v>
      </c>
      <c r="AA2" s="6">
        <f>Z2/$B2</f>
        <v>3.1556414673665424E-3</v>
      </c>
      <c r="AB2">
        <v>0.5093614222678633</v>
      </c>
      <c r="AC2">
        <v>0.47512193661120872</v>
      </c>
      <c r="AD2">
        <v>0.50819769501004464</v>
      </c>
    </row>
    <row r="3" spans="1:30" x14ac:dyDescent="0.25">
      <c r="A3" t="s">
        <v>25</v>
      </c>
      <c r="B3">
        <v>3687233</v>
      </c>
      <c r="C3">
        <v>1546680</v>
      </c>
      <c r="D3">
        <v>1529173</v>
      </c>
      <c r="E3">
        <v>23480</v>
      </c>
      <c r="F3">
        <v>12152</v>
      </c>
      <c r="G3">
        <v>43748</v>
      </c>
      <c r="H3">
        <v>229106</v>
      </c>
      <c r="I3">
        <v>84966</v>
      </c>
      <c r="J3">
        <v>58080</v>
      </c>
      <c r="K3">
        <v>18483</v>
      </c>
      <c r="L3">
        <v>87608</v>
      </c>
      <c r="M3">
        <v>15285</v>
      </c>
      <c r="N3">
        <v>1546680</v>
      </c>
      <c r="O3">
        <v>2102081</v>
      </c>
      <c r="P3" s="3">
        <v>1546680</v>
      </c>
      <c r="Q3" s="6">
        <f t="shared" ref="Q3:S26" si="0">P3/$B3</f>
        <v>0.41946901646844664</v>
      </c>
      <c r="R3" s="3">
        <v>1529173</v>
      </c>
      <c r="S3" s="6">
        <f t="shared" si="0"/>
        <v>0.4147210116637598</v>
      </c>
      <c r="T3" s="3">
        <v>23480</v>
      </c>
      <c r="U3" s="6">
        <f t="shared" ref="U3" si="1">T3/$B3</f>
        <v>6.367918707605405E-3</v>
      </c>
      <c r="V3" s="3">
        <v>472865</v>
      </c>
      <c r="W3" s="6">
        <f t="shared" ref="W3" si="2">V3/$B3</f>
        <v>0.12824386199624488</v>
      </c>
      <c r="X3" s="3">
        <v>58080</v>
      </c>
      <c r="Y3" s="6">
        <f t="shared" ref="Y3" si="3">X3/$B3</f>
        <v>1.5751649000754767E-2</v>
      </c>
      <c r="Z3" s="3">
        <v>18483</v>
      </c>
      <c r="AA3" s="6">
        <f t="shared" ref="AA3" si="4">Z3/$B3</f>
        <v>5.0127019366554811E-3</v>
      </c>
      <c r="AB3">
        <v>0.64661334385374669</v>
      </c>
      <c r="AC3">
        <v>0.49903499141844909</v>
      </c>
      <c r="AD3">
        <v>0.63529194655225441</v>
      </c>
    </row>
    <row r="4" spans="1:30" x14ac:dyDescent="0.25">
      <c r="A4" t="s">
        <v>26</v>
      </c>
      <c r="B4">
        <v>1307196</v>
      </c>
      <c r="C4">
        <v>800084</v>
      </c>
      <c r="D4">
        <v>283286</v>
      </c>
      <c r="E4">
        <v>5931</v>
      </c>
      <c r="F4">
        <v>5153</v>
      </c>
      <c r="G4">
        <v>11606</v>
      </c>
      <c r="H4">
        <v>66833</v>
      </c>
      <c r="I4">
        <v>10684</v>
      </c>
      <c r="J4">
        <v>34878</v>
      </c>
      <c r="K4">
        <v>28769</v>
      </c>
      <c r="L4">
        <v>41435</v>
      </c>
      <c r="M4">
        <v>6786</v>
      </c>
      <c r="N4">
        <v>800084</v>
      </c>
      <c r="O4">
        <v>495361</v>
      </c>
      <c r="P4" s="3">
        <v>800084</v>
      </c>
      <c r="Q4" s="6">
        <f t="shared" si="0"/>
        <v>0.6120612364174921</v>
      </c>
      <c r="R4" s="3">
        <v>283286</v>
      </c>
      <c r="S4" s="6">
        <f t="shared" si="0"/>
        <v>0.21671271943916598</v>
      </c>
      <c r="T4" s="3">
        <v>5931</v>
      </c>
      <c r="U4" s="6">
        <f t="shared" ref="U4" si="5">T4/$B4</f>
        <v>4.5371925862686237E-3</v>
      </c>
      <c r="V4" s="3">
        <v>142497</v>
      </c>
      <c r="W4" s="6">
        <f t="shared" ref="W4" si="6">V4/$B4</f>
        <v>0.10900966649224753</v>
      </c>
      <c r="X4" s="3">
        <v>34878</v>
      </c>
      <c r="Y4" s="6">
        <f t="shared" ref="Y4" si="7">X4/$B4</f>
        <v>2.6681538193201324E-2</v>
      </c>
      <c r="Z4" s="3">
        <v>28769</v>
      </c>
      <c r="AA4" s="6">
        <f t="shared" ref="AA4" si="8">Z4/$B4</f>
        <v>2.200817627960918E-2</v>
      </c>
      <c r="AB4">
        <v>0.57339296242854143</v>
      </c>
      <c r="AC4">
        <v>0.48177847621709657</v>
      </c>
      <c r="AD4">
        <v>0.56531668229954657</v>
      </c>
    </row>
    <row r="5" spans="1:30" x14ac:dyDescent="0.25">
      <c r="A5" t="s">
        <v>27</v>
      </c>
      <c r="B5">
        <v>827714</v>
      </c>
      <c r="C5">
        <v>474554</v>
      </c>
      <c r="D5">
        <v>89710</v>
      </c>
      <c r="E5">
        <v>8866</v>
      </c>
      <c r="F5">
        <v>4452</v>
      </c>
      <c r="G5">
        <v>13908</v>
      </c>
      <c r="H5">
        <v>39420</v>
      </c>
      <c r="I5">
        <v>7161</v>
      </c>
      <c r="J5">
        <v>148818</v>
      </c>
      <c r="K5">
        <v>10705</v>
      </c>
      <c r="L5">
        <v>21458</v>
      </c>
      <c r="M5">
        <v>4134</v>
      </c>
      <c r="N5">
        <v>474554</v>
      </c>
      <c r="O5">
        <v>348632</v>
      </c>
      <c r="P5" s="3">
        <v>474554</v>
      </c>
      <c r="Q5" s="6">
        <f t="shared" si="0"/>
        <v>0.57333088482253536</v>
      </c>
      <c r="R5" s="3">
        <v>89710</v>
      </c>
      <c r="S5" s="6">
        <f t="shared" si="0"/>
        <v>0.1083828472153425</v>
      </c>
      <c r="T5" s="3">
        <v>8866</v>
      </c>
      <c r="U5" s="6">
        <f t="shared" ref="U5" si="9">T5/$B5</f>
        <v>1.0711429310124029E-2</v>
      </c>
      <c r="V5" s="3">
        <v>90533</v>
      </c>
      <c r="W5" s="6">
        <f t="shared" ref="W5" si="10">V5/$B5</f>
        <v>0.10937715201144356</v>
      </c>
      <c r="X5" s="3">
        <v>148818</v>
      </c>
      <c r="Y5" s="6">
        <f t="shared" ref="Y5" si="11">X5/$B5</f>
        <v>0.17979398681186981</v>
      </c>
      <c r="Z5" s="3">
        <v>10705</v>
      </c>
      <c r="AA5" s="6">
        <f t="shared" ref="AA5" si="12">Z5/$B5</f>
        <v>1.2933211229965906E-2</v>
      </c>
      <c r="AB5">
        <v>0.6235856831782971</v>
      </c>
      <c r="AC5">
        <v>0.49388341347678699</v>
      </c>
      <c r="AD5">
        <v>0.61497361319167854</v>
      </c>
    </row>
    <row r="6" spans="1:30" x14ac:dyDescent="0.25">
      <c r="A6" t="s">
        <v>28</v>
      </c>
      <c r="B6">
        <v>955790</v>
      </c>
      <c r="C6">
        <v>402431</v>
      </c>
      <c r="D6">
        <v>212288</v>
      </c>
      <c r="E6">
        <v>3045</v>
      </c>
      <c r="F6">
        <v>2731</v>
      </c>
      <c r="G6">
        <v>10167</v>
      </c>
      <c r="H6">
        <v>93540</v>
      </c>
      <c r="I6">
        <v>11426</v>
      </c>
      <c r="J6">
        <v>75375</v>
      </c>
      <c r="K6">
        <v>99648</v>
      </c>
      <c r="L6">
        <v>30885</v>
      </c>
      <c r="M6">
        <v>4057</v>
      </c>
      <c r="N6">
        <v>402431</v>
      </c>
      <c r="O6">
        <v>543162</v>
      </c>
      <c r="P6" s="3">
        <v>402431</v>
      </c>
      <c r="Q6" s="6">
        <f t="shared" si="0"/>
        <v>0.421045417926532</v>
      </c>
      <c r="R6" s="3">
        <v>212288</v>
      </c>
      <c r="S6" s="6">
        <f t="shared" si="0"/>
        <v>0.22210736668096548</v>
      </c>
      <c r="T6" s="3">
        <v>3045</v>
      </c>
      <c r="U6" s="6">
        <f t="shared" ref="U6" si="13">T6/$B6</f>
        <v>3.1858462633005159E-3</v>
      </c>
      <c r="V6" s="3">
        <v>152806</v>
      </c>
      <c r="W6" s="6">
        <f t="shared" ref="W6" si="14">V6/$B6</f>
        <v>0.15987403090637065</v>
      </c>
      <c r="X6" s="3">
        <v>75375</v>
      </c>
      <c r="Y6" s="6">
        <f t="shared" ref="Y6" si="15">X6/$B6</f>
        <v>7.8861465384655619E-2</v>
      </c>
      <c r="Z6" s="3">
        <v>99648</v>
      </c>
      <c r="AA6" s="6">
        <f t="shared" ref="AA6" si="16">Z6/$B6</f>
        <v>0.10425721131210831</v>
      </c>
      <c r="AB6">
        <v>0.74538592803796588</v>
      </c>
      <c r="AC6">
        <v>0.49977186855066558</v>
      </c>
      <c r="AD6">
        <v>0.73073052150126183</v>
      </c>
    </row>
    <row r="7" spans="1:30" x14ac:dyDescent="0.25">
      <c r="A7" t="s">
        <v>29</v>
      </c>
      <c r="B7">
        <v>666397</v>
      </c>
      <c r="C7">
        <v>503085</v>
      </c>
      <c r="D7">
        <v>119295</v>
      </c>
      <c r="E7">
        <v>3569</v>
      </c>
      <c r="F7">
        <v>2539</v>
      </c>
      <c r="G7">
        <v>4028</v>
      </c>
      <c r="H7">
        <v>12800</v>
      </c>
      <c r="I7">
        <v>949</v>
      </c>
      <c r="J7">
        <v>2875</v>
      </c>
      <c r="K7">
        <v>4461</v>
      </c>
      <c r="L7">
        <v>820</v>
      </c>
      <c r="M7">
        <v>3493</v>
      </c>
      <c r="N7">
        <v>503085</v>
      </c>
      <c r="O7">
        <v>154829</v>
      </c>
      <c r="P7" s="3">
        <v>503085</v>
      </c>
      <c r="Q7" s="6">
        <f t="shared" si="0"/>
        <v>0.75493287034605494</v>
      </c>
      <c r="R7" s="3">
        <v>119295</v>
      </c>
      <c r="S7" s="6">
        <f t="shared" si="0"/>
        <v>0.17901491153171459</v>
      </c>
      <c r="T7" s="3">
        <v>3569</v>
      </c>
      <c r="U7" s="6">
        <f t="shared" ref="U7" si="17">T7/$B7</f>
        <v>5.3556663670454698E-3</v>
      </c>
      <c r="V7" s="3">
        <v>24629</v>
      </c>
      <c r="W7" s="6">
        <f t="shared" ref="W7" si="18">V7/$B7</f>
        <v>3.6958449692900776E-2</v>
      </c>
      <c r="X7" s="3">
        <v>2875</v>
      </c>
      <c r="Y7" s="6">
        <f t="shared" ref="Y7" si="19">X7/$B7</f>
        <v>4.3142451121478635E-3</v>
      </c>
      <c r="Z7" s="3">
        <v>4461</v>
      </c>
      <c r="AA7" s="6">
        <f t="shared" ref="AA7" si="20">Z7/$B7</f>
        <v>6.6942078070579549E-3</v>
      </c>
      <c r="AB7">
        <v>0.39748690758958283</v>
      </c>
      <c r="AC7">
        <v>0.37609565642092929</v>
      </c>
      <c r="AD7">
        <v>0.39657198742536948</v>
      </c>
    </row>
    <row r="8" spans="1:30" x14ac:dyDescent="0.25">
      <c r="A8" t="s">
        <v>30</v>
      </c>
      <c r="B8">
        <v>640196</v>
      </c>
      <c r="C8">
        <v>529357</v>
      </c>
      <c r="D8">
        <v>57933</v>
      </c>
      <c r="E8">
        <v>8418</v>
      </c>
      <c r="F8">
        <v>2682</v>
      </c>
      <c r="G8">
        <v>3829</v>
      </c>
      <c r="H8">
        <v>14389</v>
      </c>
      <c r="I8">
        <v>1797</v>
      </c>
      <c r="J8">
        <v>5607</v>
      </c>
      <c r="K8">
        <v>1484</v>
      </c>
      <c r="L8">
        <v>1190</v>
      </c>
      <c r="M8">
        <v>2414</v>
      </c>
      <c r="N8">
        <v>529357</v>
      </c>
      <c r="O8">
        <v>99743</v>
      </c>
      <c r="P8" s="3">
        <v>529357</v>
      </c>
      <c r="Q8" s="6">
        <f t="shared" si="0"/>
        <v>0.82686708445538559</v>
      </c>
      <c r="R8" s="3">
        <v>57933</v>
      </c>
      <c r="S8" s="6">
        <f t="shared" si="0"/>
        <v>9.0492599141512906E-2</v>
      </c>
      <c r="T8" s="3">
        <v>8418</v>
      </c>
      <c r="U8" s="6">
        <f t="shared" ref="U8" si="21">T8/$B8</f>
        <v>1.3149098088710332E-2</v>
      </c>
      <c r="V8" s="3">
        <v>26301</v>
      </c>
      <c r="W8" s="6">
        <f t="shared" ref="W8" si="22">V8/$B8</f>
        <v>4.1082730913657689E-2</v>
      </c>
      <c r="X8" s="3">
        <v>5607</v>
      </c>
      <c r="Y8" s="6">
        <f t="shared" ref="Y8" si="23">X8/$B8</f>
        <v>8.7582552843191771E-3</v>
      </c>
      <c r="Z8" s="3">
        <v>1484</v>
      </c>
      <c r="AA8" s="6">
        <f t="shared" ref="AA8" si="24">Z8/$B8</f>
        <v>2.3180401002193076E-3</v>
      </c>
      <c r="AB8">
        <v>0.30726289243099503</v>
      </c>
      <c r="AC8">
        <v>0.29201695919227122</v>
      </c>
      <c r="AD8">
        <v>0.30615914423946161</v>
      </c>
    </row>
    <row r="9" spans="1:30" x14ac:dyDescent="0.25">
      <c r="A9" t="s">
        <v>31</v>
      </c>
      <c r="B9">
        <v>416315</v>
      </c>
      <c r="C9">
        <v>92243</v>
      </c>
      <c r="D9">
        <v>291998</v>
      </c>
      <c r="E9">
        <v>18206</v>
      </c>
      <c r="F9">
        <v>1054</v>
      </c>
      <c r="G9">
        <v>1195</v>
      </c>
      <c r="H9">
        <v>7494</v>
      </c>
      <c r="I9">
        <v>315</v>
      </c>
      <c r="J9">
        <v>1106</v>
      </c>
      <c r="K9">
        <v>215</v>
      </c>
      <c r="L9">
        <v>390</v>
      </c>
      <c r="M9">
        <v>1241</v>
      </c>
      <c r="N9">
        <v>92243</v>
      </c>
      <c r="O9">
        <v>323214</v>
      </c>
      <c r="P9" s="3">
        <v>92243</v>
      </c>
      <c r="Q9" s="6">
        <f t="shared" si="0"/>
        <v>0.22157020525323373</v>
      </c>
      <c r="R9" s="3">
        <v>291998</v>
      </c>
      <c r="S9" s="6">
        <f t="shared" si="0"/>
        <v>0.70138717077213164</v>
      </c>
      <c r="T9" s="3">
        <v>18206</v>
      </c>
      <c r="U9" s="6">
        <f t="shared" ref="U9" si="25">T9/$B9</f>
        <v>4.3731309224985887E-2</v>
      </c>
      <c r="V9" s="3">
        <v>11689</v>
      </c>
      <c r="W9" s="6">
        <f t="shared" ref="W9" si="26">V9/$B9</f>
        <v>2.8077297238869606E-2</v>
      </c>
      <c r="X9" s="3">
        <v>1106</v>
      </c>
      <c r="Y9" s="6">
        <f t="shared" ref="Y9" si="27">X9/$B9</f>
        <v>2.6566422060218826E-3</v>
      </c>
      <c r="Z9" s="3">
        <v>215</v>
      </c>
      <c r="AA9" s="6">
        <f t="shared" ref="AA9" si="28">Z9/$B9</f>
        <v>5.1643587187586327E-4</v>
      </c>
      <c r="AB9">
        <v>0.45669391546771249</v>
      </c>
      <c r="AC9">
        <v>0.34815804464264799</v>
      </c>
      <c r="AD9">
        <v>0.45625459433971272</v>
      </c>
    </row>
    <row r="10" spans="1:30" x14ac:dyDescent="0.25">
      <c r="A10" t="s">
        <v>32</v>
      </c>
      <c r="B10">
        <v>465954</v>
      </c>
      <c r="C10">
        <v>416190</v>
      </c>
      <c r="D10">
        <v>17941</v>
      </c>
      <c r="E10">
        <v>3706</v>
      </c>
      <c r="F10">
        <v>2382</v>
      </c>
      <c r="G10">
        <v>1360</v>
      </c>
      <c r="H10">
        <v>11769</v>
      </c>
      <c r="I10">
        <v>2393</v>
      </c>
      <c r="J10">
        <v>4700</v>
      </c>
      <c r="K10">
        <v>860</v>
      </c>
      <c r="L10">
        <v>510</v>
      </c>
      <c r="M10">
        <v>805</v>
      </c>
      <c r="N10">
        <v>416190</v>
      </c>
      <c r="O10">
        <v>46426</v>
      </c>
      <c r="P10" s="3">
        <v>416190</v>
      </c>
      <c r="Q10" s="6">
        <f t="shared" si="0"/>
        <v>0.89319975791601747</v>
      </c>
      <c r="R10" s="3">
        <v>17941</v>
      </c>
      <c r="S10" s="6">
        <f t="shared" si="0"/>
        <v>3.8503800804371248E-2</v>
      </c>
      <c r="T10" s="3">
        <v>3706</v>
      </c>
      <c r="U10" s="6">
        <f t="shared" ref="U10" si="29">T10/$B10</f>
        <v>7.9535748163981849E-3</v>
      </c>
      <c r="V10" s="3">
        <v>19219</v>
      </c>
      <c r="W10" s="6">
        <f t="shared" ref="W10" si="30">V10/$B10</f>
        <v>4.1246560819308345E-2</v>
      </c>
      <c r="X10" s="3">
        <v>4700</v>
      </c>
      <c r="Y10" s="6">
        <f t="shared" ref="Y10" si="31">X10/$B10</f>
        <v>1.0086832605793706E-2</v>
      </c>
      <c r="Z10" s="3">
        <v>860</v>
      </c>
      <c r="AA10" s="6">
        <f t="shared" ref="AA10" si="32">Z10/$B10</f>
        <v>1.8456757534005502E-3</v>
      </c>
      <c r="AB10">
        <v>0.1998400696301442</v>
      </c>
      <c r="AC10">
        <v>0.19226677132652939</v>
      </c>
      <c r="AD10">
        <v>0.19884196093960019</v>
      </c>
    </row>
    <row r="11" spans="1:30" x14ac:dyDescent="0.25">
      <c r="A11" t="s">
        <v>33</v>
      </c>
      <c r="B11">
        <v>2578996</v>
      </c>
      <c r="C11">
        <v>1671467</v>
      </c>
      <c r="D11">
        <v>606594</v>
      </c>
      <c r="E11">
        <v>14448</v>
      </c>
      <c r="F11">
        <v>6731</v>
      </c>
      <c r="G11">
        <v>75676</v>
      </c>
      <c r="H11">
        <v>76580</v>
      </c>
      <c r="I11">
        <v>8055</v>
      </c>
      <c r="J11">
        <v>49631</v>
      </c>
      <c r="K11">
        <v>8920</v>
      </c>
      <c r="L11">
        <v>20258</v>
      </c>
      <c r="M11">
        <v>14932</v>
      </c>
      <c r="N11">
        <v>1671467</v>
      </c>
      <c r="O11">
        <v>881825</v>
      </c>
      <c r="P11" s="3">
        <v>1671467</v>
      </c>
      <c r="Q11" s="6">
        <f t="shared" si="0"/>
        <v>0.64810763568458418</v>
      </c>
      <c r="R11" s="3">
        <v>606594</v>
      </c>
      <c r="S11" s="6">
        <f t="shared" si="0"/>
        <v>0.23520548306395203</v>
      </c>
      <c r="T11" s="3">
        <v>14448</v>
      </c>
      <c r="U11" s="6">
        <f t="shared" ref="U11" si="33">T11/$B11</f>
        <v>5.6021800731757632E-3</v>
      </c>
      <c r="V11" s="3">
        <v>202232</v>
      </c>
      <c r="W11" s="6">
        <f t="shared" ref="W11" si="34">V11/$B11</f>
        <v>7.8415011112851665E-2</v>
      </c>
      <c r="X11" s="3">
        <v>49631</v>
      </c>
      <c r="Y11" s="6">
        <f t="shared" ref="Y11" si="35">X11/$B11</f>
        <v>1.9244310576674025E-2</v>
      </c>
      <c r="Z11" s="3">
        <v>8920</v>
      </c>
      <c r="AA11" s="6">
        <f t="shared" ref="AA11" si="36">Z11/$B11</f>
        <v>3.4587102888100642E-3</v>
      </c>
      <c r="AB11">
        <v>0.52236665177767605</v>
      </c>
      <c r="AC11">
        <v>0.46304331158714529</v>
      </c>
      <c r="AD11">
        <v>0.51807226874815693</v>
      </c>
    </row>
    <row r="12" spans="1:30" x14ac:dyDescent="0.25">
      <c r="A12" t="s">
        <v>34</v>
      </c>
      <c r="B12">
        <v>555698</v>
      </c>
      <c r="C12">
        <v>498441</v>
      </c>
      <c r="D12">
        <v>23017</v>
      </c>
      <c r="E12">
        <v>5079</v>
      </c>
      <c r="F12">
        <v>1575</v>
      </c>
      <c r="G12">
        <v>1822</v>
      </c>
      <c r="H12">
        <v>8117</v>
      </c>
      <c r="I12">
        <v>1579</v>
      </c>
      <c r="J12">
        <v>3624</v>
      </c>
      <c r="K12">
        <v>626</v>
      </c>
      <c r="L12">
        <v>1088</v>
      </c>
      <c r="M12">
        <v>2683</v>
      </c>
      <c r="N12">
        <v>498441</v>
      </c>
      <c r="O12">
        <v>49210</v>
      </c>
      <c r="P12" s="3">
        <v>498441</v>
      </c>
      <c r="Q12" s="6">
        <f t="shared" si="0"/>
        <v>0.89696381847694251</v>
      </c>
      <c r="R12" s="3">
        <v>23017</v>
      </c>
      <c r="S12" s="6">
        <f t="shared" si="0"/>
        <v>4.1419979917149241E-2</v>
      </c>
      <c r="T12" s="3">
        <v>5079</v>
      </c>
      <c r="U12" s="6">
        <f t="shared" ref="U12" si="37">T12/$B12</f>
        <v>9.1398565407829428E-3</v>
      </c>
      <c r="V12" s="3">
        <v>16864</v>
      </c>
      <c r="W12" s="6">
        <f t="shared" ref="W12" si="38">V12/$B12</f>
        <v>3.0347418921788452E-2</v>
      </c>
      <c r="X12" s="3">
        <v>3624</v>
      </c>
      <c r="Y12" s="6">
        <f t="shared" ref="Y12" si="39">X12/$B12</f>
        <v>6.5215278802515037E-3</v>
      </c>
      <c r="Z12" s="3">
        <v>626</v>
      </c>
      <c r="AA12" s="6">
        <f t="shared" ref="AA12" si="40">Z12/$B12</f>
        <v>1.1265111625379254E-3</v>
      </c>
      <c r="AB12">
        <v>0.19334559522760231</v>
      </c>
      <c r="AC12">
        <v>0.1876138681730051</v>
      </c>
      <c r="AD12">
        <v>0.19269199144083271</v>
      </c>
    </row>
    <row r="13" spans="1:30" x14ac:dyDescent="0.25">
      <c r="A13" t="s">
        <v>35</v>
      </c>
      <c r="B13">
        <v>640824</v>
      </c>
      <c r="C13">
        <v>406391</v>
      </c>
      <c r="D13">
        <v>105103</v>
      </c>
      <c r="E13">
        <v>30394</v>
      </c>
      <c r="F13">
        <v>2743</v>
      </c>
      <c r="G13">
        <v>6207</v>
      </c>
      <c r="H13">
        <v>33885</v>
      </c>
      <c r="I13">
        <v>2592</v>
      </c>
      <c r="J13">
        <v>27676</v>
      </c>
      <c r="K13">
        <v>9569</v>
      </c>
      <c r="L13">
        <v>1360</v>
      </c>
      <c r="M13">
        <v>4299</v>
      </c>
      <c r="N13">
        <v>406391</v>
      </c>
      <c r="O13">
        <v>223828</v>
      </c>
      <c r="P13" s="3">
        <v>406182</v>
      </c>
      <c r="Q13" s="6">
        <f t="shared" si="0"/>
        <v>0.63384330174899817</v>
      </c>
      <c r="R13" s="3">
        <v>105103</v>
      </c>
      <c r="S13" s="6">
        <f t="shared" si="0"/>
        <v>0.16401227170018601</v>
      </c>
      <c r="T13" s="3">
        <v>30394</v>
      </c>
      <c r="U13" s="6">
        <f t="shared" ref="U13" si="41">T13/$B13</f>
        <v>4.7429559442218147E-2</v>
      </c>
      <c r="V13" s="3">
        <v>51086</v>
      </c>
      <c r="W13" s="6">
        <f t="shared" ref="W13" si="42">V13/$B13</f>
        <v>7.9719236483028103E-2</v>
      </c>
      <c r="X13" s="3">
        <v>27676</v>
      </c>
      <c r="Y13" s="6">
        <f t="shared" ref="Y13" si="43">X13/$B13</f>
        <v>4.3188145262973918E-2</v>
      </c>
      <c r="Z13" s="3">
        <v>9569</v>
      </c>
      <c r="AA13" s="6">
        <f t="shared" ref="AA13" si="44">Z13/$B13</f>
        <v>1.4932337115963198E-2</v>
      </c>
      <c r="AB13">
        <v>0.56361732611368121</v>
      </c>
      <c r="AC13">
        <v>0.47583151469151869</v>
      </c>
      <c r="AD13">
        <v>0.56023618023939747</v>
      </c>
    </row>
    <row r="14" spans="1:30" x14ac:dyDescent="0.25">
      <c r="A14" t="s">
        <v>36</v>
      </c>
      <c r="B14">
        <v>599860</v>
      </c>
      <c r="C14">
        <v>535106</v>
      </c>
      <c r="D14">
        <v>38565</v>
      </c>
      <c r="E14">
        <v>1105</v>
      </c>
      <c r="F14">
        <v>571</v>
      </c>
      <c r="G14">
        <v>885</v>
      </c>
      <c r="H14">
        <v>8475</v>
      </c>
      <c r="I14">
        <v>269</v>
      </c>
      <c r="J14">
        <v>436</v>
      </c>
      <c r="K14">
        <v>309</v>
      </c>
      <c r="L14">
        <v>289</v>
      </c>
      <c r="M14">
        <v>11496</v>
      </c>
      <c r="N14">
        <v>535106</v>
      </c>
      <c r="O14">
        <v>62400</v>
      </c>
      <c r="P14" s="3">
        <v>535106</v>
      </c>
      <c r="Q14" s="6">
        <f t="shared" si="0"/>
        <v>0.89205147867835832</v>
      </c>
      <c r="R14" s="3">
        <v>38565</v>
      </c>
      <c r="S14" s="6">
        <f t="shared" si="0"/>
        <v>6.4290001000233382E-2</v>
      </c>
      <c r="T14" s="3">
        <v>1105</v>
      </c>
      <c r="U14" s="6">
        <f t="shared" ref="U14" si="45">T14/$B14</f>
        <v>1.8420964891808088E-3</v>
      </c>
      <c r="V14" s="3">
        <v>21985</v>
      </c>
      <c r="W14" s="6">
        <f t="shared" ref="W14" si="46">V14/$B14</f>
        <v>3.6650218384289668E-2</v>
      </c>
      <c r="X14" s="3">
        <v>436</v>
      </c>
      <c r="Y14" s="6">
        <f t="shared" ref="Y14" si="47">X14/$B14</f>
        <v>7.2683626179441874E-4</v>
      </c>
      <c r="Z14" s="3">
        <v>309</v>
      </c>
      <c r="AA14" s="6">
        <f t="shared" ref="AA14" si="48">Z14/$B14</f>
        <v>5.1512019471209951E-4</v>
      </c>
      <c r="AB14">
        <v>0.1995363665185064</v>
      </c>
      <c r="AC14">
        <v>0.19342311015392469</v>
      </c>
      <c r="AD14">
        <v>0.19876352969228639</v>
      </c>
    </row>
    <row r="15" spans="1:30" x14ac:dyDescent="0.25">
      <c r="A15" t="s">
        <v>37</v>
      </c>
      <c r="B15">
        <v>399409</v>
      </c>
      <c r="C15">
        <v>313982</v>
      </c>
      <c r="D15">
        <v>29629</v>
      </c>
      <c r="E15">
        <v>2257</v>
      </c>
      <c r="F15">
        <v>1354</v>
      </c>
      <c r="G15">
        <v>1270</v>
      </c>
      <c r="H15">
        <v>14040</v>
      </c>
      <c r="I15">
        <v>689</v>
      </c>
      <c r="J15">
        <v>3766</v>
      </c>
      <c r="K15">
        <v>1094</v>
      </c>
      <c r="L15">
        <v>564</v>
      </c>
      <c r="M15">
        <v>1801</v>
      </c>
      <c r="N15">
        <v>313982</v>
      </c>
      <c r="O15">
        <v>56464</v>
      </c>
      <c r="P15" s="3">
        <v>313982</v>
      </c>
      <c r="Q15" s="6">
        <f t="shared" si="0"/>
        <v>0.78611648710970461</v>
      </c>
      <c r="R15" s="3">
        <v>29629</v>
      </c>
      <c r="S15" s="6">
        <f t="shared" si="0"/>
        <v>7.4182104058746798E-2</v>
      </c>
      <c r="T15" s="3">
        <v>2257</v>
      </c>
      <c r="U15" s="6">
        <f t="shared" ref="U15" si="49">T15/$B15</f>
        <v>5.6508491295889675E-3</v>
      </c>
      <c r="V15" s="3">
        <v>19718</v>
      </c>
      <c r="W15" s="6">
        <f t="shared" ref="W15" si="50">V15/$B15</f>
        <v>4.9367941133024042E-2</v>
      </c>
      <c r="X15" s="3">
        <v>3766</v>
      </c>
      <c r="Y15" s="6">
        <f t="shared" ref="Y15" si="51">X15/$B15</f>
        <v>9.4289312459158413E-3</v>
      </c>
      <c r="Z15" s="3">
        <v>1094</v>
      </c>
      <c r="AA15" s="6">
        <f t="shared" ref="AA15" si="52">Z15/$B15</f>
        <v>2.7390469418565929E-3</v>
      </c>
      <c r="AB15">
        <v>0.37510698127503322</v>
      </c>
      <c r="AC15">
        <v>0.36203571057979428</v>
      </c>
      <c r="AD15">
        <v>0.37395235130152588</v>
      </c>
    </row>
    <row r="16" spans="1:30" x14ac:dyDescent="0.25">
      <c r="A16" t="s">
        <v>38</v>
      </c>
      <c r="B16">
        <v>284339</v>
      </c>
      <c r="C16">
        <v>257266</v>
      </c>
      <c r="D16">
        <v>8401</v>
      </c>
      <c r="E16">
        <v>1425</v>
      </c>
      <c r="F16">
        <v>875</v>
      </c>
      <c r="G16">
        <v>1918</v>
      </c>
      <c r="H16">
        <v>4662</v>
      </c>
      <c r="I16">
        <v>526</v>
      </c>
      <c r="J16">
        <v>1717</v>
      </c>
      <c r="K16">
        <v>2029</v>
      </c>
      <c r="L16">
        <v>437</v>
      </c>
      <c r="M16">
        <v>1643</v>
      </c>
      <c r="N16">
        <v>257266</v>
      </c>
      <c r="O16">
        <v>23633</v>
      </c>
      <c r="P16" s="3">
        <v>257266</v>
      </c>
      <c r="Q16" s="6">
        <f t="shared" si="0"/>
        <v>0.90478618831746616</v>
      </c>
      <c r="R16" s="3">
        <v>8401</v>
      </c>
      <c r="S16" s="6">
        <f t="shared" si="0"/>
        <v>2.9545718315109781E-2</v>
      </c>
      <c r="T16" s="3">
        <v>1425</v>
      </c>
      <c r="U16" s="6">
        <f t="shared" ref="U16" si="53">T16/$B16</f>
        <v>5.0116234494740437E-3</v>
      </c>
      <c r="V16" s="3">
        <v>10061</v>
      </c>
      <c r="W16" s="6">
        <f t="shared" ref="W16" si="54">V16/$B16</f>
        <v>3.5383820017654985E-2</v>
      </c>
      <c r="X16" s="3">
        <v>1717</v>
      </c>
      <c r="Y16" s="6">
        <f t="shared" ref="Y16" si="55">X16/$B16</f>
        <v>6.0385666405241628E-3</v>
      </c>
      <c r="Z16" s="3">
        <v>2029</v>
      </c>
      <c r="AA16" s="6">
        <f t="shared" ref="AA16" si="56">Z16/$B16</f>
        <v>7.1358484063037434E-3</v>
      </c>
      <c r="AB16">
        <v>0.1800135323965337</v>
      </c>
      <c r="AC16">
        <v>0.17445375431832211</v>
      </c>
      <c r="AD16">
        <v>0.17912448825100391</v>
      </c>
    </row>
    <row r="17" spans="1:30" x14ac:dyDescent="0.25">
      <c r="A17" t="s">
        <v>39</v>
      </c>
      <c r="B17">
        <v>8192610</v>
      </c>
      <c r="C17">
        <v>4271921</v>
      </c>
      <c r="D17">
        <v>1923155</v>
      </c>
      <c r="E17">
        <v>185662</v>
      </c>
      <c r="F17">
        <v>125911</v>
      </c>
      <c r="G17">
        <v>292422</v>
      </c>
      <c r="H17">
        <v>536780</v>
      </c>
      <c r="I17">
        <v>62803</v>
      </c>
      <c r="J17">
        <v>500659</v>
      </c>
      <c r="K17">
        <v>11046</v>
      </c>
      <c r="L17">
        <v>49292</v>
      </c>
      <c r="M17">
        <v>75392</v>
      </c>
      <c r="N17">
        <v>4271921</v>
      </c>
      <c r="O17">
        <v>3763122</v>
      </c>
      <c r="P17" s="3">
        <v>4271921</v>
      </c>
      <c r="Q17" s="6">
        <f t="shared" si="0"/>
        <v>0.52143590382063831</v>
      </c>
      <c r="R17" s="3">
        <v>1923155</v>
      </c>
      <c r="S17" s="6">
        <f t="shared" si="0"/>
        <v>0.23474265221950025</v>
      </c>
      <c r="T17" s="3">
        <v>185662</v>
      </c>
      <c r="U17" s="6">
        <f t="shared" ref="U17" si="57">T17/$B17</f>
        <v>2.2662130871602577E-2</v>
      </c>
      <c r="V17" s="3">
        <v>1142600</v>
      </c>
      <c r="W17" s="6">
        <f t="shared" ref="W17" si="58">V17/$B17</f>
        <v>0.13946715393507075</v>
      </c>
      <c r="X17" s="3">
        <v>500659</v>
      </c>
      <c r="Y17" s="6">
        <f t="shared" ref="Y17" si="59">X17/$B17</f>
        <v>6.1111050080499378E-2</v>
      </c>
      <c r="Z17" s="3">
        <v>11046</v>
      </c>
      <c r="AA17" s="6">
        <f t="shared" ref="AA17" si="60">Z17/$B17</f>
        <v>1.3482882744326899E-3</v>
      </c>
      <c r="AB17">
        <v>0.66276779246409168</v>
      </c>
      <c r="AC17">
        <v>0.51711937766352101</v>
      </c>
      <c r="AD17">
        <v>0.64929944791010619</v>
      </c>
    </row>
    <row r="18" spans="1:30" x14ac:dyDescent="0.25">
      <c r="A18" t="s">
        <v>40</v>
      </c>
      <c r="B18">
        <v>808292</v>
      </c>
      <c r="C18">
        <v>628728</v>
      </c>
      <c r="D18">
        <v>103500</v>
      </c>
      <c r="E18">
        <v>8000</v>
      </c>
      <c r="F18">
        <v>2552</v>
      </c>
      <c r="G18">
        <v>3807</v>
      </c>
      <c r="H18">
        <v>35121</v>
      </c>
      <c r="I18">
        <v>1535</v>
      </c>
      <c r="J18">
        <v>5004</v>
      </c>
      <c r="K18">
        <v>5521</v>
      </c>
      <c r="L18">
        <v>1238</v>
      </c>
      <c r="M18">
        <v>4379</v>
      </c>
      <c r="N18">
        <v>628728</v>
      </c>
      <c r="O18">
        <v>170657</v>
      </c>
      <c r="P18" s="3">
        <v>628728</v>
      </c>
      <c r="Q18" s="6">
        <f t="shared" si="0"/>
        <v>0.77784760952725007</v>
      </c>
      <c r="R18" s="3">
        <v>103500</v>
      </c>
      <c r="S18" s="6">
        <f t="shared" si="0"/>
        <v>0.12804778471146566</v>
      </c>
      <c r="T18" s="3">
        <v>8000</v>
      </c>
      <c r="U18" s="6">
        <f t="shared" ref="U18" si="61">T18/$B18</f>
        <v>9.8974133110311616E-3</v>
      </c>
      <c r="V18" s="3">
        <v>48632</v>
      </c>
      <c r="W18" s="6">
        <f t="shared" ref="W18" si="62">V18/$B18</f>
        <v>6.0166375517758434E-2</v>
      </c>
      <c r="X18" s="3">
        <v>5004</v>
      </c>
      <c r="Y18" s="6">
        <f t="shared" ref="Y18" si="63">X18/$B18</f>
        <v>6.1908320260499914E-3</v>
      </c>
      <c r="Z18" s="3">
        <v>5521</v>
      </c>
      <c r="AA18" s="6">
        <f t="shared" ref="AA18" si="64">Z18/$B18</f>
        <v>6.830452361275381E-3</v>
      </c>
      <c r="AB18">
        <v>0.3764184872800832</v>
      </c>
      <c r="AC18">
        <v>0.35037601265607482</v>
      </c>
      <c r="AD18">
        <v>0.37475392816940112</v>
      </c>
    </row>
    <row r="19" spans="1:30" x14ac:dyDescent="0.25">
      <c r="A19" t="s">
        <v>41</v>
      </c>
      <c r="B19">
        <v>436517</v>
      </c>
      <c r="C19">
        <v>358455</v>
      </c>
      <c r="D19">
        <v>40999</v>
      </c>
      <c r="E19">
        <v>3338</v>
      </c>
      <c r="F19">
        <v>1269</v>
      </c>
      <c r="G19">
        <v>2209</v>
      </c>
      <c r="H19">
        <v>10827</v>
      </c>
      <c r="I19">
        <v>1021</v>
      </c>
      <c r="J19">
        <v>2724</v>
      </c>
      <c r="K19">
        <v>3433</v>
      </c>
      <c r="L19">
        <v>1617</v>
      </c>
      <c r="M19">
        <v>4257</v>
      </c>
      <c r="N19">
        <v>358455</v>
      </c>
      <c r="O19">
        <v>71694</v>
      </c>
      <c r="P19" s="3">
        <v>358455</v>
      </c>
      <c r="Q19" s="6">
        <f t="shared" si="0"/>
        <v>0.82117076769060537</v>
      </c>
      <c r="R19" s="3">
        <v>40999</v>
      </c>
      <c r="S19" s="6">
        <f t="shared" si="0"/>
        <v>9.3923031634506784E-2</v>
      </c>
      <c r="T19" s="3">
        <v>3338</v>
      </c>
      <c r="U19" s="6">
        <f t="shared" ref="U19" si="65">T19/$B19</f>
        <v>7.6468957680915061E-3</v>
      </c>
      <c r="V19" s="3">
        <v>21200</v>
      </c>
      <c r="W19" s="6">
        <f t="shared" ref="W19" si="66">V19/$B19</f>
        <v>4.8566264315020952E-2</v>
      </c>
      <c r="X19" s="3">
        <v>2724</v>
      </c>
      <c r="Y19" s="6">
        <f t="shared" ref="Y19" si="67">X19/$B19</f>
        <v>6.2403067921753333E-3</v>
      </c>
      <c r="Z19" s="3">
        <v>3433</v>
      </c>
      <c r="AA19" s="6">
        <f t="shared" ref="AA19" si="68">Z19/$B19</f>
        <v>7.8645276128993837E-3</v>
      </c>
      <c r="AB19">
        <v>0.31593421236063379</v>
      </c>
      <c r="AC19">
        <v>0.29870345562858641</v>
      </c>
      <c r="AD19">
        <v>0.31433908515116621</v>
      </c>
    </row>
    <row r="20" spans="1:30" x14ac:dyDescent="0.25">
      <c r="A20" t="s">
        <v>42</v>
      </c>
      <c r="B20">
        <v>616977</v>
      </c>
      <c r="C20">
        <v>502803</v>
      </c>
      <c r="D20">
        <v>39818</v>
      </c>
      <c r="E20">
        <v>3799</v>
      </c>
      <c r="F20">
        <v>3268</v>
      </c>
      <c r="G20">
        <v>11284</v>
      </c>
      <c r="H20">
        <v>18945</v>
      </c>
      <c r="I20">
        <v>1463</v>
      </c>
      <c r="J20">
        <v>10450</v>
      </c>
      <c r="K20">
        <v>14697</v>
      </c>
      <c r="L20">
        <v>2190</v>
      </c>
      <c r="M20">
        <v>1675</v>
      </c>
      <c r="N20">
        <v>502803</v>
      </c>
      <c r="O20">
        <v>107589</v>
      </c>
      <c r="P20" s="3">
        <v>502803</v>
      </c>
      <c r="Q20" s="6">
        <f t="shared" si="0"/>
        <v>0.8149461000977346</v>
      </c>
      <c r="R20" s="3">
        <v>39818</v>
      </c>
      <c r="S20" s="6">
        <f t="shared" si="0"/>
        <v>6.4537251793826994E-2</v>
      </c>
      <c r="T20" s="3">
        <v>3799</v>
      </c>
      <c r="U20" s="6">
        <f t="shared" ref="U20" si="69">T20/$B20</f>
        <v>6.1574418495340989E-3</v>
      </c>
      <c r="V20" s="3">
        <v>38825</v>
      </c>
      <c r="W20" s="6">
        <f t="shared" ref="W20" si="70">V20/$B20</f>
        <v>6.2927791473588152E-2</v>
      </c>
      <c r="X20" s="3">
        <v>10450</v>
      </c>
      <c r="Y20" s="6">
        <f t="shared" ref="Y20" si="71">X20/$B20</f>
        <v>1.6937422302614198E-2</v>
      </c>
      <c r="Z20" s="3">
        <v>14697</v>
      </c>
      <c r="AA20" s="6">
        <f t="shared" ref="AA20" si="72">Z20/$B20</f>
        <v>2.3820985223112046E-2</v>
      </c>
      <c r="AB20">
        <v>0.32947455602751102</v>
      </c>
      <c r="AC20">
        <v>0.3054541582166368</v>
      </c>
      <c r="AD20">
        <v>0.32684566042526259</v>
      </c>
    </row>
    <row r="21" spans="1:30" x14ac:dyDescent="0.25">
      <c r="A21" t="s">
        <v>43</v>
      </c>
      <c r="B21">
        <v>1494471</v>
      </c>
      <c r="C21">
        <v>1139964</v>
      </c>
      <c r="D21">
        <v>164331</v>
      </c>
      <c r="E21">
        <v>20076</v>
      </c>
      <c r="F21">
        <v>3241</v>
      </c>
      <c r="G21">
        <v>21171</v>
      </c>
      <c r="H21">
        <v>59380</v>
      </c>
      <c r="I21">
        <v>4220</v>
      </c>
      <c r="J21">
        <v>35494</v>
      </c>
      <c r="K21">
        <v>12380</v>
      </c>
      <c r="L21">
        <v>4211</v>
      </c>
      <c r="M21">
        <v>10948</v>
      </c>
      <c r="N21">
        <v>1139964</v>
      </c>
      <c r="O21">
        <v>335452</v>
      </c>
      <c r="P21" s="3">
        <v>1139964</v>
      </c>
      <c r="Q21" s="6">
        <f t="shared" si="0"/>
        <v>0.76278763522343362</v>
      </c>
      <c r="R21" s="3">
        <v>164331</v>
      </c>
      <c r="S21" s="6">
        <f t="shared" si="0"/>
        <v>0.10995931001672164</v>
      </c>
      <c r="T21" s="3">
        <v>20076</v>
      </c>
      <c r="U21" s="6">
        <f t="shared" ref="U21" si="73">T21/$B21</f>
        <v>1.3433515939753933E-2</v>
      </c>
      <c r="V21" s="3">
        <v>103171</v>
      </c>
      <c r="W21" s="6">
        <f t="shared" ref="W21" si="74">V21/$B21</f>
        <v>6.9035130156423249E-2</v>
      </c>
      <c r="X21" s="3">
        <v>35494</v>
      </c>
      <c r="Y21" s="6">
        <f t="shared" ref="Y21" si="75">X21/$B21</f>
        <v>2.3750209940507378E-2</v>
      </c>
      <c r="Z21" s="3">
        <v>12380</v>
      </c>
      <c r="AA21" s="6">
        <f t="shared" ref="AA21" si="76">Z21/$B21</f>
        <v>8.2838676695633443E-3</v>
      </c>
      <c r="AB21">
        <v>0.40339713507475811</v>
      </c>
      <c r="AC21">
        <v>0.36777181896719041</v>
      </c>
      <c r="AD21">
        <v>0.40048497020888552</v>
      </c>
    </row>
    <row r="22" spans="1:30" x14ac:dyDescent="0.25">
      <c r="A22" t="s">
        <v>44</v>
      </c>
      <c r="B22">
        <v>289364</v>
      </c>
      <c r="C22">
        <v>256949</v>
      </c>
      <c r="D22">
        <v>6606</v>
      </c>
      <c r="E22">
        <v>1942</v>
      </c>
      <c r="F22">
        <v>917</v>
      </c>
      <c r="G22">
        <v>2419</v>
      </c>
      <c r="H22">
        <v>9105</v>
      </c>
      <c r="I22">
        <v>745</v>
      </c>
      <c r="J22">
        <v>5161</v>
      </c>
      <c r="K22">
        <v>769</v>
      </c>
      <c r="L22">
        <v>458</v>
      </c>
      <c r="M22">
        <v>1605</v>
      </c>
      <c r="N22">
        <v>256949</v>
      </c>
      <c r="O22">
        <v>29727</v>
      </c>
      <c r="P22" s="3">
        <v>256949</v>
      </c>
      <c r="Q22" s="6">
        <f t="shared" si="0"/>
        <v>0.88797846311220474</v>
      </c>
      <c r="R22" s="3">
        <v>6606</v>
      </c>
      <c r="S22" s="6">
        <f t="shared" si="0"/>
        <v>2.282937753141372E-2</v>
      </c>
      <c r="T22" s="3">
        <v>1942</v>
      </c>
      <c r="U22" s="6">
        <f t="shared" ref="U22" si="77">T22/$B22</f>
        <v>6.7112702340304947E-3</v>
      </c>
      <c r="V22" s="3">
        <v>15249</v>
      </c>
      <c r="W22" s="6">
        <f t="shared" ref="W22" si="78">V22/$B22</f>
        <v>5.2698331513249749E-2</v>
      </c>
      <c r="X22" s="3">
        <v>5161</v>
      </c>
      <c r="Y22" s="6">
        <f t="shared" ref="Y22" si="79">X22/$B22</f>
        <v>1.7835667187348806E-2</v>
      </c>
      <c r="Z22" s="3">
        <v>769</v>
      </c>
      <c r="AA22" s="6">
        <f t="shared" ref="AA22" si="80">Z22/$B22</f>
        <v>2.6575524253189754E-3</v>
      </c>
      <c r="AB22">
        <v>0.20949294581203959</v>
      </c>
      <c r="AC22">
        <v>0.20094034435983249</v>
      </c>
      <c r="AD22">
        <v>0.20782573966906931</v>
      </c>
    </row>
    <row r="23" spans="1:30" x14ac:dyDescent="0.25">
      <c r="A23" t="s">
        <v>45</v>
      </c>
      <c r="B23">
        <v>889547</v>
      </c>
      <c r="C23">
        <v>617829</v>
      </c>
      <c r="D23">
        <v>188699</v>
      </c>
      <c r="E23">
        <v>3643</v>
      </c>
      <c r="F23">
        <v>3219</v>
      </c>
      <c r="G23">
        <v>3179</v>
      </c>
      <c r="H23">
        <v>33831</v>
      </c>
      <c r="I23">
        <v>5275</v>
      </c>
      <c r="J23">
        <v>11684</v>
      </c>
      <c r="K23">
        <v>7597</v>
      </c>
      <c r="L23">
        <v>2334</v>
      </c>
      <c r="M23">
        <v>6808</v>
      </c>
      <c r="N23">
        <v>617829</v>
      </c>
      <c r="O23">
        <v>266269</v>
      </c>
      <c r="P23" s="3">
        <v>617829</v>
      </c>
      <c r="Q23" s="6">
        <f t="shared" si="0"/>
        <v>0.69454340242842705</v>
      </c>
      <c r="R23" s="3">
        <v>188699</v>
      </c>
      <c r="S23" s="6">
        <f t="shared" si="0"/>
        <v>0.21212931975488647</v>
      </c>
      <c r="T23" s="3">
        <v>3643</v>
      </c>
      <c r="U23" s="6">
        <f t="shared" ref="U23" si="81">T23/$B23</f>
        <v>4.095342910492644E-3</v>
      </c>
      <c r="V23" s="3">
        <v>54646</v>
      </c>
      <c r="W23" s="6">
        <f t="shared" ref="W23" si="82">V23/$B23</f>
        <v>6.1431267825084006E-2</v>
      </c>
      <c r="X23" s="3">
        <v>11684</v>
      </c>
      <c r="Y23" s="6">
        <f t="shared" ref="Y23" si="83">X23/$B23</f>
        <v>1.3134775340707124E-2</v>
      </c>
      <c r="Z23" s="3">
        <v>7597</v>
      </c>
      <c r="AA23" s="6">
        <f t="shared" ref="AA23" si="84">Z23/$B23</f>
        <v>8.5403019739260545E-3</v>
      </c>
      <c r="AB23">
        <v>0.47077548231289262</v>
      </c>
      <c r="AC23">
        <v>0.42801040990952938</v>
      </c>
      <c r="AD23">
        <v>0.46857458226226478</v>
      </c>
    </row>
    <row r="24" spans="1:30" x14ac:dyDescent="0.25">
      <c r="A24" t="s">
        <v>46</v>
      </c>
      <c r="B24">
        <v>1207031</v>
      </c>
      <c r="C24">
        <v>695089</v>
      </c>
      <c r="D24">
        <v>440999</v>
      </c>
      <c r="E24">
        <v>5884</v>
      </c>
      <c r="F24">
        <v>1799</v>
      </c>
      <c r="G24">
        <v>2913</v>
      </c>
      <c r="H24">
        <v>22952</v>
      </c>
      <c r="I24">
        <v>2369</v>
      </c>
      <c r="J24">
        <v>6159</v>
      </c>
      <c r="K24">
        <v>5262</v>
      </c>
      <c r="L24">
        <v>2276</v>
      </c>
      <c r="M24">
        <v>2687</v>
      </c>
      <c r="N24">
        <v>695089</v>
      </c>
      <c r="O24">
        <v>493300</v>
      </c>
      <c r="P24" s="3">
        <v>695089</v>
      </c>
      <c r="Q24" s="6">
        <f t="shared" si="0"/>
        <v>0.57586673416010026</v>
      </c>
      <c r="R24" s="3">
        <v>440999</v>
      </c>
      <c r="S24" s="6">
        <f t="shared" si="0"/>
        <v>0.36535847049495829</v>
      </c>
      <c r="T24" s="3">
        <v>5884</v>
      </c>
      <c r="U24" s="6">
        <f t="shared" ref="U24" si="85">T24/$B24</f>
        <v>4.8747712361985728E-3</v>
      </c>
      <c r="V24" s="3">
        <v>34996</v>
      </c>
      <c r="W24" s="6">
        <f t="shared" ref="W24" si="86">V24/$B24</f>
        <v>2.8993455843304771E-2</v>
      </c>
      <c r="X24" s="3">
        <v>6159</v>
      </c>
      <c r="Y24" s="6">
        <f t="shared" ref="Y24" si="87">X24/$B24</f>
        <v>5.1026029985973848E-3</v>
      </c>
      <c r="Z24" s="3">
        <v>5262</v>
      </c>
      <c r="AA24" s="6">
        <f t="shared" ref="AA24" si="88">Z24/$B24</f>
        <v>4.3594572136092611E-3</v>
      </c>
      <c r="AB24">
        <v>0.53443989891128607</v>
      </c>
      <c r="AC24">
        <v>0.50135100374657038</v>
      </c>
      <c r="AD24">
        <v>0.5339812672244636</v>
      </c>
    </row>
    <row r="25" spans="1:30" x14ac:dyDescent="0.25">
      <c r="A25" t="s">
        <v>47</v>
      </c>
      <c r="B25">
        <v>2128513</v>
      </c>
      <c r="C25">
        <v>1104608</v>
      </c>
      <c r="D25">
        <v>812770</v>
      </c>
      <c r="E25">
        <v>13839</v>
      </c>
      <c r="F25">
        <v>5262</v>
      </c>
      <c r="G25">
        <v>7389</v>
      </c>
      <c r="H25">
        <v>65809</v>
      </c>
      <c r="I25">
        <v>5386</v>
      </c>
      <c r="J25">
        <v>29243</v>
      </c>
      <c r="K25">
        <v>31955</v>
      </c>
      <c r="L25">
        <v>6821</v>
      </c>
      <c r="M25">
        <v>17013</v>
      </c>
      <c r="N25">
        <v>1104608</v>
      </c>
      <c r="O25">
        <v>995487</v>
      </c>
      <c r="P25" s="3">
        <v>1104608</v>
      </c>
      <c r="Q25" s="6">
        <f t="shared" si="0"/>
        <v>0.51895760091669629</v>
      </c>
      <c r="R25" s="3">
        <v>812770</v>
      </c>
      <c r="S25" s="6">
        <f t="shared" si="0"/>
        <v>0.38184873665324104</v>
      </c>
      <c r="T25" s="3">
        <v>13839</v>
      </c>
      <c r="U25" s="6">
        <f t="shared" ref="U25" si="89">T25/$B25</f>
        <v>6.5017220942507753E-3</v>
      </c>
      <c r="V25" s="3">
        <v>107680</v>
      </c>
      <c r="W25" s="6">
        <f t="shared" ref="W25" si="90">V25/$B25</f>
        <v>5.0589308122618935E-2</v>
      </c>
      <c r="X25" s="3">
        <v>29243</v>
      </c>
      <c r="Y25" s="6">
        <f t="shared" ref="Y25" si="91">X25/$B25</f>
        <v>1.3738699270335676E-2</v>
      </c>
      <c r="Z25" s="3">
        <v>31955</v>
      </c>
      <c r="AA25" s="6">
        <f t="shared" ref="AA25" si="92">Z25/$B25</f>
        <v>1.5012828204478901E-2</v>
      </c>
      <c r="AB25">
        <v>0.58336350816389615</v>
      </c>
      <c r="AC25">
        <v>0.51194786164475548</v>
      </c>
      <c r="AD25">
        <v>0.58185886341225668</v>
      </c>
    </row>
    <row r="26" spans="1:30" x14ac:dyDescent="0.25">
      <c r="A26" t="s">
        <v>48</v>
      </c>
      <c r="B26">
        <v>692462</v>
      </c>
      <c r="C26">
        <v>539110</v>
      </c>
      <c r="D26">
        <v>28797</v>
      </c>
      <c r="E26">
        <v>5192</v>
      </c>
      <c r="F26">
        <v>4968</v>
      </c>
      <c r="G26">
        <v>5996</v>
      </c>
      <c r="H26">
        <v>33462</v>
      </c>
      <c r="I26">
        <v>6317</v>
      </c>
      <c r="J26">
        <v>31758</v>
      </c>
      <c r="K26">
        <v>11449</v>
      </c>
      <c r="L26">
        <v>7546</v>
      </c>
      <c r="M26">
        <v>2271</v>
      </c>
      <c r="N26">
        <v>539110</v>
      </c>
      <c r="O26">
        <v>137756</v>
      </c>
      <c r="P26" s="3">
        <v>539110</v>
      </c>
      <c r="Q26" s="6">
        <f t="shared" si="0"/>
        <v>0.77854091632465028</v>
      </c>
      <c r="R26" s="3">
        <v>28797</v>
      </c>
      <c r="S26" s="6">
        <f t="shared" si="0"/>
        <v>4.158639752073038E-2</v>
      </c>
      <c r="T26" s="3">
        <v>5192</v>
      </c>
      <c r="U26" s="6">
        <f t="shared" ref="U26" si="93">T26/$B26</f>
        <v>7.4978843604414395E-3</v>
      </c>
      <c r="V26" s="3">
        <v>60560</v>
      </c>
      <c r="W26" s="6">
        <f t="shared" ref="W26" si="94">V26/$B26</f>
        <v>8.7456062570942517E-2</v>
      </c>
      <c r="X26" s="3">
        <v>31758</v>
      </c>
      <c r="Y26" s="6">
        <f t="shared" ref="Y26" si="95">X26/$B26</f>
        <v>4.5862444437384291E-2</v>
      </c>
      <c r="Z26" s="3">
        <v>11449</v>
      </c>
      <c r="AA26" s="6">
        <f t="shared" ref="AA26" si="96">Z26/$B26</f>
        <v>1.653375925321534E-2</v>
      </c>
      <c r="AB26">
        <v>0.38703735337205192</v>
      </c>
      <c r="AC26">
        <v>0.35429829142143549</v>
      </c>
      <c r="AD26">
        <v>0.38206310299451107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Bergeron, Camille</cp:lastModifiedBy>
  <dcterms:created xsi:type="dcterms:W3CDTF">2023-03-20T18:07:43Z</dcterms:created>
  <dcterms:modified xsi:type="dcterms:W3CDTF">2023-03-20T19:07:39Z</dcterms:modified>
</cp:coreProperties>
</file>