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858JP\Downloads\"/>
    </mc:Choice>
  </mc:AlternateContent>
  <xr:revisionPtr revIDLastSave="0" documentId="13_ncr:1_{23B0E04D-094C-4C03-AD93-2AD9DD9ED9A2}" xr6:coauthVersionLast="47" xr6:coauthVersionMax="47" xr10:uidLastSave="{00000000-0000-0000-0000-000000000000}"/>
  <bookViews>
    <workbookView xWindow="-110" yWindow="-110" windowWidth="19420" windowHeight="10560" activeTab="2" xr2:uid="{3AFAA7E5-00AA-45D5-95B3-ED4649BDFB0E}"/>
  </bookViews>
  <sheets>
    <sheet name="slides" sheetId="5" r:id="rId1"/>
    <sheet name="Fiabilisation" sheetId="1" r:id="rId2"/>
    <sheet name="Charges" sheetId="4" r:id="rId3"/>
    <sheet name="Monde mouvant" sheetId="2" r:id="rId4"/>
    <sheet name="Scénarios&amp;invit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4" l="1"/>
  <c r="H9" i="4"/>
  <c r="H10" i="4" s="1"/>
  <c r="D4" i="4"/>
  <c r="K4" i="4"/>
  <c r="H4" i="4"/>
  <c r="H5" i="4"/>
</calcChain>
</file>

<file path=xl/sharedStrings.xml><?xml version="1.0" encoding="utf-8"?>
<sst xmlns="http://schemas.openxmlformats.org/spreadsheetml/2006/main" count="204" uniqueCount="147">
  <si>
    <t>Slide1</t>
  </si>
  <si>
    <t>item à fiabiliser</t>
  </si>
  <si>
    <t>slide 2</t>
  </si>
  <si>
    <t>le différentes missions</t>
  </si>
  <si>
    <t>slide3-X</t>
  </si>
  <si>
    <t>le détail des missions</t>
  </si>
  <si>
    <t>slide4</t>
  </si>
  <si>
    <t>Monde Mouvant</t>
  </si>
  <si>
    <t>Slide5</t>
  </si>
  <si>
    <t>Scénarios</t>
  </si>
  <si>
    <t>Slide6</t>
  </si>
  <si>
    <t>Charges</t>
  </si>
  <si>
    <t>Slide7</t>
  </si>
  <si>
    <t>Process de fiabilisation</t>
  </si>
  <si>
    <t>nbre de sites</t>
  </si>
  <si>
    <t>Description</t>
  </si>
  <si>
    <t>Plan</t>
  </si>
  <si>
    <t>Document</t>
  </si>
  <si>
    <t xml:space="preserve">Maintenance </t>
  </si>
  <si>
    <t xml:space="preserve">Photogrammetrie </t>
  </si>
  <si>
    <t>Scan 3D</t>
  </si>
  <si>
    <t>CDI GMAO</t>
  </si>
  <si>
    <t>X</t>
  </si>
  <si>
    <t>CAO/DAO</t>
  </si>
  <si>
    <t>DTECH</t>
  </si>
  <si>
    <t>POCS GMAO/SWING</t>
  </si>
  <si>
    <t>ONE</t>
  </si>
  <si>
    <t>1er mission de fiabilisation</t>
  </si>
  <si>
    <t xml:space="preserve">inventaire de ce qu'on a </t>
  </si>
  <si>
    <t>GMAO</t>
  </si>
  <si>
    <t>description</t>
  </si>
  <si>
    <t>2ième mission Fiabilisation</t>
  </si>
  <si>
    <t>inventaire des documents</t>
  </si>
  <si>
    <t>3ième mission fiabilisation IA</t>
  </si>
  <si>
    <t>je vérifie que le document correspond à ce qu'on attend</t>
  </si>
  <si>
    <t>DTECH/CAO/DAO</t>
  </si>
  <si>
    <t>plan</t>
  </si>
  <si>
    <t>normaliser les noms des docs</t>
  </si>
  <si>
    <t>je vérifie que le document est le même que l'attribut</t>
  </si>
  <si>
    <t>plan/document</t>
  </si>
  <si>
    <t>je range les doc au bon endroit</t>
  </si>
  <si>
    <t>Rdv Exploitant</t>
  </si>
  <si>
    <t>plan/description</t>
  </si>
  <si>
    <t>Visite sur site</t>
  </si>
  <si>
    <t>Bilan de tout ce qu'il y a à modifier/créer</t>
  </si>
  <si>
    <t>scan3D/photogramétrie</t>
  </si>
  <si>
    <t>mission BE/CDI</t>
  </si>
  <si>
    <t>CAO/DAO :modifier les plans ISO/GC/(unifilaire electrique)</t>
  </si>
  <si>
    <t>mission  CDI/DAI projet</t>
  </si>
  <si>
    <t>Trouver les documents qui manquent et bien ranger(ONE)</t>
  </si>
  <si>
    <t>mission CDI</t>
  </si>
  <si>
    <t>Mise à jour la GMAO</t>
  </si>
  <si>
    <t>4ième mission CDI/maintenance</t>
  </si>
  <si>
    <t>simplification de la description</t>
  </si>
  <si>
    <t>CDI/claire Bachelard/POCS/D2MT/EXPLOITANT/DAI</t>
  </si>
  <si>
    <t>Mission Swing</t>
  </si>
  <si>
    <t>A voir</t>
  </si>
  <si>
    <t>Mission 1</t>
  </si>
  <si>
    <t>Mission hors presta</t>
  </si>
  <si>
    <t>nbre d'h</t>
  </si>
  <si>
    <t>nb EQ Expl</t>
  </si>
  <si>
    <t>nb jours travaillés par an</t>
  </si>
  <si>
    <t>nbre d'année presta</t>
  </si>
  <si>
    <t>couts</t>
  </si>
  <si>
    <t>secteurs</t>
  </si>
  <si>
    <t>Sites</t>
  </si>
  <si>
    <t>jours</t>
  </si>
  <si>
    <t>an de travail</t>
  </si>
  <si>
    <t>k€/an</t>
  </si>
  <si>
    <t>CAO/DAO :modifier les plans</t>
  </si>
  <si>
    <t>nb total de sites</t>
  </si>
  <si>
    <t>jour travaillés</t>
  </si>
  <si>
    <t>pour 3ans</t>
  </si>
  <si>
    <t>k€</t>
  </si>
  <si>
    <t>Scan3D/Photogramétrie</t>
  </si>
  <si>
    <t>sites par jour</t>
  </si>
  <si>
    <t>Mission 2</t>
  </si>
  <si>
    <t>Mission 3</t>
  </si>
  <si>
    <t>Projets DAI</t>
  </si>
  <si>
    <t>700 projets par an</t>
  </si>
  <si>
    <t>Maintenance et enrichissement</t>
  </si>
  <si>
    <t>Fiabilisation de POCS</t>
  </si>
  <si>
    <t>Maintenance Préventive/corrective</t>
  </si>
  <si>
    <t>Projet DO LOT1</t>
  </si>
  <si>
    <t>Modèle et Process en construction</t>
  </si>
  <si>
    <t>Modèle</t>
  </si>
  <si>
    <t>Maintenance Harmonisation (tout territoire)</t>
  </si>
  <si>
    <t>CAO</t>
  </si>
  <si>
    <t>REBOURS</t>
  </si>
  <si>
    <t>ok</t>
  </si>
  <si>
    <t>A faire</t>
  </si>
  <si>
    <t>BIOMETHANE</t>
  </si>
  <si>
    <t>En cours</t>
  </si>
  <si>
    <t>NOUVEAU GAZ</t>
  </si>
  <si>
    <t>A venir</t>
  </si>
  <si>
    <t>….</t>
  </si>
  <si>
    <t>Sylvain charras</t>
  </si>
  <si>
    <t>Céline Paradis</t>
  </si>
  <si>
    <t>Clément Larsonneur</t>
  </si>
  <si>
    <t>David Lambrecht</t>
  </si>
  <si>
    <t>Dessinateur</t>
  </si>
  <si>
    <t>Guillaume Hébert</t>
  </si>
  <si>
    <t>Denis Missud (pour le suivi des fuites)</t>
  </si>
  <si>
    <t>Antoine Garrigues</t>
  </si>
  <si>
    <t>objet</t>
  </si>
  <si>
    <t>Priorité</t>
  </si>
  <si>
    <t>Missions sûres</t>
  </si>
  <si>
    <t>Mission à voir</t>
  </si>
  <si>
    <t>Scénario1</t>
  </si>
  <si>
    <t>Historique</t>
  </si>
  <si>
    <t>CollabOne</t>
  </si>
  <si>
    <t>Scénario2</t>
  </si>
  <si>
    <t>Rebours(23 Postes)</t>
  </si>
  <si>
    <t>1,2,4</t>
  </si>
  <si>
    <t>3?</t>
  </si>
  <si>
    <t>Scénario3</t>
  </si>
  <si>
    <t>Biométhane(80 Postes)</t>
  </si>
  <si>
    <t>Scénario4</t>
  </si>
  <si>
    <t>nouveau gaz H2 ou CO2 …</t>
  </si>
  <si>
    <t>1,2,3,4</t>
  </si>
  <si>
    <t>Scénario5</t>
  </si>
  <si>
    <t>programme postes</t>
  </si>
  <si>
    <t>1?3?</t>
  </si>
  <si>
    <t>scénario6</t>
  </si>
  <si>
    <t>suivi des fuites</t>
  </si>
  <si>
    <t>Process pour faire</t>
  </si>
  <si>
    <t>Stockage une fois modifiée en cohérence avec la cible du jumeau numérique</t>
  </si>
  <si>
    <t>Exploitant</t>
  </si>
  <si>
    <t>injection manuelle via WS avec fichier venant de la CAO tant que le flux ONE=&gt; GMAO non construit</t>
  </si>
  <si>
    <t>CAO/ONE</t>
  </si>
  <si>
    <t>ONE au départ tant que la CAO n'est pas ok</t>
  </si>
  <si>
    <t xml:space="preserve">ONE </t>
  </si>
  <si>
    <t>VISU3D</t>
  </si>
  <si>
    <t>Nombre d'années</t>
  </si>
  <si>
    <t>Nombre de jours travaillés</t>
  </si>
  <si>
    <t>Nombre de sites par jour</t>
  </si>
  <si>
    <t>Nombre de jours travaillés par an</t>
  </si>
  <si>
    <t>Mission 4</t>
  </si>
  <si>
    <t>Nombre de secteurs</t>
  </si>
  <si>
    <t>Nombre de sites par secteurs</t>
  </si>
  <si>
    <t>Nombre total de sites</t>
  </si>
  <si>
    <t>Charge prestataire</t>
  </si>
  <si>
    <t>Mission BE/CDI</t>
  </si>
  <si>
    <t>CAO/DAO : modifier les plans</t>
  </si>
  <si>
    <t>Charge interne en heure</t>
  </si>
  <si>
    <t>Coût total (k€)</t>
  </si>
  <si>
    <t>Coût annuel (k€/an)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</si>
</sst>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1104900</xdr:colOff>
      <xdr:row>15</xdr:row>
      <xdr:rowOff>9525</xdr:rowOff>
    </xdr:from>
    <xdr:to>
      <xdr:col>9</xdr:col>
      <xdr:colOff>19050</xdr:colOff>
      <xdr:row>20</xdr:row>
      <xdr:rowOff>28575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C745CBC5-9F28-74A2-5C70-64EF444DBBF0}"/>
            </a:ext>
          </a:extLst>
        </xdr:cNvPr>
        <xdr:cNvCxnSpPr/>
      </xdr:nvCxnSpPr>
      <xdr:spPr>
        <a:xfrm flipH="1">
          <a:off x="6543675" y="2486025"/>
          <a:ext cx="1590675" cy="971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12</xdr:row>
      <xdr:rowOff>95250</xdr:rowOff>
    </xdr:from>
    <xdr:to>
      <xdr:col>13</xdr:col>
      <xdr:colOff>657225</xdr:colOff>
      <xdr:row>12</xdr:row>
      <xdr:rowOff>114300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5C17DED7-1011-41D3-B301-D3F13FFFC9F2}"/>
            </a:ext>
          </a:extLst>
        </xdr:cNvPr>
        <xdr:cNvCxnSpPr/>
      </xdr:nvCxnSpPr>
      <xdr:spPr>
        <a:xfrm flipH="1">
          <a:off x="13315950" y="2190750"/>
          <a:ext cx="20669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1352550</xdr:colOff>
      <xdr:row>17</xdr:row>
      <xdr:rowOff>142875</xdr:rowOff>
    </xdr:from>
    <xdr:to>
      <xdr:col>3</xdr:col>
      <xdr:colOff>866775</xdr:colOff>
      <xdr:row>19</xdr:row>
      <xdr:rowOff>95250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70690F74-655C-AB56-4049-E52B1AC8BEA5}"/>
            </a:ext>
          </a:extLst>
        </xdr:cNvPr>
        <xdr:cNvCxnSpPr/>
      </xdr:nvCxnSpPr>
      <xdr:spPr>
        <a:xfrm flipH="1">
          <a:off x="3419475" y="3190875"/>
          <a:ext cx="119062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1333500</xdr:colOff>
      <xdr:row>19</xdr:row>
      <xdr:rowOff>95250</xdr:rowOff>
    </xdr:from>
    <xdr:to>
      <xdr:col>3</xdr:col>
      <xdr:colOff>876300</xdr:colOff>
      <xdr:row>19</xdr:row>
      <xdr:rowOff>152400</xdr:rowOff>
    </xdr:to>
    <xdr:cxnSp macro="">
      <xdr:nvCxnSpPr>
        <xdr:cNvPr id="14" name="Connecteur droit avec flèche 13">
          <a:extLst>
            <a:ext uri="{FF2B5EF4-FFF2-40B4-BE49-F238E27FC236}">
              <a16:creationId xmlns:a16="http://schemas.microsoft.com/office/drawing/2014/main" id="{B16CC836-5CA1-492A-A0D6-BEAC9B1FBC94}"/>
            </a:ext>
          </a:extLst>
        </xdr:cNvPr>
        <xdr:cNvCxnSpPr/>
      </xdr:nvCxnSpPr>
      <xdr:spPr>
        <a:xfrm flipH="1" flipV="1">
          <a:off x="3400425" y="3524250"/>
          <a:ext cx="121920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12</xdr:row>
      <xdr:rowOff>114300</xdr:rowOff>
    </xdr:from>
    <xdr:to>
      <xdr:col>8</xdr:col>
      <xdr:colOff>723900</xdr:colOff>
      <xdr:row>13</xdr:row>
      <xdr:rowOff>85725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A3036755-5543-4987-9C78-26481014E722}"/>
            </a:ext>
          </a:extLst>
        </xdr:cNvPr>
        <xdr:cNvCxnSpPr/>
      </xdr:nvCxnSpPr>
      <xdr:spPr>
        <a:xfrm flipV="1">
          <a:off x="7677150" y="2209800"/>
          <a:ext cx="203835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1381125</xdr:colOff>
      <xdr:row>20</xdr:row>
      <xdr:rowOff>114300</xdr:rowOff>
    </xdr:from>
    <xdr:to>
      <xdr:col>3</xdr:col>
      <xdr:colOff>857250</xdr:colOff>
      <xdr:row>20</xdr:row>
      <xdr:rowOff>123825</xdr:rowOff>
    </xdr:to>
    <xdr:cxnSp macro="">
      <xdr:nvCxnSpPr>
        <xdr:cNvPr id="2" name="Connecteur droit avec flèche 1">
          <a:extLst>
            <a:ext uri="{FF2B5EF4-FFF2-40B4-BE49-F238E27FC236}">
              <a16:creationId xmlns:a16="http://schemas.microsoft.com/office/drawing/2014/main" id="{E9831450-E25B-4BBF-A25E-BAF206D59C0A}"/>
            </a:ext>
          </a:extLst>
        </xdr:cNvPr>
        <xdr:cNvCxnSpPr/>
      </xdr:nvCxnSpPr>
      <xdr:spPr>
        <a:xfrm flipH="1">
          <a:off x="3448050" y="3733800"/>
          <a:ext cx="11525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1371600</xdr:colOff>
      <xdr:row>21</xdr:row>
      <xdr:rowOff>95250</xdr:rowOff>
    </xdr:from>
    <xdr:to>
      <xdr:col>3</xdr:col>
      <xdr:colOff>847725</xdr:colOff>
      <xdr:row>21</xdr:row>
      <xdr:rowOff>104775</xdr:rowOff>
    </xdr:to>
    <xdr:cxnSp macro="">
      <xdr:nvCxnSpPr>
        <xdr:cNvPr id="12" name="Connecteur droit avec flèche 11">
          <a:extLst>
            <a:ext uri="{FF2B5EF4-FFF2-40B4-BE49-F238E27FC236}">
              <a16:creationId xmlns:a16="http://schemas.microsoft.com/office/drawing/2014/main" id="{5D7F29BF-0360-4F9F-A515-F9253234EFAF}"/>
            </a:ext>
          </a:extLst>
        </xdr:cNvPr>
        <xdr:cNvCxnSpPr/>
      </xdr:nvCxnSpPr>
      <xdr:spPr>
        <a:xfrm flipH="1">
          <a:off x="3438525" y="3905250"/>
          <a:ext cx="11525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78FC-6B7F-48CC-9128-781B4D637DA8}">
  <dimension ref="A1:B7"/>
  <sheetViews>
    <sheetView workbookViewId="0">
      <selection activeCell="B8" sqref="B8"/>
    </sheetView>
  </sheetViews>
  <sheetFormatPr baseColWidth="10" defaultColWidth="11.4531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2EC2-865E-4886-8A40-06EF7E713C2B}">
  <dimension ref="A1:P36"/>
  <sheetViews>
    <sheetView topLeftCell="D1" zoomScale="70" zoomScaleNormal="70" workbookViewId="0">
      <selection activeCell="J24" sqref="J24"/>
    </sheetView>
  </sheetViews>
  <sheetFormatPr baseColWidth="10" defaultColWidth="11.453125" defaultRowHeight="14.5" x14ac:dyDescent="0.35"/>
  <cols>
    <col min="2" max="2" width="19.54296875" bestFit="1" customWidth="1"/>
    <col min="3" max="3" width="25.1796875" bestFit="1" customWidth="1"/>
    <col min="4" max="4" width="14.1796875" bestFit="1" customWidth="1"/>
    <col min="5" max="5" width="22.81640625" bestFit="1" customWidth="1"/>
    <col min="6" max="6" width="13" bestFit="1" customWidth="1"/>
    <col min="7" max="7" width="17.26953125" bestFit="1" customWidth="1"/>
    <col min="9" max="9" width="13.1796875" bestFit="1" customWidth="1"/>
    <col min="10" max="10" width="25.453125" bestFit="1" customWidth="1"/>
    <col min="11" max="11" width="24.54296875" customWidth="1"/>
    <col min="15" max="15" width="27.54296875" bestFit="1" customWidth="1"/>
    <col min="16" max="16" width="51.453125" bestFit="1" customWidth="1"/>
  </cols>
  <sheetData>
    <row r="1" spans="1:16" x14ac:dyDescent="0.35">
      <c r="A1" t="s">
        <v>14</v>
      </c>
      <c r="B1">
        <v>8700</v>
      </c>
    </row>
    <row r="2" spans="1:16" x14ac:dyDescent="0.35">
      <c r="B2" s="4"/>
      <c r="C2" s="6" t="s">
        <v>1</v>
      </c>
      <c r="D2" s="6"/>
      <c r="E2" s="6"/>
      <c r="F2" s="6"/>
      <c r="G2" s="6"/>
      <c r="H2" s="6"/>
    </row>
    <row r="3" spans="1:16" x14ac:dyDescent="0.35">
      <c r="B3" s="4"/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5" t="s">
        <v>20</v>
      </c>
    </row>
    <row r="4" spans="1:16" x14ac:dyDescent="0.35">
      <c r="B4" s="5" t="s">
        <v>21</v>
      </c>
      <c r="C4" s="4" t="s">
        <v>22</v>
      </c>
      <c r="D4" s="4"/>
      <c r="E4" s="4"/>
      <c r="F4" s="4"/>
      <c r="G4" s="4"/>
      <c r="H4" s="4"/>
    </row>
    <row r="5" spans="1:16" x14ac:dyDescent="0.35">
      <c r="B5" s="5" t="s">
        <v>23</v>
      </c>
      <c r="C5" s="4" t="s">
        <v>22</v>
      </c>
      <c r="D5" s="4" t="s">
        <v>22</v>
      </c>
      <c r="E5" s="4"/>
      <c r="F5" s="4"/>
      <c r="G5" s="4" t="s">
        <v>22</v>
      </c>
      <c r="H5" s="4" t="s">
        <v>22</v>
      </c>
    </row>
    <row r="6" spans="1:16" x14ac:dyDescent="0.35">
      <c r="B6" s="5" t="s">
        <v>24</v>
      </c>
      <c r="C6" s="4"/>
      <c r="D6" s="4" t="s">
        <v>22</v>
      </c>
      <c r="E6" s="4"/>
      <c r="F6" s="4"/>
      <c r="G6" s="4"/>
      <c r="H6" s="4"/>
    </row>
    <row r="7" spans="1:16" x14ac:dyDescent="0.35">
      <c r="B7" s="5" t="s">
        <v>25</v>
      </c>
      <c r="C7" s="4"/>
      <c r="D7" s="4"/>
      <c r="E7" s="4"/>
      <c r="F7" s="4" t="s">
        <v>22</v>
      </c>
      <c r="G7" s="4"/>
      <c r="H7" s="4"/>
    </row>
    <row r="8" spans="1:16" x14ac:dyDescent="0.35">
      <c r="B8" s="5" t="s">
        <v>26</v>
      </c>
      <c r="C8" s="4" t="s">
        <v>22</v>
      </c>
      <c r="D8" s="4"/>
      <c r="E8" s="4" t="s">
        <v>22</v>
      </c>
      <c r="F8" s="4" t="s">
        <v>22</v>
      </c>
      <c r="G8" s="4"/>
      <c r="H8" s="4"/>
    </row>
    <row r="9" spans="1:16" x14ac:dyDescent="0.35">
      <c r="B9" s="3"/>
    </row>
    <row r="13" spans="1:16" x14ac:dyDescent="0.35">
      <c r="C13" s="3" t="s">
        <v>27</v>
      </c>
      <c r="E13" t="s">
        <v>28</v>
      </c>
      <c r="F13" t="s">
        <v>29</v>
      </c>
      <c r="G13" t="s">
        <v>30</v>
      </c>
      <c r="J13" t="s">
        <v>31</v>
      </c>
      <c r="K13" t="s">
        <v>32</v>
      </c>
      <c r="O13" t="s">
        <v>33</v>
      </c>
      <c r="P13" t="s">
        <v>34</v>
      </c>
    </row>
    <row r="14" spans="1:16" x14ac:dyDescent="0.35">
      <c r="F14" t="s">
        <v>35</v>
      </c>
      <c r="G14" t="s">
        <v>36</v>
      </c>
      <c r="K14" t="s">
        <v>37</v>
      </c>
      <c r="P14" t="s">
        <v>38</v>
      </c>
    </row>
    <row r="15" spans="1:16" x14ac:dyDescent="0.35">
      <c r="F15" t="s">
        <v>26</v>
      </c>
      <c r="G15" t="s">
        <v>39</v>
      </c>
      <c r="K15" t="s">
        <v>40</v>
      </c>
    </row>
    <row r="16" spans="1:16" x14ac:dyDescent="0.35">
      <c r="E16" t="s">
        <v>41</v>
      </c>
      <c r="G16" t="s">
        <v>42</v>
      </c>
    </row>
    <row r="17" spans="3:11" x14ac:dyDescent="0.35">
      <c r="E17" t="s">
        <v>43</v>
      </c>
    </row>
    <row r="18" spans="3:11" x14ac:dyDescent="0.35">
      <c r="E18" t="s">
        <v>44</v>
      </c>
    </row>
    <row r="19" spans="3:11" x14ac:dyDescent="0.35">
      <c r="E19" t="s">
        <v>45</v>
      </c>
    </row>
    <row r="20" spans="3:11" x14ac:dyDescent="0.35">
      <c r="C20" t="s">
        <v>46</v>
      </c>
      <c r="E20" t="s">
        <v>47</v>
      </c>
    </row>
    <row r="21" spans="3:11" x14ac:dyDescent="0.35">
      <c r="C21" t="s">
        <v>48</v>
      </c>
      <c r="E21" t="s">
        <v>49</v>
      </c>
    </row>
    <row r="22" spans="3:11" x14ac:dyDescent="0.35">
      <c r="C22" t="s">
        <v>50</v>
      </c>
      <c r="E22" t="s">
        <v>51</v>
      </c>
    </row>
    <row r="23" spans="3:11" x14ac:dyDescent="0.35">
      <c r="J23" t="s">
        <v>52</v>
      </c>
      <c r="K23" t="s">
        <v>53</v>
      </c>
    </row>
    <row r="24" spans="3:11" x14ac:dyDescent="0.35">
      <c r="J24" t="s">
        <v>54</v>
      </c>
    </row>
    <row r="28" spans="3:11" x14ac:dyDescent="0.35">
      <c r="C28" t="s">
        <v>55</v>
      </c>
      <c r="E28" t="s">
        <v>56</v>
      </c>
    </row>
    <row r="35" spans="8:10" x14ac:dyDescent="0.35">
      <c r="J35" s="2"/>
    </row>
    <row r="36" spans="8:10" x14ac:dyDescent="0.35">
      <c r="H36" s="1"/>
    </row>
  </sheetData>
  <mergeCells count="1">
    <mergeCell ref="C2:H2"/>
  </mergeCells>
  <pageMargins left="0.7" right="0.7" top="0.75" bottom="0.75" header="0.3" footer="0.3"/>
  <headerFooter>
    <oddFooter>&amp;L_x000D_&amp;1#&amp;"Calibri"&amp;10&amp;K317100 Classification GRTgaz : Public [ ] Interne [X] Restreint [ ] Secret [ ]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C463-E2F2-43F8-BE2F-F3A291945C7A}">
  <dimension ref="A1:P37"/>
  <sheetViews>
    <sheetView tabSelected="1" zoomScale="60" zoomScaleNormal="60" workbookViewId="0">
      <selection activeCell="H28" sqref="H28"/>
    </sheetView>
  </sheetViews>
  <sheetFormatPr baseColWidth="10" defaultColWidth="11.453125" defaultRowHeight="14.5" x14ac:dyDescent="0.35"/>
  <cols>
    <col min="1" max="1" width="29.6328125" bestFit="1" customWidth="1"/>
    <col min="2" max="3" width="49.6328125" bestFit="1" customWidth="1"/>
    <col min="6" max="6" width="22.81640625" bestFit="1" customWidth="1"/>
    <col min="8" max="8" width="18.81640625" bestFit="1" customWidth="1"/>
    <col min="9" max="9" width="13.1796875" bestFit="1" customWidth="1"/>
    <col min="14" max="14" width="21.81640625" bestFit="1" customWidth="1"/>
    <col min="15" max="15" width="53.26953125" bestFit="1" customWidth="1"/>
  </cols>
  <sheetData>
    <row r="1" spans="1:16" x14ac:dyDescent="0.35">
      <c r="A1" t="s">
        <v>57</v>
      </c>
      <c r="N1" t="s">
        <v>58</v>
      </c>
      <c r="P1" t="s">
        <v>59</v>
      </c>
    </row>
    <row r="2" spans="1:16" x14ac:dyDescent="0.35">
      <c r="A2" t="s">
        <v>11</v>
      </c>
      <c r="B2" t="s">
        <v>60</v>
      </c>
      <c r="F2" t="s">
        <v>61</v>
      </c>
      <c r="H2" t="s">
        <v>62</v>
      </c>
      <c r="K2" t="s">
        <v>63</v>
      </c>
      <c r="N2" t="s">
        <v>46</v>
      </c>
      <c r="O2" t="s">
        <v>44</v>
      </c>
    </row>
    <row r="3" spans="1:16" x14ac:dyDescent="0.35">
      <c r="B3">
        <v>50</v>
      </c>
      <c r="C3" t="s">
        <v>64</v>
      </c>
      <c r="D3">
        <v>180</v>
      </c>
      <c r="E3" t="s">
        <v>65</v>
      </c>
      <c r="F3">
        <v>220</v>
      </c>
      <c r="G3" t="s">
        <v>66</v>
      </c>
      <c r="H3">
        <v>3</v>
      </c>
      <c r="I3" t="s">
        <v>67</v>
      </c>
      <c r="K3">
        <v>140</v>
      </c>
      <c r="L3" t="s">
        <v>68</v>
      </c>
      <c r="O3" t="s">
        <v>69</v>
      </c>
    </row>
    <row r="4" spans="1:16" x14ac:dyDescent="0.35">
      <c r="C4" t="s">
        <v>70</v>
      </c>
      <c r="D4">
        <f>D3*B3</f>
        <v>9000</v>
      </c>
      <c r="E4" t="s">
        <v>65</v>
      </c>
      <c r="H4">
        <f>H3*F3</f>
        <v>660</v>
      </c>
      <c r="I4" t="s">
        <v>71</v>
      </c>
      <c r="J4" s="2" t="s">
        <v>72</v>
      </c>
      <c r="K4">
        <f>K3*H3</f>
        <v>420</v>
      </c>
      <c r="L4" t="s">
        <v>73</v>
      </c>
      <c r="O4" t="s">
        <v>74</v>
      </c>
    </row>
    <row r="5" spans="1:16" x14ac:dyDescent="0.35">
      <c r="H5" s="1">
        <f>D4/H4</f>
        <v>13.636363636363637</v>
      </c>
      <c r="I5" t="s">
        <v>75</v>
      </c>
      <c r="N5" t="s">
        <v>48</v>
      </c>
      <c r="O5" t="s">
        <v>49</v>
      </c>
    </row>
    <row r="6" spans="1:16" x14ac:dyDescent="0.35">
      <c r="N6" t="s">
        <v>50</v>
      </c>
      <c r="O6" t="s">
        <v>51</v>
      </c>
    </row>
    <row r="7" spans="1:16" x14ac:dyDescent="0.35">
      <c r="A7" t="s">
        <v>76</v>
      </c>
      <c r="F7" t="s">
        <v>61</v>
      </c>
      <c r="H7" t="s">
        <v>62</v>
      </c>
      <c r="K7" t="s">
        <v>63</v>
      </c>
    </row>
    <row r="8" spans="1:16" x14ac:dyDescent="0.35">
      <c r="F8">
        <v>220</v>
      </c>
      <c r="G8" t="s">
        <v>66</v>
      </c>
      <c r="H8">
        <v>1</v>
      </c>
      <c r="I8" t="s">
        <v>67</v>
      </c>
      <c r="K8">
        <v>80</v>
      </c>
      <c r="L8" t="s">
        <v>68</v>
      </c>
    </row>
    <row r="9" spans="1:16" x14ac:dyDescent="0.35">
      <c r="H9">
        <f>H8*F8</f>
        <v>220</v>
      </c>
      <c r="I9" t="s">
        <v>71</v>
      </c>
      <c r="J9" s="2" t="s">
        <v>72</v>
      </c>
      <c r="K9">
        <f>K8*H8</f>
        <v>80</v>
      </c>
      <c r="L9" t="s">
        <v>73</v>
      </c>
    </row>
    <row r="10" spans="1:16" x14ac:dyDescent="0.35">
      <c r="H10" s="1">
        <f>D9/H9</f>
        <v>0</v>
      </c>
      <c r="I10" t="s">
        <v>75</v>
      </c>
    </row>
    <row r="13" spans="1:16" x14ac:dyDescent="0.35">
      <c r="A13" t="s">
        <v>77</v>
      </c>
    </row>
    <row r="17" spans="1:8" x14ac:dyDescent="0.35">
      <c r="A17" s="9"/>
      <c r="B17" s="9"/>
      <c r="C17" s="9"/>
      <c r="D17" s="9"/>
      <c r="E17" s="9"/>
      <c r="F17" s="9"/>
      <c r="G17" s="9"/>
      <c r="H17" s="9"/>
    </row>
    <row r="18" spans="1:8" x14ac:dyDescent="0.35">
      <c r="A18" s="10"/>
      <c r="B18" s="10"/>
      <c r="C18" s="7" t="s">
        <v>57</v>
      </c>
      <c r="D18" s="7" t="s">
        <v>76</v>
      </c>
      <c r="E18" s="7" t="s">
        <v>77</v>
      </c>
      <c r="F18" s="7" t="s">
        <v>137</v>
      </c>
      <c r="G18" s="9"/>
      <c r="H18" s="9"/>
    </row>
    <row r="19" spans="1:8" x14ac:dyDescent="0.35">
      <c r="A19" s="16" t="s">
        <v>65</v>
      </c>
      <c r="B19" s="17"/>
      <c r="C19" s="7"/>
      <c r="D19" s="7"/>
      <c r="E19" s="7"/>
      <c r="F19" s="7"/>
      <c r="G19" s="9"/>
      <c r="H19" s="9"/>
    </row>
    <row r="20" spans="1:8" x14ac:dyDescent="0.35">
      <c r="A20" s="12" t="s">
        <v>138</v>
      </c>
      <c r="B20" s="18"/>
      <c r="C20" s="7">
        <v>50</v>
      </c>
      <c r="D20" s="7"/>
      <c r="E20" s="7"/>
      <c r="F20" s="7"/>
      <c r="G20" s="9"/>
      <c r="H20" s="9"/>
    </row>
    <row r="21" spans="1:8" x14ac:dyDescent="0.35">
      <c r="A21" s="12" t="s">
        <v>139</v>
      </c>
      <c r="B21" s="18"/>
      <c r="C21" s="7">
        <v>180</v>
      </c>
      <c r="D21" s="7"/>
      <c r="E21" s="7"/>
      <c r="F21" s="7"/>
      <c r="G21" s="9"/>
      <c r="H21" s="9"/>
    </row>
    <row r="22" spans="1:8" x14ac:dyDescent="0.35">
      <c r="A22" s="12" t="s">
        <v>140</v>
      </c>
      <c r="B22" s="18"/>
      <c r="C22" s="7">
        <v>9000</v>
      </c>
      <c r="D22" s="7"/>
      <c r="E22" s="7"/>
      <c r="F22" s="7"/>
      <c r="G22" s="9"/>
      <c r="H22" s="9"/>
    </row>
    <row r="23" spans="1:8" x14ac:dyDescent="0.35">
      <c r="A23" s="16" t="s">
        <v>136</v>
      </c>
      <c r="B23" s="17"/>
      <c r="C23" s="7">
        <v>220</v>
      </c>
      <c r="D23" s="7">
        <v>220</v>
      </c>
      <c r="E23" s="7"/>
      <c r="F23" s="7"/>
      <c r="G23" s="9"/>
      <c r="H23" s="9"/>
    </row>
    <row r="24" spans="1:8" x14ac:dyDescent="0.35">
      <c r="A24" s="16" t="s">
        <v>141</v>
      </c>
      <c r="B24" s="17"/>
      <c r="C24" s="7"/>
      <c r="D24" s="7"/>
      <c r="E24" s="7"/>
      <c r="F24" s="7"/>
      <c r="G24" s="9"/>
      <c r="H24" s="9"/>
    </row>
    <row r="25" spans="1:8" x14ac:dyDescent="0.35">
      <c r="A25" s="12" t="s">
        <v>133</v>
      </c>
      <c r="B25" s="18"/>
      <c r="C25" s="7">
        <v>3</v>
      </c>
      <c r="D25" s="7">
        <v>1</v>
      </c>
      <c r="E25" s="7"/>
      <c r="F25" s="7"/>
      <c r="G25" s="9"/>
      <c r="H25" s="9"/>
    </row>
    <row r="26" spans="1:8" x14ac:dyDescent="0.35">
      <c r="A26" s="12" t="s">
        <v>134</v>
      </c>
      <c r="B26" s="18"/>
      <c r="C26" s="7">
        <v>660</v>
      </c>
      <c r="D26" s="7">
        <v>220</v>
      </c>
      <c r="E26" s="7"/>
      <c r="F26" s="7"/>
      <c r="G26" s="9"/>
      <c r="H26" s="9"/>
    </row>
    <row r="27" spans="1:8" x14ac:dyDescent="0.35">
      <c r="A27" s="12" t="s">
        <v>135</v>
      </c>
      <c r="B27" s="18"/>
      <c r="C27" s="8">
        <v>14</v>
      </c>
      <c r="D27" s="7">
        <v>0</v>
      </c>
      <c r="E27" s="7"/>
      <c r="F27" s="7"/>
      <c r="G27" s="9"/>
      <c r="H27" s="9"/>
    </row>
    <row r="28" spans="1:8" x14ac:dyDescent="0.35">
      <c r="A28" s="12" t="s">
        <v>146</v>
      </c>
      <c r="B28" s="18"/>
      <c r="C28" s="7">
        <v>140</v>
      </c>
      <c r="D28" s="7">
        <v>80</v>
      </c>
      <c r="E28" s="7"/>
      <c r="F28" s="7"/>
      <c r="G28" s="9"/>
      <c r="H28" s="9"/>
    </row>
    <row r="29" spans="1:8" x14ac:dyDescent="0.35">
      <c r="A29" s="12" t="s">
        <v>145</v>
      </c>
      <c r="B29" s="18"/>
      <c r="C29" s="7">
        <v>420</v>
      </c>
      <c r="D29" s="7">
        <v>80</v>
      </c>
      <c r="E29" s="7"/>
      <c r="F29" s="7"/>
      <c r="G29" s="9"/>
      <c r="H29" s="9"/>
    </row>
    <row r="30" spans="1:8" x14ac:dyDescent="0.35">
      <c r="A30" s="16" t="s">
        <v>144</v>
      </c>
      <c r="B30" s="16"/>
      <c r="C30" s="7"/>
      <c r="D30" s="7"/>
      <c r="E30" s="7"/>
      <c r="F30" s="7"/>
      <c r="G30" s="9"/>
      <c r="H30" s="9"/>
    </row>
    <row r="31" spans="1:8" x14ac:dyDescent="0.35">
      <c r="A31" s="13" t="s">
        <v>142</v>
      </c>
      <c r="B31" s="11" t="s">
        <v>44</v>
      </c>
      <c r="C31" s="7"/>
      <c r="D31" s="7"/>
      <c r="E31" s="7"/>
      <c r="F31" s="7"/>
      <c r="G31" s="9"/>
      <c r="H31" s="9"/>
    </row>
    <row r="32" spans="1:8" x14ac:dyDescent="0.35">
      <c r="A32" s="14"/>
      <c r="B32" s="11" t="s">
        <v>143</v>
      </c>
      <c r="C32" s="7"/>
      <c r="D32" s="7"/>
      <c r="E32" s="7"/>
      <c r="F32" s="7"/>
      <c r="G32" s="9"/>
      <c r="H32" s="9"/>
    </row>
    <row r="33" spans="1:8" x14ac:dyDescent="0.35">
      <c r="A33" s="15"/>
      <c r="B33" s="11" t="s">
        <v>74</v>
      </c>
      <c r="C33" s="7"/>
      <c r="D33" s="7"/>
      <c r="E33" s="7"/>
      <c r="F33" s="7"/>
      <c r="G33" s="9"/>
      <c r="H33" s="9"/>
    </row>
    <row r="34" spans="1:8" x14ac:dyDescent="0.35">
      <c r="A34" s="11" t="s">
        <v>48</v>
      </c>
      <c r="B34" s="11" t="s">
        <v>49</v>
      </c>
      <c r="C34" s="7"/>
      <c r="D34" s="7"/>
      <c r="E34" s="7"/>
      <c r="F34" s="7"/>
      <c r="G34" s="9"/>
      <c r="H34" s="9"/>
    </row>
    <row r="35" spans="1:8" x14ac:dyDescent="0.35">
      <c r="A35" s="11" t="s">
        <v>50</v>
      </c>
      <c r="B35" s="11" t="s">
        <v>51</v>
      </c>
      <c r="C35" s="7"/>
      <c r="D35" s="7"/>
      <c r="E35" s="7"/>
      <c r="F35" s="7"/>
      <c r="G35" s="9"/>
      <c r="H35" s="9"/>
    </row>
    <row r="36" spans="1:8" x14ac:dyDescent="0.35">
      <c r="A36" s="9"/>
      <c r="B36" s="9"/>
      <c r="C36" s="9"/>
      <c r="D36" s="9"/>
      <c r="E36" s="9"/>
      <c r="F36" s="9"/>
      <c r="G36" s="9"/>
      <c r="H36" s="9"/>
    </row>
    <row r="37" spans="1:8" x14ac:dyDescent="0.35">
      <c r="A37" s="9"/>
      <c r="B37" s="9"/>
      <c r="C37" s="9"/>
      <c r="D37" s="9"/>
      <c r="E37" s="9"/>
      <c r="F37" s="9"/>
      <c r="G37" s="9"/>
      <c r="H37" s="9"/>
    </row>
  </sheetData>
  <mergeCells count="13">
    <mergeCell ref="A20:B20"/>
    <mergeCell ref="A21:B21"/>
    <mergeCell ref="A22:B22"/>
    <mergeCell ref="A23:B23"/>
    <mergeCell ref="A24:B24"/>
    <mergeCell ref="A19:B19"/>
    <mergeCell ref="A30:B30"/>
    <mergeCell ref="A31:A33"/>
    <mergeCell ref="A25:B25"/>
    <mergeCell ref="A26:B26"/>
    <mergeCell ref="A27:B27"/>
    <mergeCell ref="A28:B28"/>
    <mergeCell ref="A29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BD8A7-6E74-4A6A-B8C6-2781340C9230}">
  <dimension ref="A2:F16"/>
  <sheetViews>
    <sheetView zoomScale="90" zoomScaleNormal="90" workbookViewId="0">
      <selection activeCell="A12" sqref="A12:F15"/>
    </sheetView>
  </sheetViews>
  <sheetFormatPr baseColWidth="10" defaultColWidth="11.453125" defaultRowHeight="14.5" x14ac:dyDescent="0.35"/>
  <cols>
    <col min="2" max="2" width="33" bestFit="1" customWidth="1"/>
    <col min="4" max="4" width="39.08984375" bestFit="1" customWidth="1"/>
  </cols>
  <sheetData>
    <row r="2" spans="1:6" x14ac:dyDescent="0.35">
      <c r="A2" t="s">
        <v>78</v>
      </c>
    </row>
    <row r="3" spans="1:6" x14ac:dyDescent="0.35">
      <c r="B3" t="s">
        <v>79</v>
      </c>
    </row>
    <row r="5" spans="1:6" x14ac:dyDescent="0.35">
      <c r="A5" t="s">
        <v>80</v>
      </c>
    </row>
    <row r="6" spans="1:6" x14ac:dyDescent="0.35">
      <c r="B6" t="s">
        <v>81</v>
      </c>
    </row>
    <row r="7" spans="1:6" x14ac:dyDescent="0.35">
      <c r="B7" t="s">
        <v>82</v>
      </c>
    </row>
    <row r="8" spans="1:6" x14ac:dyDescent="0.35">
      <c r="B8" t="s">
        <v>83</v>
      </c>
    </row>
    <row r="10" spans="1:6" x14ac:dyDescent="0.35">
      <c r="A10" t="s">
        <v>84</v>
      </c>
    </row>
    <row r="12" spans="1:6" x14ac:dyDescent="0.35">
      <c r="B12" t="s">
        <v>85</v>
      </c>
      <c r="D12" t="s">
        <v>86</v>
      </c>
      <c r="F12" t="s">
        <v>87</v>
      </c>
    </row>
    <row r="13" spans="1:6" x14ac:dyDescent="0.35">
      <c r="A13" t="s">
        <v>88</v>
      </c>
      <c r="B13" t="s">
        <v>89</v>
      </c>
      <c r="D13" t="s">
        <v>89</v>
      </c>
      <c r="F13" t="s">
        <v>90</v>
      </c>
    </row>
    <row r="14" spans="1:6" x14ac:dyDescent="0.35">
      <c r="A14" t="s">
        <v>91</v>
      </c>
      <c r="B14" t="s">
        <v>92</v>
      </c>
      <c r="D14" t="s">
        <v>90</v>
      </c>
      <c r="F14" t="s">
        <v>90</v>
      </c>
    </row>
    <row r="15" spans="1:6" x14ac:dyDescent="0.35">
      <c r="A15" t="s">
        <v>93</v>
      </c>
      <c r="B15" t="s">
        <v>94</v>
      </c>
    </row>
    <row r="16" spans="1:6" x14ac:dyDescent="0.35">
      <c r="A16" t="s">
        <v>95</v>
      </c>
    </row>
  </sheetData>
  <pageMargins left="0.7" right="0.7" top="0.75" bottom="0.75" header="0.3" footer="0.3"/>
  <headerFooter>
    <oddFooter>&amp;L_x000D_&amp;1#&amp;"Calibri"&amp;10&amp;K317100 Classification GRTgaz : Public [ ] Interne [X] Restreint [ ] Secret [ 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CEF4-81CE-45A7-918B-BFB4529FC96F}">
  <dimension ref="B3:G31"/>
  <sheetViews>
    <sheetView zoomScale="60" zoomScaleNormal="60" workbookViewId="0">
      <selection activeCell="D34" sqref="D34"/>
    </sheetView>
  </sheetViews>
  <sheetFormatPr baseColWidth="10" defaultColWidth="11.453125" defaultRowHeight="14.5" x14ac:dyDescent="0.35"/>
  <cols>
    <col min="3" max="3" width="31.26953125" bestFit="1" customWidth="1"/>
    <col min="4" max="4" width="27.81640625" bestFit="1" customWidth="1"/>
    <col min="5" max="5" width="18.54296875" bestFit="1" customWidth="1"/>
    <col min="6" max="6" width="75.90625" bestFit="1" customWidth="1"/>
    <col min="7" max="7" width="99.1796875" bestFit="1" customWidth="1"/>
  </cols>
  <sheetData>
    <row r="3" spans="2:6" x14ac:dyDescent="0.35">
      <c r="B3" t="s">
        <v>96</v>
      </c>
    </row>
    <row r="4" spans="2:6" x14ac:dyDescent="0.35">
      <c r="B4" t="s">
        <v>97</v>
      </c>
    </row>
    <row r="5" spans="2:6" x14ac:dyDescent="0.35">
      <c r="B5" t="s">
        <v>98</v>
      </c>
    </row>
    <row r="6" spans="2:6" x14ac:dyDescent="0.35">
      <c r="B6" t="s">
        <v>99</v>
      </c>
    </row>
    <row r="7" spans="2:6" x14ac:dyDescent="0.35">
      <c r="B7" t="s">
        <v>100</v>
      </c>
    </row>
    <row r="8" spans="2:6" x14ac:dyDescent="0.35">
      <c r="B8" t="s">
        <v>101</v>
      </c>
    </row>
    <row r="9" spans="2:6" x14ac:dyDescent="0.35">
      <c r="B9" t="s">
        <v>102</v>
      </c>
    </row>
    <row r="11" spans="2:6" x14ac:dyDescent="0.35">
      <c r="B11" t="s">
        <v>103</v>
      </c>
    </row>
    <row r="13" spans="2:6" x14ac:dyDescent="0.35">
      <c r="C13" t="s">
        <v>104</v>
      </c>
      <c r="D13" t="s">
        <v>105</v>
      </c>
      <c r="E13" t="s">
        <v>106</v>
      </c>
      <c r="F13" t="s">
        <v>107</v>
      </c>
    </row>
    <row r="14" spans="2:6" x14ac:dyDescent="0.35">
      <c r="B14" t="s">
        <v>108</v>
      </c>
      <c r="C14" t="s">
        <v>109</v>
      </c>
      <c r="D14">
        <v>4</v>
      </c>
      <c r="E14" t="s">
        <v>110</v>
      </c>
    </row>
    <row r="15" spans="2:6" x14ac:dyDescent="0.35">
      <c r="B15" t="s">
        <v>111</v>
      </c>
      <c r="C15" t="s">
        <v>112</v>
      </c>
      <c r="D15">
        <v>1</v>
      </c>
      <c r="E15" t="s">
        <v>113</v>
      </c>
      <c r="F15" t="s">
        <v>114</v>
      </c>
    </row>
    <row r="16" spans="2:6" x14ac:dyDescent="0.35">
      <c r="B16" t="s">
        <v>115</v>
      </c>
      <c r="C16" t="s">
        <v>116</v>
      </c>
      <c r="D16">
        <v>3</v>
      </c>
      <c r="E16" t="s">
        <v>113</v>
      </c>
      <c r="F16" t="s">
        <v>114</v>
      </c>
    </row>
    <row r="17" spans="2:7" x14ac:dyDescent="0.35">
      <c r="B17" t="s">
        <v>117</v>
      </c>
      <c r="C17" t="s">
        <v>118</v>
      </c>
      <c r="D17">
        <v>1</v>
      </c>
      <c r="E17" t="s">
        <v>119</v>
      </c>
    </row>
    <row r="18" spans="2:7" x14ac:dyDescent="0.35">
      <c r="B18" t="s">
        <v>120</v>
      </c>
      <c r="C18" t="s">
        <v>121</v>
      </c>
      <c r="D18">
        <v>2</v>
      </c>
      <c r="E18">
        <v>2.4</v>
      </c>
      <c r="F18" t="s">
        <v>122</v>
      </c>
    </row>
    <row r="19" spans="2:7" x14ac:dyDescent="0.35">
      <c r="B19" t="s">
        <v>123</v>
      </c>
      <c r="C19" t="s">
        <v>124</v>
      </c>
      <c r="E19" t="s">
        <v>124</v>
      </c>
    </row>
    <row r="24" spans="2:7" x14ac:dyDescent="0.35">
      <c r="C24" t="s">
        <v>125</v>
      </c>
    </row>
    <row r="25" spans="2:7" x14ac:dyDescent="0.35">
      <c r="F25" t="s">
        <v>126</v>
      </c>
    </row>
    <row r="26" spans="2:7" x14ac:dyDescent="0.35">
      <c r="C26" t="s">
        <v>29</v>
      </c>
      <c r="D26" t="s">
        <v>127</v>
      </c>
      <c r="E26" s="5" t="s">
        <v>15</v>
      </c>
      <c r="F26" t="s">
        <v>29</v>
      </c>
      <c r="G26" t="s">
        <v>128</v>
      </c>
    </row>
    <row r="27" spans="2:7" x14ac:dyDescent="0.35">
      <c r="C27" t="s">
        <v>35</v>
      </c>
      <c r="E27" s="5" t="s">
        <v>16</v>
      </c>
      <c r="F27" t="s">
        <v>129</v>
      </c>
      <c r="G27" t="s">
        <v>130</v>
      </c>
    </row>
    <row r="28" spans="2:7" x14ac:dyDescent="0.35">
      <c r="C28" t="s">
        <v>26</v>
      </c>
      <c r="E28" s="5" t="s">
        <v>17</v>
      </c>
      <c r="F28" t="s">
        <v>131</v>
      </c>
    </row>
    <row r="29" spans="2:7" x14ac:dyDescent="0.35">
      <c r="E29" s="5" t="s">
        <v>18</v>
      </c>
      <c r="F29" t="s">
        <v>29</v>
      </c>
    </row>
    <row r="30" spans="2:7" x14ac:dyDescent="0.35">
      <c r="E30" s="5" t="s">
        <v>19</v>
      </c>
      <c r="F30" t="s">
        <v>132</v>
      </c>
    </row>
    <row r="31" spans="2:7" x14ac:dyDescent="0.35">
      <c r="E31" s="5" t="s">
        <v>20</v>
      </c>
      <c r="F31" t="s">
        <v>132</v>
      </c>
    </row>
  </sheetData>
  <pageMargins left="0.7" right="0.7" top="0.75" bottom="0.75" header="0.3" footer="0.3"/>
  <headerFooter>
    <oddFooter>&amp;L_x000D_&amp;1#&amp;"Calibri"&amp;10&amp;K317100 Classification GRTgaz : Public [ ] Interne [X] Restreint [ ] Secret [ ]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E1004B34609448AF67274420B7DDEB" ma:contentTypeVersion="15" ma:contentTypeDescription="Crée un document." ma:contentTypeScope="" ma:versionID="91118566ac164c4c33403e4affcef435">
  <xsd:schema xmlns:xsd="http://www.w3.org/2001/XMLSchema" xmlns:xs="http://www.w3.org/2001/XMLSchema" xmlns:p="http://schemas.microsoft.com/office/2006/metadata/properties" xmlns:ns2="7a993558-313e-4bea-a7fc-e0d309512227" xmlns:ns3="c81daab6-b272-4cbb-9e95-4404549cdca6" xmlns:ns4="46f15d46-ed91-4050-8404-57cb7dd991e4" targetNamespace="http://schemas.microsoft.com/office/2006/metadata/properties" ma:root="true" ma:fieldsID="95384f1afa593cb81f9449c2323551e1" ns2:_="" ns3:_="" ns4:_="">
    <xsd:import namespace="7a993558-313e-4bea-a7fc-e0d309512227"/>
    <xsd:import namespace="c81daab6-b272-4cbb-9e95-4404549cdca6"/>
    <xsd:import namespace="46f15d46-ed91-4050-8404-57cb7dd991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93558-313e-4bea-a7fc-e0d3095122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2592133-d5c7-4c43-81df-3ea25cf356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1daab6-b272-4cbb-9e95-4404549cdca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5b61914-5aca-4d10-8dee-d9a8c6b85459}" ma:internalName="TaxCatchAll" ma:showField="CatchAllData" ma:web="46f15d46-ed91-4050-8404-57cb7dd991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15d46-ed91-4050-8404-57cb7dd991e4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81daab6-b272-4cbb-9e95-4404549cdca6" xsi:nil="true"/>
    <lcf76f155ced4ddcb4097134ff3c332f xmlns="7a993558-313e-4bea-a7fc-e0d30951222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F9ACD3-519F-4891-9DFA-E4BFFACAEB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993558-313e-4bea-a7fc-e0d309512227"/>
    <ds:schemaRef ds:uri="c81daab6-b272-4cbb-9e95-4404549cdca6"/>
    <ds:schemaRef ds:uri="46f15d46-ed91-4050-8404-57cb7dd991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8DD70F-3688-4034-8466-6704698DF957}">
  <ds:schemaRefs>
    <ds:schemaRef ds:uri="http://schemas.microsoft.com/office/2006/metadata/properties"/>
    <ds:schemaRef ds:uri="http://schemas.microsoft.com/office/infopath/2007/PartnerControls"/>
    <ds:schemaRef ds:uri="c81daab6-b272-4cbb-9e95-4404549cdca6"/>
    <ds:schemaRef ds:uri="7a993558-313e-4bea-a7fc-e0d309512227"/>
  </ds:schemaRefs>
</ds:datastoreItem>
</file>

<file path=customXml/itemProps3.xml><?xml version="1.0" encoding="utf-8"?>
<ds:datastoreItem xmlns:ds="http://schemas.openxmlformats.org/officeDocument/2006/customXml" ds:itemID="{05297EB0-53EA-4674-BFBB-BB306684669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fc55952-1fc0-4bcb-977a-64773f1984fe}" enabled="1" method="Standard" siteId="{081c4a9c-ea86-468c-9b4c-30d99d63df7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slides</vt:lpstr>
      <vt:lpstr>Fiabilisation</vt:lpstr>
      <vt:lpstr>Charges</vt:lpstr>
      <vt:lpstr>Monde mouvant</vt:lpstr>
      <vt:lpstr>Scénarios&amp;invit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BELLOT Jean Philippe</dc:creator>
  <cp:keywords/>
  <dc:description/>
  <cp:lastModifiedBy>MASSIMI Camille</cp:lastModifiedBy>
  <cp:revision/>
  <dcterms:created xsi:type="dcterms:W3CDTF">2023-11-24T11:34:16Z</dcterms:created>
  <dcterms:modified xsi:type="dcterms:W3CDTF">2024-01-09T10:51:38Z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0x010100E6E1004B34609448AF67274420B7DDEB</vt:lpwstr>
  </property>
  <property fmtid="{D5CDD505-2E9C-101B-9397-08002B2CF9AE}" pid="3" name="MediaServiceImageTags">
    <vt:lpwstr/>
  </property>
</Properties>
</file>