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camillezimmer_uvic_ca/Documents/U Vic/PhD/Yeast data extraction Dose response/R_noUV/"/>
    </mc:Choice>
  </mc:AlternateContent>
  <xr:revisionPtr revIDLastSave="75" documentId="13_ncr:40009_{E4BD9B1E-CCD6-4915-BE83-F8EC2E8A85B1}" xr6:coauthVersionLast="47" xr6:coauthVersionMax="47" xr10:uidLastSave="{A1D7C4FB-D747-4535-A8D7-1EE86A603B49}"/>
  <bookViews>
    <workbookView xWindow="-20" yWindow="10690" windowWidth="19420" windowHeight="10420" xr2:uid="{00000000-000D-0000-FFFF-FFFF00000000}"/>
  </bookViews>
  <sheets>
    <sheet name="Cl_data_master_updated" sheetId="1" r:id="rId1"/>
  </sheets>
  <definedNames>
    <definedName name="_xlnm._FilterDatabase" localSheetId="0" hidden="1">Cl_data_master_updated!$A$16:$V$132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</calcChain>
</file>

<file path=xl/sharedStrings.xml><?xml version="1.0" encoding="utf-8"?>
<sst xmlns="http://schemas.openxmlformats.org/spreadsheetml/2006/main" count="374" uniqueCount="54">
  <si>
    <t>Master Spreadsheet containing all Cl regression data for R,,,,,,,,,,,,,,,,,,,,,,</t>
  </si>
  <si>
    <t>**First 15 rows of this sheet contain meta-data and are not "seen" by R**,,,,,,,,,,,,,,,,,,,,,,</t>
  </si>
  <si>
    <t>Explanatory variable (of interest): "dose", units of mg*min/L,,,,,,,,,,,,,,,,,,,,,,</t>
  </si>
  <si>
    <t>Response variable: "reduction", unitness, defined as (N0-N)/N0 and "survival", also unitless, defined as N/N0, where N is the number of organisms after time r and N0 is the initial number of organisms, in #/mL,,,,,,,,,,,,,,,,,,,,,,</t>
  </si>
  <si>
    <t>Model data: left empty, to be filled in R,,,,,,,,,,,,,,,,,,,,,,</t>
  </si>
  <si>
    <t>Microorganism characteristics:"organism_name" is a 3-level factor yeast/crypto/giardia; "strain_type" is a binary factor, bakers/lab; "strain_name" is the name of the strain (usually for lab strains); "growth_phase" is a 4-level factor lag/log/stationary/death,,,,,,,,,,,,,,,,,,,,,,</t>
  </si>
  <si>
    <t>Water characteristics: "pH" is continuous, and empty if not specified; "water_type" Is a categorical factor; "temp" is the water temperature in C (continous variable) buffer/distilled/mineral/tap/surface/ground/peptonebroth, and empty if not specified,,,,,,,,,,,,,,,,,,,,,,</t>
  </si>
  <si>
    <t>Experimental methods: "enum_method" is a categorical factor pourplate/notspecified/(other - specified); "det_limit" is the lower detection limit of the method used, #/mL,,,,,,,,,,,,,,,,,,,,,,</t>
  </si>
  <si>
    <t>Cl specific parameters: "compound_name" is the chemical compound used to dose Cl; "cl_resid" is a continuous variable with the free residual concentration if specified, in mg/L,,,,,,,,,,,,,,,,,,,,,,</t>
  </si>
  <si>
    <t>Statistical parameters: "stat_info" is a discrete variable, none/stddev/95CI/median; "stat_param" is the continuous variable going with stat_info, in #/mL, blank if stat_ino is "none"; "reps" is the number of replicates associated with each data point (N),,,,,,,,,,,,,,,,,,,,,,</t>
  </si>
  <si>
    <t>,,,,,,,,,,,,,,,,,,,,,,</t>
  </si>
  <si>
    <t>core data</t>
  </si>
  <si>
    <t>model data</t>
  </si>
  <si>
    <t>microorganism characteristics</t>
  </si>
  <si>
    <t>water characteristics</t>
  </si>
  <si>
    <t>exp methods</t>
  </si>
  <si>
    <t>cl parameters</t>
  </si>
  <si>
    <t>statistical characteristics</t>
  </si>
  <si>
    <t>paper_ID</t>
  </si>
  <si>
    <t>dose</t>
  </si>
  <si>
    <t>N</t>
  </si>
  <si>
    <t>N0</t>
  </si>
  <si>
    <t>reduction</t>
  </si>
  <si>
    <t>survival</t>
  </si>
  <si>
    <t>x</t>
  </si>
  <si>
    <t>y</t>
  </si>
  <si>
    <t>organism_name</t>
  </si>
  <si>
    <t>strain_type</t>
  </si>
  <si>
    <t>strain_name</t>
  </si>
  <si>
    <t>growth_phase</t>
  </si>
  <si>
    <t>pH</t>
  </si>
  <si>
    <t>water_type</t>
  </si>
  <si>
    <t>enum_method</t>
  </si>
  <si>
    <t>det_limit</t>
  </si>
  <si>
    <t>compound_name</t>
  </si>
  <si>
    <t>cl_resid</t>
  </si>
  <si>
    <t>stat_info</t>
  </si>
  <si>
    <t>stat_param</t>
  </si>
  <si>
    <t>reps</t>
  </si>
  <si>
    <t>buschini_2004</t>
  </si>
  <si>
    <t>yeast</t>
  </si>
  <si>
    <t>lab</t>
  </si>
  <si>
    <t>D7_diploid</t>
  </si>
  <si>
    <t>stationary</t>
  </si>
  <si>
    <t>phosphate_buffer</t>
  </si>
  <si>
    <t>stddev</t>
  </si>
  <si>
    <t>log</t>
  </si>
  <si>
    <t>NS</t>
  </si>
  <si>
    <t>ClO2</t>
  </si>
  <si>
    <t>usepa_1991</t>
  </si>
  <si>
    <t>giardia</t>
  </si>
  <si>
    <t>6-9</t>
  </si>
  <si>
    <t>none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</si>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</sst>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"/>
  <sheetViews>
    <sheetView tabSelected="1" topLeftCell="E29" zoomScale="85" zoomScaleNormal="85" workbookViewId="0">
      <selection activeCell="I37" sqref="I37"/>
    </sheetView>
  </sheetViews>
  <sheetFormatPr defaultRowHeight="15" x14ac:dyDescent="0.25"/>
  <cols>
    <col min="1" max="1" width="24.28515625" customWidth="1"/>
    <col min="2" max="2" width="13.7109375" customWidth="1"/>
    <col min="9" max="9" width="27.7109375" bestFit="1" customWidth="1"/>
    <col min="10" max="10" width="13.28515625" bestFit="1" customWidth="1"/>
    <col min="11" max="11" width="14.28515625" bestFit="1" customWidth="1"/>
    <col min="12" max="12" width="16" bestFit="1" customWidth="1"/>
    <col min="14" max="14" width="17.28515625" bestFit="1" customWidth="1"/>
    <col min="15" max="15" width="10.28515625" bestFit="1" customWidth="1"/>
    <col min="16" max="16" width="16.5703125" bestFit="1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5" spans="1:22" x14ac:dyDescent="0.25">
      <c r="A5" t="s">
        <v>4</v>
      </c>
    </row>
    <row r="6" spans="1:22" x14ac:dyDescent="0.25">
      <c r="A6" t="s">
        <v>5</v>
      </c>
    </row>
    <row r="7" spans="1:22" x14ac:dyDescent="0.25">
      <c r="A7" t="s">
        <v>6</v>
      </c>
    </row>
    <row r="8" spans="1:22" x14ac:dyDescent="0.25">
      <c r="A8" t="s">
        <v>7</v>
      </c>
    </row>
    <row r="9" spans="1:22" x14ac:dyDescent="0.25">
      <c r="A9" t="s">
        <v>8</v>
      </c>
    </row>
    <row r="10" spans="1:22" x14ac:dyDescent="0.25">
      <c r="A10" t="s">
        <v>9</v>
      </c>
    </row>
    <row r="11" spans="1:22" x14ac:dyDescent="0.25">
      <c r="A11" t="s">
        <v>10</v>
      </c>
    </row>
    <row r="12" spans="1:22" x14ac:dyDescent="0.25">
      <c r="A12" t="s">
        <v>10</v>
      </c>
    </row>
    <row r="13" spans="1:22" x14ac:dyDescent="0.25">
      <c r="A13" t="s">
        <v>10</v>
      </c>
    </row>
    <row r="14" spans="1:22" x14ac:dyDescent="0.25">
      <c r="A14" t="s">
        <v>10</v>
      </c>
    </row>
    <row r="15" spans="1:22" x14ac:dyDescent="0.25">
      <c r="A15" t="s">
        <v>10</v>
      </c>
      <c r="B15" t="s">
        <v>11</v>
      </c>
      <c r="G15" t="s">
        <v>12</v>
      </c>
      <c r="I15" t="s">
        <v>13</v>
      </c>
      <c r="M15" t="s">
        <v>14</v>
      </c>
      <c r="P15" t="s">
        <v>15</v>
      </c>
      <c r="R15" t="s">
        <v>16</v>
      </c>
      <c r="T15" t="s">
        <v>17</v>
      </c>
    </row>
    <row r="16" spans="1:22" x14ac:dyDescent="0.25">
      <c r="A16" t="s">
        <v>18</v>
      </c>
      <c r="B16" t="s">
        <v>19</v>
      </c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  <c r="N16" t="s">
        <v>31</v>
      </c>
      <c r="O16" t="s">
        <v>53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</row>
    <row r="17" spans="1:22" x14ac:dyDescent="0.25">
      <c r="A17" t="s">
        <v>39</v>
      </c>
      <c r="B17">
        <v>0</v>
      </c>
      <c r="D17">
        <f t="shared" ref="D17:D30" si="0">10^8</f>
        <v>100000000</v>
      </c>
      <c r="E17">
        <v>0</v>
      </c>
      <c r="F17">
        <v>1</v>
      </c>
      <c r="I17" t="s">
        <v>40</v>
      </c>
      <c r="J17" t="s">
        <v>41</v>
      </c>
      <c r="K17" t="s">
        <v>42</v>
      </c>
      <c r="L17" t="s">
        <v>43</v>
      </c>
      <c r="M17">
        <v>7.4</v>
      </c>
      <c r="N17" t="s">
        <v>44</v>
      </c>
      <c r="O17">
        <v>37</v>
      </c>
      <c r="P17" t="s">
        <v>47</v>
      </c>
      <c r="Q17" t="s">
        <v>47</v>
      </c>
      <c r="R17" t="s">
        <v>48</v>
      </c>
      <c r="T17" t="s">
        <v>45</v>
      </c>
      <c r="V17">
        <v>3</v>
      </c>
    </row>
    <row r="18" spans="1:22" x14ac:dyDescent="0.25">
      <c r="A18" t="s">
        <v>39</v>
      </c>
      <c r="B18">
        <v>6</v>
      </c>
      <c r="D18">
        <f t="shared" si="0"/>
        <v>100000000</v>
      </c>
      <c r="E18">
        <v>6.0000000000000053E-2</v>
      </c>
      <c r="F18">
        <v>0.94</v>
      </c>
      <c r="I18" t="s">
        <v>40</v>
      </c>
      <c r="J18" t="s">
        <v>41</v>
      </c>
      <c r="K18" t="s">
        <v>42</v>
      </c>
      <c r="L18" t="s">
        <v>43</v>
      </c>
      <c r="M18">
        <v>7.4</v>
      </c>
      <c r="N18" t="s">
        <v>44</v>
      </c>
      <c r="O18">
        <v>37</v>
      </c>
      <c r="P18" t="s">
        <v>47</v>
      </c>
      <c r="Q18" t="s">
        <v>47</v>
      </c>
      <c r="R18" t="s">
        <v>48</v>
      </c>
      <c r="T18" t="s">
        <v>45</v>
      </c>
      <c r="V18">
        <v>3</v>
      </c>
    </row>
    <row r="19" spans="1:22" x14ac:dyDescent="0.25">
      <c r="A19" t="s">
        <v>39</v>
      </c>
      <c r="B19">
        <v>12</v>
      </c>
      <c r="D19">
        <f t="shared" si="0"/>
        <v>100000000</v>
      </c>
      <c r="E19">
        <v>4.0000000000000036E-2</v>
      </c>
      <c r="F19">
        <v>0.96</v>
      </c>
      <c r="I19" t="s">
        <v>40</v>
      </c>
      <c r="J19" t="s">
        <v>41</v>
      </c>
      <c r="K19" t="s">
        <v>42</v>
      </c>
      <c r="L19" t="s">
        <v>43</v>
      </c>
      <c r="M19">
        <v>7.4</v>
      </c>
      <c r="N19" t="s">
        <v>44</v>
      </c>
      <c r="O19">
        <v>37</v>
      </c>
      <c r="P19" t="s">
        <v>47</v>
      </c>
      <c r="Q19" t="s">
        <v>47</v>
      </c>
      <c r="R19" t="s">
        <v>48</v>
      </c>
      <c r="T19" t="s">
        <v>45</v>
      </c>
      <c r="V19">
        <v>3</v>
      </c>
    </row>
    <row r="20" spans="1:22" x14ac:dyDescent="0.25">
      <c r="A20" t="s">
        <v>39</v>
      </c>
      <c r="B20">
        <v>30</v>
      </c>
      <c r="D20">
        <f t="shared" si="0"/>
        <v>100000000</v>
      </c>
      <c r="E20">
        <v>0.10999999999999999</v>
      </c>
      <c r="F20">
        <v>0.89</v>
      </c>
      <c r="I20" t="s">
        <v>40</v>
      </c>
      <c r="J20" t="s">
        <v>41</v>
      </c>
      <c r="K20" t="s">
        <v>42</v>
      </c>
      <c r="L20" t="s">
        <v>43</v>
      </c>
      <c r="M20">
        <v>7.4</v>
      </c>
      <c r="N20" t="s">
        <v>44</v>
      </c>
      <c r="O20">
        <v>37</v>
      </c>
      <c r="P20" t="s">
        <v>47</v>
      </c>
      <c r="Q20" t="s">
        <v>47</v>
      </c>
      <c r="R20" t="s">
        <v>48</v>
      </c>
      <c r="T20" t="s">
        <v>45</v>
      </c>
      <c r="V20">
        <v>3</v>
      </c>
    </row>
    <row r="21" spans="1:22" x14ac:dyDescent="0.25">
      <c r="A21" t="s">
        <v>39</v>
      </c>
      <c r="B21">
        <v>60</v>
      </c>
      <c r="D21">
        <f t="shared" si="0"/>
        <v>100000000</v>
      </c>
      <c r="E21">
        <v>9.9999999999999978E-2</v>
      </c>
      <c r="F21">
        <v>0.9</v>
      </c>
      <c r="I21" t="s">
        <v>40</v>
      </c>
      <c r="J21" t="s">
        <v>41</v>
      </c>
      <c r="K21" t="s">
        <v>42</v>
      </c>
      <c r="L21" t="s">
        <v>43</v>
      </c>
      <c r="M21">
        <v>7.4</v>
      </c>
      <c r="N21" t="s">
        <v>44</v>
      </c>
      <c r="O21">
        <v>37</v>
      </c>
      <c r="P21" t="s">
        <v>47</v>
      </c>
      <c r="Q21" t="s">
        <v>47</v>
      </c>
      <c r="R21" t="s">
        <v>48</v>
      </c>
      <c r="T21" t="s">
        <v>45</v>
      </c>
      <c r="V21">
        <v>3</v>
      </c>
    </row>
    <row r="22" spans="1:22" x14ac:dyDescent="0.25">
      <c r="A22" t="s">
        <v>39</v>
      </c>
      <c r="B22">
        <v>120</v>
      </c>
      <c r="D22">
        <f t="shared" si="0"/>
        <v>100000000</v>
      </c>
      <c r="E22">
        <v>0.17000000000000004</v>
      </c>
      <c r="F22">
        <v>0.83</v>
      </c>
      <c r="I22" t="s">
        <v>40</v>
      </c>
      <c r="J22" t="s">
        <v>41</v>
      </c>
      <c r="K22" t="s">
        <v>42</v>
      </c>
      <c r="L22" t="s">
        <v>43</v>
      </c>
      <c r="M22">
        <v>7.4</v>
      </c>
      <c r="N22" t="s">
        <v>44</v>
      </c>
      <c r="O22">
        <v>37</v>
      </c>
      <c r="P22" t="s">
        <v>47</v>
      </c>
      <c r="Q22" t="s">
        <v>47</v>
      </c>
      <c r="R22" t="s">
        <v>48</v>
      </c>
      <c r="T22" t="s">
        <v>45</v>
      </c>
      <c r="V22">
        <v>3</v>
      </c>
    </row>
    <row r="23" spans="1:22" x14ac:dyDescent="0.25">
      <c r="A23" t="s">
        <v>39</v>
      </c>
      <c r="B23">
        <v>240</v>
      </c>
      <c r="D23">
        <f t="shared" si="0"/>
        <v>100000000</v>
      </c>
      <c r="E23">
        <v>0.29000000000000004</v>
      </c>
      <c r="F23">
        <v>0.71</v>
      </c>
      <c r="I23" t="s">
        <v>40</v>
      </c>
      <c r="J23" t="s">
        <v>41</v>
      </c>
      <c r="K23" t="s">
        <v>42</v>
      </c>
      <c r="L23" t="s">
        <v>43</v>
      </c>
      <c r="M23">
        <v>7.4</v>
      </c>
      <c r="N23" t="s">
        <v>44</v>
      </c>
      <c r="O23">
        <v>37</v>
      </c>
      <c r="P23" t="s">
        <v>47</v>
      </c>
      <c r="Q23" t="s">
        <v>47</v>
      </c>
      <c r="R23" t="s">
        <v>48</v>
      </c>
      <c r="T23" t="s">
        <v>45</v>
      </c>
      <c r="V23">
        <v>3</v>
      </c>
    </row>
    <row r="24" spans="1:22" x14ac:dyDescent="0.25">
      <c r="A24" t="s">
        <v>39</v>
      </c>
      <c r="B24">
        <v>600</v>
      </c>
      <c r="D24">
        <f t="shared" si="0"/>
        <v>100000000</v>
      </c>
      <c r="E24">
        <v>0.45999999999999996</v>
      </c>
      <c r="F24">
        <v>0.54</v>
      </c>
      <c r="I24" t="s">
        <v>40</v>
      </c>
      <c r="J24" t="s">
        <v>41</v>
      </c>
      <c r="K24" t="s">
        <v>42</v>
      </c>
      <c r="L24" t="s">
        <v>43</v>
      </c>
      <c r="M24">
        <v>7.4</v>
      </c>
      <c r="N24" t="s">
        <v>44</v>
      </c>
      <c r="O24">
        <v>37</v>
      </c>
      <c r="P24" t="s">
        <v>47</v>
      </c>
      <c r="Q24" t="s">
        <v>47</v>
      </c>
      <c r="R24" t="s">
        <v>48</v>
      </c>
      <c r="T24" t="s">
        <v>45</v>
      </c>
      <c r="V24">
        <v>3</v>
      </c>
    </row>
    <row r="25" spans="1:22" x14ac:dyDescent="0.25">
      <c r="A25" t="s">
        <v>39</v>
      </c>
      <c r="B25">
        <v>1200</v>
      </c>
      <c r="D25">
        <f t="shared" si="0"/>
        <v>100000000</v>
      </c>
      <c r="E25">
        <v>0.9</v>
      </c>
      <c r="F25">
        <v>0.1</v>
      </c>
      <c r="I25" t="s">
        <v>40</v>
      </c>
      <c r="J25" t="s">
        <v>41</v>
      </c>
      <c r="K25" t="s">
        <v>42</v>
      </c>
      <c r="L25" t="s">
        <v>43</v>
      </c>
      <c r="M25">
        <v>7.4</v>
      </c>
      <c r="N25" t="s">
        <v>44</v>
      </c>
      <c r="O25">
        <v>37</v>
      </c>
      <c r="P25" t="s">
        <v>47</v>
      </c>
      <c r="Q25" t="s">
        <v>47</v>
      </c>
      <c r="R25" t="s">
        <v>48</v>
      </c>
      <c r="T25" t="s">
        <v>45</v>
      </c>
      <c r="V25">
        <v>3</v>
      </c>
    </row>
    <row r="26" spans="1:22" x14ac:dyDescent="0.25">
      <c r="A26" t="s">
        <v>39</v>
      </c>
      <c r="B26">
        <v>0</v>
      </c>
      <c r="D26">
        <f t="shared" si="0"/>
        <v>100000000</v>
      </c>
      <c r="E26">
        <v>0</v>
      </c>
      <c r="F26">
        <v>1</v>
      </c>
      <c r="I26" t="s">
        <v>40</v>
      </c>
      <c r="J26" t="s">
        <v>41</v>
      </c>
      <c r="K26" t="s">
        <v>42</v>
      </c>
      <c r="L26" t="s">
        <v>46</v>
      </c>
      <c r="M26">
        <v>7.4</v>
      </c>
      <c r="N26" t="s">
        <v>44</v>
      </c>
      <c r="O26">
        <v>37</v>
      </c>
      <c r="P26" t="s">
        <v>47</v>
      </c>
      <c r="Q26" t="s">
        <v>47</v>
      </c>
      <c r="R26" t="s">
        <v>48</v>
      </c>
      <c r="T26" t="s">
        <v>45</v>
      </c>
      <c r="V26">
        <v>3</v>
      </c>
    </row>
    <row r="27" spans="1:22" x14ac:dyDescent="0.25">
      <c r="A27" t="s">
        <v>39</v>
      </c>
      <c r="B27">
        <v>6</v>
      </c>
      <c r="D27">
        <f t="shared" si="0"/>
        <v>100000000</v>
      </c>
      <c r="E27">
        <v>5.0000000000000044E-2</v>
      </c>
      <c r="F27">
        <v>0.95</v>
      </c>
      <c r="I27" t="s">
        <v>40</v>
      </c>
      <c r="J27" t="s">
        <v>41</v>
      </c>
      <c r="K27" t="s">
        <v>42</v>
      </c>
      <c r="L27" t="s">
        <v>46</v>
      </c>
      <c r="M27">
        <v>7.4</v>
      </c>
      <c r="N27" t="s">
        <v>44</v>
      </c>
      <c r="O27">
        <v>37</v>
      </c>
      <c r="P27" t="s">
        <v>47</v>
      </c>
      <c r="Q27" t="s">
        <v>47</v>
      </c>
      <c r="R27" t="s">
        <v>48</v>
      </c>
      <c r="T27" t="s">
        <v>45</v>
      </c>
      <c r="V27">
        <v>3</v>
      </c>
    </row>
    <row r="28" spans="1:22" x14ac:dyDescent="0.25">
      <c r="A28" t="s">
        <v>39</v>
      </c>
      <c r="B28">
        <v>12</v>
      </c>
      <c r="D28">
        <f t="shared" si="0"/>
        <v>100000000</v>
      </c>
      <c r="E28">
        <v>3.0000000000000027E-2</v>
      </c>
      <c r="F28">
        <v>0.97</v>
      </c>
      <c r="I28" t="s">
        <v>40</v>
      </c>
      <c r="J28" t="s">
        <v>41</v>
      </c>
      <c r="K28" t="s">
        <v>42</v>
      </c>
      <c r="L28" t="s">
        <v>46</v>
      </c>
      <c r="M28">
        <v>7.4</v>
      </c>
      <c r="N28" t="s">
        <v>44</v>
      </c>
      <c r="O28">
        <v>37</v>
      </c>
      <c r="P28" t="s">
        <v>47</v>
      </c>
      <c r="Q28" t="s">
        <v>47</v>
      </c>
      <c r="R28" t="s">
        <v>48</v>
      </c>
      <c r="T28" t="s">
        <v>45</v>
      </c>
      <c r="V28">
        <v>3</v>
      </c>
    </row>
    <row r="29" spans="1:22" x14ac:dyDescent="0.25">
      <c r="A29" t="s">
        <v>39</v>
      </c>
      <c r="B29">
        <v>30</v>
      </c>
      <c r="D29">
        <f t="shared" si="0"/>
        <v>100000000</v>
      </c>
      <c r="E29">
        <v>4.0000000000000036E-2</v>
      </c>
      <c r="F29">
        <v>0.96</v>
      </c>
      <c r="I29" t="s">
        <v>40</v>
      </c>
      <c r="J29" t="s">
        <v>41</v>
      </c>
      <c r="K29" t="s">
        <v>42</v>
      </c>
      <c r="L29" t="s">
        <v>46</v>
      </c>
      <c r="M29">
        <v>7.4</v>
      </c>
      <c r="N29" t="s">
        <v>44</v>
      </c>
      <c r="O29">
        <v>37</v>
      </c>
      <c r="P29" t="s">
        <v>47</v>
      </c>
      <c r="Q29" t="s">
        <v>47</v>
      </c>
      <c r="R29" t="s">
        <v>48</v>
      </c>
      <c r="T29" t="s">
        <v>45</v>
      </c>
      <c r="V29">
        <v>3</v>
      </c>
    </row>
    <row r="30" spans="1:22" x14ac:dyDescent="0.25">
      <c r="A30" t="s">
        <v>39</v>
      </c>
      <c r="B30">
        <v>60</v>
      </c>
      <c r="D30">
        <f t="shared" si="0"/>
        <v>100000000</v>
      </c>
      <c r="E30">
        <v>5.0000000000000044E-2</v>
      </c>
      <c r="F30">
        <v>0.95</v>
      </c>
      <c r="I30" t="s">
        <v>40</v>
      </c>
      <c r="J30" t="s">
        <v>41</v>
      </c>
      <c r="K30" t="s">
        <v>42</v>
      </c>
      <c r="L30" t="s">
        <v>46</v>
      </c>
      <c r="M30">
        <v>7.4</v>
      </c>
      <c r="N30" t="s">
        <v>44</v>
      </c>
      <c r="O30">
        <v>37</v>
      </c>
      <c r="P30" t="s">
        <v>47</v>
      </c>
      <c r="Q30" t="s">
        <v>47</v>
      </c>
      <c r="R30" t="s">
        <v>48</v>
      </c>
      <c r="T30" t="s">
        <v>45</v>
      </c>
      <c r="V30">
        <v>3</v>
      </c>
    </row>
    <row r="31" spans="1:22" x14ac:dyDescent="0.25">
      <c r="A31" t="s">
        <v>39</v>
      </c>
      <c r="B31">
        <v>120</v>
      </c>
      <c r="D31">
        <f t="shared" ref="D31:D34" si="1">10^8</f>
        <v>100000000</v>
      </c>
      <c r="E31">
        <v>4.0000000000000036E-2</v>
      </c>
      <c r="F31">
        <v>0.96</v>
      </c>
      <c r="I31" t="s">
        <v>40</v>
      </c>
      <c r="J31" t="s">
        <v>41</v>
      </c>
      <c r="K31" t="s">
        <v>42</v>
      </c>
      <c r="L31" t="s">
        <v>46</v>
      </c>
      <c r="M31">
        <v>7.4</v>
      </c>
      <c r="N31" t="s">
        <v>44</v>
      </c>
      <c r="O31">
        <v>37</v>
      </c>
      <c r="P31" t="s">
        <v>47</v>
      </c>
      <c r="Q31" t="s">
        <v>47</v>
      </c>
      <c r="R31" t="s">
        <v>48</v>
      </c>
      <c r="T31" t="s">
        <v>45</v>
      </c>
      <c r="V31">
        <v>3</v>
      </c>
    </row>
    <row r="32" spans="1:22" x14ac:dyDescent="0.25">
      <c r="A32" t="s">
        <v>39</v>
      </c>
      <c r="B32">
        <v>240</v>
      </c>
      <c r="D32">
        <f t="shared" si="1"/>
        <v>100000000</v>
      </c>
      <c r="E32">
        <v>3.0000000000000027E-2</v>
      </c>
      <c r="F32">
        <v>0.97</v>
      </c>
      <c r="I32" t="s">
        <v>40</v>
      </c>
      <c r="J32" t="s">
        <v>41</v>
      </c>
      <c r="K32" t="s">
        <v>42</v>
      </c>
      <c r="L32" t="s">
        <v>46</v>
      </c>
      <c r="M32">
        <v>7.4</v>
      </c>
      <c r="N32" t="s">
        <v>44</v>
      </c>
      <c r="O32">
        <v>37</v>
      </c>
      <c r="P32" t="s">
        <v>47</v>
      </c>
      <c r="Q32" t="s">
        <v>47</v>
      </c>
      <c r="R32" t="s">
        <v>48</v>
      </c>
      <c r="T32" t="s">
        <v>45</v>
      </c>
      <c r="V32">
        <v>3</v>
      </c>
    </row>
    <row r="33" spans="1:22" x14ac:dyDescent="0.25">
      <c r="A33" t="s">
        <v>39</v>
      </c>
      <c r="B33">
        <v>600</v>
      </c>
      <c r="D33">
        <f t="shared" si="1"/>
        <v>100000000</v>
      </c>
      <c r="E33">
        <v>0.13</v>
      </c>
      <c r="F33">
        <v>0.87</v>
      </c>
      <c r="I33" t="s">
        <v>40</v>
      </c>
      <c r="J33" t="s">
        <v>41</v>
      </c>
      <c r="K33" t="s">
        <v>42</v>
      </c>
      <c r="L33" t="s">
        <v>46</v>
      </c>
      <c r="M33">
        <v>7.4</v>
      </c>
      <c r="N33" t="s">
        <v>44</v>
      </c>
      <c r="O33">
        <v>37</v>
      </c>
      <c r="P33" t="s">
        <v>47</v>
      </c>
      <c r="Q33" t="s">
        <v>47</v>
      </c>
      <c r="R33" t="s">
        <v>48</v>
      </c>
      <c r="T33" t="s">
        <v>45</v>
      </c>
      <c r="V33">
        <v>3</v>
      </c>
    </row>
    <row r="34" spans="1:22" x14ac:dyDescent="0.25">
      <c r="A34" t="s">
        <v>39</v>
      </c>
      <c r="B34">
        <v>1200</v>
      </c>
      <c r="D34">
        <f t="shared" si="1"/>
        <v>100000000</v>
      </c>
      <c r="E34">
        <v>0.39</v>
      </c>
      <c r="F34">
        <v>0.61</v>
      </c>
      <c r="I34" t="s">
        <v>40</v>
      </c>
      <c r="J34" t="s">
        <v>41</v>
      </c>
      <c r="K34" t="s">
        <v>42</v>
      </c>
      <c r="L34" t="s">
        <v>46</v>
      </c>
      <c r="M34">
        <v>7.4</v>
      </c>
      <c r="N34" t="s">
        <v>44</v>
      </c>
      <c r="O34">
        <v>37</v>
      </c>
      <c r="P34" t="s">
        <v>47</v>
      </c>
      <c r="Q34" t="s">
        <v>47</v>
      </c>
      <c r="R34" t="s">
        <v>48</v>
      </c>
      <c r="T34" t="s">
        <v>45</v>
      </c>
      <c r="V34">
        <v>3</v>
      </c>
    </row>
    <row r="35" spans="1:22" x14ac:dyDescent="0.25">
      <c r="A35" t="s">
        <v>49</v>
      </c>
      <c r="B35">
        <v>4.3</v>
      </c>
      <c r="E35">
        <v>0.683772233983162</v>
      </c>
      <c r="F35">
        <v>0.31622776601683794</v>
      </c>
      <c r="I35" t="s">
        <v>50</v>
      </c>
      <c r="M35" s="1" t="s">
        <v>51</v>
      </c>
      <c r="O35">
        <v>5</v>
      </c>
      <c r="R35" t="s">
        <v>48</v>
      </c>
      <c r="T35" t="s">
        <v>52</v>
      </c>
    </row>
    <row r="36" spans="1:22" x14ac:dyDescent="0.25">
      <c r="A36" t="s">
        <v>49</v>
      </c>
      <c r="B36">
        <v>8.6999999999999993</v>
      </c>
      <c r="E36">
        <v>0.9</v>
      </c>
      <c r="F36">
        <v>0.1</v>
      </c>
      <c r="I36" t="s">
        <v>50</v>
      </c>
      <c r="M36" s="1" t="s">
        <v>51</v>
      </c>
      <c r="O36">
        <v>5</v>
      </c>
      <c r="R36" t="s">
        <v>48</v>
      </c>
      <c r="T36" t="s">
        <v>52</v>
      </c>
    </row>
    <row r="37" spans="1:22" x14ac:dyDescent="0.25">
      <c r="A37" t="s">
        <v>49</v>
      </c>
      <c r="B37">
        <v>13</v>
      </c>
      <c r="E37">
        <v>0.96837722339831622</v>
      </c>
      <c r="F37">
        <v>3.1622776601683784E-2</v>
      </c>
      <c r="I37" t="s">
        <v>50</v>
      </c>
      <c r="M37" s="1" t="s">
        <v>51</v>
      </c>
      <c r="O37">
        <v>5</v>
      </c>
      <c r="R37" t="s">
        <v>48</v>
      </c>
      <c r="T37" t="s">
        <v>52</v>
      </c>
    </row>
    <row r="38" spans="1:22" x14ac:dyDescent="0.25">
      <c r="A38" t="s">
        <v>49</v>
      </c>
      <c r="B38">
        <v>17</v>
      </c>
      <c r="E38">
        <v>0.99</v>
      </c>
      <c r="F38">
        <v>0.01</v>
      </c>
      <c r="I38" t="s">
        <v>50</v>
      </c>
      <c r="M38" s="1" t="s">
        <v>51</v>
      </c>
      <c r="O38">
        <v>5</v>
      </c>
      <c r="R38" t="s">
        <v>48</v>
      </c>
      <c r="T38" t="s">
        <v>52</v>
      </c>
    </row>
    <row r="39" spans="1:22" x14ac:dyDescent="0.25">
      <c r="A39" t="s">
        <v>49</v>
      </c>
      <c r="B39">
        <v>22</v>
      </c>
      <c r="E39">
        <v>0.99683772233983159</v>
      </c>
      <c r="F39">
        <v>3.1622776601683764E-3</v>
      </c>
      <c r="I39" t="s">
        <v>50</v>
      </c>
      <c r="M39" s="1" t="s">
        <v>51</v>
      </c>
      <c r="O39">
        <v>5</v>
      </c>
      <c r="R39" t="s">
        <v>48</v>
      </c>
      <c r="T39" t="s">
        <v>52</v>
      </c>
    </row>
    <row r="40" spans="1:22" x14ac:dyDescent="0.25">
      <c r="A40" t="s">
        <v>49</v>
      </c>
      <c r="B40">
        <v>26</v>
      </c>
      <c r="E40">
        <v>0.999</v>
      </c>
      <c r="F40">
        <v>1E-3</v>
      </c>
      <c r="I40" t="s">
        <v>50</v>
      </c>
      <c r="M40" s="1" t="s">
        <v>51</v>
      </c>
      <c r="O40">
        <v>5</v>
      </c>
      <c r="R40" t="s">
        <v>48</v>
      </c>
      <c r="T40" t="s">
        <v>52</v>
      </c>
    </row>
    <row r="41" spans="1:22" x14ac:dyDescent="0.25">
      <c r="A41" t="s">
        <v>49</v>
      </c>
      <c r="B41">
        <v>4</v>
      </c>
      <c r="E41">
        <v>0.683772233983162</v>
      </c>
      <c r="F41">
        <v>0.31622776601683794</v>
      </c>
      <c r="I41" t="s">
        <v>50</v>
      </c>
      <c r="M41" s="1" t="s">
        <v>51</v>
      </c>
      <c r="O41">
        <v>10</v>
      </c>
      <c r="R41" t="s">
        <v>48</v>
      </c>
      <c r="T41" t="s">
        <v>52</v>
      </c>
    </row>
    <row r="42" spans="1:22" x14ac:dyDescent="0.25">
      <c r="A42" t="s">
        <v>49</v>
      </c>
      <c r="B42">
        <v>7.7</v>
      </c>
      <c r="E42">
        <v>0.9</v>
      </c>
      <c r="F42">
        <v>0.1</v>
      </c>
      <c r="I42" t="s">
        <v>50</v>
      </c>
      <c r="M42" s="1" t="s">
        <v>51</v>
      </c>
      <c r="O42">
        <v>10</v>
      </c>
      <c r="R42" t="s">
        <v>48</v>
      </c>
      <c r="T42" t="s">
        <v>52</v>
      </c>
    </row>
    <row r="43" spans="1:22" x14ac:dyDescent="0.25">
      <c r="A43" t="s">
        <v>49</v>
      </c>
      <c r="B43">
        <v>12</v>
      </c>
      <c r="E43">
        <v>0.96837722339831622</v>
      </c>
      <c r="F43">
        <v>3.1622776601683784E-2</v>
      </c>
      <c r="I43" t="s">
        <v>50</v>
      </c>
      <c r="M43" s="1" t="s">
        <v>51</v>
      </c>
      <c r="O43">
        <v>10</v>
      </c>
      <c r="R43" t="s">
        <v>48</v>
      </c>
      <c r="T43" t="s">
        <v>52</v>
      </c>
    </row>
    <row r="44" spans="1:22" x14ac:dyDescent="0.25">
      <c r="A44" t="s">
        <v>49</v>
      </c>
      <c r="B44">
        <v>15</v>
      </c>
      <c r="E44">
        <v>0.99</v>
      </c>
      <c r="F44">
        <v>0.01</v>
      </c>
      <c r="I44" t="s">
        <v>50</v>
      </c>
      <c r="M44" s="1" t="s">
        <v>51</v>
      </c>
      <c r="O44">
        <v>10</v>
      </c>
      <c r="R44" t="s">
        <v>48</v>
      </c>
      <c r="T44" t="s">
        <v>52</v>
      </c>
    </row>
    <row r="45" spans="1:22" x14ac:dyDescent="0.25">
      <c r="A45" t="s">
        <v>49</v>
      </c>
      <c r="B45">
        <v>19</v>
      </c>
      <c r="E45">
        <v>0.99683772233983159</v>
      </c>
      <c r="F45">
        <v>3.1622776601683764E-3</v>
      </c>
      <c r="I45" t="s">
        <v>50</v>
      </c>
      <c r="M45" s="1" t="s">
        <v>51</v>
      </c>
      <c r="O45">
        <v>10</v>
      </c>
      <c r="R45" t="s">
        <v>48</v>
      </c>
      <c r="T45" t="s">
        <v>52</v>
      </c>
    </row>
    <row r="46" spans="1:22" x14ac:dyDescent="0.25">
      <c r="A46" t="s">
        <v>49</v>
      </c>
      <c r="B46">
        <v>23</v>
      </c>
      <c r="E46">
        <v>0.999</v>
      </c>
      <c r="F46">
        <v>1E-3</v>
      </c>
      <c r="I46" t="s">
        <v>50</v>
      </c>
      <c r="M46" s="1" t="s">
        <v>51</v>
      </c>
      <c r="O46">
        <v>10</v>
      </c>
      <c r="R46" t="s">
        <v>48</v>
      </c>
      <c r="T46" t="s">
        <v>52</v>
      </c>
    </row>
    <row r="47" spans="1:22" x14ac:dyDescent="0.25">
      <c r="A47" t="s">
        <v>49</v>
      </c>
      <c r="B47">
        <v>3.2</v>
      </c>
      <c r="E47">
        <v>0.683772233983162</v>
      </c>
      <c r="F47">
        <v>0.31622776601683794</v>
      </c>
      <c r="I47" t="s">
        <v>50</v>
      </c>
      <c r="M47" s="1" t="s">
        <v>51</v>
      </c>
      <c r="O47">
        <v>15</v>
      </c>
      <c r="R47" t="s">
        <v>48</v>
      </c>
      <c r="T47" t="s">
        <v>52</v>
      </c>
    </row>
    <row r="48" spans="1:22" x14ac:dyDescent="0.25">
      <c r="A48" t="s">
        <v>49</v>
      </c>
      <c r="B48">
        <v>6.3</v>
      </c>
      <c r="E48">
        <v>0.9</v>
      </c>
      <c r="F48">
        <v>0.1</v>
      </c>
      <c r="I48" t="s">
        <v>50</v>
      </c>
      <c r="M48" s="1" t="s">
        <v>51</v>
      </c>
      <c r="O48">
        <v>15</v>
      </c>
      <c r="R48" t="s">
        <v>48</v>
      </c>
      <c r="T48" t="s">
        <v>52</v>
      </c>
    </row>
    <row r="49" spans="1:20" x14ac:dyDescent="0.25">
      <c r="A49" t="s">
        <v>49</v>
      </c>
      <c r="B49">
        <v>10</v>
      </c>
      <c r="E49">
        <v>0.96837722339831622</v>
      </c>
      <c r="F49">
        <v>3.1622776601683784E-2</v>
      </c>
      <c r="I49" t="s">
        <v>50</v>
      </c>
      <c r="M49" s="1" t="s">
        <v>51</v>
      </c>
      <c r="O49">
        <v>15</v>
      </c>
      <c r="R49" t="s">
        <v>48</v>
      </c>
      <c r="T49" t="s">
        <v>52</v>
      </c>
    </row>
    <row r="50" spans="1:20" x14ac:dyDescent="0.25">
      <c r="A50" t="s">
        <v>49</v>
      </c>
      <c r="B50">
        <v>13</v>
      </c>
      <c r="E50">
        <v>0.99</v>
      </c>
      <c r="F50">
        <v>0.01</v>
      </c>
      <c r="I50" t="s">
        <v>50</v>
      </c>
      <c r="M50" s="1" t="s">
        <v>51</v>
      </c>
      <c r="O50">
        <v>15</v>
      </c>
      <c r="R50" t="s">
        <v>48</v>
      </c>
      <c r="T50" t="s">
        <v>52</v>
      </c>
    </row>
    <row r="51" spans="1:20" x14ac:dyDescent="0.25">
      <c r="A51" t="s">
        <v>49</v>
      </c>
      <c r="B51">
        <v>16</v>
      </c>
      <c r="E51">
        <v>0.99683772233983159</v>
      </c>
      <c r="F51">
        <v>3.1622776601683764E-3</v>
      </c>
      <c r="I51" t="s">
        <v>50</v>
      </c>
      <c r="M51" s="1" t="s">
        <v>51</v>
      </c>
      <c r="O51">
        <v>15</v>
      </c>
      <c r="R51" t="s">
        <v>48</v>
      </c>
      <c r="T51" t="s">
        <v>52</v>
      </c>
    </row>
    <row r="52" spans="1:20" x14ac:dyDescent="0.25">
      <c r="A52" t="s">
        <v>49</v>
      </c>
      <c r="B52">
        <v>19</v>
      </c>
      <c r="E52">
        <v>0.999</v>
      </c>
      <c r="F52">
        <v>1E-3</v>
      </c>
      <c r="I52" t="s">
        <v>50</v>
      </c>
      <c r="M52" s="1" t="s">
        <v>51</v>
      </c>
      <c r="O52">
        <v>15</v>
      </c>
      <c r="R52" t="s">
        <v>48</v>
      </c>
      <c r="T52" t="s">
        <v>52</v>
      </c>
    </row>
    <row r="53" spans="1:20" x14ac:dyDescent="0.25">
      <c r="A53" t="s">
        <v>49</v>
      </c>
      <c r="B53">
        <v>2.5</v>
      </c>
      <c r="E53">
        <v>0.683772233983162</v>
      </c>
      <c r="F53">
        <v>0.31622776601683794</v>
      </c>
      <c r="I53" t="s">
        <v>50</v>
      </c>
      <c r="M53" s="1" t="s">
        <v>51</v>
      </c>
      <c r="O53">
        <v>20</v>
      </c>
      <c r="R53" t="s">
        <v>48</v>
      </c>
      <c r="T53" t="s">
        <v>52</v>
      </c>
    </row>
    <row r="54" spans="1:20" x14ac:dyDescent="0.25">
      <c r="A54" t="s">
        <v>49</v>
      </c>
      <c r="B54">
        <v>5</v>
      </c>
      <c r="E54">
        <v>0.9</v>
      </c>
      <c r="F54">
        <v>0.1</v>
      </c>
      <c r="I54" t="s">
        <v>50</v>
      </c>
      <c r="M54" s="1" t="s">
        <v>51</v>
      </c>
      <c r="O54">
        <v>20</v>
      </c>
      <c r="R54" t="s">
        <v>48</v>
      </c>
      <c r="T54" t="s">
        <v>52</v>
      </c>
    </row>
    <row r="55" spans="1:20" x14ac:dyDescent="0.25">
      <c r="A55" t="s">
        <v>49</v>
      </c>
      <c r="B55">
        <v>7.5</v>
      </c>
      <c r="E55">
        <v>0.96837722339831622</v>
      </c>
      <c r="F55">
        <v>3.1622776601683784E-2</v>
      </c>
      <c r="I55" t="s">
        <v>50</v>
      </c>
      <c r="M55" s="1" t="s">
        <v>51</v>
      </c>
      <c r="O55">
        <v>20</v>
      </c>
      <c r="R55" t="s">
        <v>48</v>
      </c>
      <c r="T55" t="s">
        <v>52</v>
      </c>
    </row>
    <row r="56" spans="1:20" x14ac:dyDescent="0.25">
      <c r="A56" t="s">
        <v>49</v>
      </c>
      <c r="B56">
        <v>10</v>
      </c>
      <c r="E56">
        <v>0.99</v>
      </c>
      <c r="F56">
        <v>0.01</v>
      </c>
      <c r="I56" t="s">
        <v>50</v>
      </c>
      <c r="M56" s="1" t="s">
        <v>51</v>
      </c>
      <c r="O56">
        <v>20</v>
      </c>
      <c r="R56" t="s">
        <v>48</v>
      </c>
      <c r="T56" t="s">
        <v>52</v>
      </c>
    </row>
    <row r="57" spans="1:20" x14ac:dyDescent="0.25">
      <c r="A57" t="s">
        <v>49</v>
      </c>
      <c r="B57">
        <v>13</v>
      </c>
      <c r="E57">
        <v>0.99683772233983159</v>
      </c>
      <c r="F57">
        <v>3.1622776601683764E-3</v>
      </c>
      <c r="I57" t="s">
        <v>50</v>
      </c>
      <c r="M57" s="1" t="s">
        <v>51</v>
      </c>
      <c r="O57">
        <v>20</v>
      </c>
      <c r="R57" t="s">
        <v>48</v>
      </c>
      <c r="T57" t="s">
        <v>52</v>
      </c>
    </row>
    <row r="58" spans="1:20" x14ac:dyDescent="0.25">
      <c r="A58" t="s">
        <v>49</v>
      </c>
      <c r="B58">
        <v>15</v>
      </c>
      <c r="E58">
        <v>0.999</v>
      </c>
      <c r="F58">
        <v>1E-3</v>
      </c>
      <c r="I58" t="s">
        <v>50</v>
      </c>
      <c r="M58" s="1" t="s">
        <v>51</v>
      </c>
      <c r="O58">
        <v>20</v>
      </c>
      <c r="R58" t="s">
        <v>48</v>
      </c>
      <c r="T58" t="s">
        <v>52</v>
      </c>
    </row>
    <row r="59" spans="1:20" x14ac:dyDescent="0.25">
      <c r="A59" t="s">
        <v>49</v>
      </c>
      <c r="B59">
        <v>2</v>
      </c>
      <c r="E59">
        <v>0.683772233983162</v>
      </c>
      <c r="F59">
        <v>0.31622776601683794</v>
      </c>
      <c r="I59" t="s">
        <v>50</v>
      </c>
      <c r="M59" s="1" t="s">
        <v>51</v>
      </c>
      <c r="O59">
        <v>25</v>
      </c>
      <c r="R59" t="s">
        <v>48</v>
      </c>
      <c r="T59" t="s">
        <v>52</v>
      </c>
    </row>
    <row r="60" spans="1:20" x14ac:dyDescent="0.25">
      <c r="A60" t="s">
        <v>49</v>
      </c>
      <c r="B60">
        <v>3.7</v>
      </c>
      <c r="E60">
        <v>0.9</v>
      </c>
      <c r="F60">
        <v>0.1</v>
      </c>
      <c r="I60" t="s">
        <v>50</v>
      </c>
      <c r="M60" s="1" t="s">
        <v>51</v>
      </c>
      <c r="O60">
        <v>25</v>
      </c>
      <c r="R60" t="s">
        <v>48</v>
      </c>
      <c r="T60" t="s">
        <v>52</v>
      </c>
    </row>
    <row r="61" spans="1:20" x14ac:dyDescent="0.25">
      <c r="A61" t="s">
        <v>49</v>
      </c>
      <c r="B61">
        <v>5.5</v>
      </c>
      <c r="E61">
        <v>0.96837722339831622</v>
      </c>
      <c r="F61">
        <v>3.1622776601683784E-2</v>
      </c>
      <c r="I61" t="s">
        <v>50</v>
      </c>
      <c r="M61" s="1" t="s">
        <v>51</v>
      </c>
      <c r="O61">
        <v>25</v>
      </c>
      <c r="R61" t="s">
        <v>48</v>
      </c>
      <c r="T61" t="s">
        <v>52</v>
      </c>
    </row>
    <row r="62" spans="1:20" x14ac:dyDescent="0.25">
      <c r="A62" t="s">
        <v>49</v>
      </c>
      <c r="B62">
        <v>7.3</v>
      </c>
      <c r="E62">
        <v>0.99</v>
      </c>
      <c r="F62">
        <v>0.01</v>
      </c>
      <c r="I62" t="s">
        <v>50</v>
      </c>
      <c r="M62" s="1" t="s">
        <v>51</v>
      </c>
      <c r="O62">
        <v>25</v>
      </c>
      <c r="R62" t="s">
        <v>48</v>
      </c>
      <c r="T62" t="s">
        <v>52</v>
      </c>
    </row>
    <row r="63" spans="1:20" x14ac:dyDescent="0.25">
      <c r="A63" t="s">
        <v>49</v>
      </c>
      <c r="B63">
        <v>9</v>
      </c>
      <c r="E63">
        <v>0.99683772233983159</v>
      </c>
      <c r="F63">
        <v>3.1622776601683764E-3</v>
      </c>
      <c r="I63" t="s">
        <v>50</v>
      </c>
      <c r="M63" s="1" t="s">
        <v>51</v>
      </c>
      <c r="O63">
        <v>25</v>
      </c>
      <c r="R63" t="s">
        <v>48</v>
      </c>
      <c r="T63" t="s">
        <v>52</v>
      </c>
    </row>
    <row r="64" spans="1:20" x14ac:dyDescent="0.25">
      <c r="A64" t="s">
        <v>49</v>
      </c>
      <c r="B64">
        <v>11</v>
      </c>
      <c r="E64">
        <v>0.999</v>
      </c>
      <c r="F64">
        <v>1E-3</v>
      </c>
      <c r="I64" t="s">
        <v>50</v>
      </c>
      <c r="M64" s="1" t="s">
        <v>51</v>
      </c>
      <c r="O64">
        <v>25</v>
      </c>
      <c r="R64" t="s">
        <v>48</v>
      </c>
      <c r="T64" t="s">
        <v>52</v>
      </c>
    </row>
  </sheetData>
  <autoFilter ref="A16:V132" xr:uid="{00000000-0009-0000-0000-000000000000}">
    <sortState xmlns:xlrd2="http://schemas.microsoft.com/office/spreadsheetml/2017/richdata2" ref="A17:V132">
      <sortCondition ref="A16:A1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Cl_data_master_updated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Camille Zimmer</cp:lastModifiedBy>
  <dcterms:created xsi:type="dcterms:W3CDTF">2022-05-30T20:14:43Z</dcterms:created>
  <dcterms:modified xsi:type="dcterms:W3CDTF">2023-01-04T23:26:19Z</dcterms:modified>
</cp:coreProperties>
</file>