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647ED7AE-A875-43CF-97B9-1292ED015A75}" xr6:coauthVersionLast="36" xr6:coauthVersionMax="47" xr10:uidLastSave="{00000000-0000-0000-0000-000000000000}"/>
  <bookViews>
    <workbookView xWindow="0" yWindow="0" windowWidth="20490" windowHeight="7425" tabRatio="820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4" i="9"/>
  <c r="F15" i="9"/>
  <c r="F16" i="9"/>
  <c r="F17" i="9"/>
  <c r="F18" i="9"/>
  <c r="F19" i="9"/>
  <c r="F20" i="9"/>
  <c r="F21" i="9"/>
  <c r="F13" i="9"/>
  <c r="F12" i="6"/>
  <c r="F13" i="6"/>
  <c r="F14" i="6"/>
  <c r="F15" i="6"/>
  <c r="F16" i="6"/>
  <c r="F17" i="6"/>
  <c r="F18" i="6"/>
  <c r="F19" i="6"/>
  <c r="F20" i="6"/>
  <c r="F21" i="6"/>
  <c r="F22" i="6"/>
  <c r="F11" i="6"/>
  <c r="F17" i="15"/>
  <c r="F10" i="15"/>
  <c r="F11" i="15"/>
  <c r="F12" i="15"/>
  <c r="F13" i="15"/>
  <c r="F14" i="15"/>
  <c r="F15" i="15"/>
  <c r="F16" i="15"/>
  <c r="F9" i="15"/>
  <c r="F11" i="14"/>
  <c r="F12" i="14"/>
  <c r="F13" i="14"/>
  <c r="F14" i="14"/>
  <c r="F15" i="14"/>
  <c r="F16" i="14"/>
  <c r="F17" i="14"/>
  <c r="F18" i="14"/>
  <c r="F10" i="14"/>
  <c r="D13" i="16"/>
  <c r="D14" i="16"/>
  <c r="D15" i="16"/>
  <c r="D16" i="16"/>
  <c r="D17" i="16"/>
  <c r="D18" i="16"/>
  <c r="D19" i="16"/>
  <c r="D12" i="16"/>
  <c r="E13" i="5" l="1"/>
  <c r="E14" i="5"/>
  <c r="E15" i="5"/>
  <c r="E16" i="5"/>
  <c r="E17" i="5"/>
  <c r="E18" i="5"/>
  <c r="E12" i="5"/>
  <c r="G10" i="11"/>
  <c r="G11" i="11"/>
  <c r="G12" i="11"/>
  <c r="G13" i="11"/>
  <c r="G14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<sst xmlns="http://schemas.openxmlformats.org/spreadsheetml/2006/main" count="269" uniqueCount="132">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</sst>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tabSelected="1" topLeftCell="A7" workbookViewId="0">
      <selection activeCell="E18" sqref="E18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IF(C11&gt;18,"Mayor de edad", 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IF(C12&gt;18,"Mayor de edad", 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menor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opLeftCell="A13" zoomScale="120" zoomScaleNormal="120" workbookViewId="0">
      <selection activeCell="E16" sqref="E16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 t="str">
        <f>IF(AND(C10="UNIVERSITARIO",D10&gt;=2),"PAGO 1",IF(AND(C10="TECNICO",D10&gt;=1),"PAGO 2","1000 SOLES"))</f>
        <v>1000 SOLES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 t="str">
        <f t="shared" ref="E11:E31" si="0">IF(AND(C11="UNIVERSITARIO",D11&gt;=2),"PAGO 1",IF(AND(C11="TECNICO",D11&gt;=1),"PAGO 2","1000 SOLES"))</f>
        <v>PAGO 1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 t="str">
        <f t="shared" si="0"/>
        <v>PAGO 2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 t="str">
        <f t="shared" si="0"/>
        <v>PAGO 2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 t="str">
        <f t="shared" si="0"/>
        <v>PAGO 2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 t="str">
        <f t="shared" si="0"/>
        <v>1000 SOLES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 t="str">
        <f t="shared" si="0"/>
        <v>1000 SOLES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 t="str">
        <f t="shared" si="0"/>
        <v>PAGO 2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 t="str">
        <f t="shared" si="0"/>
        <v>PAGO 2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 t="str">
        <f t="shared" si="0"/>
        <v>PAGO 2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 t="str">
        <f t="shared" si="0"/>
        <v>PAGO 1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 t="str">
        <f t="shared" si="0"/>
        <v>PAGO 1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 t="str">
        <f t="shared" si="0"/>
        <v>PAGO 2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 t="str">
        <f t="shared" si="0"/>
        <v>PAGO 2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 t="str">
        <f t="shared" si="0"/>
        <v>PAGO 2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 t="str">
        <f t="shared" si="0"/>
        <v>PAGO 1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 t="str">
        <f t="shared" si="0"/>
        <v>PAGO 1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 t="str">
        <f t="shared" si="0"/>
        <v>PAGO 1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 t="str">
        <f t="shared" si="0"/>
        <v>PAGO 2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 t="str">
        <f t="shared" si="0"/>
        <v>PAGO 2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 t="str">
        <f t="shared" si="0"/>
        <v>PAGO 1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 t="str">
        <f t="shared" si="0"/>
        <v>PAGO 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G11" sqref="G11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IF(D8="F", 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IF(D9="F", 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F26" sqref="F26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3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1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1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1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1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1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1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10" workbookViewId="0">
      <selection activeCell="D12" sqref="D12:D19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7">
        <v>14</v>
      </c>
      <c r="D12" s="58" t="str">
        <f>IF(C12&gt;=15,"80%",IF(C12&gt;=13,"60%","NO BECA"))</f>
        <v>60%</v>
      </c>
    </row>
    <row r="13" spans="2:11" ht="22.15" customHeight="1" x14ac:dyDescent="0.25">
      <c r="B13" s="34" t="s">
        <v>74</v>
      </c>
      <c r="C13" s="57">
        <v>13</v>
      </c>
      <c r="D13" s="58" t="str">
        <f t="shared" ref="D13:D19" si="0">IF(C13&gt;=15,"80%",IF(C13&gt;=13,"60%","NO BECA"))</f>
        <v>60%</v>
      </c>
    </row>
    <row r="14" spans="2:11" ht="21.6" customHeight="1" x14ac:dyDescent="0.25">
      <c r="B14" s="34" t="s">
        <v>75</v>
      </c>
      <c r="C14" s="57">
        <v>15</v>
      </c>
      <c r="D14" s="58" t="str">
        <f t="shared" si="0"/>
        <v>80%</v>
      </c>
    </row>
    <row r="15" spans="2:11" ht="21.6" customHeight="1" x14ac:dyDescent="0.35">
      <c r="B15" s="34" t="s">
        <v>76</v>
      </c>
      <c r="C15" s="57">
        <v>14</v>
      </c>
      <c r="D15" s="58" t="str">
        <f t="shared" si="0"/>
        <v>60%</v>
      </c>
      <c r="H15" s="53" t="s">
        <v>125</v>
      </c>
      <c r="I15" s="54"/>
      <c r="J15" s="55" t="s">
        <v>124</v>
      </c>
    </row>
    <row r="16" spans="2:11" ht="24" customHeight="1" x14ac:dyDescent="0.25">
      <c r="B16" s="34" t="s">
        <v>77</v>
      </c>
      <c r="C16" s="57">
        <v>11</v>
      </c>
      <c r="D16" s="58" t="str">
        <f t="shared" si="0"/>
        <v>NO BECA</v>
      </c>
    </row>
    <row r="17" spans="2:4" ht="21" customHeight="1" x14ac:dyDescent="0.25">
      <c r="B17" s="34" t="s">
        <v>78</v>
      </c>
      <c r="C17" s="57">
        <v>15</v>
      </c>
      <c r="D17" s="58" t="str">
        <f t="shared" si="0"/>
        <v>80%</v>
      </c>
    </row>
    <row r="18" spans="2:4" ht="26.45" customHeight="1" x14ac:dyDescent="0.25">
      <c r="B18" s="34" t="s">
        <v>79</v>
      </c>
      <c r="C18" s="57">
        <v>12.99</v>
      </c>
      <c r="D18" s="58" t="str">
        <f t="shared" si="0"/>
        <v>NO BECA</v>
      </c>
    </row>
    <row r="19" spans="2:4" ht="22.15" customHeight="1" x14ac:dyDescent="0.25">
      <c r="B19" s="34" t="s">
        <v>80</v>
      </c>
      <c r="C19" s="57">
        <v>14.99</v>
      </c>
      <c r="D19" s="58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:F18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3"/>
      <c r="D4" s="63"/>
      <c r="E4" s="63"/>
      <c r="F4" s="63"/>
    </row>
    <row r="5" spans="2:6" ht="15.75" x14ac:dyDescent="0.25">
      <c r="B5" s="29"/>
      <c r="C5" s="63"/>
      <c r="D5" s="63"/>
      <c r="E5" s="63"/>
      <c r="F5" s="63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IF(AND(MONTH(C10)=12,D10="A"),E10*0.2,E10*0.1)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IF(AND(MONTH(C11)=12,D11="A"),E11*0.2,E11*0.1)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E19" sqref="E1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4"/>
      <c r="D4" s="64"/>
      <c r="E4" s="64"/>
      <c r="F4" s="64"/>
    </row>
    <row r="5" spans="2:6" ht="33" customHeight="1" x14ac:dyDescent="0.25">
      <c r="B5" s="29"/>
      <c r="C5" s="64"/>
      <c r="D5" s="64"/>
      <c r="E5" s="64"/>
      <c r="F5" s="64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9">
        <f>IF(AND(YEAR(C9)&gt;=2000,D9="A"),E9*0.15,E9*0.05)</f>
        <v>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9">
        <f t="shared" ref="F10:F16" si="0">IF(AND(YEAR(C10)&gt;=2000,D10="A"),E10*0.15,E10*0.05)</f>
        <v>75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9">
        <f t="shared" si="0"/>
        <v>375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9">
        <f t="shared" si="0"/>
        <v>75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9">
        <f t="shared" si="0"/>
        <v>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9">
        <f t="shared" si="0"/>
        <v>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9">
        <f t="shared" si="0"/>
        <v>75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9">
        <f t="shared" si="0"/>
        <v>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9">
        <f>IF(AND(YEAR(C17)&gt;=2000,D17="A"),E17*0.15,E17*0.05)</f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5" sqref="E15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IF(D12="D","Divorciado",IF(D12="S","Soltero",IF(D12="C","Casado",IF(D12="V","Viudo"))))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IF(D13="D","Divorciado",IF(D13="S","Soltero",IF(D13="C","Casado",IF(D13="V","Viudo"))))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7" workbookViewId="0">
      <selection activeCell="F16" sqref="F16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>
        <f>IF(E11="A",2500,IF(E11="B",2000,IF(E11="C",1500,IF(E11="D",1000))))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>
        <f t="shared" ref="F12:F22" si="0">IF(E12="A",2500,IF(E12="B",2000,IF(E12="C",1500,IF(E12="D",1000))))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>
        <f t="shared" si="0"/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>
        <f t="shared" si="0"/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>
        <f t="shared" si="0"/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>
        <f t="shared" si="0"/>
        <v>1000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9" workbookViewId="0">
      <selection activeCell="F14" sqref="F14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>
        <f>IF(YEAR(C13)&lt;1980,150,IF(YEAR(C13)&lt;1990,100,IF(YEAR(C13)&lt;2001,80,50)))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>
        <f t="shared" ref="F14:F21" si="0">IF(YEAR(C14)&lt;1980,150,IF(YEAR(C14)&lt;1990,100,IF(YEAR(C14)&lt;2001,80,50)))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2025-04-08T15:34:00Z</dcterms:modified>
</cp:coreProperties>
</file>