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2023-1\Optimización\proyecto_optimizacion\Data\"/>
    </mc:Choice>
  </mc:AlternateContent>
  <xr:revisionPtr revIDLastSave="0" documentId="13_ncr:1_{F614479B-6D38-430E-81E5-D8F2A1E05C45}" xr6:coauthVersionLast="47" xr6:coauthVersionMax="47" xr10:uidLastSave="{00000000-0000-0000-0000-000000000000}"/>
  <bookViews>
    <workbookView xWindow="-120" yWindow="-120" windowWidth="20730" windowHeight="11760" xr2:uid="{9D2E6EB8-5E76-425E-9E33-40E52B34321F}"/>
  </bookViews>
  <sheets>
    <sheet name="Cultivos permanentes" sheetId="1" r:id="rId1"/>
    <sheet name="Cultivos transito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12" i="1"/>
  <c r="F6" i="1"/>
</calcChain>
</file>

<file path=xl/sharedStrings.xml><?xml version="1.0" encoding="utf-8"?>
<sst xmlns="http://schemas.openxmlformats.org/spreadsheetml/2006/main" count="87" uniqueCount="43">
  <si>
    <t>Cultivo</t>
  </si>
  <si>
    <t>Aguacate</t>
  </si>
  <si>
    <t>Banano</t>
  </si>
  <si>
    <t>Coco</t>
  </si>
  <si>
    <t>Guayaba</t>
  </si>
  <si>
    <t>Limon</t>
  </si>
  <si>
    <t>Mandarina</t>
  </si>
  <si>
    <t>Mango</t>
  </si>
  <si>
    <t xml:space="preserve">Naranja </t>
  </si>
  <si>
    <t>Piña</t>
  </si>
  <si>
    <t>Tomate de arbol</t>
  </si>
  <si>
    <t>Mora</t>
  </si>
  <si>
    <t>Platano</t>
  </si>
  <si>
    <t>Costos con administracion</t>
  </si>
  <si>
    <t>Costos sin administracion</t>
  </si>
  <si>
    <t>Costo sin administracion</t>
  </si>
  <si>
    <t>Costo con administracion</t>
  </si>
  <si>
    <t>Ahuyama</t>
  </si>
  <si>
    <t>Aji</t>
  </si>
  <si>
    <t>Arroz riego</t>
  </si>
  <si>
    <t>Cebolla de bulbo</t>
  </si>
  <si>
    <t>Cebolla de rama</t>
  </si>
  <si>
    <t>Frijol</t>
  </si>
  <si>
    <t>Maiz tradicional</t>
  </si>
  <si>
    <t>Papa</t>
  </si>
  <si>
    <t>Tomate</t>
  </si>
  <si>
    <t>Yuca</t>
  </si>
  <si>
    <t>Zanahoria</t>
  </si>
  <si>
    <t>Produccion(ton/ha)</t>
  </si>
  <si>
    <t>check de precio</t>
  </si>
  <si>
    <t>si</t>
  </si>
  <si>
    <t>check precios</t>
  </si>
  <si>
    <t>ciclo de cultivo min en meses</t>
  </si>
  <si>
    <t>ciclo de cultivo min (meses)</t>
  </si>
  <si>
    <t xml:space="preserve">first index </t>
  </si>
  <si>
    <t>last index</t>
  </si>
  <si>
    <t>hoja</t>
  </si>
  <si>
    <t>1.2</t>
  </si>
  <si>
    <t>1.1</t>
  </si>
  <si>
    <t>1.3</t>
  </si>
  <si>
    <t>1.4</t>
  </si>
  <si>
    <t>fi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</si>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</sst>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6160-379A-462C-8017-C766A3E01627}">
  <dimension ref="A1:I13"/>
  <sheetViews>
    <sheetView tabSelected="1" workbookViewId="0">
      <selection activeCell="I1" sqref="I1"/>
    </sheetView>
  </sheetViews>
  <sheetFormatPr baseColWidth="10" defaultRowHeight="15" x14ac:dyDescent="0.25"/>
  <cols>
    <col min="1" max="1" width="16.7109375" customWidth="1"/>
    <col min="2" max="2" width="27.7109375" customWidth="1"/>
    <col min="3" max="3" width="25" customWidth="1"/>
    <col min="4" max="4" width="20.5703125" customWidth="1"/>
    <col min="5" max="5" width="23.42578125" customWidth="1"/>
    <col min="6" max="6" width="27.7109375" customWidth="1"/>
    <col min="7" max="7" width="13.28515625" customWidth="1"/>
    <col min="8" max="8" width="13.85546875" customWidth="1"/>
  </cols>
  <sheetData>
    <row r="1" spans="1:9" x14ac:dyDescent="0.25">
      <c r="A1" t="s">
        <v>0</v>
      </c>
      <c r="B1" t="s">
        <v>14</v>
      </c>
      <c r="C1" t="s">
        <v>13</v>
      </c>
      <c r="D1" t="s">
        <v>28</v>
      </c>
      <c r="E1" t="s">
        <v>29</v>
      </c>
      <c r="F1" t="s">
        <v>33</v>
      </c>
      <c r="G1" t="s">
        <v>36</v>
      </c>
      <c r="H1" t="s">
        <v>41</v>
      </c>
      <c r="I1" t="s">
        <v>42</v>
      </c>
    </row>
    <row r="2" spans="1:9" x14ac:dyDescent="0.25">
      <c r="A2" t="s">
        <v>1</v>
      </c>
      <c r="B2" s="2">
        <v>11791226</v>
      </c>
      <c r="C2" s="2">
        <v>13109686</v>
      </c>
      <c r="D2" s="1">
        <v>9.77</v>
      </c>
      <c r="E2" t="s">
        <v>30</v>
      </c>
      <c r="F2">
        <v>9</v>
      </c>
      <c r="G2" t="s">
        <v>37</v>
      </c>
      <c r="H2">
        <v>10</v>
      </c>
      <c r="I2" s="4">
        <v>17</v>
      </c>
    </row>
    <row r="3" spans="1:9" x14ac:dyDescent="0.25">
      <c r="A3" t="s">
        <v>2</v>
      </c>
      <c r="B3" s="2">
        <v>8081101</v>
      </c>
      <c r="C3" s="2">
        <v>9087644</v>
      </c>
      <c r="D3" s="1">
        <v>24.88</v>
      </c>
      <c r="E3" t="s">
        <v>30</v>
      </c>
      <c r="F3">
        <v>10</v>
      </c>
      <c r="G3" t="s">
        <v>37</v>
      </c>
      <c r="H3">
        <v>65</v>
      </c>
      <c r="I3">
        <v>99</v>
      </c>
    </row>
    <row r="4" spans="1:9" x14ac:dyDescent="0.25">
      <c r="A4" t="s">
        <v>3</v>
      </c>
      <c r="B4" s="2">
        <v>11978489</v>
      </c>
      <c r="C4" s="2">
        <v>12167378</v>
      </c>
      <c r="D4" s="1">
        <v>7.09</v>
      </c>
      <c r="E4" t="s">
        <v>30</v>
      </c>
      <c r="F4">
        <v>3</v>
      </c>
      <c r="G4" t="s">
        <v>37</v>
      </c>
      <c r="H4">
        <v>135</v>
      </c>
      <c r="I4">
        <v>152</v>
      </c>
    </row>
    <row r="5" spans="1:9" x14ac:dyDescent="0.25">
      <c r="A5" t="s">
        <v>4</v>
      </c>
      <c r="B5" s="2">
        <v>8539540</v>
      </c>
      <c r="C5" s="2">
        <v>11211027</v>
      </c>
      <c r="D5" s="1">
        <v>10.59</v>
      </c>
      <c r="E5" t="s">
        <v>30</v>
      </c>
      <c r="F5">
        <v>8</v>
      </c>
      <c r="G5" t="s">
        <v>37</v>
      </c>
      <c r="H5">
        <v>271</v>
      </c>
      <c r="I5">
        <v>277</v>
      </c>
    </row>
    <row r="6" spans="1:9" x14ac:dyDescent="0.25">
      <c r="A6" t="s">
        <v>5</v>
      </c>
      <c r="B6" s="2">
        <v>10699260</v>
      </c>
      <c r="C6" s="2">
        <v>11876986</v>
      </c>
      <c r="D6" s="1">
        <v>10.95</v>
      </c>
      <c r="E6" t="s">
        <v>30</v>
      </c>
      <c r="F6">
        <f>3*12</f>
        <v>36</v>
      </c>
      <c r="G6" t="s">
        <v>37</v>
      </c>
      <c r="H6">
        <v>347</v>
      </c>
      <c r="I6">
        <v>373</v>
      </c>
    </row>
    <row r="7" spans="1:9" x14ac:dyDescent="0.25">
      <c r="A7" t="s">
        <v>6</v>
      </c>
      <c r="B7" s="2">
        <v>8507763</v>
      </c>
      <c r="C7" s="2">
        <v>9483036</v>
      </c>
      <c r="D7" s="1">
        <v>11.97</v>
      </c>
      <c r="E7" t="s">
        <v>30</v>
      </c>
      <c r="F7">
        <v>4</v>
      </c>
      <c r="G7" t="s">
        <v>37</v>
      </c>
      <c r="H7">
        <v>470</v>
      </c>
      <c r="I7">
        <v>483</v>
      </c>
    </row>
    <row r="8" spans="1:9" x14ac:dyDescent="0.25">
      <c r="A8" t="s">
        <v>7</v>
      </c>
      <c r="B8" s="2">
        <v>4301923</v>
      </c>
      <c r="C8" s="2">
        <v>5298019</v>
      </c>
      <c r="D8" s="1">
        <v>11.49</v>
      </c>
      <c r="E8" t="s">
        <v>30</v>
      </c>
      <c r="F8">
        <v>4</v>
      </c>
      <c r="G8" t="s">
        <v>37</v>
      </c>
      <c r="H8">
        <v>495</v>
      </c>
      <c r="I8">
        <v>504</v>
      </c>
    </row>
    <row r="9" spans="1:9" x14ac:dyDescent="0.25">
      <c r="A9" t="s">
        <v>11</v>
      </c>
      <c r="B9" s="2">
        <v>8355365</v>
      </c>
      <c r="C9" s="2">
        <v>11599877</v>
      </c>
      <c r="D9" s="1">
        <v>9.57</v>
      </c>
      <c r="E9" t="s">
        <v>30</v>
      </c>
      <c r="F9">
        <v>6</v>
      </c>
      <c r="G9" t="s">
        <v>37</v>
      </c>
      <c r="H9">
        <v>734</v>
      </c>
      <c r="I9">
        <v>771</v>
      </c>
    </row>
    <row r="10" spans="1:9" x14ac:dyDescent="0.25">
      <c r="A10" t="s">
        <v>8</v>
      </c>
      <c r="B10" s="2">
        <v>5594449</v>
      </c>
      <c r="C10" s="2">
        <v>6822896</v>
      </c>
      <c r="D10" s="1">
        <v>13.93</v>
      </c>
      <c r="E10" t="s">
        <v>30</v>
      </c>
      <c r="F10">
        <v>14</v>
      </c>
      <c r="G10" t="s">
        <v>37</v>
      </c>
      <c r="H10">
        <v>772</v>
      </c>
      <c r="I10">
        <v>785</v>
      </c>
    </row>
    <row r="11" spans="1:9" x14ac:dyDescent="0.25">
      <c r="A11" t="s">
        <v>9</v>
      </c>
      <c r="B11" s="2">
        <v>8767163</v>
      </c>
      <c r="C11" s="2">
        <v>11059699</v>
      </c>
      <c r="D11" s="1">
        <v>42.17</v>
      </c>
      <c r="E11" t="s">
        <v>30</v>
      </c>
      <c r="F11">
        <v>10</v>
      </c>
      <c r="G11" t="s">
        <v>37</v>
      </c>
      <c r="H11">
        <v>942</v>
      </c>
      <c r="I11">
        <v>968</v>
      </c>
    </row>
    <row r="12" spans="1:9" x14ac:dyDescent="0.25">
      <c r="A12" t="s">
        <v>12</v>
      </c>
      <c r="B12" s="2">
        <v>3374572</v>
      </c>
      <c r="C12" s="2">
        <v>4560884</v>
      </c>
      <c r="D12" s="1">
        <v>10.3</v>
      </c>
      <c r="E12" t="s">
        <v>30</v>
      </c>
      <c r="F12">
        <f>480/30</f>
        <v>16</v>
      </c>
      <c r="G12" t="s">
        <v>39</v>
      </c>
      <c r="H12">
        <v>293</v>
      </c>
      <c r="I12">
        <v>328</v>
      </c>
    </row>
    <row r="13" spans="1:9" x14ac:dyDescent="0.25">
      <c r="A13" t="s">
        <v>10</v>
      </c>
      <c r="B13" s="2">
        <v>10652398</v>
      </c>
      <c r="C13" s="2">
        <v>13014999</v>
      </c>
      <c r="D13" s="1">
        <v>17.149999999999999</v>
      </c>
      <c r="E13" t="s">
        <v>30</v>
      </c>
      <c r="F13">
        <v>2</v>
      </c>
      <c r="G13" t="s">
        <v>37</v>
      </c>
      <c r="H13">
        <v>1019</v>
      </c>
      <c r="I13">
        <v>1064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6505-85B9-4CF1-B605-79D9288389CC}">
  <dimension ref="A1:I12"/>
  <sheetViews>
    <sheetView workbookViewId="0">
      <selection activeCell="A12" sqref="A12"/>
    </sheetView>
  </sheetViews>
  <sheetFormatPr baseColWidth="10" defaultRowHeight="15" x14ac:dyDescent="0.25"/>
  <cols>
    <col min="1" max="1" width="16.7109375" customWidth="1"/>
    <col min="2" max="2" width="24.5703125" customWidth="1"/>
    <col min="3" max="3" width="25.5703125" customWidth="1"/>
    <col min="4" max="4" width="21.140625" customWidth="1"/>
    <col min="5" max="5" width="17.5703125" customWidth="1"/>
    <col min="6" max="6" width="27.5703125" customWidth="1"/>
    <col min="7" max="7" width="17.42578125" customWidth="1"/>
  </cols>
  <sheetData>
    <row r="1" spans="1:9" x14ac:dyDescent="0.25">
      <c r="A1" t="s">
        <v>0</v>
      </c>
      <c r="B1" t="s">
        <v>15</v>
      </c>
      <c r="C1" t="s">
        <v>16</v>
      </c>
      <c r="D1" t="s">
        <v>28</v>
      </c>
      <c r="E1" t="s">
        <v>31</v>
      </c>
      <c r="F1" t="s">
        <v>32</v>
      </c>
      <c r="G1" t="s">
        <v>36</v>
      </c>
      <c r="H1" t="s">
        <v>34</v>
      </c>
      <c r="I1" t="s">
        <v>35</v>
      </c>
    </row>
    <row r="2" spans="1:9" x14ac:dyDescent="0.25">
      <c r="A2" t="s">
        <v>17</v>
      </c>
      <c r="B2" s="2">
        <v>2419795</v>
      </c>
      <c r="C2" s="2">
        <v>3407378</v>
      </c>
      <c r="D2" s="1">
        <v>10.89</v>
      </c>
      <c r="E2" s="1" t="s">
        <v>30</v>
      </c>
      <c r="F2">
        <v>5</v>
      </c>
      <c r="G2" t="s">
        <v>38</v>
      </c>
      <c r="H2">
        <v>25</v>
      </c>
      <c r="I2">
        <v>55</v>
      </c>
    </row>
    <row r="3" spans="1:9" x14ac:dyDescent="0.25">
      <c r="A3" t="s">
        <v>18</v>
      </c>
      <c r="B3" s="2">
        <v>4190391</v>
      </c>
      <c r="C3" s="2">
        <v>4599204</v>
      </c>
      <c r="D3" s="1">
        <v>6.83</v>
      </c>
      <c r="E3" t="s">
        <v>30</v>
      </c>
      <c r="F3">
        <v>1</v>
      </c>
      <c r="G3" t="s">
        <v>38</v>
      </c>
      <c r="H3">
        <v>66</v>
      </c>
      <c r="I3">
        <v>70</v>
      </c>
    </row>
    <row r="4" spans="1:9" x14ac:dyDescent="0.25">
      <c r="A4" t="s">
        <v>19</v>
      </c>
      <c r="B4" s="2">
        <v>5351487</v>
      </c>
      <c r="C4" s="2">
        <v>5819470</v>
      </c>
      <c r="D4" s="1">
        <v>5.41</v>
      </c>
      <c r="E4" t="s">
        <v>30</v>
      </c>
      <c r="F4">
        <v>7</v>
      </c>
      <c r="G4" t="s">
        <v>40</v>
      </c>
      <c r="H4">
        <v>11</v>
      </c>
      <c r="I4">
        <v>44</v>
      </c>
    </row>
    <row r="5" spans="1:9" x14ac:dyDescent="0.25">
      <c r="A5" t="s">
        <v>20</v>
      </c>
      <c r="B5" s="2">
        <v>3428472</v>
      </c>
      <c r="C5" s="2">
        <v>5397044</v>
      </c>
      <c r="D5" s="1">
        <v>20.62</v>
      </c>
      <c r="E5" t="s">
        <v>30</v>
      </c>
      <c r="F5">
        <v>12</v>
      </c>
      <c r="G5" t="s">
        <v>38</v>
      </c>
      <c r="H5">
        <v>220</v>
      </c>
      <c r="I5">
        <v>248</v>
      </c>
    </row>
    <row r="6" spans="1:9" x14ac:dyDescent="0.25">
      <c r="A6" t="s">
        <v>21</v>
      </c>
      <c r="B6" s="2">
        <v>3791214</v>
      </c>
      <c r="C6" s="2">
        <v>6262302</v>
      </c>
      <c r="D6" s="1">
        <v>26.79</v>
      </c>
      <c r="E6" t="s">
        <v>30</v>
      </c>
      <c r="F6">
        <v>12</v>
      </c>
      <c r="G6" t="s">
        <v>38</v>
      </c>
      <c r="H6">
        <v>287</v>
      </c>
      <c r="I6">
        <v>306</v>
      </c>
    </row>
    <row r="7" spans="1:9" x14ac:dyDescent="0.25">
      <c r="A7" t="s">
        <v>22</v>
      </c>
      <c r="B7" s="2">
        <v>3064555</v>
      </c>
      <c r="C7" s="2">
        <v>3597159</v>
      </c>
      <c r="D7" s="1">
        <v>1.57</v>
      </c>
      <c r="E7" t="s">
        <v>30</v>
      </c>
      <c r="F7">
        <v>2</v>
      </c>
      <c r="G7" t="s">
        <v>40</v>
      </c>
      <c r="H7">
        <v>106</v>
      </c>
      <c r="I7">
        <v>115</v>
      </c>
    </row>
    <row r="8" spans="1:9" x14ac:dyDescent="0.25">
      <c r="A8" t="s">
        <v>23</v>
      </c>
      <c r="B8" s="2">
        <v>3218628</v>
      </c>
      <c r="C8" s="2">
        <v>4086092</v>
      </c>
      <c r="D8" s="1">
        <v>3.24</v>
      </c>
      <c r="E8" t="s">
        <v>30</v>
      </c>
      <c r="F8">
        <v>3</v>
      </c>
      <c r="G8" t="s">
        <v>40</v>
      </c>
      <c r="H8">
        <v>237</v>
      </c>
      <c r="I8">
        <v>248</v>
      </c>
    </row>
    <row r="9" spans="1:9" x14ac:dyDescent="0.25">
      <c r="A9" t="s">
        <v>24</v>
      </c>
      <c r="B9" s="2">
        <v>4502795</v>
      </c>
      <c r="C9" s="2">
        <v>5182382</v>
      </c>
      <c r="D9" s="1">
        <v>22.25</v>
      </c>
      <c r="E9" t="s">
        <v>30</v>
      </c>
      <c r="F9">
        <v>4</v>
      </c>
      <c r="G9" t="s">
        <v>39</v>
      </c>
      <c r="H9">
        <v>153</v>
      </c>
      <c r="I9">
        <v>175</v>
      </c>
    </row>
    <row r="10" spans="1:9" x14ac:dyDescent="0.25">
      <c r="A10" t="s">
        <v>25</v>
      </c>
      <c r="B10" s="2">
        <v>3497406</v>
      </c>
      <c r="C10" s="2">
        <v>4839478</v>
      </c>
      <c r="D10" s="1">
        <v>45</v>
      </c>
      <c r="E10" t="s">
        <v>30</v>
      </c>
      <c r="F10">
        <v>2</v>
      </c>
      <c r="G10" t="s">
        <v>38</v>
      </c>
      <c r="H10">
        <v>796</v>
      </c>
      <c r="I10">
        <v>823</v>
      </c>
    </row>
    <row r="11" spans="1:9" x14ac:dyDescent="0.25">
      <c r="A11" t="s">
        <v>26</v>
      </c>
      <c r="B11" s="2">
        <v>2652753</v>
      </c>
      <c r="C11" s="2">
        <v>3691241</v>
      </c>
      <c r="D11" s="1">
        <v>12.03</v>
      </c>
      <c r="E11" t="s">
        <v>30</v>
      </c>
      <c r="F11">
        <v>2</v>
      </c>
      <c r="G11" t="s">
        <v>39</v>
      </c>
      <c r="H11">
        <v>346</v>
      </c>
      <c r="I11">
        <v>362</v>
      </c>
    </row>
    <row r="12" spans="1:9" x14ac:dyDescent="0.25">
      <c r="A12" s="3" t="s">
        <v>27</v>
      </c>
      <c r="B12" s="2">
        <v>3421991</v>
      </c>
      <c r="C12" s="2">
        <v>5242284</v>
      </c>
      <c r="D12" s="1">
        <v>29.28</v>
      </c>
      <c r="E12" t="s">
        <v>30</v>
      </c>
      <c r="F12">
        <f>2*12</f>
        <v>24</v>
      </c>
      <c r="G12" t="s">
        <v>38</v>
      </c>
      <c r="H12">
        <v>858</v>
      </c>
      <c r="I12">
        <v>885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Cultivos permanentes</vt:lpstr>
      <vt:lpstr>Cultivos transitorios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Cardenas</dc:creator>
  <cp:lastModifiedBy>Camilo Cardenas</cp:lastModifiedBy>
  <dcterms:created xsi:type="dcterms:W3CDTF">2023-06-17T02:07:25Z</dcterms:created>
  <dcterms:modified xsi:type="dcterms:W3CDTF">2023-06-20T03:57:02Z</dcterms:modified>
</cp:coreProperties>
</file>