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corte2_2" sheetId="1" r:id="rId4"/>
    <sheet state="visible" name="mlcorte2" sheetId="2" r:id="rId5"/>
    <sheet state="visible" name="test" sheetId="3" r:id="rId6"/>
    <sheet state="visible" name="email" sheetId="4" r:id="rId7"/>
    <sheet state="visible" name="parcial2" sheetId="5" r:id="rId8"/>
  </sheets>
  <definedNames/>
  <calcPr/>
  <extLst>
    <ext uri="GoogleSheetsCustomDataVersion1">
      <go:sheetsCustomData xmlns:go="http://customooxmlschemas.google.com/" r:id="rId9" roundtripDataSignature="AMtx7mhXGo9QItIOlwHRG2ywffy2fljzwg=="/>
    </ext>
  </extLst>
</workbook>
</file>

<file path=xl/sharedStrings.xml><?xml version="1.0" encoding="utf-8"?>
<sst xmlns="http://schemas.openxmlformats.org/spreadsheetml/2006/main" count="259" uniqueCount="110">
  <si>
    <t>id</t>
  </si>
  <si>
    <t>correo</t>
  </si>
  <si>
    <t>apellidos</t>
  </si>
  <si>
    <t>nombres</t>
  </si>
  <si>
    <t>Ejercicio KNN grades</t>
  </si>
  <si>
    <t>KNN ejercicio Grades usando sklearn</t>
  </si>
  <si>
    <t>Ejercicio KNNRegressor</t>
  </si>
  <si>
    <t>Gráfico Curva ROC y Curva Precision vs Recall</t>
  </si>
  <si>
    <t>Calcular entropía sistema 2(todos de la clase azul)</t>
  </si>
  <si>
    <t>Calcular la entropía total para cada uno de los posibles condicionales</t>
  </si>
  <si>
    <t>ejercicio árboles de decisión</t>
  </si>
  <si>
    <t>Ejercicio Arbol regresor</t>
  </si>
  <si>
    <t xml:space="preserve"> hallar MSE(árbol)</t>
  </si>
  <si>
    <t>Taller árboles de decisión</t>
  </si>
  <si>
    <t>Ejercicio Fiesta</t>
  </si>
  <si>
    <t>Ejercicio spam CategoricalNB</t>
  </si>
  <si>
    <t>Ejercicio cálculo manual spam CategoricalNB</t>
  </si>
  <si>
    <t>Ejercicio Error Cuadrático Medio</t>
  </si>
  <si>
    <t>def Tareas</t>
  </si>
  <si>
    <t>Parcial 2</t>
  </si>
  <si>
    <t>Def corte 2</t>
  </si>
  <si>
    <t>mariap.alba@correo.usa.edu.co</t>
  </si>
  <si>
    <t>Alba Gomez</t>
  </si>
  <si>
    <t>Maria Paula</t>
  </si>
  <si>
    <t>juan.blanco01@correo.usa.edu.co</t>
  </si>
  <si>
    <t>Blanco Marquez</t>
  </si>
  <si>
    <t>Juan Pablo</t>
  </si>
  <si>
    <t>juan.bueno01@correo.usa.edu.co</t>
  </si>
  <si>
    <t>Bueno Ramirez</t>
  </si>
  <si>
    <t>Juan Sebastian</t>
  </si>
  <si>
    <t>cristianr.espinosa@correo.usa.edu.co</t>
  </si>
  <si>
    <t>Espinosa</t>
  </si>
  <si>
    <t>Cris</t>
  </si>
  <si>
    <t>jhon.garcia@correo.usa.edu.co</t>
  </si>
  <si>
    <t>GARCIA SIERRA</t>
  </si>
  <si>
    <t>JHON ALEXANDER</t>
  </si>
  <si>
    <t>santiago.gutierrez02@correo.usa.edu.co</t>
  </si>
  <si>
    <t>Gutiérrez Orjuela</t>
  </si>
  <si>
    <t>Santiago</t>
  </si>
  <si>
    <t>juan.jurado01@correo.usa.edu.co</t>
  </si>
  <si>
    <t>Jurado Muñoz</t>
  </si>
  <si>
    <t>angel.lozano@correo.usa.edu.co</t>
  </si>
  <si>
    <t>Lozano Hernandez</t>
  </si>
  <si>
    <t>Angel Octavio</t>
  </si>
  <si>
    <t>paula.morera01@correo.usa.edu.co</t>
  </si>
  <si>
    <t>Morera Angulo</t>
  </si>
  <si>
    <t>Paula Andrea</t>
  </si>
  <si>
    <t>jofre.oliveros01@correo.usa.edu.co</t>
  </si>
  <si>
    <t>Oliveros Gavidia</t>
  </si>
  <si>
    <t>Jofre Eduardo</t>
  </si>
  <si>
    <t>ever.ortega@correo.usa.edu.co</t>
  </si>
  <si>
    <t>ORTEGA HERNANDEZ</t>
  </si>
  <si>
    <t>EVER JULIAN</t>
  </si>
  <si>
    <t>juan.osorio3@correo.usa.edu.co</t>
  </si>
  <si>
    <t>Osorio Tellez</t>
  </si>
  <si>
    <t>Juan Felipe</t>
  </si>
  <si>
    <t>jessica.parrado01@correo.usa.edu.co</t>
  </si>
  <si>
    <t>Parrado Alfonso</t>
  </si>
  <si>
    <t>Jessica Valentina</t>
  </si>
  <si>
    <t>jhohan.pinilla@correo.usa.edu.co</t>
  </si>
  <si>
    <t>Pinilla Arroyave</t>
  </si>
  <si>
    <t>Jhohan</t>
  </si>
  <si>
    <t>michael.pinilla01@correo.usa.edu.co</t>
  </si>
  <si>
    <t>Pinilla Mateus</t>
  </si>
  <si>
    <t>Michael Steven</t>
  </si>
  <si>
    <t>nicolas.pinzon1@correo.usa.edu.co</t>
  </si>
  <si>
    <t>Pinzon Delgado</t>
  </si>
  <si>
    <t>Nicolas David</t>
  </si>
  <si>
    <t>juanca.rodriguez@correo.usa.edu.co</t>
  </si>
  <si>
    <t>Rodriguez Giraldo</t>
  </si>
  <si>
    <t>Juan Camilo</t>
  </si>
  <si>
    <t>sergio.rodriguez01@correo.usa.edu.co</t>
  </si>
  <si>
    <t>Rodriguez Perez</t>
  </si>
  <si>
    <t>Sergio Andres</t>
  </si>
  <si>
    <t>miguel.rojas3@correo.usa.edu.co</t>
  </si>
  <si>
    <t>Rojas Amaya</t>
  </si>
  <si>
    <t>Miguel Angel</t>
  </si>
  <si>
    <t>juliana.rueda@correo.usa.edu.co</t>
  </si>
  <si>
    <t>Rueda Gutierrez</t>
  </si>
  <si>
    <t>Julian Andres</t>
  </si>
  <si>
    <t>lady.salazar01@correo.usa.edu.co</t>
  </si>
  <si>
    <t>Salazar Bayona</t>
  </si>
  <si>
    <t>Lady Geraldine</t>
  </si>
  <si>
    <t>hammer.santamaria@correo.usa.edu.co</t>
  </si>
  <si>
    <t>Santamaria Arce</t>
  </si>
  <si>
    <t>Hammer alfredo</t>
  </si>
  <si>
    <t>daniel.siachoque01@correo.usa.edu.co</t>
  </si>
  <si>
    <t>Siachoque Peralta</t>
  </si>
  <si>
    <t>Daniel Julian</t>
  </si>
  <si>
    <t>juan.torres01@correo.usa.edu.co</t>
  </si>
  <si>
    <t>Torres Delgado</t>
  </si>
  <si>
    <t>Juan Guillermo</t>
  </si>
  <si>
    <t>manuela.torres@correo.usa.edu.co</t>
  </si>
  <si>
    <t>Torres Vergara</t>
  </si>
  <si>
    <t>Manuel Alberto</t>
  </si>
  <si>
    <t>luis.vejarano01@correo.usa.edu.co</t>
  </si>
  <si>
    <t>Vejarano Gutierrez</t>
  </si>
  <si>
    <t>Luis Alejandro</t>
  </si>
  <si>
    <t>rueda</t>
  </si>
  <si>
    <t>juan.sierra01@correo.usa.edu.co</t>
  </si>
  <si>
    <t>subject</t>
  </si>
  <si>
    <t>course</t>
  </si>
  <si>
    <t>teacher</t>
  </si>
  <si>
    <t>group</t>
  </si>
  <si>
    <t>term</t>
  </si>
  <si>
    <t>schedule</t>
  </si>
  <si>
    <t>Big data corte 2</t>
  </si>
  <si>
    <t>Big data</t>
  </si>
  <si>
    <t>Camilo Rodiguez</t>
  </si>
  <si>
    <t>Monday 11-13 Wednesday 11-3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</si>
</sst>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4.14"/>
    <col customWidth="1" min="3" max="3" width="16.43"/>
    <col customWidth="1" min="4" max="4" width="15.71"/>
    <col customWidth="1" hidden="1" min="5" max="5" width="7.43"/>
    <col customWidth="1" hidden="1" min="6" max="6" width="12.0"/>
    <col customWidth="1" hidden="1" min="7" max="12" width="7.43"/>
    <col customWidth="1" hidden="1" min="13" max="13" width="15.14"/>
    <col customWidth="1" hidden="1" min="14" max="19" width="7.43"/>
    <col customWidth="1" hidden="1" min="20" max="20" width="11.0"/>
    <col customWidth="1" min="21" max="21" width="10.43"/>
    <col customWidth="1" min="22" max="26" width="11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2.75" customHeight="1">
      <c r="A2" s="1">
        <v>1.15624198711563E20</v>
      </c>
      <c r="B2" s="1" t="s">
        <v>21</v>
      </c>
      <c r="C2" s="1" t="s">
        <v>22</v>
      </c>
      <c r="D2" s="1" t="s">
        <v>23</v>
      </c>
      <c r="E2" s="1">
        <v>5.0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1">
        <v>5.0</v>
      </c>
      <c r="L2" s="1">
        <v>5.0</v>
      </c>
      <c r="M2" s="1">
        <v>5.0</v>
      </c>
      <c r="N2" s="1">
        <v>5.0</v>
      </c>
      <c r="O2" s="1">
        <v>5.0</v>
      </c>
      <c r="P2" s="1">
        <v>5.0</v>
      </c>
      <c r="Q2" s="1">
        <v>5.0</v>
      </c>
      <c r="R2" s="1">
        <v>5.0</v>
      </c>
      <c r="S2" s="1">
        <f t="shared" ref="S2:S27" si="1">ROUND(AVERAGE(E2:R2), 1)</f>
        <v>5</v>
      </c>
      <c r="T2" s="1">
        <f>VLOOKUP(B2,parcial2!$A$1:$C$26,3)</f>
        <v>5</v>
      </c>
      <c r="U2" s="1">
        <f t="shared" ref="U2:U27" si="2">ROUND(AVERAGE(S2:T2), 1)</f>
        <v>5</v>
      </c>
    </row>
    <row r="3" ht="12.75" customHeight="1">
      <c r="A3" s="1">
        <v>1.13887379517509E20</v>
      </c>
      <c r="B3" s="1" t="s">
        <v>24</v>
      </c>
      <c r="C3" s="1" t="s">
        <v>25</v>
      </c>
      <c r="D3" s="1" t="s">
        <v>26</v>
      </c>
      <c r="E3" s="1">
        <v>5.0</v>
      </c>
      <c r="F3" s="1">
        <v>5.0</v>
      </c>
      <c r="G3" s="1">
        <v>5.0</v>
      </c>
      <c r="H3" s="1">
        <v>5.0</v>
      </c>
      <c r="I3" s="1">
        <v>5.0</v>
      </c>
      <c r="J3" s="1">
        <v>5.0</v>
      </c>
      <c r="K3" s="1">
        <v>5.0</v>
      </c>
      <c r="L3" s="1">
        <v>5.0</v>
      </c>
      <c r="M3" s="1">
        <v>5.0</v>
      </c>
      <c r="N3" s="1">
        <v>5.0</v>
      </c>
      <c r="O3" s="1">
        <v>5.0</v>
      </c>
      <c r="P3" s="1">
        <v>5.0</v>
      </c>
      <c r="Q3" s="1">
        <v>5.0</v>
      </c>
      <c r="R3" s="1">
        <v>5.0</v>
      </c>
      <c r="S3" s="1">
        <f t="shared" si="1"/>
        <v>5</v>
      </c>
      <c r="T3" s="1">
        <f>VLOOKUP(B3,parcial2!$A$1:$C$26,3)</f>
        <v>5</v>
      </c>
      <c r="U3" s="1">
        <f t="shared" si="2"/>
        <v>5</v>
      </c>
    </row>
    <row r="4" ht="12.75" customHeight="1">
      <c r="A4" s="1">
        <v>1.09826866706563E20</v>
      </c>
      <c r="B4" s="1" t="s">
        <v>27</v>
      </c>
      <c r="C4" s="1" t="s">
        <v>28</v>
      </c>
      <c r="D4" s="1" t="s">
        <v>29</v>
      </c>
      <c r="E4" s="1">
        <v>5.0</v>
      </c>
      <c r="F4" s="1">
        <v>5.0</v>
      </c>
      <c r="G4" s="1">
        <v>5.0</v>
      </c>
      <c r="H4" s="1">
        <v>5.0</v>
      </c>
      <c r="I4" s="1">
        <v>5.0</v>
      </c>
      <c r="J4" s="1">
        <v>5.0</v>
      </c>
      <c r="K4" s="1">
        <v>5.0</v>
      </c>
      <c r="L4" s="1">
        <v>5.0</v>
      </c>
      <c r="M4" s="1">
        <v>5.0</v>
      </c>
      <c r="N4" s="1">
        <v>5.0</v>
      </c>
      <c r="O4" s="1">
        <v>5.0</v>
      </c>
      <c r="P4" s="1">
        <v>5.0</v>
      </c>
      <c r="Q4" s="1">
        <v>5.0</v>
      </c>
      <c r="R4" s="1">
        <v>5.0</v>
      </c>
      <c r="S4" s="1">
        <f t="shared" si="1"/>
        <v>5</v>
      </c>
      <c r="T4" s="1">
        <f>VLOOKUP(B4,parcial2!$A$1:$C$26,3)</f>
        <v>5</v>
      </c>
      <c r="U4" s="1">
        <f t="shared" si="2"/>
        <v>5</v>
      </c>
    </row>
    <row r="5" ht="12.75" customHeight="1">
      <c r="A5" s="1">
        <v>1.17651976440005E20</v>
      </c>
      <c r="B5" s="1" t="s">
        <v>30</v>
      </c>
      <c r="C5" s="1" t="s">
        <v>31</v>
      </c>
      <c r="D5" s="1" t="s">
        <v>32</v>
      </c>
      <c r="E5" s="1">
        <v>5.0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5.0</v>
      </c>
      <c r="L5" s="1">
        <v>5.0</v>
      </c>
      <c r="M5" s="1">
        <v>5.0</v>
      </c>
      <c r="N5" s="1">
        <v>5.0</v>
      </c>
      <c r="O5" s="1">
        <v>5.0</v>
      </c>
      <c r="P5" s="1">
        <v>5.0</v>
      </c>
      <c r="Q5" s="1">
        <v>5.0</v>
      </c>
      <c r="R5" s="1">
        <v>5.0</v>
      </c>
      <c r="S5" s="1">
        <f t="shared" si="1"/>
        <v>5</v>
      </c>
      <c r="T5" s="1">
        <f>VLOOKUP(B5,parcial2!$A$1:$C$26,3)</f>
        <v>4</v>
      </c>
      <c r="U5" s="1">
        <f t="shared" si="2"/>
        <v>4.5</v>
      </c>
    </row>
    <row r="6" ht="12.75" customHeight="1">
      <c r="A6" s="1">
        <v>1.01486470823424E20</v>
      </c>
      <c r="B6" s="1" t="s">
        <v>33</v>
      </c>
      <c r="C6" s="1" t="s">
        <v>34</v>
      </c>
      <c r="D6" s="1" t="s">
        <v>35</v>
      </c>
      <c r="E6" s="1">
        <v>5.0</v>
      </c>
      <c r="F6" s="1">
        <v>5.0</v>
      </c>
      <c r="G6" s="1">
        <v>5.0</v>
      </c>
      <c r="H6" s="1">
        <v>5.0</v>
      </c>
      <c r="I6" s="1">
        <v>5.0</v>
      </c>
      <c r="J6" s="1">
        <v>5.0</v>
      </c>
      <c r="K6" s="1">
        <v>5.0</v>
      </c>
      <c r="L6" s="1">
        <v>5.0</v>
      </c>
      <c r="M6" s="1">
        <v>5.0</v>
      </c>
      <c r="N6" s="1">
        <v>5.0</v>
      </c>
      <c r="O6" s="1">
        <v>5.0</v>
      </c>
      <c r="P6" s="1">
        <v>5.0</v>
      </c>
      <c r="Q6" s="1">
        <v>5.0</v>
      </c>
      <c r="R6" s="1">
        <v>5.0</v>
      </c>
      <c r="S6" s="1">
        <f t="shared" si="1"/>
        <v>5</v>
      </c>
      <c r="T6" s="1">
        <f>VLOOKUP(B6,parcial2!$A$1:$C$26,3)</f>
        <v>4</v>
      </c>
      <c r="U6" s="1">
        <f t="shared" si="2"/>
        <v>4.5</v>
      </c>
    </row>
    <row r="7" ht="12.75" customHeight="1">
      <c r="A7" s="1">
        <v>1.14016536541383E20</v>
      </c>
      <c r="B7" s="1" t="s">
        <v>36</v>
      </c>
      <c r="C7" s="1" t="s">
        <v>37</v>
      </c>
      <c r="D7" s="1" t="s">
        <v>38</v>
      </c>
      <c r="E7" s="1">
        <v>5.0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5.0</v>
      </c>
      <c r="L7" s="1">
        <v>5.0</v>
      </c>
      <c r="M7" s="1">
        <v>5.0</v>
      </c>
      <c r="N7" s="1">
        <v>5.0</v>
      </c>
      <c r="O7" s="1">
        <v>5.0</v>
      </c>
      <c r="P7" s="1">
        <v>5.0</v>
      </c>
      <c r="Q7" s="1">
        <v>5.0</v>
      </c>
      <c r="R7" s="1">
        <v>5.0</v>
      </c>
      <c r="S7" s="1">
        <f t="shared" si="1"/>
        <v>5</v>
      </c>
      <c r="T7" s="1">
        <f>VLOOKUP(B7,parcial2!$A$1:$C$26,3)</f>
        <v>5</v>
      </c>
      <c r="U7" s="1">
        <f t="shared" si="2"/>
        <v>5</v>
      </c>
    </row>
    <row r="8" ht="12.75" customHeight="1">
      <c r="A8" s="1">
        <v>1.04258079444842E20</v>
      </c>
      <c r="B8" s="1" t="s">
        <v>39</v>
      </c>
      <c r="C8" s="1" t="s">
        <v>40</v>
      </c>
      <c r="D8" s="1" t="s">
        <v>26</v>
      </c>
      <c r="E8" s="1">
        <v>5.0</v>
      </c>
      <c r="F8" s="1">
        <v>5.0</v>
      </c>
      <c r="G8" s="1">
        <v>5.0</v>
      </c>
      <c r="H8" s="1">
        <v>5.0</v>
      </c>
      <c r="I8" s="1">
        <v>5.0</v>
      </c>
      <c r="J8" s="1">
        <v>5.0</v>
      </c>
      <c r="K8" s="1">
        <v>5.0</v>
      </c>
      <c r="L8" s="1">
        <v>5.0</v>
      </c>
      <c r="M8" s="1">
        <v>5.0</v>
      </c>
      <c r="N8" s="1">
        <v>5.0</v>
      </c>
      <c r="O8" s="1">
        <v>5.0</v>
      </c>
      <c r="P8" s="1">
        <v>5.0</v>
      </c>
      <c r="Q8" s="1">
        <v>5.0</v>
      </c>
      <c r="R8" s="1">
        <v>5.0</v>
      </c>
      <c r="S8" s="1">
        <f t="shared" si="1"/>
        <v>5</v>
      </c>
      <c r="T8" s="1">
        <f>VLOOKUP(B8,parcial2!$A$1:$C$26,3)</f>
        <v>5</v>
      </c>
      <c r="U8" s="1">
        <f t="shared" si="2"/>
        <v>5</v>
      </c>
    </row>
    <row r="9" ht="12.75" customHeight="1">
      <c r="A9" s="1">
        <v>1.11246360580391E20</v>
      </c>
      <c r="B9" s="1" t="s">
        <v>41</v>
      </c>
      <c r="C9" s="1" t="s">
        <v>42</v>
      </c>
      <c r="D9" s="1" t="s">
        <v>43</v>
      </c>
      <c r="E9" s="1">
        <v>5.0</v>
      </c>
      <c r="F9" s="1">
        <v>5.0</v>
      </c>
      <c r="G9" s="1">
        <v>5.0</v>
      </c>
      <c r="H9" s="1">
        <v>5.0</v>
      </c>
      <c r="I9" s="1">
        <v>5.0</v>
      </c>
      <c r="J9" s="1">
        <v>5.0</v>
      </c>
      <c r="K9" s="1">
        <v>5.0</v>
      </c>
      <c r="L9" s="1">
        <v>5.0</v>
      </c>
      <c r="M9" s="1">
        <v>5.0</v>
      </c>
      <c r="N9" s="1">
        <v>0.0</v>
      </c>
      <c r="O9" s="1">
        <v>5.0</v>
      </c>
      <c r="P9" s="1">
        <v>5.0</v>
      </c>
      <c r="Q9" s="1">
        <v>0.0</v>
      </c>
      <c r="R9" s="1">
        <v>5.0</v>
      </c>
      <c r="S9" s="1">
        <f t="shared" si="1"/>
        <v>4.3</v>
      </c>
      <c r="T9" s="1">
        <f>VLOOKUP(B9,parcial2!$A$1:$C$26,3)</f>
        <v>5</v>
      </c>
      <c r="U9" s="1">
        <f t="shared" si="2"/>
        <v>4.7</v>
      </c>
    </row>
    <row r="10" ht="12.75" customHeight="1">
      <c r="A10" s="1">
        <v>1.08880039693228E20</v>
      </c>
      <c r="B10" s="1" t="s">
        <v>44</v>
      </c>
      <c r="C10" s="1" t="s">
        <v>45</v>
      </c>
      <c r="D10" s="1" t="s">
        <v>46</v>
      </c>
      <c r="E10" s="1">
        <v>5.0</v>
      </c>
      <c r="F10" s="1">
        <v>5.0</v>
      </c>
      <c r="G10" s="1">
        <v>5.0</v>
      </c>
      <c r="H10" s="1">
        <v>5.0</v>
      </c>
      <c r="I10" s="1">
        <v>5.0</v>
      </c>
      <c r="J10" s="1">
        <v>5.0</v>
      </c>
      <c r="K10" s="1">
        <v>5.0</v>
      </c>
      <c r="L10" s="1">
        <v>5.0</v>
      </c>
      <c r="M10" s="1">
        <v>5.0</v>
      </c>
      <c r="N10" s="1">
        <v>5.0</v>
      </c>
      <c r="O10" s="1">
        <v>5.0</v>
      </c>
      <c r="P10" s="1">
        <v>5.0</v>
      </c>
      <c r="Q10" s="1">
        <v>5.0</v>
      </c>
      <c r="R10" s="1">
        <v>5.0</v>
      </c>
      <c r="S10" s="1">
        <f t="shared" si="1"/>
        <v>5</v>
      </c>
      <c r="T10" s="1">
        <f>VLOOKUP(B10,parcial2!$A$1:$C$26,3)</f>
        <v>5</v>
      </c>
      <c r="U10" s="1">
        <f t="shared" si="2"/>
        <v>5</v>
      </c>
    </row>
    <row r="11" ht="12.75" customHeight="1">
      <c r="A11" s="1">
        <v>1.16009691644901E20</v>
      </c>
      <c r="B11" s="1" t="s">
        <v>47</v>
      </c>
      <c r="C11" s="1" t="s">
        <v>48</v>
      </c>
      <c r="D11" s="1" t="s">
        <v>49</v>
      </c>
      <c r="E11" s="1">
        <v>5.0</v>
      </c>
      <c r="F11" s="1">
        <v>5.0</v>
      </c>
      <c r="G11" s="1">
        <v>5.0</v>
      </c>
      <c r="H11" s="1">
        <v>5.0</v>
      </c>
      <c r="I11" s="1">
        <v>5.0</v>
      </c>
      <c r="J11" s="1">
        <v>5.0</v>
      </c>
      <c r="K11" s="1">
        <v>5.0</v>
      </c>
      <c r="L11" s="1">
        <v>5.0</v>
      </c>
      <c r="M11" s="1">
        <v>5.0</v>
      </c>
      <c r="N11" s="1">
        <v>5.0</v>
      </c>
      <c r="O11" s="1">
        <v>5.0</v>
      </c>
      <c r="P11" s="1">
        <v>5.0</v>
      </c>
      <c r="Q11" s="1">
        <v>5.0</v>
      </c>
      <c r="R11" s="1">
        <v>5.0</v>
      </c>
      <c r="S11" s="1">
        <f t="shared" si="1"/>
        <v>5</v>
      </c>
      <c r="T11" s="1">
        <f>VLOOKUP(B11,parcial2!$A$1:$C$26,3)</f>
        <v>5</v>
      </c>
      <c r="U11" s="1">
        <f t="shared" si="2"/>
        <v>5</v>
      </c>
    </row>
    <row r="12" ht="12.75" customHeight="1">
      <c r="A12" s="1">
        <v>1.10082131613388E20</v>
      </c>
      <c r="B12" s="1" t="s">
        <v>50</v>
      </c>
      <c r="C12" s="1" t="s">
        <v>51</v>
      </c>
      <c r="D12" s="1" t="s">
        <v>52</v>
      </c>
      <c r="E12" s="1">
        <v>0.0</v>
      </c>
      <c r="F12" s="1">
        <v>0.0</v>
      </c>
      <c r="G12" s="1">
        <v>5.0</v>
      </c>
      <c r="H12" s="1">
        <v>5.0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5.0</v>
      </c>
      <c r="P12" s="1">
        <v>0.0</v>
      </c>
      <c r="Q12" s="1">
        <v>5.0</v>
      </c>
      <c r="R12" s="1">
        <v>0.0</v>
      </c>
      <c r="S12" s="1">
        <f t="shared" si="1"/>
        <v>1.4</v>
      </c>
      <c r="T12" s="1">
        <f>VLOOKUP(B12,parcial2!$A$1:$C$26,3)</f>
        <v>5</v>
      </c>
      <c r="U12" s="1">
        <f t="shared" si="2"/>
        <v>3.2</v>
      </c>
    </row>
    <row r="13" ht="12.75" customHeight="1">
      <c r="A13" s="1">
        <v>1.01164654400612E20</v>
      </c>
      <c r="B13" s="1" t="s">
        <v>53</v>
      </c>
      <c r="C13" s="1" t="s">
        <v>54</v>
      </c>
      <c r="D13" s="1" t="s">
        <v>55</v>
      </c>
      <c r="E13" s="1">
        <v>5.0</v>
      </c>
      <c r="F13" s="1">
        <v>5.0</v>
      </c>
      <c r="G13" s="1">
        <v>5.0</v>
      </c>
      <c r="H13" s="1">
        <v>5.0</v>
      </c>
      <c r="I13" s="1">
        <v>5.0</v>
      </c>
      <c r="J13" s="1">
        <v>5.0</v>
      </c>
      <c r="K13" s="1">
        <v>5.0</v>
      </c>
      <c r="L13" s="1">
        <v>5.0</v>
      </c>
      <c r="M13" s="1">
        <v>5.0</v>
      </c>
      <c r="N13" s="1">
        <v>5.0</v>
      </c>
      <c r="O13" s="1">
        <v>5.0</v>
      </c>
      <c r="P13" s="1">
        <v>5.0</v>
      </c>
      <c r="Q13" s="1">
        <v>0.0</v>
      </c>
      <c r="R13" s="1">
        <v>5.0</v>
      </c>
      <c r="S13" s="1">
        <f t="shared" si="1"/>
        <v>4.6</v>
      </c>
      <c r="T13" s="1">
        <f>VLOOKUP(B13,parcial2!$A$1:$C$26,3)</f>
        <v>5</v>
      </c>
      <c r="U13" s="1">
        <f t="shared" si="2"/>
        <v>4.8</v>
      </c>
    </row>
    <row r="14" ht="12.75" customHeight="1">
      <c r="A14" s="1">
        <v>1.03923305216259E20</v>
      </c>
      <c r="B14" s="1" t="s">
        <v>56</v>
      </c>
      <c r="C14" s="1" t="s">
        <v>57</v>
      </c>
      <c r="D14" s="1" t="s">
        <v>58</v>
      </c>
      <c r="E14" s="1">
        <v>5.0</v>
      </c>
      <c r="F14" s="1">
        <v>5.0</v>
      </c>
      <c r="G14" s="1">
        <v>5.0</v>
      </c>
      <c r="H14" s="1">
        <v>5.0</v>
      </c>
      <c r="I14" s="1">
        <v>5.0</v>
      </c>
      <c r="J14" s="1">
        <v>5.0</v>
      </c>
      <c r="K14" s="1">
        <v>5.0</v>
      </c>
      <c r="L14" s="1">
        <v>5.0</v>
      </c>
      <c r="M14" s="1">
        <v>5.0</v>
      </c>
      <c r="N14" s="1">
        <v>5.0</v>
      </c>
      <c r="O14" s="1">
        <v>5.0</v>
      </c>
      <c r="P14" s="1">
        <v>5.0</v>
      </c>
      <c r="Q14" s="1">
        <v>5.0</v>
      </c>
      <c r="R14" s="1">
        <v>5.0</v>
      </c>
      <c r="S14" s="1">
        <f t="shared" si="1"/>
        <v>5</v>
      </c>
      <c r="T14" s="1">
        <f>VLOOKUP(B14,parcial2!$A$1:$C$26,3)</f>
        <v>5</v>
      </c>
      <c r="U14" s="1">
        <f t="shared" si="2"/>
        <v>5</v>
      </c>
    </row>
    <row r="15" ht="12.75" customHeight="1">
      <c r="A15" s="1">
        <v>1.03184875897981E20</v>
      </c>
      <c r="B15" s="1" t="s">
        <v>59</v>
      </c>
      <c r="C15" s="1" t="s">
        <v>60</v>
      </c>
      <c r="D15" s="1" t="s">
        <v>61</v>
      </c>
      <c r="E15" s="1">
        <v>5.0</v>
      </c>
      <c r="F15" s="1">
        <v>0.0</v>
      </c>
      <c r="G15" s="1">
        <v>0.0</v>
      </c>
      <c r="H15" s="1">
        <v>5.0</v>
      </c>
      <c r="I15" s="1">
        <v>5.0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5.0</v>
      </c>
      <c r="R15" s="1">
        <v>0.0</v>
      </c>
      <c r="S15" s="1">
        <f t="shared" si="1"/>
        <v>1.4</v>
      </c>
      <c r="T15" s="1">
        <f>VLOOKUP(B15,parcial2!$A$1:$C$26,3)</f>
        <v>4</v>
      </c>
      <c r="U15" s="1">
        <f t="shared" si="2"/>
        <v>2.7</v>
      </c>
    </row>
    <row r="16" ht="12.75" customHeight="1">
      <c r="A16" s="1">
        <v>1.04998617714072E20</v>
      </c>
      <c r="B16" s="1" t="s">
        <v>62</v>
      </c>
      <c r="C16" s="1" t="s">
        <v>63</v>
      </c>
      <c r="D16" s="1" t="s">
        <v>64</v>
      </c>
      <c r="E16" s="1">
        <v>5.0</v>
      </c>
      <c r="F16" s="1">
        <v>5.0</v>
      </c>
      <c r="G16" s="1">
        <v>5.0</v>
      </c>
      <c r="H16" s="1">
        <v>5.0</v>
      </c>
      <c r="I16" s="1">
        <v>5.0</v>
      </c>
      <c r="J16" s="1">
        <v>5.0</v>
      </c>
      <c r="K16" s="1">
        <v>5.0</v>
      </c>
      <c r="L16" s="1">
        <v>5.0</v>
      </c>
      <c r="M16" s="1">
        <v>5.0</v>
      </c>
      <c r="N16" s="1">
        <v>5.0</v>
      </c>
      <c r="O16" s="1">
        <v>5.0</v>
      </c>
      <c r="P16" s="1">
        <v>5.0</v>
      </c>
      <c r="Q16" s="1">
        <v>5.0</v>
      </c>
      <c r="R16" s="1">
        <v>5.0</v>
      </c>
      <c r="S16" s="1">
        <f t="shared" si="1"/>
        <v>5</v>
      </c>
      <c r="T16" s="1">
        <f>VLOOKUP(B16,parcial2!$A$1:$C$26,3)</f>
        <v>5</v>
      </c>
      <c r="U16" s="1">
        <f t="shared" si="2"/>
        <v>5</v>
      </c>
    </row>
    <row r="17" ht="12.75" customHeight="1">
      <c r="A17" s="1">
        <v>1.13775422083411E20</v>
      </c>
      <c r="B17" s="1" t="s">
        <v>65</v>
      </c>
      <c r="C17" s="1" t="s">
        <v>66</v>
      </c>
      <c r="D17" s="1" t="s">
        <v>67</v>
      </c>
      <c r="E17" s="1">
        <v>5.0</v>
      </c>
      <c r="F17" s="1">
        <v>5.0</v>
      </c>
      <c r="G17" s="1">
        <v>5.0</v>
      </c>
      <c r="H17" s="1">
        <v>5.0</v>
      </c>
      <c r="I17" s="1">
        <v>5.0</v>
      </c>
      <c r="J17" s="1">
        <v>5.0</v>
      </c>
      <c r="K17" s="1">
        <v>5.0</v>
      </c>
      <c r="L17" s="1">
        <v>5.0</v>
      </c>
      <c r="M17" s="1">
        <v>5.0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f t="shared" si="1"/>
        <v>3.2</v>
      </c>
      <c r="T17" s="1">
        <f>VLOOKUP(B17,parcial2!$A$1:$C$26,3)</f>
        <v>0</v>
      </c>
      <c r="U17" s="1">
        <f t="shared" si="2"/>
        <v>1.6</v>
      </c>
    </row>
    <row r="18" ht="12.75" customHeight="1">
      <c r="A18" s="1">
        <v>1.04646794739644E20</v>
      </c>
      <c r="B18" s="1" t="s">
        <v>68</v>
      </c>
      <c r="C18" s="1" t="s">
        <v>69</v>
      </c>
      <c r="D18" s="1" t="s">
        <v>70</v>
      </c>
      <c r="E18" s="1">
        <v>5.0</v>
      </c>
      <c r="F18" s="1">
        <v>5.0</v>
      </c>
      <c r="G18" s="1">
        <v>5.0</v>
      </c>
      <c r="H18" s="1">
        <v>5.0</v>
      </c>
      <c r="I18" s="1">
        <v>5.0</v>
      </c>
      <c r="J18" s="1">
        <v>5.0</v>
      </c>
      <c r="K18" s="1">
        <v>5.0</v>
      </c>
      <c r="L18" s="1">
        <v>0.0</v>
      </c>
      <c r="M18" s="1">
        <v>0.0</v>
      </c>
      <c r="N18" s="1">
        <v>5.0</v>
      </c>
      <c r="O18" s="1">
        <v>5.0</v>
      </c>
      <c r="P18" s="1">
        <v>5.0</v>
      </c>
      <c r="Q18" s="1">
        <v>0.0</v>
      </c>
      <c r="R18" s="1">
        <v>5.0</v>
      </c>
      <c r="S18" s="1">
        <f t="shared" si="1"/>
        <v>3.9</v>
      </c>
      <c r="T18" s="1">
        <v>5.0</v>
      </c>
      <c r="U18" s="1">
        <f t="shared" si="2"/>
        <v>4.5</v>
      </c>
    </row>
    <row r="19" ht="12.75" customHeight="1">
      <c r="A19" s="1">
        <v>1.02608391470832E20</v>
      </c>
      <c r="B19" s="1" t="s">
        <v>71</v>
      </c>
      <c r="C19" s="1" t="s">
        <v>72</v>
      </c>
      <c r="D19" s="1" t="s">
        <v>73</v>
      </c>
      <c r="E19" s="1">
        <v>5.0</v>
      </c>
      <c r="F19" s="1">
        <v>5.0</v>
      </c>
      <c r="G19" s="1">
        <v>5.0</v>
      </c>
      <c r="H19" s="1">
        <v>5.0</v>
      </c>
      <c r="I19" s="1">
        <v>5.0</v>
      </c>
      <c r="J19" s="1">
        <v>5.0</v>
      </c>
      <c r="K19" s="1">
        <v>5.0</v>
      </c>
      <c r="L19" s="1">
        <v>5.0</v>
      </c>
      <c r="M19" s="1">
        <v>5.0</v>
      </c>
      <c r="N19" s="1">
        <v>5.0</v>
      </c>
      <c r="O19" s="1">
        <v>5.0</v>
      </c>
      <c r="P19" s="1">
        <v>5.0</v>
      </c>
      <c r="Q19" s="1">
        <v>5.0</v>
      </c>
      <c r="R19" s="1">
        <v>5.0</v>
      </c>
      <c r="S19" s="1">
        <f t="shared" si="1"/>
        <v>5</v>
      </c>
      <c r="T19" s="1">
        <f>VLOOKUP(B19,parcial2!$A$1:$C$26,3)</f>
        <v>5</v>
      </c>
      <c r="U19" s="1">
        <f t="shared" si="2"/>
        <v>5</v>
      </c>
    </row>
    <row r="20" ht="12.75" customHeight="1">
      <c r="A20" s="1">
        <v>1.0488393478452E20</v>
      </c>
      <c r="B20" s="1" t="s">
        <v>74</v>
      </c>
      <c r="C20" s="1" t="s">
        <v>75</v>
      </c>
      <c r="D20" s="1" t="s">
        <v>76</v>
      </c>
      <c r="E20" s="1">
        <v>5.0</v>
      </c>
      <c r="F20" s="1">
        <v>5.0</v>
      </c>
      <c r="G20" s="1">
        <v>5.0</v>
      </c>
      <c r="H20" s="1">
        <v>5.0</v>
      </c>
      <c r="I20" s="1">
        <v>5.0</v>
      </c>
      <c r="J20" s="1">
        <v>5.0</v>
      </c>
      <c r="K20" s="1">
        <v>5.0</v>
      </c>
      <c r="L20" s="1">
        <v>5.0</v>
      </c>
      <c r="M20" s="1">
        <v>5.0</v>
      </c>
      <c r="N20" s="1">
        <v>5.0</v>
      </c>
      <c r="O20" s="1">
        <v>5.0</v>
      </c>
      <c r="P20" s="1">
        <v>5.0</v>
      </c>
      <c r="Q20" s="1">
        <v>5.0</v>
      </c>
      <c r="R20" s="1">
        <v>5.0</v>
      </c>
      <c r="S20" s="1">
        <f t="shared" si="1"/>
        <v>5</v>
      </c>
      <c r="T20" s="1">
        <f>VLOOKUP(B20,parcial2!$A$1:$C$26,3)</f>
        <v>5</v>
      </c>
      <c r="U20" s="1">
        <f t="shared" si="2"/>
        <v>5</v>
      </c>
    </row>
    <row r="21" ht="12.75" customHeight="1">
      <c r="A21" s="1">
        <v>1.07476485543726E20</v>
      </c>
      <c r="B21" s="1" t="s">
        <v>77</v>
      </c>
      <c r="C21" s="1" t="s">
        <v>78</v>
      </c>
      <c r="D21" s="1" t="s">
        <v>79</v>
      </c>
      <c r="E21" s="1">
        <v>5.0</v>
      </c>
      <c r="F21" s="1">
        <v>5.0</v>
      </c>
      <c r="G21" s="1">
        <v>5.0</v>
      </c>
      <c r="H21" s="1">
        <v>5.0</v>
      </c>
      <c r="I21" s="1">
        <v>5.0</v>
      </c>
      <c r="J21" s="1">
        <v>5.0</v>
      </c>
      <c r="K21" s="1">
        <v>5.0</v>
      </c>
      <c r="L21" s="1">
        <v>5.0</v>
      </c>
      <c r="M21" s="1">
        <v>5.0</v>
      </c>
      <c r="N21" s="1">
        <v>5.0</v>
      </c>
      <c r="O21" s="1">
        <v>5.0</v>
      </c>
      <c r="P21" s="1">
        <v>5.0</v>
      </c>
      <c r="Q21" s="1">
        <v>5.0</v>
      </c>
      <c r="R21" s="1">
        <v>5.0</v>
      </c>
      <c r="S21" s="1">
        <f t="shared" si="1"/>
        <v>5</v>
      </c>
      <c r="T21" s="1">
        <v>5.0</v>
      </c>
      <c r="U21" s="1">
        <f t="shared" si="2"/>
        <v>5</v>
      </c>
    </row>
    <row r="22" ht="12.75" customHeight="1">
      <c r="A22" s="1">
        <v>1.17311221099043E20</v>
      </c>
      <c r="B22" s="1" t="s">
        <v>80</v>
      </c>
      <c r="C22" s="1" t="s">
        <v>81</v>
      </c>
      <c r="D22" s="1" t="s">
        <v>82</v>
      </c>
      <c r="E22" s="1">
        <v>5.0</v>
      </c>
      <c r="F22" s="1">
        <v>5.0</v>
      </c>
      <c r="G22" s="1">
        <v>5.0</v>
      </c>
      <c r="H22" s="1">
        <v>5.0</v>
      </c>
      <c r="I22" s="1">
        <v>5.0</v>
      </c>
      <c r="J22" s="1">
        <v>5.0</v>
      </c>
      <c r="K22" s="1">
        <v>5.0</v>
      </c>
      <c r="L22" s="1">
        <v>5.0</v>
      </c>
      <c r="M22" s="1">
        <v>5.0</v>
      </c>
      <c r="N22" s="1">
        <v>5.0</v>
      </c>
      <c r="O22" s="1">
        <v>5.0</v>
      </c>
      <c r="P22" s="1">
        <v>5.0</v>
      </c>
      <c r="Q22" s="1">
        <v>5.0</v>
      </c>
      <c r="R22" s="1">
        <v>5.0</v>
      </c>
      <c r="S22" s="1">
        <f t="shared" si="1"/>
        <v>5</v>
      </c>
      <c r="T22" s="1">
        <f>VLOOKUP(B22,parcial2!$A$1:$C$26,3)</f>
        <v>5</v>
      </c>
      <c r="U22" s="1">
        <f t="shared" si="2"/>
        <v>5</v>
      </c>
    </row>
    <row r="23" ht="12.75" customHeight="1">
      <c r="A23" s="1">
        <v>1.06554820857547E20</v>
      </c>
      <c r="B23" s="1" t="s">
        <v>83</v>
      </c>
      <c r="C23" s="1" t="s">
        <v>84</v>
      </c>
      <c r="D23" s="1" t="s">
        <v>85</v>
      </c>
      <c r="E23" s="1">
        <v>5.0</v>
      </c>
      <c r="F23" s="1">
        <v>0.0</v>
      </c>
      <c r="G23" s="1">
        <v>5.0</v>
      </c>
      <c r="H23" s="1">
        <v>5.0</v>
      </c>
      <c r="I23" s="1">
        <v>5.0</v>
      </c>
      <c r="J23" s="1">
        <v>5.0</v>
      </c>
      <c r="K23" s="1">
        <v>5.0</v>
      </c>
      <c r="L23" s="1">
        <v>5.0</v>
      </c>
      <c r="M23" s="1">
        <v>5.0</v>
      </c>
      <c r="N23" s="1">
        <v>5.0</v>
      </c>
      <c r="O23" s="1">
        <v>5.0</v>
      </c>
      <c r="P23" s="1">
        <v>5.0</v>
      </c>
      <c r="Q23" s="1">
        <v>5.0</v>
      </c>
      <c r="R23" s="1">
        <v>5.0</v>
      </c>
      <c r="S23" s="1">
        <f t="shared" si="1"/>
        <v>4.6</v>
      </c>
      <c r="T23" s="1">
        <f>VLOOKUP(B23,parcial2!$A$1:$C$26,3)</f>
        <v>5</v>
      </c>
      <c r="U23" s="1">
        <f t="shared" si="2"/>
        <v>4.8</v>
      </c>
    </row>
    <row r="24" ht="12.75" customHeight="1">
      <c r="A24" s="1">
        <v>1.1799994629378E20</v>
      </c>
      <c r="B24" s="1" t="s">
        <v>86</v>
      </c>
      <c r="C24" s="1" t="s">
        <v>87</v>
      </c>
      <c r="D24" s="1" t="s">
        <v>88</v>
      </c>
      <c r="E24" s="1">
        <v>5.0</v>
      </c>
      <c r="F24" s="1">
        <v>5.0</v>
      </c>
      <c r="G24" s="1">
        <v>5.0</v>
      </c>
      <c r="H24" s="1">
        <v>5.0</v>
      </c>
      <c r="I24" s="1">
        <v>5.0</v>
      </c>
      <c r="J24" s="1">
        <v>5.0</v>
      </c>
      <c r="K24" s="1">
        <v>5.0</v>
      </c>
      <c r="L24" s="1">
        <v>5.0</v>
      </c>
      <c r="M24" s="1">
        <v>5.0</v>
      </c>
      <c r="N24" s="1">
        <v>5.0</v>
      </c>
      <c r="O24" s="1">
        <v>5.0</v>
      </c>
      <c r="P24" s="1">
        <v>5.0</v>
      </c>
      <c r="Q24" s="1">
        <v>0.0</v>
      </c>
      <c r="R24" s="1">
        <v>0.0</v>
      </c>
      <c r="S24" s="1">
        <f t="shared" si="1"/>
        <v>4.3</v>
      </c>
      <c r="T24" s="1">
        <v>5.0</v>
      </c>
      <c r="U24" s="1">
        <f t="shared" si="2"/>
        <v>4.7</v>
      </c>
    </row>
    <row r="25" ht="12.75" customHeight="1">
      <c r="A25" s="1">
        <v>1.13930348408932E20</v>
      </c>
      <c r="B25" s="1" t="s">
        <v>89</v>
      </c>
      <c r="C25" s="1" t="s">
        <v>90</v>
      </c>
      <c r="D25" s="1" t="s">
        <v>91</v>
      </c>
      <c r="E25" s="1">
        <v>5.0</v>
      </c>
      <c r="F25" s="1">
        <v>5.0</v>
      </c>
      <c r="G25" s="1">
        <v>5.0</v>
      </c>
      <c r="H25" s="1">
        <v>5.0</v>
      </c>
      <c r="I25" s="1">
        <v>5.0</v>
      </c>
      <c r="J25" s="1">
        <v>5.0</v>
      </c>
      <c r="K25" s="1">
        <v>5.0</v>
      </c>
      <c r="L25" s="1">
        <v>5.0</v>
      </c>
      <c r="M25" s="1">
        <v>5.0</v>
      </c>
      <c r="N25" s="1">
        <v>5.0</v>
      </c>
      <c r="O25" s="1">
        <v>5.0</v>
      </c>
      <c r="P25" s="1">
        <v>5.0</v>
      </c>
      <c r="Q25" s="1">
        <v>5.0</v>
      </c>
      <c r="R25" s="1">
        <v>0.0</v>
      </c>
      <c r="S25" s="1">
        <f t="shared" si="1"/>
        <v>4.6</v>
      </c>
      <c r="T25" s="1">
        <f>VLOOKUP(B25,parcial2!$A$1:$C$26,3)</f>
        <v>5</v>
      </c>
      <c r="U25" s="1">
        <f t="shared" si="2"/>
        <v>4.8</v>
      </c>
    </row>
    <row r="26" ht="12.75" customHeight="1">
      <c r="A26" s="1">
        <v>1.04240272861244E20</v>
      </c>
      <c r="B26" s="1" t="s">
        <v>92</v>
      </c>
      <c r="C26" s="1" t="s">
        <v>93</v>
      </c>
      <c r="D26" s="1" t="s">
        <v>94</v>
      </c>
      <c r="E26" s="1">
        <v>5.0</v>
      </c>
      <c r="F26" s="1">
        <v>5.0</v>
      </c>
      <c r="G26" s="1">
        <v>5.0</v>
      </c>
      <c r="H26" s="1">
        <v>5.0</v>
      </c>
      <c r="I26" s="1">
        <v>5.0</v>
      </c>
      <c r="J26" s="1">
        <v>5.0</v>
      </c>
      <c r="K26" s="1">
        <v>5.0</v>
      </c>
      <c r="L26" s="1">
        <v>5.0</v>
      </c>
      <c r="M26" s="1">
        <v>0.0</v>
      </c>
      <c r="N26" s="1">
        <v>5.0</v>
      </c>
      <c r="O26" s="1">
        <v>5.0</v>
      </c>
      <c r="P26" s="1">
        <v>5.0</v>
      </c>
      <c r="Q26" s="1">
        <v>5.0</v>
      </c>
      <c r="R26" s="1">
        <v>0.0</v>
      </c>
      <c r="S26" s="1">
        <f t="shared" si="1"/>
        <v>4.3</v>
      </c>
      <c r="T26" s="1">
        <f>VLOOKUP(B26,parcial2!$A$1:$C$26,3)</f>
        <v>3</v>
      </c>
      <c r="U26" s="1">
        <f t="shared" si="2"/>
        <v>3.7</v>
      </c>
    </row>
    <row r="27" ht="12.75" customHeight="1">
      <c r="A27" s="1">
        <v>1.11678636697189E20</v>
      </c>
      <c r="B27" s="1" t="s">
        <v>95</v>
      </c>
      <c r="C27" s="1" t="s">
        <v>96</v>
      </c>
      <c r="D27" s="1" t="s">
        <v>97</v>
      </c>
      <c r="E27" s="1">
        <v>5.0</v>
      </c>
      <c r="F27" s="1">
        <v>5.0</v>
      </c>
      <c r="G27" s="1">
        <v>5.0</v>
      </c>
      <c r="H27" s="1">
        <v>5.0</v>
      </c>
      <c r="I27" s="1">
        <v>5.0</v>
      </c>
      <c r="J27" s="1">
        <v>5.0</v>
      </c>
      <c r="K27" s="1">
        <v>5.0</v>
      </c>
      <c r="L27" s="1">
        <v>5.0</v>
      </c>
      <c r="M27" s="1">
        <v>5.0</v>
      </c>
      <c r="N27" s="1">
        <v>5.0</v>
      </c>
      <c r="O27" s="1">
        <v>5.0</v>
      </c>
      <c r="P27" s="1">
        <v>5.0</v>
      </c>
      <c r="Q27" s="1">
        <v>5.0</v>
      </c>
      <c r="R27" s="1">
        <v>5.0</v>
      </c>
      <c r="S27" s="1">
        <f t="shared" si="1"/>
        <v>5</v>
      </c>
      <c r="T27" s="1">
        <f>VLOOKUP(B27,parcial2!$A$1:$C$26,3)</f>
        <v>5</v>
      </c>
      <c r="U27" s="1">
        <f t="shared" si="2"/>
        <v>5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>
      <c r="C36" s="1" t="s">
        <v>98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34.14"/>
    <col customWidth="1" min="3" max="3" width="16.43"/>
    <col customWidth="1" min="4" max="4" width="15.71"/>
    <col customWidth="1" min="5" max="5" width="7.43"/>
    <col customWidth="1" min="6" max="6" width="12.0"/>
    <col customWidth="1" min="7" max="12" width="7.43"/>
    <col customWidth="1" min="13" max="13" width="15.14"/>
    <col customWidth="1" min="14" max="19" width="7.43"/>
    <col customWidth="1" min="20" max="20" width="11.0"/>
    <col customWidth="1" min="21" max="21" width="10.43"/>
    <col customWidth="1" min="22" max="26" width="11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2.75" customHeight="1">
      <c r="A2" s="1">
        <v>1.13775422083411E20</v>
      </c>
      <c r="B2" s="1" t="s">
        <v>99</v>
      </c>
      <c r="C2" s="1" t="s">
        <v>66</v>
      </c>
      <c r="D2" s="1" t="s">
        <v>67</v>
      </c>
      <c r="E2" s="1">
        <v>5.0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1">
        <v>5.0</v>
      </c>
      <c r="L2" s="1">
        <v>5.0</v>
      </c>
      <c r="M2" s="1">
        <v>5.0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f t="shared" ref="S2:S27" si="1">ROUND(AVERAGE(E2:R2), 1)</f>
        <v>3.2</v>
      </c>
      <c r="T2" s="1">
        <f>VLOOKUP(B2,parcial2!$A$1:$C$26,3)</f>
        <v>5</v>
      </c>
      <c r="U2" s="1">
        <f t="shared" ref="U2:U27" si="2">ROUND(AVERAGE(S2:T2), 1)</f>
        <v>4.1</v>
      </c>
    </row>
    <row r="3" ht="12.75" customHeight="1">
      <c r="A3" s="1">
        <v>1.07476485543726E20</v>
      </c>
      <c r="B3" s="1" t="s">
        <v>77</v>
      </c>
      <c r="C3" s="1" t="s">
        <v>78</v>
      </c>
      <c r="D3" s="1" t="s">
        <v>79</v>
      </c>
      <c r="E3" s="1">
        <v>5.0</v>
      </c>
      <c r="F3" s="1">
        <v>5.0</v>
      </c>
      <c r="G3" s="1">
        <v>5.0</v>
      </c>
      <c r="H3" s="1">
        <v>5.0</v>
      </c>
      <c r="I3" s="1">
        <v>5.0</v>
      </c>
      <c r="J3" s="1">
        <v>5.0</v>
      </c>
      <c r="K3" s="1">
        <v>5.0</v>
      </c>
      <c r="L3" s="1">
        <v>5.0</v>
      </c>
      <c r="M3" s="1">
        <v>5.0</v>
      </c>
      <c r="N3" s="1">
        <v>5.0</v>
      </c>
      <c r="O3" s="1">
        <v>5.0</v>
      </c>
      <c r="P3" s="1">
        <v>5.0</v>
      </c>
      <c r="Q3" s="1">
        <v>5.0</v>
      </c>
      <c r="R3" s="1">
        <v>5.0</v>
      </c>
      <c r="S3" s="1">
        <f t="shared" si="1"/>
        <v>5</v>
      </c>
      <c r="T3" s="1">
        <v>5.0</v>
      </c>
      <c r="U3" s="1">
        <f t="shared" si="2"/>
        <v>5</v>
      </c>
    </row>
    <row r="4" ht="12.75" customHeight="1">
      <c r="A4" s="1">
        <v>1.11246360580391E20</v>
      </c>
      <c r="B4" s="1" t="s">
        <v>41</v>
      </c>
      <c r="C4" s="1" t="s">
        <v>42</v>
      </c>
      <c r="D4" s="1" t="s">
        <v>43</v>
      </c>
      <c r="E4" s="1">
        <v>5.0</v>
      </c>
      <c r="F4" s="1">
        <v>5.0</v>
      </c>
      <c r="G4" s="1">
        <v>5.0</v>
      </c>
      <c r="H4" s="1">
        <v>5.0</v>
      </c>
      <c r="I4" s="1">
        <v>5.0</v>
      </c>
      <c r="J4" s="1">
        <v>5.0</v>
      </c>
      <c r="K4" s="1">
        <v>5.0</v>
      </c>
      <c r="L4" s="1">
        <v>5.0</v>
      </c>
      <c r="M4" s="1">
        <v>5.0</v>
      </c>
      <c r="N4" s="1">
        <v>0.0</v>
      </c>
      <c r="O4" s="1">
        <v>5.0</v>
      </c>
      <c r="P4" s="1">
        <v>5.0</v>
      </c>
      <c r="Q4" s="1">
        <v>0.0</v>
      </c>
      <c r="R4" s="1">
        <v>5.0</v>
      </c>
      <c r="S4" s="1">
        <f t="shared" si="1"/>
        <v>4.3</v>
      </c>
      <c r="T4" s="1">
        <f>VLOOKUP(B4,parcial2!$A$1:$C$26,3)</f>
        <v>5</v>
      </c>
      <c r="U4" s="1">
        <f t="shared" si="2"/>
        <v>4.7</v>
      </c>
    </row>
    <row r="5" ht="12.75" customHeight="1">
      <c r="A5" s="1">
        <v>1.16009691644901E20</v>
      </c>
      <c r="B5" s="1" t="s">
        <v>47</v>
      </c>
      <c r="C5" s="1" t="s">
        <v>48</v>
      </c>
      <c r="D5" s="1" t="s">
        <v>49</v>
      </c>
      <c r="E5" s="1">
        <v>5.0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5.0</v>
      </c>
      <c r="L5" s="1">
        <v>5.0</v>
      </c>
      <c r="M5" s="1">
        <v>5.0</v>
      </c>
      <c r="N5" s="1">
        <v>5.0</v>
      </c>
      <c r="O5" s="1">
        <v>5.0</v>
      </c>
      <c r="P5" s="1">
        <v>5.0</v>
      </c>
      <c r="Q5" s="1">
        <v>5.0</v>
      </c>
      <c r="R5" s="1">
        <v>5.0</v>
      </c>
      <c r="S5" s="1">
        <f t="shared" si="1"/>
        <v>5</v>
      </c>
      <c r="T5" s="1">
        <f>VLOOKUP(B5,parcial2!$A$1:$C$26,3)</f>
        <v>5</v>
      </c>
      <c r="U5" s="1">
        <f t="shared" si="2"/>
        <v>5</v>
      </c>
    </row>
    <row r="6" ht="12.75" customHeight="1">
      <c r="A6" s="1">
        <v>1.04646794739644E20</v>
      </c>
      <c r="B6" s="1" t="s">
        <v>68</v>
      </c>
      <c r="C6" s="1" t="s">
        <v>69</v>
      </c>
      <c r="D6" s="1" t="s">
        <v>70</v>
      </c>
      <c r="E6" s="1">
        <v>5.0</v>
      </c>
      <c r="F6" s="1">
        <v>5.0</v>
      </c>
      <c r="G6" s="1">
        <v>5.0</v>
      </c>
      <c r="H6" s="1">
        <v>5.0</v>
      </c>
      <c r="I6" s="1">
        <v>5.0</v>
      </c>
      <c r="J6" s="1">
        <v>5.0</v>
      </c>
      <c r="K6" s="1">
        <v>5.0</v>
      </c>
      <c r="L6" s="1">
        <v>0.0</v>
      </c>
      <c r="M6" s="1">
        <v>0.0</v>
      </c>
      <c r="N6" s="1">
        <v>5.0</v>
      </c>
      <c r="O6" s="1">
        <v>5.0</v>
      </c>
      <c r="P6" s="1">
        <v>5.0</v>
      </c>
      <c r="Q6" s="1">
        <v>0.0</v>
      </c>
      <c r="R6" s="1">
        <v>5.0</v>
      </c>
      <c r="S6" s="1">
        <f t="shared" si="1"/>
        <v>3.9</v>
      </c>
      <c r="T6" s="1">
        <v>5.0</v>
      </c>
      <c r="U6" s="1">
        <f t="shared" si="2"/>
        <v>4.5</v>
      </c>
    </row>
    <row r="7" ht="12.75" customHeight="1">
      <c r="A7" s="1">
        <v>1.01486470823424E20</v>
      </c>
      <c r="B7" s="1" t="s">
        <v>33</v>
      </c>
      <c r="C7" s="1" t="s">
        <v>34</v>
      </c>
      <c r="D7" s="1" t="s">
        <v>35</v>
      </c>
      <c r="E7" s="1">
        <v>5.0</v>
      </c>
      <c r="F7" s="1">
        <v>5.0</v>
      </c>
      <c r="G7" s="1">
        <v>5.0</v>
      </c>
      <c r="H7" s="1">
        <v>5.0</v>
      </c>
      <c r="I7" s="1">
        <v>5.0</v>
      </c>
      <c r="J7" s="1">
        <v>5.0</v>
      </c>
      <c r="K7" s="1">
        <v>5.0</v>
      </c>
      <c r="L7" s="1">
        <v>5.0</v>
      </c>
      <c r="M7" s="1">
        <v>5.0</v>
      </c>
      <c r="N7" s="1">
        <v>5.0</v>
      </c>
      <c r="O7" s="1">
        <v>5.0</v>
      </c>
      <c r="P7" s="1">
        <v>5.0</v>
      </c>
      <c r="Q7" s="1">
        <v>5.0</v>
      </c>
      <c r="R7" s="1">
        <v>5.0</v>
      </c>
      <c r="S7" s="1">
        <f t="shared" si="1"/>
        <v>5</v>
      </c>
      <c r="T7" s="1">
        <f>VLOOKUP(B7,parcial2!$A$1:$C$26,3)</f>
        <v>4</v>
      </c>
      <c r="U7" s="1">
        <f t="shared" si="2"/>
        <v>4.5</v>
      </c>
    </row>
    <row r="8" ht="12.75" customHeight="1">
      <c r="A8" s="1">
        <v>1.15624198711563E20</v>
      </c>
      <c r="B8" s="1" t="s">
        <v>21</v>
      </c>
      <c r="C8" s="1" t="s">
        <v>22</v>
      </c>
      <c r="D8" s="1" t="s">
        <v>23</v>
      </c>
      <c r="E8" s="1">
        <v>5.0</v>
      </c>
      <c r="F8" s="1">
        <v>5.0</v>
      </c>
      <c r="G8" s="1">
        <v>5.0</v>
      </c>
      <c r="H8" s="1">
        <v>5.0</v>
      </c>
      <c r="I8" s="1">
        <v>5.0</v>
      </c>
      <c r="J8" s="1">
        <v>5.0</v>
      </c>
      <c r="K8" s="1">
        <v>5.0</v>
      </c>
      <c r="L8" s="1">
        <v>5.0</v>
      </c>
      <c r="M8" s="1">
        <v>5.0</v>
      </c>
      <c r="N8" s="1">
        <v>5.0</v>
      </c>
      <c r="O8" s="1">
        <v>5.0</v>
      </c>
      <c r="P8" s="1">
        <v>5.0</v>
      </c>
      <c r="Q8" s="1">
        <v>5.0</v>
      </c>
      <c r="R8" s="1">
        <v>5.0</v>
      </c>
      <c r="S8" s="1">
        <f t="shared" si="1"/>
        <v>5</v>
      </c>
      <c r="T8" s="1">
        <f>VLOOKUP(B8,parcial2!$A$1:$C$26,3)</f>
        <v>5</v>
      </c>
      <c r="U8" s="1">
        <f t="shared" si="2"/>
        <v>5</v>
      </c>
    </row>
    <row r="9" ht="12.75" customHeight="1">
      <c r="A9" s="1">
        <v>1.1799994629378E20</v>
      </c>
      <c r="B9" s="1" t="s">
        <v>86</v>
      </c>
      <c r="C9" s="1" t="s">
        <v>87</v>
      </c>
      <c r="D9" s="1" t="s">
        <v>88</v>
      </c>
      <c r="E9" s="1">
        <v>5.0</v>
      </c>
      <c r="F9" s="1">
        <v>5.0</v>
      </c>
      <c r="G9" s="1">
        <v>5.0</v>
      </c>
      <c r="H9" s="1">
        <v>5.0</v>
      </c>
      <c r="I9" s="1">
        <v>5.0</v>
      </c>
      <c r="J9" s="1">
        <v>5.0</v>
      </c>
      <c r="K9" s="1">
        <v>5.0</v>
      </c>
      <c r="L9" s="1">
        <v>5.0</v>
      </c>
      <c r="M9" s="1">
        <v>5.0</v>
      </c>
      <c r="N9" s="1">
        <v>5.0</v>
      </c>
      <c r="O9" s="1">
        <v>5.0</v>
      </c>
      <c r="P9" s="1">
        <v>5.0</v>
      </c>
      <c r="Q9" s="1">
        <v>0.0</v>
      </c>
      <c r="R9" s="1">
        <v>0.0</v>
      </c>
      <c r="S9" s="1">
        <f t="shared" si="1"/>
        <v>4.3</v>
      </c>
      <c r="T9" s="1">
        <v>5.0</v>
      </c>
      <c r="U9" s="1">
        <f t="shared" si="2"/>
        <v>4.7</v>
      </c>
    </row>
    <row r="10" ht="12.75" customHeight="1">
      <c r="A10" s="1">
        <v>1.13887379517509E20</v>
      </c>
      <c r="B10" s="1" t="s">
        <v>24</v>
      </c>
      <c r="C10" s="1" t="s">
        <v>25</v>
      </c>
      <c r="D10" s="1" t="s">
        <v>26</v>
      </c>
      <c r="E10" s="1">
        <v>5.0</v>
      </c>
      <c r="F10" s="1">
        <v>5.0</v>
      </c>
      <c r="G10" s="1">
        <v>5.0</v>
      </c>
      <c r="H10" s="1">
        <v>5.0</v>
      </c>
      <c r="I10" s="1">
        <v>5.0</v>
      </c>
      <c r="J10" s="1">
        <v>5.0</v>
      </c>
      <c r="K10" s="1">
        <v>5.0</v>
      </c>
      <c r="L10" s="1">
        <v>5.0</v>
      </c>
      <c r="M10" s="1">
        <v>5.0</v>
      </c>
      <c r="N10" s="1">
        <v>5.0</v>
      </c>
      <c r="O10" s="1">
        <v>5.0</v>
      </c>
      <c r="P10" s="1">
        <v>5.0</v>
      </c>
      <c r="Q10" s="1">
        <v>5.0</v>
      </c>
      <c r="R10" s="1">
        <v>5.0</v>
      </c>
      <c r="S10" s="1">
        <f t="shared" si="1"/>
        <v>5</v>
      </c>
      <c r="T10" s="1">
        <f>VLOOKUP(B10,parcial2!$A$1:$C$26,3)</f>
        <v>5</v>
      </c>
      <c r="U10" s="1">
        <f t="shared" si="2"/>
        <v>5</v>
      </c>
    </row>
    <row r="11" ht="12.75" customHeight="1">
      <c r="A11" s="1">
        <v>1.03923305216259E20</v>
      </c>
      <c r="B11" s="1" t="s">
        <v>56</v>
      </c>
      <c r="C11" s="1" t="s">
        <v>57</v>
      </c>
      <c r="D11" s="1" t="s">
        <v>58</v>
      </c>
      <c r="E11" s="1">
        <v>5.0</v>
      </c>
      <c r="F11" s="1">
        <v>5.0</v>
      </c>
      <c r="G11" s="1">
        <v>5.0</v>
      </c>
      <c r="H11" s="1">
        <v>5.0</v>
      </c>
      <c r="I11" s="1">
        <v>5.0</v>
      </c>
      <c r="J11" s="1">
        <v>5.0</v>
      </c>
      <c r="K11" s="1">
        <v>5.0</v>
      </c>
      <c r="L11" s="1">
        <v>5.0</v>
      </c>
      <c r="M11" s="1">
        <v>5.0</v>
      </c>
      <c r="N11" s="1">
        <v>5.0</v>
      </c>
      <c r="O11" s="1">
        <v>5.0</v>
      </c>
      <c r="P11" s="1">
        <v>5.0</v>
      </c>
      <c r="Q11" s="1">
        <v>5.0</v>
      </c>
      <c r="R11" s="1">
        <v>5.0</v>
      </c>
      <c r="S11" s="1">
        <f t="shared" si="1"/>
        <v>5</v>
      </c>
      <c r="T11" s="1">
        <f>VLOOKUP(B11,parcial2!$A$1:$C$26,3)</f>
        <v>5</v>
      </c>
      <c r="U11" s="1">
        <f t="shared" si="2"/>
        <v>5</v>
      </c>
    </row>
    <row r="12" ht="12.75" customHeight="1">
      <c r="A12" s="1">
        <v>1.0488393478452E20</v>
      </c>
      <c r="B12" s="1" t="s">
        <v>74</v>
      </c>
      <c r="C12" s="1" t="s">
        <v>75</v>
      </c>
      <c r="D12" s="1" t="s">
        <v>76</v>
      </c>
      <c r="E12" s="1">
        <v>5.0</v>
      </c>
      <c r="F12" s="1">
        <v>5.0</v>
      </c>
      <c r="G12" s="1">
        <v>5.0</v>
      </c>
      <c r="H12" s="1">
        <v>5.0</v>
      </c>
      <c r="I12" s="1">
        <v>5.0</v>
      </c>
      <c r="J12" s="1">
        <v>5.0</v>
      </c>
      <c r="K12" s="1">
        <v>5.0</v>
      </c>
      <c r="L12" s="1">
        <v>5.0</v>
      </c>
      <c r="M12" s="1">
        <v>5.0</v>
      </c>
      <c r="N12" s="1">
        <v>5.0</v>
      </c>
      <c r="O12" s="1">
        <v>5.0</v>
      </c>
      <c r="P12" s="1">
        <v>5.0</v>
      </c>
      <c r="Q12" s="1">
        <v>5.0</v>
      </c>
      <c r="R12" s="1">
        <v>5.0</v>
      </c>
      <c r="S12" s="1">
        <f t="shared" si="1"/>
        <v>5</v>
      </c>
      <c r="T12" s="1">
        <f>VLOOKUP(B12,parcial2!$A$1:$C$26,3)</f>
        <v>5</v>
      </c>
      <c r="U12" s="1">
        <f t="shared" si="2"/>
        <v>5</v>
      </c>
    </row>
    <row r="13" ht="12.75" customHeight="1">
      <c r="A13" s="1">
        <v>1.14016536541383E20</v>
      </c>
      <c r="B13" s="1" t="s">
        <v>36</v>
      </c>
      <c r="C13" s="1" t="s">
        <v>37</v>
      </c>
      <c r="D13" s="1" t="s">
        <v>38</v>
      </c>
      <c r="E13" s="1">
        <v>5.0</v>
      </c>
      <c r="F13" s="1">
        <v>5.0</v>
      </c>
      <c r="G13" s="1">
        <v>5.0</v>
      </c>
      <c r="H13" s="1">
        <v>5.0</v>
      </c>
      <c r="I13" s="1">
        <v>5.0</v>
      </c>
      <c r="J13" s="1">
        <v>5.0</v>
      </c>
      <c r="K13" s="1">
        <v>5.0</v>
      </c>
      <c r="L13" s="1">
        <v>5.0</v>
      </c>
      <c r="M13" s="1">
        <v>5.0</v>
      </c>
      <c r="N13" s="1">
        <v>5.0</v>
      </c>
      <c r="O13" s="1">
        <v>5.0</v>
      </c>
      <c r="P13" s="1">
        <v>5.0</v>
      </c>
      <c r="Q13" s="1">
        <v>5.0</v>
      </c>
      <c r="R13" s="1">
        <v>5.0</v>
      </c>
      <c r="S13" s="1">
        <f t="shared" si="1"/>
        <v>5</v>
      </c>
      <c r="T13" s="1">
        <f>VLOOKUP(B13,parcial2!$A$1:$C$26,3)</f>
        <v>5</v>
      </c>
      <c r="U13" s="1">
        <f t="shared" si="2"/>
        <v>5</v>
      </c>
    </row>
    <row r="14" ht="12.75" customHeight="1">
      <c r="A14" s="1">
        <v>1.13930348408932E20</v>
      </c>
      <c r="B14" s="1" t="s">
        <v>89</v>
      </c>
      <c r="C14" s="1" t="s">
        <v>90</v>
      </c>
      <c r="D14" s="1" t="s">
        <v>91</v>
      </c>
      <c r="E14" s="1">
        <v>5.0</v>
      </c>
      <c r="F14" s="1">
        <v>5.0</v>
      </c>
      <c r="G14" s="1">
        <v>5.0</v>
      </c>
      <c r="H14" s="1">
        <v>5.0</v>
      </c>
      <c r="I14" s="1">
        <v>5.0</v>
      </c>
      <c r="J14" s="1">
        <v>5.0</v>
      </c>
      <c r="K14" s="1">
        <v>5.0</v>
      </c>
      <c r="L14" s="1">
        <v>5.0</v>
      </c>
      <c r="M14" s="1">
        <v>5.0</v>
      </c>
      <c r="N14" s="1">
        <v>5.0</v>
      </c>
      <c r="O14" s="1">
        <v>5.0</v>
      </c>
      <c r="P14" s="1">
        <v>5.0</v>
      </c>
      <c r="Q14" s="1">
        <v>5.0</v>
      </c>
      <c r="R14" s="1">
        <v>0.0</v>
      </c>
      <c r="S14" s="1">
        <f t="shared" si="1"/>
        <v>4.6</v>
      </c>
      <c r="T14" s="1">
        <f>VLOOKUP(B14,parcial2!$A$1:$C$26,3)</f>
        <v>5</v>
      </c>
      <c r="U14" s="1">
        <f t="shared" si="2"/>
        <v>4.8</v>
      </c>
    </row>
    <row r="15" ht="12.75" customHeight="1">
      <c r="A15" s="1">
        <v>1.04998617714072E20</v>
      </c>
      <c r="B15" s="1" t="s">
        <v>62</v>
      </c>
      <c r="C15" s="1" t="s">
        <v>63</v>
      </c>
      <c r="D15" s="1" t="s">
        <v>64</v>
      </c>
      <c r="E15" s="1">
        <v>5.0</v>
      </c>
      <c r="F15" s="1">
        <v>5.0</v>
      </c>
      <c r="G15" s="1">
        <v>5.0</v>
      </c>
      <c r="H15" s="1">
        <v>5.0</v>
      </c>
      <c r="I15" s="1">
        <v>5.0</v>
      </c>
      <c r="J15" s="1">
        <v>5.0</v>
      </c>
      <c r="K15" s="1">
        <v>5.0</v>
      </c>
      <c r="L15" s="1">
        <v>5.0</v>
      </c>
      <c r="M15" s="1">
        <v>5.0</v>
      </c>
      <c r="N15" s="1">
        <v>5.0</v>
      </c>
      <c r="O15" s="1">
        <v>5.0</v>
      </c>
      <c r="P15" s="1">
        <v>5.0</v>
      </c>
      <c r="Q15" s="1">
        <v>5.0</v>
      </c>
      <c r="R15" s="1">
        <v>5.0</v>
      </c>
      <c r="S15" s="1">
        <f t="shared" si="1"/>
        <v>5</v>
      </c>
      <c r="T15" s="1">
        <f>VLOOKUP(B15,parcial2!$A$1:$C$26,3)</f>
        <v>5</v>
      </c>
      <c r="U15" s="1">
        <f t="shared" si="2"/>
        <v>5</v>
      </c>
    </row>
    <row r="16" ht="12.75" customHeight="1">
      <c r="A16" s="1">
        <v>1.17651976440005E20</v>
      </c>
      <c r="B16" s="1" t="s">
        <v>30</v>
      </c>
      <c r="C16" s="1" t="s">
        <v>31</v>
      </c>
      <c r="D16" s="1" t="s">
        <v>32</v>
      </c>
      <c r="E16" s="1">
        <v>5.0</v>
      </c>
      <c r="F16" s="1">
        <v>5.0</v>
      </c>
      <c r="G16" s="1">
        <v>5.0</v>
      </c>
      <c r="H16" s="1">
        <v>5.0</v>
      </c>
      <c r="I16" s="1">
        <v>5.0</v>
      </c>
      <c r="J16" s="1">
        <v>5.0</v>
      </c>
      <c r="K16" s="1">
        <v>5.0</v>
      </c>
      <c r="L16" s="1">
        <v>5.0</v>
      </c>
      <c r="M16" s="1">
        <v>5.0</v>
      </c>
      <c r="N16" s="1">
        <v>5.0</v>
      </c>
      <c r="O16" s="1">
        <v>5.0</v>
      </c>
      <c r="P16" s="1">
        <v>5.0</v>
      </c>
      <c r="Q16" s="1">
        <v>5.0</v>
      </c>
      <c r="R16" s="1">
        <v>5.0</v>
      </c>
      <c r="S16" s="1">
        <f t="shared" si="1"/>
        <v>5</v>
      </c>
      <c r="T16" s="1">
        <f>VLOOKUP(B16,parcial2!$A$1:$C$26,3)</f>
        <v>4</v>
      </c>
      <c r="U16" s="1">
        <f t="shared" si="2"/>
        <v>4.5</v>
      </c>
    </row>
    <row r="17" ht="12.75" customHeight="1">
      <c r="A17" s="1">
        <v>1.06554820857547E20</v>
      </c>
      <c r="B17" s="1" t="s">
        <v>83</v>
      </c>
      <c r="C17" s="1" t="s">
        <v>84</v>
      </c>
      <c r="D17" s="1" t="s">
        <v>85</v>
      </c>
      <c r="E17" s="1">
        <v>5.0</v>
      </c>
      <c r="F17" s="1">
        <v>0.0</v>
      </c>
      <c r="G17" s="1">
        <v>5.0</v>
      </c>
      <c r="H17" s="1">
        <v>5.0</v>
      </c>
      <c r="I17" s="1">
        <v>5.0</v>
      </c>
      <c r="J17" s="1">
        <v>5.0</v>
      </c>
      <c r="K17" s="1">
        <v>5.0</v>
      </c>
      <c r="L17" s="1">
        <v>5.0</v>
      </c>
      <c r="M17" s="1">
        <v>5.0</v>
      </c>
      <c r="N17" s="1">
        <v>5.0</v>
      </c>
      <c r="O17" s="1">
        <v>5.0</v>
      </c>
      <c r="P17" s="1">
        <v>5.0</v>
      </c>
      <c r="Q17" s="1">
        <v>5.0</v>
      </c>
      <c r="R17" s="1">
        <v>5.0</v>
      </c>
      <c r="S17" s="1">
        <f t="shared" si="1"/>
        <v>4.6</v>
      </c>
      <c r="T17" s="1">
        <f>VLOOKUP(B17,parcial2!$A$1:$C$26,3)</f>
        <v>5</v>
      </c>
      <c r="U17" s="1">
        <f t="shared" si="2"/>
        <v>4.8</v>
      </c>
    </row>
    <row r="18" ht="12.75" customHeight="1">
      <c r="A18" s="1">
        <v>1.10082131613388E20</v>
      </c>
      <c r="B18" s="1" t="s">
        <v>50</v>
      </c>
      <c r="C18" s="1" t="s">
        <v>51</v>
      </c>
      <c r="D18" s="1" t="s">
        <v>52</v>
      </c>
      <c r="E18" s="1">
        <v>0.0</v>
      </c>
      <c r="F18" s="1">
        <v>0.0</v>
      </c>
      <c r="G18" s="1">
        <v>5.0</v>
      </c>
      <c r="H18" s="1">
        <v>5.0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5.0</v>
      </c>
      <c r="P18" s="1">
        <v>0.0</v>
      </c>
      <c r="Q18" s="1">
        <v>5.0</v>
      </c>
      <c r="R18" s="1">
        <v>0.0</v>
      </c>
      <c r="S18" s="1">
        <f t="shared" si="1"/>
        <v>1.4</v>
      </c>
      <c r="T18" s="1">
        <f>VLOOKUP(B18,parcial2!$A$1:$C$26,3)</f>
        <v>5</v>
      </c>
      <c r="U18" s="1">
        <f t="shared" si="2"/>
        <v>3.2</v>
      </c>
    </row>
    <row r="19" ht="12.75" customHeight="1">
      <c r="A19" s="1">
        <v>1.08880039693228E20</v>
      </c>
      <c r="B19" s="1" t="s">
        <v>44</v>
      </c>
      <c r="C19" s="1" t="s">
        <v>45</v>
      </c>
      <c r="D19" s="1" t="s">
        <v>46</v>
      </c>
      <c r="E19" s="1">
        <v>5.0</v>
      </c>
      <c r="F19" s="1">
        <v>5.0</v>
      </c>
      <c r="G19" s="1">
        <v>5.0</v>
      </c>
      <c r="H19" s="1">
        <v>5.0</v>
      </c>
      <c r="I19" s="1">
        <v>5.0</v>
      </c>
      <c r="J19" s="1">
        <v>5.0</v>
      </c>
      <c r="K19" s="1">
        <v>5.0</v>
      </c>
      <c r="L19" s="1">
        <v>5.0</v>
      </c>
      <c r="M19" s="1">
        <v>5.0</v>
      </c>
      <c r="N19" s="1">
        <v>5.0</v>
      </c>
      <c r="O19" s="1">
        <v>5.0</v>
      </c>
      <c r="P19" s="1">
        <v>5.0</v>
      </c>
      <c r="Q19" s="1">
        <v>5.0</v>
      </c>
      <c r="R19" s="1">
        <v>5.0</v>
      </c>
      <c r="S19" s="1">
        <f t="shared" si="1"/>
        <v>5</v>
      </c>
      <c r="T19" s="1">
        <f>VLOOKUP(B19,parcial2!$A$1:$C$26,3)</f>
        <v>5</v>
      </c>
      <c r="U19" s="1">
        <f t="shared" si="2"/>
        <v>5</v>
      </c>
    </row>
    <row r="20" ht="12.75" customHeight="1">
      <c r="A20" s="1">
        <v>1.01164654400612E20</v>
      </c>
      <c r="B20" s="1" t="s">
        <v>53</v>
      </c>
      <c r="C20" s="1" t="s">
        <v>54</v>
      </c>
      <c r="D20" s="1" t="s">
        <v>55</v>
      </c>
      <c r="E20" s="1">
        <v>5.0</v>
      </c>
      <c r="F20" s="1">
        <v>5.0</v>
      </c>
      <c r="G20" s="1">
        <v>5.0</v>
      </c>
      <c r="H20" s="1">
        <v>5.0</v>
      </c>
      <c r="I20" s="1">
        <v>5.0</v>
      </c>
      <c r="J20" s="1">
        <v>5.0</v>
      </c>
      <c r="K20" s="1">
        <v>5.0</v>
      </c>
      <c r="L20" s="1">
        <v>5.0</v>
      </c>
      <c r="M20" s="1">
        <v>5.0</v>
      </c>
      <c r="N20" s="1">
        <v>5.0</v>
      </c>
      <c r="O20" s="1">
        <v>5.0</v>
      </c>
      <c r="P20" s="1">
        <v>5.0</v>
      </c>
      <c r="Q20" s="1">
        <v>0.0</v>
      </c>
      <c r="R20" s="1">
        <v>5.0</v>
      </c>
      <c r="S20" s="1">
        <f t="shared" si="1"/>
        <v>4.6</v>
      </c>
      <c r="T20" s="1">
        <f>VLOOKUP(B20,parcial2!$A$1:$C$26,3)</f>
        <v>5</v>
      </c>
      <c r="U20" s="1">
        <f t="shared" si="2"/>
        <v>4.8</v>
      </c>
    </row>
    <row r="21" ht="12.75" customHeight="1">
      <c r="A21" s="1">
        <v>1.09826866706563E20</v>
      </c>
      <c r="B21" s="1" t="s">
        <v>27</v>
      </c>
      <c r="C21" s="1" t="s">
        <v>28</v>
      </c>
      <c r="D21" s="1" t="s">
        <v>29</v>
      </c>
      <c r="E21" s="1">
        <v>5.0</v>
      </c>
      <c r="F21" s="1">
        <v>5.0</v>
      </c>
      <c r="G21" s="1">
        <v>5.0</v>
      </c>
      <c r="H21" s="1">
        <v>5.0</v>
      </c>
      <c r="I21" s="1">
        <v>5.0</v>
      </c>
      <c r="J21" s="1">
        <v>5.0</v>
      </c>
      <c r="K21" s="1">
        <v>5.0</v>
      </c>
      <c r="L21" s="1">
        <v>5.0</v>
      </c>
      <c r="M21" s="1">
        <v>5.0</v>
      </c>
      <c r="N21" s="1">
        <v>5.0</v>
      </c>
      <c r="O21" s="1">
        <v>5.0</v>
      </c>
      <c r="P21" s="1">
        <v>5.0</v>
      </c>
      <c r="Q21" s="1">
        <v>5.0</v>
      </c>
      <c r="R21" s="1">
        <v>5.0</v>
      </c>
      <c r="S21" s="1">
        <f t="shared" si="1"/>
        <v>5</v>
      </c>
      <c r="T21" s="1">
        <f>VLOOKUP(B21,parcial2!$A$1:$C$26,3)</f>
        <v>5</v>
      </c>
      <c r="U21" s="1">
        <f t="shared" si="2"/>
        <v>5</v>
      </c>
    </row>
    <row r="22" ht="12.75" customHeight="1">
      <c r="A22" s="1">
        <v>1.04240272861244E20</v>
      </c>
      <c r="B22" s="1" t="s">
        <v>92</v>
      </c>
      <c r="C22" s="1" t="s">
        <v>93</v>
      </c>
      <c r="D22" s="1" t="s">
        <v>94</v>
      </c>
      <c r="E22" s="1">
        <v>5.0</v>
      </c>
      <c r="F22" s="1">
        <v>5.0</v>
      </c>
      <c r="G22" s="1">
        <v>5.0</v>
      </c>
      <c r="H22" s="1">
        <v>5.0</v>
      </c>
      <c r="I22" s="1">
        <v>5.0</v>
      </c>
      <c r="J22" s="1">
        <v>5.0</v>
      </c>
      <c r="K22" s="1">
        <v>5.0</v>
      </c>
      <c r="L22" s="1">
        <v>5.0</v>
      </c>
      <c r="M22" s="1">
        <v>0.0</v>
      </c>
      <c r="N22" s="1">
        <v>5.0</v>
      </c>
      <c r="O22" s="1">
        <v>5.0</v>
      </c>
      <c r="P22" s="1">
        <v>5.0</v>
      </c>
      <c r="Q22" s="1">
        <v>5.0</v>
      </c>
      <c r="R22" s="1">
        <v>0.0</v>
      </c>
      <c r="S22" s="1">
        <f t="shared" si="1"/>
        <v>4.3</v>
      </c>
      <c r="T22" s="1">
        <f>VLOOKUP(B22,parcial2!$A$1:$C$26,3)</f>
        <v>3</v>
      </c>
      <c r="U22" s="1">
        <f t="shared" si="2"/>
        <v>3.7</v>
      </c>
    </row>
    <row r="23" ht="12.75" customHeight="1">
      <c r="A23" s="1">
        <v>1.03184875897981E20</v>
      </c>
      <c r="B23" s="1" t="s">
        <v>59</v>
      </c>
      <c r="C23" s="1" t="s">
        <v>60</v>
      </c>
      <c r="D23" s="1" t="s">
        <v>61</v>
      </c>
      <c r="E23" s="1">
        <v>5.0</v>
      </c>
      <c r="F23" s="1">
        <v>0.0</v>
      </c>
      <c r="G23" s="1">
        <v>0.0</v>
      </c>
      <c r="H23" s="1">
        <v>5.0</v>
      </c>
      <c r="I23" s="1">
        <v>5.0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5.0</v>
      </c>
      <c r="R23" s="1">
        <v>0.0</v>
      </c>
      <c r="S23" s="1">
        <f t="shared" si="1"/>
        <v>1.4</v>
      </c>
      <c r="T23" s="1">
        <f>VLOOKUP(B23,parcial2!$A$1:$C$26,3)</f>
        <v>4</v>
      </c>
      <c r="U23" s="1">
        <f t="shared" si="2"/>
        <v>2.7</v>
      </c>
    </row>
    <row r="24" ht="12.75" customHeight="1">
      <c r="A24" s="1">
        <v>1.04258079444842E20</v>
      </c>
      <c r="B24" s="1" t="s">
        <v>39</v>
      </c>
      <c r="C24" s="1" t="s">
        <v>40</v>
      </c>
      <c r="D24" s="1" t="s">
        <v>26</v>
      </c>
      <c r="E24" s="1">
        <v>5.0</v>
      </c>
      <c r="F24" s="1">
        <v>5.0</v>
      </c>
      <c r="G24" s="1">
        <v>5.0</v>
      </c>
      <c r="H24" s="1">
        <v>5.0</v>
      </c>
      <c r="I24" s="1">
        <v>5.0</v>
      </c>
      <c r="J24" s="1">
        <v>5.0</v>
      </c>
      <c r="K24" s="1">
        <v>5.0</v>
      </c>
      <c r="L24" s="1">
        <v>5.0</v>
      </c>
      <c r="M24" s="1">
        <v>5.0</v>
      </c>
      <c r="N24" s="1">
        <v>5.0</v>
      </c>
      <c r="O24" s="1">
        <v>5.0</v>
      </c>
      <c r="P24" s="1">
        <v>5.0</v>
      </c>
      <c r="Q24" s="1">
        <v>5.0</v>
      </c>
      <c r="R24" s="1">
        <v>5.0</v>
      </c>
      <c r="S24" s="1">
        <f t="shared" si="1"/>
        <v>5</v>
      </c>
      <c r="T24" s="1">
        <f>VLOOKUP(B24,parcial2!$A$1:$C$26,3)</f>
        <v>5</v>
      </c>
      <c r="U24" s="1">
        <f t="shared" si="2"/>
        <v>5</v>
      </c>
    </row>
    <row r="25" ht="12.75" customHeight="1">
      <c r="A25" s="1">
        <v>1.11678636697189E20</v>
      </c>
      <c r="B25" s="1" t="s">
        <v>95</v>
      </c>
      <c r="C25" s="1" t="s">
        <v>96</v>
      </c>
      <c r="D25" s="1" t="s">
        <v>97</v>
      </c>
      <c r="E25" s="1">
        <v>5.0</v>
      </c>
      <c r="F25" s="1">
        <v>5.0</v>
      </c>
      <c r="G25" s="1">
        <v>5.0</v>
      </c>
      <c r="H25" s="1">
        <v>5.0</v>
      </c>
      <c r="I25" s="1">
        <v>5.0</v>
      </c>
      <c r="J25" s="1">
        <v>5.0</v>
      </c>
      <c r="K25" s="1">
        <v>5.0</v>
      </c>
      <c r="L25" s="1">
        <v>5.0</v>
      </c>
      <c r="M25" s="1">
        <v>5.0</v>
      </c>
      <c r="N25" s="1">
        <v>5.0</v>
      </c>
      <c r="O25" s="1">
        <v>5.0</v>
      </c>
      <c r="P25" s="1">
        <v>5.0</v>
      </c>
      <c r="Q25" s="1">
        <v>5.0</v>
      </c>
      <c r="R25" s="1">
        <v>5.0</v>
      </c>
      <c r="S25" s="1">
        <f t="shared" si="1"/>
        <v>5</v>
      </c>
      <c r="T25" s="1">
        <f>VLOOKUP(B25,parcial2!$A$1:$C$26,3)</f>
        <v>5</v>
      </c>
      <c r="U25" s="1">
        <f t="shared" si="2"/>
        <v>5</v>
      </c>
    </row>
    <row r="26" ht="12.75" customHeight="1">
      <c r="A26" s="1">
        <v>1.17311221099043E20</v>
      </c>
      <c r="B26" s="1" t="s">
        <v>80</v>
      </c>
      <c r="C26" s="1" t="s">
        <v>81</v>
      </c>
      <c r="D26" s="1" t="s">
        <v>82</v>
      </c>
      <c r="E26" s="1">
        <v>5.0</v>
      </c>
      <c r="F26" s="1">
        <v>5.0</v>
      </c>
      <c r="G26" s="1">
        <v>5.0</v>
      </c>
      <c r="H26" s="1">
        <v>5.0</v>
      </c>
      <c r="I26" s="1">
        <v>5.0</v>
      </c>
      <c r="J26" s="1">
        <v>5.0</v>
      </c>
      <c r="K26" s="1">
        <v>5.0</v>
      </c>
      <c r="L26" s="1">
        <v>5.0</v>
      </c>
      <c r="M26" s="1">
        <v>5.0</v>
      </c>
      <c r="N26" s="1">
        <v>5.0</v>
      </c>
      <c r="O26" s="1">
        <v>5.0</v>
      </c>
      <c r="P26" s="1">
        <v>5.0</v>
      </c>
      <c r="Q26" s="1">
        <v>5.0</v>
      </c>
      <c r="R26" s="1">
        <v>5.0</v>
      </c>
      <c r="S26" s="1">
        <f t="shared" si="1"/>
        <v>5</v>
      </c>
      <c r="T26" s="1">
        <f>VLOOKUP(B26,parcial2!$A$1:$C$26,3)</f>
        <v>5</v>
      </c>
      <c r="U26" s="1">
        <f t="shared" si="2"/>
        <v>5</v>
      </c>
    </row>
    <row r="27" ht="12.75" customHeight="1">
      <c r="A27" s="1">
        <v>1.02608391470832E20</v>
      </c>
      <c r="B27" s="1" t="s">
        <v>71</v>
      </c>
      <c r="C27" s="1" t="s">
        <v>72</v>
      </c>
      <c r="D27" s="1" t="s">
        <v>73</v>
      </c>
      <c r="E27" s="1">
        <v>5.0</v>
      </c>
      <c r="F27" s="1">
        <v>5.0</v>
      </c>
      <c r="G27" s="1">
        <v>5.0</v>
      </c>
      <c r="H27" s="1">
        <v>5.0</v>
      </c>
      <c r="I27" s="1">
        <v>5.0</v>
      </c>
      <c r="J27" s="1">
        <v>5.0</v>
      </c>
      <c r="K27" s="1">
        <v>5.0</v>
      </c>
      <c r="L27" s="1">
        <v>5.0</v>
      </c>
      <c r="M27" s="1">
        <v>5.0</v>
      </c>
      <c r="N27" s="1">
        <v>5.0</v>
      </c>
      <c r="O27" s="1">
        <v>5.0</v>
      </c>
      <c r="P27" s="1">
        <v>5.0</v>
      </c>
      <c r="Q27" s="1">
        <v>5.0</v>
      </c>
      <c r="R27" s="1">
        <v>5.0</v>
      </c>
      <c r="S27" s="1">
        <f t="shared" si="1"/>
        <v>5</v>
      </c>
      <c r="T27" s="1">
        <f>VLOOKUP(B27,parcial2!$A$1:$C$26,3)</f>
        <v>5</v>
      </c>
      <c r="U27" s="1">
        <f t="shared" si="2"/>
        <v>5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1.13775422083411E20</v>
      </c>
      <c r="B2" s="1" t="s">
        <v>99</v>
      </c>
      <c r="C2" s="1" t="s">
        <v>66</v>
      </c>
      <c r="D2" s="1" t="s">
        <v>67</v>
      </c>
      <c r="E2" s="1">
        <v>5.0</v>
      </c>
      <c r="F2" s="1">
        <v>5.0</v>
      </c>
      <c r="G2" s="1">
        <v>5.0</v>
      </c>
      <c r="H2" s="1">
        <v>5.0</v>
      </c>
      <c r="I2" s="1">
        <v>5.0</v>
      </c>
      <c r="J2" s="1">
        <v>5.0</v>
      </c>
      <c r="K2" s="1">
        <v>5.0</v>
      </c>
      <c r="L2" s="1">
        <v>5.0</v>
      </c>
      <c r="M2" s="1">
        <v>5.0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f>ROUND(AVERAGE(E2:R2), 1)</f>
        <v>3.2</v>
      </c>
      <c r="T2" s="1">
        <f>VLOOKUP(B2,parcial2!$A$1:$C$26,3)</f>
        <v>5</v>
      </c>
      <c r="U2" s="1">
        <f>ROUND(AVERAGE(S2:T2), 1)</f>
        <v>4.1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1.57"/>
    <col customWidth="1" min="3" max="3" width="15.14"/>
    <col customWidth="1" min="4" max="5" width="11.57"/>
    <col customWidth="1" min="6" max="6" width="26.71"/>
    <col customWidth="1" min="7" max="26" width="11.57"/>
  </cols>
  <sheetData>
    <row r="1" ht="12.75" customHeight="1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</row>
    <row r="2" ht="12.75" customHeight="1">
      <c r="A2" s="1" t="s">
        <v>106</v>
      </c>
      <c r="B2" s="1" t="s">
        <v>107</v>
      </c>
      <c r="C2" s="1" t="s">
        <v>108</v>
      </c>
      <c r="D2" s="1">
        <v>1.0</v>
      </c>
      <c r="E2" s="1">
        <v>2.0</v>
      </c>
      <c r="F2" s="1" t="s">
        <v>109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71"/>
  </cols>
  <sheetData>
    <row r="1" ht="12.75" customHeight="1">
      <c r="A1" s="2" t="s">
        <v>41</v>
      </c>
      <c r="B1" s="2">
        <v>100.0</v>
      </c>
      <c r="C1" s="1">
        <f t="shared" ref="C1:C26" si="1">B1/20</f>
        <v>5</v>
      </c>
    </row>
    <row r="2" ht="12.75" customHeight="1">
      <c r="A2" s="2" t="s">
        <v>30</v>
      </c>
      <c r="B2" s="2">
        <v>80.0</v>
      </c>
      <c r="C2" s="1">
        <f t="shared" si="1"/>
        <v>4</v>
      </c>
    </row>
    <row r="3" ht="12.75" customHeight="1">
      <c r="A3" s="2" t="s">
        <v>86</v>
      </c>
      <c r="B3" s="2">
        <v>0.0</v>
      </c>
      <c r="C3" s="1">
        <f t="shared" si="1"/>
        <v>0</v>
      </c>
    </row>
    <row r="4" ht="12.75" customHeight="1">
      <c r="A4" s="2" t="s">
        <v>50</v>
      </c>
      <c r="B4" s="2">
        <v>100.0</v>
      </c>
      <c r="C4" s="1">
        <f t="shared" si="1"/>
        <v>5</v>
      </c>
    </row>
    <row r="5" ht="12.75" customHeight="1">
      <c r="A5" s="2" t="s">
        <v>83</v>
      </c>
      <c r="B5" s="2">
        <v>100.0</v>
      </c>
      <c r="C5" s="1">
        <f t="shared" si="1"/>
        <v>5</v>
      </c>
    </row>
    <row r="6" ht="12.75" customHeight="1">
      <c r="A6" s="2" t="s">
        <v>33</v>
      </c>
      <c r="B6" s="2">
        <v>100.0</v>
      </c>
      <c r="C6" s="1">
        <f t="shared" si="1"/>
        <v>5</v>
      </c>
    </row>
    <row r="7" ht="12.75" customHeight="1">
      <c r="A7" s="2" t="s">
        <v>56</v>
      </c>
      <c r="B7" s="2">
        <v>100.0</v>
      </c>
      <c r="C7" s="1">
        <f t="shared" si="1"/>
        <v>5</v>
      </c>
    </row>
    <row r="8" ht="12.75" customHeight="1">
      <c r="A8" s="2" t="s">
        <v>59</v>
      </c>
      <c r="B8" s="2">
        <v>80.0</v>
      </c>
      <c r="C8" s="1">
        <f t="shared" si="1"/>
        <v>4</v>
      </c>
    </row>
    <row r="9" ht="12.75" customHeight="1">
      <c r="A9" s="2" t="s">
        <v>47</v>
      </c>
      <c r="B9" s="2">
        <v>100.0</v>
      </c>
      <c r="C9" s="1">
        <f t="shared" si="1"/>
        <v>5</v>
      </c>
    </row>
    <row r="10" ht="12.75" customHeight="1">
      <c r="A10" s="2" t="s">
        <v>68</v>
      </c>
      <c r="B10" s="2">
        <v>0.0</v>
      </c>
      <c r="C10" s="1">
        <f t="shared" si="1"/>
        <v>0</v>
      </c>
    </row>
    <row r="11" ht="12.75" customHeight="1">
      <c r="A11" s="2" t="s">
        <v>53</v>
      </c>
      <c r="B11" s="2">
        <v>100.0</v>
      </c>
      <c r="C11" s="1">
        <f t="shared" si="1"/>
        <v>5</v>
      </c>
    </row>
    <row r="12" ht="12.75" customHeight="1">
      <c r="A12" s="2" t="s">
        <v>89</v>
      </c>
      <c r="B12" s="2">
        <v>0.0</v>
      </c>
      <c r="C12" s="1">
        <f t="shared" si="1"/>
        <v>0</v>
      </c>
    </row>
    <row r="13" ht="12.75" customHeight="1">
      <c r="A13" s="2" t="s">
        <v>24</v>
      </c>
      <c r="B13" s="2">
        <v>100.0</v>
      </c>
      <c r="C13" s="1">
        <f t="shared" si="1"/>
        <v>5</v>
      </c>
    </row>
    <row r="14" ht="12.75" customHeight="1">
      <c r="A14" s="2" t="s">
        <v>39</v>
      </c>
      <c r="B14" s="2">
        <v>100.0</v>
      </c>
      <c r="C14" s="1">
        <f t="shared" si="1"/>
        <v>5</v>
      </c>
    </row>
    <row r="15" ht="12.75" customHeight="1">
      <c r="A15" s="2" t="s">
        <v>27</v>
      </c>
      <c r="B15" s="2">
        <v>100.0</v>
      </c>
      <c r="C15" s="1">
        <f t="shared" si="1"/>
        <v>5</v>
      </c>
    </row>
    <row r="16" ht="12.75" customHeight="1">
      <c r="A16" s="2" t="s">
        <v>77</v>
      </c>
      <c r="B16" s="2">
        <v>60.0</v>
      </c>
      <c r="C16" s="1">
        <f t="shared" si="1"/>
        <v>3</v>
      </c>
    </row>
    <row r="17" ht="12.75" customHeight="1">
      <c r="A17" s="2" t="s">
        <v>80</v>
      </c>
      <c r="B17" s="2">
        <v>100.0</v>
      </c>
      <c r="C17" s="1">
        <f t="shared" si="1"/>
        <v>5</v>
      </c>
    </row>
    <row r="18" ht="12.75" customHeight="1">
      <c r="A18" s="2" t="s">
        <v>95</v>
      </c>
      <c r="B18" s="2">
        <v>100.0</v>
      </c>
      <c r="C18" s="1">
        <f t="shared" si="1"/>
        <v>5</v>
      </c>
    </row>
    <row r="19" ht="12.75" customHeight="1">
      <c r="A19" s="2" t="s">
        <v>92</v>
      </c>
      <c r="B19" s="2">
        <v>60.0</v>
      </c>
      <c r="C19" s="1">
        <f t="shared" si="1"/>
        <v>3</v>
      </c>
    </row>
    <row r="20" ht="12.75" customHeight="1">
      <c r="A20" s="2" t="s">
        <v>21</v>
      </c>
      <c r="B20" s="2">
        <v>100.0</v>
      </c>
      <c r="C20" s="1">
        <f t="shared" si="1"/>
        <v>5</v>
      </c>
    </row>
    <row r="21" ht="12.75" customHeight="1">
      <c r="A21" s="2" t="s">
        <v>62</v>
      </c>
      <c r="B21" s="2">
        <v>100.0</v>
      </c>
      <c r="C21" s="1">
        <f t="shared" si="1"/>
        <v>5</v>
      </c>
    </row>
    <row r="22" ht="12.75" customHeight="1">
      <c r="A22" s="2" t="s">
        <v>74</v>
      </c>
      <c r="B22" s="2">
        <v>100.0</v>
      </c>
      <c r="C22" s="1">
        <f t="shared" si="1"/>
        <v>5</v>
      </c>
    </row>
    <row r="23" ht="12.75" customHeight="1">
      <c r="A23" s="2" t="s">
        <v>65</v>
      </c>
      <c r="B23" s="2">
        <v>0.0</v>
      </c>
      <c r="C23" s="1">
        <f t="shared" si="1"/>
        <v>0</v>
      </c>
    </row>
    <row r="24" ht="12.75" customHeight="1">
      <c r="A24" s="2" t="s">
        <v>44</v>
      </c>
      <c r="B24" s="2">
        <v>100.0</v>
      </c>
      <c r="C24" s="1">
        <f t="shared" si="1"/>
        <v>5</v>
      </c>
    </row>
    <row r="25" ht="12.75" customHeight="1">
      <c r="A25" s="2" t="s">
        <v>36</v>
      </c>
      <c r="B25" s="2">
        <v>100.0</v>
      </c>
      <c r="C25" s="1">
        <f t="shared" si="1"/>
        <v>5</v>
      </c>
    </row>
    <row r="26" ht="12.75" customHeight="1">
      <c r="A26" s="2" t="s">
        <v>71</v>
      </c>
      <c r="B26" s="2">
        <v>100.0</v>
      </c>
      <c r="C26" s="1">
        <f t="shared" si="1"/>
        <v>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