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velezg10\OneDrive - Universidad EAFIT\opt udea\tarea 4 Camilo Velez\"/>
    </mc:Choice>
  </mc:AlternateContent>
  <bookViews>
    <workbookView xWindow="-105" yWindow="-105" windowWidth="23250" windowHeight="12570"/>
  </bookViews>
  <sheets>
    <sheet name="Sheet1" sheetId="1" r:id="rId1"/>
  </sheets>
  <definedNames>
    <definedName name="solver_adj" localSheetId="0" hidden="1">Sheet1!$J$10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Sheet1!$K$10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E5" i="1" l="1"/>
  <c r="H5" i="1" s="1"/>
  <c r="D5" i="1"/>
  <c r="F5" i="1"/>
  <c r="I5" i="1" s="1"/>
  <c r="C6" i="1" s="1"/>
  <c r="B6" i="1" l="1"/>
  <c r="E6" i="1" s="1"/>
  <c r="H6" i="1" s="1"/>
  <c r="G5" i="1"/>
  <c r="D6" i="1" l="1"/>
  <c r="F6" i="1"/>
  <c r="I6" i="1" s="1"/>
  <c r="C7" i="1" s="1"/>
  <c r="B7" i="1"/>
  <c r="G6" i="1" l="1"/>
  <c r="K6" i="1"/>
  <c r="D7" i="1"/>
  <c r="F7" i="1"/>
  <c r="I7" i="1" s="1"/>
  <c r="C8" i="1" s="1"/>
  <c r="E7" i="1"/>
  <c r="H7" i="1" l="1"/>
  <c r="G7" i="1"/>
  <c r="K7" i="1" l="1"/>
  <c r="B8" i="1"/>
  <c r="F8" i="1" l="1"/>
  <c r="I8" i="1" s="1"/>
  <c r="C9" i="1" s="1"/>
  <c r="D8" i="1"/>
  <c r="E8" i="1"/>
  <c r="G8" i="1" l="1"/>
  <c r="H8" i="1"/>
  <c r="K8" i="1" l="1"/>
  <c r="B9" i="1"/>
  <c r="D9" i="1" l="1"/>
  <c r="F9" i="1"/>
  <c r="I9" i="1" s="1"/>
  <c r="C10" i="1" s="1"/>
  <c r="E9" i="1"/>
  <c r="H9" i="1" l="1"/>
  <c r="G9" i="1"/>
  <c r="B10" i="1" l="1"/>
  <c r="K9" i="1"/>
  <c r="D10" i="1" l="1"/>
  <c r="F10" i="1"/>
  <c r="E10" i="1"/>
  <c r="G10" i="1" l="1"/>
</calcChain>
</file>

<file path=xl/sharedStrings.xml><?xml version="1.0" encoding="utf-8"?>
<sst xmlns="http://schemas.openxmlformats.org/spreadsheetml/2006/main" count="16" uniqueCount="14">
  <si>
    <t>e</t>
  </si>
  <si>
    <t>Punto</t>
  </si>
  <si>
    <t>Gradiente</t>
  </si>
  <si>
    <t xml:space="preserve">Direccion </t>
  </si>
  <si>
    <t>Line search function</t>
  </si>
  <si>
    <t>Iteracion</t>
  </si>
  <si>
    <t>x1</t>
  </si>
  <si>
    <t>x2</t>
  </si>
  <si>
    <t>f(x)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</si>
  <si>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x1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</si>
  <si>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f/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x2</t>
    </r>
  </si>
  <si>
    <t>Magnitud gradiente</t>
  </si>
  <si>
    <t>l</t>
  </si>
  <si>
    <r>
      <t>f(x+</t>
    </r>
    <r>
      <rPr>
        <sz val="11"/>
        <color theme="1"/>
        <rFont val="Symbol"/>
        <family val="1"/>
        <charset val="2"/>
      </rPr>
      <t>lD</t>
    </r>
    <r>
      <rPr>
        <sz val="11"/>
        <color theme="1"/>
        <rFont val="Calibri"/>
        <family val="2"/>
        <scheme val="minor"/>
      </rPr>
      <t>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</si>
</sst>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1" xfId="0" applyBorder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9" sqref="K19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2">
        <v>0.05</v>
      </c>
    </row>
    <row r="3" spans="1:11" x14ac:dyDescent="0.25">
      <c r="A3" s="3"/>
      <c r="B3" s="6" t="s">
        <v>1</v>
      </c>
      <c r="C3" s="6"/>
      <c r="D3" s="3"/>
      <c r="E3" s="6" t="s">
        <v>2</v>
      </c>
      <c r="F3" s="6"/>
      <c r="G3" s="3"/>
      <c r="H3" s="6" t="s">
        <v>3</v>
      </c>
      <c r="I3" s="6"/>
      <c r="J3" s="6" t="s">
        <v>4</v>
      </c>
      <c r="K3" s="6"/>
    </row>
    <row r="4" spans="1:11" x14ac:dyDescent="0.2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6</v>
      </c>
      <c r="I4" s="4" t="s">
        <v>7</v>
      </c>
      <c r="J4" s="5" t="s">
        <v>12</v>
      </c>
      <c r="K4" s="4" t="s">
        <v>13</v>
      </c>
    </row>
    <row r="5" spans="1:11" x14ac:dyDescent="0.25">
      <c r="A5">
        <v>0</v>
      </c>
      <c r="B5">
        <v>2</v>
      </c>
      <c r="C5">
        <v>5</v>
      </c>
      <c r="D5">
        <f t="shared" ref="D5:D10" si="0">B5*C5-5*(B5-2)^4-3*(C5-5)^4</f>
        <v>10</v>
      </c>
      <c r="E5">
        <f t="shared" ref="E5:E10" si="1">C5-20*(B5-2)^3</f>
        <v>5</v>
      </c>
      <c r="F5">
        <f t="shared" ref="F5:F10" si="2">B5-12*(C5-5)^3</f>
        <v>2</v>
      </c>
      <c r="G5">
        <f t="shared" ref="G5:G10" si="3">SQRT(E5^2+F5^2)</f>
        <v>5.3851648071345037</v>
      </c>
      <c r="H5">
        <f t="shared" ref="H5:I9" si="4">E5</f>
        <v>5</v>
      </c>
      <c r="I5">
        <f t="shared" si="4"/>
        <v>2</v>
      </c>
      <c r="J5">
        <v>0.13569800753343131</v>
      </c>
      <c r="K5">
        <f>(B5+J5*H5)*(C5+J5*I5)-5*((B5+J5*H5)-2)^4-3*((C5+J5*I5)-5)^4</f>
        <v>13.043501410012636</v>
      </c>
    </row>
    <row r="6" spans="1:11" x14ac:dyDescent="0.25">
      <c r="A6">
        <v>1</v>
      </c>
      <c r="B6">
        <f>B5+H5*J5</f>
        <v>2.6784900376671565</v>
      </c>
      <c r="C6">
        <f>C5+J5*I5</f>
        <v>5.2713960150668626</v>
      </c>
      <c r="D6">
        <f t="shared" si="0"/>
        <v>13.043501410012636</v>
      </c>
      <c r="E6">
        <f t="shared" si="1"/>
        <v>-0.97544454455572271</v>
      </c>
      <c r="F6">
        <f t="shared" si="2"/>
        <v>2.4386113601776493</v>
      </c>
      <c r="G6">
        <f t="shared" si="3"/>
        <v>2.6264648152014156</v>
      </c>
      <c r="H6">
        <f t="shared" si="4"/>
        <v>-0.97544454455572271</v>
      </c>
      <c r="I6">
        <f t="shared" si="4"/>
        <v>2.4386113601776493</v>
      </c>
      <c r="J6">
        <v>0.10886867560589102</v>
      </c>
      <c r="K6">
        <f>(B6+J6*H6)*(C6+J6*I6)-5*((B6+J6*H6)-2)^4-3*((C6+J6*I6)-5)^4</f>
        <v>13.456892311525078</v>
      </c>
    </row>
    <row r="7" spans="1:11" x14ac:dyDescent="0.25">
      <c r="A7">
        <v>2</v>
      </c>
      <c r="B7">
        <f>B6+H6*J6</f>
        <v>2.5722946819743835</v>
      </c>
      <c r="C7">
        <f>C6+J6*I6</f>
        <v>5.5368844041668837</v>
      </c>
      <c r="D7">
        <f t="shared" si="0"/>
        <v>13.456892311525078</v>
      </c>
      <c r="E7">
        <f t="shared" si="1"/>
        <v>1.7881115497668598</v>
      </c>
      <c r="F7">
        <f t="shared" si="2"/>
        <v>0.71524462084386498</v>
      </c>
      <c r="G7">
        <f t="shared" si="3"/>
        <v>1.9258550781550843</v>
      </c>
      <c r="H7">
        <f t="shared" si="4"/>
        <v>1.7881115497668598</v>
      </c>
      <c r="I7">
        <f t="shared" si="4"/>
        <v>0.71524462084386498</v>
      </c>
      <c r="J7">
        <v>4.8800116694562745E-2</v>
      </c>
      <c r="K7">
        <f>(B7+J7*H7)*(C7+J7*I7)-5*((B7+J7*H7)-2)^4-3*((C7+J7*I7)-5)^4</f>
        <v>13.551623916816839</v>
      </c>
    </row>
    <row r="8" spans="1:11" x14ac:dyDescent="0.25">
      <c r="A8">
        <v>3</v>
      </c>
      <c r="B8">
        <f>B7+H7*J7</f>
        <v>2.6595547342659018</v>
      </c>
      <c r="C8">
        <f>C7+J7*I7</f>
        <v>5.5717884251292222</v>
      </c>
      <c r="D8">
        <f t="shared" si="0"/>
        <v>13.551623916816839</v>
      </c>
      <c r="E8">
        <f t="shared" si="1"/>
        <v>-0.16650195903713616</v>
      </c>
      <c r="F8">
        <f t="shared" si="2"/>
        <v>0.41625489745152988</v>
      </c>
      <c r="G8">
        <f t="shared" si="3"/>
        <v>0.44832024493166467</v>
      </c>
      <c r="H8">
        <f t="shared" si="4"/>
        <v>-0.16650195903713616</v>
      </c>
      <c r="I8">
        <f t="shared" si="4"/>
        <v>0.41625489745152988</v>
      </c>
      <c r="J8">
        <v>6.7204290849332105E-2</v>
      </c>
      <c r="K8">
        <f>(B8+J8*H8)*(C8+J8*I8)-5*((B8+J8*H8)-2)^4-3*((C8+J8*I8)-5)^4</f>
        <v>13.558445424554725</v>
      </c>
    </row>
    <row r="9" spans="1:11" x14ac:dyDescent="0.25">
      <c r="A9">
        <v>4</v>
      </c>
      <c r="B9">
        <f>B8+H8*J8</f>
        <v>2.6483650881837866</v>
      </c>
      <c r="C9">
        <f>C8+J8*I8</f>
        <v>5.5997625403250142</v>
      </c>
      <c r="D9">
        <f t="shared" si="0"/>
        <v>13.558445424554725</v>
      </c>
      <c r="E9">
        <f t="shared" si="1"/>
        <v>0.14860339773711395</v>
      </c>
      <c r="F9">
        <f t="shared" si="2"/>
        <v>5.944134777097787E-2</v>
      </c>
      <c r="G9">
        <f t="shared" si="3"/>
        <v>0.16005075333732491</v>
      </c>
      <c r="H9">
        <f t="shared" si="4"/>
        <v>0.14860339773711395</v>
      </c>
      <c r="I9">
        <f t="shared" si="4"/>
        <v>5.944134777097787E-2</v>
      </c>
      <c r="J9">
        <v>4.3356413650448261E-2</v>
      </c>
      <c r="K9">
        <f>(B9+J9*H9)*(C9+J9*I9)-5*((B9+J9*H9)-2)^4-3*((C9+J9*I9)-5)^4</f>
        <v>13.559002543107601</v>
      </c>
    </row>
    <row r="10" spans="1:11" x14ac:dyDescent="0.25">
      <c r="A10">
        <v>5</v>
      </c>
      <c r="B10">
        <f>B9+H9*J9</f>
        <v>2.6548079985659392</v>
      </c>
      <c r="C10">
        <f>C9+J9*I9</f>
        <v>5.6023397039869129</v>
      </c>
      <c r="D10">
        <f t="shared" si="0"/>
        <v>13.559002543107601</v>
      </c>
      <c r="E10">
        <f t="shared" si="1"/>
        <v>-1.2946839733491977E-2</v>
      </c>
      <c r="F10">
        <f t="shared" si="2"/>
        <v>3.2367038160521222E-2</v>
      </c>
      <c r="G10">
        <f t="shared" si="3"/>
        <v>3.4860376050314827E-2</v>
      </c>
    </row>
  </sheetData>
  <mergeCells count="4">
    <mergeCell ref="B3:C3"/>
    <mergeCell ref="E3:F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velez</dc:creator>
  <cp:lastModifiedBy>Camilo Vélez Gómez</cp:lastModifiedBy>
  <dcterms:created xsi:type="dcterms:W3CDTF">2015-06-05T18:17:20Z</dcterms:created>
  <dcterms:modified xsi:type="dcterms:W3CDTF">2019-11-05T18:48:35Z</dcterms:modified>
</cp:coreProperties>
</file>