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<sst xmlns="http://schemas.openxmlformats.org/spreadsheetml/2006/main" count="29" uniqueCount="29">
  <si>
    <t>R1</t>
  </si>
  <si>
    <t>R2</t>
  </si>
  <si>
    <t>Vin</t>
  </si>
  <si>
    <t>Vout</t>
  </si>
  <si>
    <t>Max Vin</t>
  </si>
  <si>
    <t>Power Consumption</t>
  </si>
  <si>
    <t>Ratio for Arduino</t>
  </si>
  <si>
    <t>Calibrated Ratio for Arduino</t>
  </si>
  <si>
    <t>Hardware</t>
  </si>
  <si>
    <t>Theory</t>
  </si>
  <si>
    <t>Practice</t>
  </si>
  <si>
    <t>Analog input resistance</t>
  </si>
  <si>
    <t>Divider 2</t>
  </si>
  <si>
    <t>Divider 3</t>
  </si>
  <si>
    <t>Long one</t>
  </si>
  <si>
    <t>Divider 4</t>
  </si>
  <si>
    <t>1: 30 V, 5 A</t>
  </si>
  <si>
    <t>Divider 5</t>
  </si>
  <si>
    <t>2: 30 V, 30 A</t>
  </si>
  <si>
    <t>Power Source</t>
  </si>
  <si>
    <t>Measured Voltage</t>
  </si>
  <si>
    <t>Measured Current</t>
  </si>
  <si>
    <t>Actual Current</t>
  </si>
  <si>
    <t>Nothing</t>
  </si>
  <si>
    <t>Dead 9 V</t>
  </si>
  <si>
    <t>9 V</t>
  </si>
  <si>
    <t>D cell</t>
  </si>
  <si>
    <t>2 D cell</t>
  </si>
  <si>
    <t>6 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</si>
</sst>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0" width="20.4642857142857"/>
    <col collapsed="false" hidden="false" max="2" min="2" style="0" width="11.5204081632653"/>
    <col collapsed="false" hidden="false" max="3" min="3" style="0" width="11.8061224489796"/>
    <col collapsed="false" hidden="false" max="6" min="4" style="0" width="11.5204081632653"/>
    <col collapsed="false" hidden="false" max="7" min="7" style="0" width="17.6836734693878"/>
    <col collapsed="false" hidden="false" max="8" min="8" style="0" width="14.9030612244898"/>
    <col collapsed="false" hidden="false" max="9" min="9" style="0" width="23.5255102040816"/>
    <col collapsed="false" hidden="false" max="10" min="10" style="0" width="11.9897959183673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s="1" customFormat="true" ht="12.8" hidden="false" customHeight="false" outlineLevel="0" collapsed="false">
      <c r="A2" s="1" t="s">
        <v>9</v>
      </c>
      <c r="B2" s="2" t="n">
        <v>107.3</v>
      </c>
      <c r="C2" s="2" t="n">
        <v>10.6</v>
      </c>
      <c r="D2" s="2" t="n">
        <v>9.11</v>
      </c>
      <c r="E2" s="1" t="n">
        <f aca="false">D2 * C2 / (B2+C2)</f>
        <v>0.819050042408821</v>
      </c>
      <c r="F2" s="1" t="n">
        <f aca="false">5 / C2 * (B2+C2)</f>
        <v>55.6132075471698</v>
      </c>
      <c r="G2" s="1" t="n">
        <f aca="false">F2 * F2 / (B2+C2)</f>
        <v>26.2326450694197</v>
      </c>
      <c r="H2" s="1" t="n">
        <f aca="false">D2/E2</f>
        <v>11.122641509434</v>
      </c>
      <c r="I2" s="1" t="n">
        <v>11.219</v>
      </c>
    </row>
    <row r="3" customFormat="false" ht="12.8" hidden="false" customHeight="false" outlineLevel="0" collapsed="false">
      <c r="A3" s="0" t="s">
        <v>10</v>
      </c>
      <c r="B3" s="1" t="n">
        <f aca="false">B2</f>
        <v>107.3</v>
      </c>
      <c r="C3" s="1" t="n">
        <f aca="false">(E3/D3) * B3 / (1 - E3/D3)</f>
        <v>7.43039906103286</v>
      </c>
      <c r="D3" s="1" t="n">
        <f aca="false">D2</f>
        <v>9.11</v>
      </c>
      <c r="E3" s="2" t="n">
        <v>0.59</v>
      </c>
      <c r="F3" s="1"/>
      <c r="G3" s="1"/>
      <c r="H3" s="1" t="n">
        <f aca="false">D3/E3</f>
        <v>15.4406779661017</v>
      </c>
    </row>
    <row r="4" customFormat="false" ht="12.8" hidden="false" customHeight="false" outlineLevel="0" collapsed="false">
      <c r="A4" s="0" t="s">
        <v>11</v>
      </c>
      <c r="B4" s="1"/>
      <c r="C4" s="1" t="n">
        <f aca="false">1/(1/C3 - 1/C2)</f>
        <v>24.8492575448991</v>
      </c>
      <c r="D4" s="1"/>
      <c r="E4" s="1"/>
      <c r="F4" s="1"/>
      <c r="G4" s="1"/>
      <c r="H4" s="1"/>
    </row>
    <row r="5" customFormat="false" ht="12.8" hidden="false" customHeight="false" outlineLevel="0" collapsed="false">
      <c r="B5" s="1" t="n">
        <v>107.3</v>
      </c>
      <c r="C5" s="1" t="n">
        <f aca="false">C4</f>
        <v>24.8492575448991</v>
      </c>
      <c r="D5" s="1" t="n">
        <f aca="false">D2</f>
        <v>9.11</v>
      </c>
      <c r="E5" s="1" t="n">
        <f aca="false">D5 * C5 / (B5+C5)</f>
        <v>1.71303827535404</v>
      </c>
      <c r="F5" s="1" t="n">
        <f aca="false">5 / C5 * (B5+C5)</f>
        <v>26.5901822833387</v>
      </c>
      <c r="G5" s="1" t="n">
        <f aca="false">F5 * F5 / (B5+C5)</f>
        <v>5.35029713368577</v>
      </c>
      <c r="H5" s="1"/>
    </row>
    <row r="8" customFormat="false" ht="12.8" hidden="false" customHeight="false" outlineLevel="0" collapsed="false">
      <c r="A8" s="0" t="s">
        <v>12</v>
      </c>
      <c r="B8" s="0" t="n">
        <v>609</v>
      </c>
      <c r="C8" s="0" t="n">
        <v>157</v>
      </c>
      <c r="D8" s="0" t="n">
        <v>9.11</v>
      </c>
      <c r="E8" s="1" t="n">
        <f aca="false">D8 * C8 / (B8+C8)</f>
        <v>1.86719321148825</v>
      </c>
      <c r="F8" s="1" t="n">
        <f aca="false">5 / C8 * (B8+C8)</f>
        <v>24.3949044585987</v>
      </c>
      <c r="G8" s="1" t="n">
        <f aca="false">F8 * F8 / (B8+C8)</f>
        <v>0.776907785305692</v>
      </c>
      <c r="H8" s="1" t="n">
        <f aca="false">D8/E8</f>
        <v>4.87898089171975</v>
      </c>
      <c r="I8" s="0" t="n">
        <v>4.785</v>
      </c>
    </row>
    <row r="9" customFormat="false" ht="12.8" hidden="false" customHeight="false" outlineLevel="0" collapsed="false">
      <c r="A9" s="0" t="s">
        <v>13</v>
      </c>
      <c r="B9" s="0" t="n">
        <v>610</v>
      </c>
      <c r="C9" s="0" t="n">
        <v>97</v>
      </c>
      <c r="D9" s="0" t="n">
        <v>9</v>
      </c>
      <c r="E9" s="1" t="n">
        <f aca="false">D9 * C9 / (B9+C9)</f>
        <v>1.23479490806223</v>
      </c>
      <c r="F9" s="1" t="n">
        <f aca="false">5 / C9 * (B9+C9)</f>
        <v>36.4432989690722</v>
      </c>
      <c r="G9" s="1" t="n">
        <f aca="false">F9 * F9 / (B9+C9)</f>
        <v>1.87852056541609</v>
      </c>
      <c r="H9" s="1" t="n">
        <f aca="false">D9/E9</f>
        <v>7.28865979381443</v>
      </c>
      <c r="I9" s="0" t="n">
        <v>7.2497</v>
      </c>
      <c r="J9" s="0" t="s">
        <v>14</v>
      </c>
    </row>
    <row r="10" customFormat="false" ht="12.8" hidden="false" customHeight="false" outlineLevel="0" collapsed="false">
      <c r="A10" s="0" t="s">
        <v>15</v>
      </c>
      <c r="B10" s="0" t="n">
        <v>610</v>
      </c>
      <c r="C10" s="0" t="n">
        <v>106</v>
      </c>
      <c r="D10" s="0" t="n">
        <v>8.96</v>
      </c>
      <c r="E10" s="0" t="n">
        <v>1.32</v>
      </c>
      <c r="F10" s="1" t="n">
        <f aca="false">5 / C10 * (B10+C10)</f>
        <v>33.7735849056604</v>
      </c>
      <c r="G10" s="1" t="n">
        <f aca="false">F10 * F10 / (B10+C10)</f>
        <v>1.59309362762549</v>
      </c>
      <c r="H10" s="1" t="n">
        <f aca="false">D10/E10</f>
        <v>6.78787878787879</v>
      </c>
      <c r="I10" s="0" t="n">
        <v>6.5277</v>
      </c>
      <c r="J10" s="0" t="s">
        <v>16</v>
      </c>
    </row>
    <row r="11" customFormat="false" ht="12.8" hidden="false" customHeight="false" outlineLevel="0" collapsed="false">
      <c r="A11" s="0" t="s">
        <v>17</v>
      </c>
      <c r="B11" s="0" t="n">
        <v>552</v>
      </c>
      <c r="C11" s="0" t="n">
        <v>89</v>
      </c>
      <c r="D11" s="0" t="n">
        <v>8.96</v>
      </c>
      <c r="E11" s="0" t="n">
        <v>1.24</v>
      </c>
      <c r="F11" s="1" t="n">
        <f aca="false">5 / C11 * (B11+C11)</f>
        <v>36.0112359550562</v>
      </c>
      <c r="G11" s="1" t="n">
        <f aca="false">F11 * F11 / (B11+C11)</f>
        <v>2.02310314354248</v>
      </c>
      <c r="H11" s="1" t="n">
        <f aca="false">D11/E11</f>
        <v>7.2258064516129</v>
      </c>
      <c r="I11" s="0" t="n">
        <v>7.0797</v>
      </c>
      <c r="J11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2.8265306122449"/>
    <col collapsed="false" hidden="false" max="2" min="2" style="0" width="16.0204081632653"/>
    <col collapsed="false" hidden="false" max="3" min="3" style="0" width="15.8826530612245"/>
    <col collapsed="false" hidden="false" max="4" min="4" style="0" width="13.102040816326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</row>
    <row r="2" customFormat="false" ht="12.8" hidden="false" customHeight="false" outlineLevel="0" collapsed="false">
      <c r="A2" s="0" t="s">
        <v>23</v>
      </c>
      <c r="B2" s="0" t="n">
        <v>2.52</v>
      </c>
    </row>
    <row r="3" customFormat="false" ht="12.8" hidden="false" customHeight="false" outlineLevel="0" collapsed="false">
      <c r="A3" s="0" t="s">
        <v>24</v>
      </c>
      <c r="B3" s="0" t="n">
        <v>2.54</v>
      </c>
      <c r="C3" s="0" t="n">
        <f aca="false">(B3-$B$2) * (10/5)</f>
        <v>0.04</v>
      </c>
    </row>
    <row r="4" customFormat="false" ht="12.8" hidden="false" customHeight="false" outlineLevel="0" collapsed="false">
      <c r="A4" s="0" t="s">
        <v>25</v>
      </c>
      <c r="B4" s="0" t="n">
        <v>3.32</v>
      </c>
      <c r="C4" s="0" t="n">
        <f aca="false">(B4-$B$2) * (10/5)</f>
        <v>1.6</v>
      </c>
    </row>
    <row r="5" customFormat="false" ht="12.8" hidden="false" customHeight="false" outlineLevel="0" collapsed="false">
      <c r="A5" s="0" t="s">
        <v>26</v>
      </c>
      <c r="B5" s="0" t="n">
        <v>4</v>
      </c>
      <c r="C5" s="0" t="n">
        <f aca="false">(B5-$B$2) * (10/5)</f>
        <v>2.96</v>
      </c>
    </row>
    <row r="6" customFormat="false" ht="12.8" hidden="false" customHeight="false" outlineLevel="0" collapsed="false">
      <c r="A6" s="0" t="s">
        <v>27</v>
      </c>
      <c r="B6" s="0" t="n">
        <v>4.7</v>
      </c>
      <c r="C6" s="0" t="n">
        <f aca="false">(B6-$B$2) * (10/5)</f>
        <v>4.36</v>
      </c>
      <c r="D6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2018-06-23T22:43:56Z</dcterms:created>
  <dc:language>en-CA</dc:language>
  <dcterms:modified xsi:type="dcterms:W3CDTF">2018-06-23T23:36:33Z</dcterms:modified>
  <cp:revision>0</cp:revision>
</cp:coreProperties>
</file>