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tia/Documents/Moçambique/"/>
    </mc:Choice>
  </mc:AlternateContent>
  <xr:revisionPtr revIDLastSave="0" documentId="8_{C814C4F2-7CBF-5846-8A8F-374BACDCC536}" xr6:coauthVersionLast="45" xr6:coauthVersionMax="45" xr10:uidLastSave="{00000000-0000-0000-0000-000000000000}"/>
  <bookViews>
    <workbookView xWindow="0" yWindow="460" windowWidth="25600" windowHeight="15320" tabRatio="500" firstSheet="1" activeTab="5" xr2:uid="{00000000-000D-0000-FFFF-FFFF00000000}"/>
  </bookViews>
  <sheets>
    <sheet name="mother_list" sheetId="3" r:id="rId1"/>
    <sheet name="Metadata" sheetId="4" r:id="rId2"/>
    <sheet name="fish data" sheetId="1" r:id="rId3"/>
    <sheet name="fish list" sheetId="6" r:id="rId4"/>
    <sheet name="samples" sheetId="8" r:id="rId5"/>
    <sheet name="invertebrates_transects" sheetId="12" r:id="rId6"/>
    <sheet name="invertebrates_diversity" sheetId="17" r:id="rId7"/>
    <sheet name="invertebrates_all_new" sheetId="15" r:id="rId8"/>
    <sheet name="invertebrates_all" sheetId="10" r:id="rId9"/>
    <sheet name="observations" sheetId="16" r:id="rId10"/>
  </sheets>
  <externalReferences>
    <externalReference r:id="rId11"/>
  </externalReferences>
  <definedNames>
    <definedName name="_1__xlcn.WorksheetConnection_Census_data_Arraial_WG.xlsxTable11" localSheetId="0" hidden="1">[1]Fish_Species_List!#REF!</definedName>
    <definedName name="_1__xlcn.WorksheetConnection_Census_data_Arraial_WG.xlsxTable11" hidden="1">#REF!</definedName>
    <definedName name="_2__xlcn.WorksheetConnection_Census_data_Arraial_WG.xlsxTable21" localSheetId="0" hidden="1">#REF!</definedName>
    <definedName name="_2__xlcn.WorksheetConnection_Census_data_Arraial_WG.xlsxTable21" hidden="1">#REF!</definedName>
    <definedName name="_xlnm._FilterDatabase" localSheetId="2" hidden="1">'fish data'!$B$1:$S$3</definedName>
    <definedName name="_xlnm._FilterDatabase" localSheetId="3" hidden="1">'fish list'!$A$1:$F$287</definedName>
    <definedName name="_xlnm._FilterDatabase" localSheetId="8" hidden="1">invertebrates_all!$J$1:$J$944</definedName>
    <definedName name="_xlnm._FilterDatabase" localSheetId="7" hidden="1">invertebrates_all_new!$J$1:$J$953</definedName>
    <definedName name="_xlnm._FilterDatabase" localSheetId="5" hidden="1">invertebrates_transects!$A$1:$O$176</definedName>
    <definedName name="_xlnm._FilterDatabase" localSheetId="4" hidden="1">samples!$I$1:$I$65</definedName>
    <definedName name="Census_data_withParameters" localSheetId="0">#REF!</definedName>
    <definedName name="Census_data_withParameters">#REF!</definedName>
    <definedName name="Fish_Species_List">mother_list!$A$1:$U$685</definedName>
    <definedName name="Site_avgBM_family" localSheetId="0">#REF!</definedName>
    <definedName name="Site_avgBM_famil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4" l="1"/>
  <c r="B685" i="3" l="1"/>
  <c r="F685" i="3"/>
  <c r="A684" i="3"/>
  <c r="B684" i="3"/>
  <c r="F684" i="3"/>
  <c r="B683" i="3"/>
  <c r="F683" i="3"/>
  <c r="F682" i="3" l="1"/>
  <c r="B682" i="3"/>
  <c r="A682" i="3"/>
  <c r="F681" i="3"/>
  <c r="B681" i="3"/>
  <c r="A681" i="3"/>
  <c r="F680" i="3"/>
  <c r="B680" i="3"/>
  <c r="F679" i="3"/>
  <c r="B679" i="3"/>
  <c r="A679" i="3"/>
  <c r="F678" i="3"/>
  <c r="B678" i="3"/>
  <c r="A678" i="3"/>
  <c r="B677" i="3"/>
  <c r="F677" i="3"/>
  <c r="B676" i="3"/>
  <c r="F676" i="3"/>
  <c r="B675" i="3"/>
  <c r="F675" i="3"/>
  <c r="B674" i="3"/>
  <c r="F674" i="3"/>
  <c r="B673" i="3"/>
  <c r="F673" i="3"/>
  <c r="F672" i="3" l="1"/>
  <c r="B672" i="3"/>
  <c r="B671" i="3"/>
  <c r="F671" i="3"/>
  <c r="B670" i="3" l="1"/>
  <c r="F670" i="3"/>
  <c r="B669" i="3" l="1"/>
  <c r="F669" i="3"/>
  <c r="B668" i="3" l="1"/>
  <c r="F668" i="3"/>
  <c r="B667" i="3"/>
  <c r="F667" i="3"/>
  <c r="B666" i="3"/>
  <c r="F666" i="3"/>
  <c r="B665" i="3"/>
  <c r="F665" i="3"/>
  <c r="B664" i="3"/>
  <c r="F664" i="3"/>
  <c r="B663" i="3"/>
  <c r="F663" i="3"/>
  <c r="B662" i="3"/>
  <c r="F662" i="3"/>
  <c r="B661" i="3"/>
  <c r="F661" i="3"/>
  <c r="F660" i="3"/>
  <c r="B659" i="3"/>
  <c r="F659" i="3"/>
  <c r="B658" i="3"/>
  <c r="F658" i="3"/>
  <c r="B657" i="3"/>
  <c r="F657" i="3"/>
  <c r="B656" i="3" l="1"/>
  <c r="F656" i="3"/>
  <c r="B655" i="3"/>
  <c r="F655" i="3"/>
  <c r="B654" i="3"/>
  <c r="F654" i="3"/>
  <c r="B653" i="3"/>
  <c r="F653" i="3"/>
  <c r="B652" i="3"/>
  <c r="F652" i="3"/>
  <c r="B651" i="3" l="1"/>
  <c r="F651" i="3"/>
  <c r="B650" i="3" l="1"/>
  <c r="F650" i="3"/>
  <c r="B649" i="3"/>
  <c r="F649" i="3"/>
  <c r="B648" i="3"/>
  <c r="F648" i="3"/>
  <c r="B647" i="3"/>
  <c r="F647" i="3"/>
  <c r="B646" i="3"/>
  <c r="F646" i="3"/>
  <c r="B645" i="3"/>
  <c r="F645" i="3"/>
  <c r="B644" i="3"/>
  <c r="F644" i="3"/>
  <c r="B643" i="3"/>
  <c r="F643" i="3"/>
  <c r="B642" i="3"/>
  <c r="F642" i="3"/>
  <c r="B641" i="3" l="1"/>
  <c r="F641" i="3"/>
  <c r="B640" i="3" l="1"/>
  <c r="F640" i="3"/>
  <c r="B639" i="3"/>
  <c r="F639" i="3"/>
  <c r="B638" i="3"/>
  <c r="F638" i="3"/>
  <c r="B637" i="3" l="1"/>
  <c r="F637" i="3"/>
  <c r="B636" i="3"/>
  <c r="F636" i="3"/>
  <c r="B635" i="3"/>
  <c r="F635" i="3"/>
  <c r="B634" i="3"/>
  <c r="F634" i="3"/>
  <c r="B633" i="3"/>
  <c r="F633" i="3"/>
  <c r="B632" i="3"/>
  <c r="F632" i="3"/>
  <c r="F631" i="3"/>
  <c r="B630" i="3"/>
  <c r="F630" i="3"/>
  <c r="F629" i="3" l="1"/>
  <c r="A2" i="3"/>
  <c r="A3" i="3"/>
  <c r="A4" i="3"/>
  <c r="A5" i="3"/>
  <c r="B2" i="3"/>
  <c r="F2" i="3"/>
  <c r="B3" i="3"/>
  <c r="F3" i="3"/>
  <c r="B4" i="3"/>
  <c r="F4" i="3"/>
  <c r="B5" i="3"/>
  <c r="F5" i="3"/>
  <c r="A6" i="3"/>
  <c r="B6" i="3"/>
  <c r="F6" i="3"/>
  <c r="A7" i="3"/>
  <c r="B7" i="3"/>
  <c r="F7" i="3"/>
  <c r="A8" i="3"/>
  <c r="B8" i="3"/>
  <c r="F8" i="3"/>
  <c r="A9" i="3"/>
  <c r="B9" i="3"/>
  <c r="F9" i="3"/>
  <c r="A10" i="3"/>
  <c r="B10" i="3"/>
  <c r="F10" i="3"/>
  <c r="A11" i="3"/>
  <c r="B11" i="3"/>
  <c r="F11" i="3"/>
  <c r="F12" i="3"/>
  <c r="F13" i="3"/>
  <c r="F14" i="3"/>
  <c r="A15" i="3"/>
  <c r="B15" i="3"/>
  <c r="F15" i="3"/>
  <c r="A16" i="3"/>
  <c r="F16" i="3"/>
  <c r="A17" i="3"/>
  <c r="B17" i="3"/>
  <c r="F17" i="3"/>
  <c r="A18" i="3"/>
  <c r="B18" i="3"/>
  <c r="F18" i="3"/>
  <c r="A19" i="3"/>
  <c r="B19" i="3"/>
  <c r="F19" i="3"/>
  <c r="A20" i="3"/>
  <c r="B20" i="3"/>
  <c r="F20" i="3"/>
  <c r="A21" i="3"/>
  <c r="B21" i="3"/>
  <c r="F21" i="3"/>
  <c r="A22" i="3"/>
  <c r="B22" i="3"/>
  <c r="F22" i="3"/>
  <c r="A23" i="3"/>
  <c r="B23" i="3"/>
  <c r="F23" i="3"/>
  <c r="A24" i="3"/>
  <c r="B24" i="3"/>
  <c r="F24" i="3"/>
  <c r="A25" i="3"/>
  <c r="B25" i="3"/>
  <c r="F25" i="3"/>
  <c r="A26" i="3"/>
  <c r="B26" i="3"/>
  <c r="F26" i="3"/>
  <c r="A27" i="3"/>
  <c r="B27" i="3"/>
  <c r="F27" i="3"/>
  <c r="A28" i="3"/>
  <c r="B28" i="3"/>
  <c r="F28" i="3"/>
  <c r="A29" i="3"/>
  <c r="B29" i="3"/>
  <c r="F29" i="3"/>
  <c r="A30" i="3"/>
  <c r="F30" i="3"/>
  <c r="A31" i="3"/>
  <c r="B31" i="3"/>
  <c r="F31" i="3"/>
  <c r="A32" i="3"/>
  <c r="B32" i="3"/>
  <c r="F32" i="3"/>
  <c r="A33" i="3"/>
  <c r="F33" i="3"/>
  <c r="A34" i="3"/>
  <c r="B34" i="3"/>
  <c r="F34" i="3"/>
  <c r="A35" i="3"/>
  <c r="B35" i="3"/>
  <c r="F35" i="3"/>
  <c r="A36" i="3"/>
  <c r="B36" i="3"/>
  <c r="F36" i="3"/>
  <c r="A37" i="3"/>
  <c r="B37" i="3"/>
  <c r="F37" i="3"/>
  <c r="A38" i="3"/>
  <c r="B38" i="3"/>
  <c r="F38" i="3"/>
  <c r="A39" i="3"/>
  <c r="B39" i="3"/>
  <c r="F39" i="3"/>
  <c r="A40" i="3"/>
  <c r="B40" i="3"/>
  <c r="F40" i="3"/>
  <c r="A41" i="3"/>
  <c r="B41" i="3"/>
  <c r="F41" i="3"/>
  <c r="A42" i="3"/>
  <c r="B42" i="3"/>
  <c r="F42" i="3"/>
  <c r="A43" i="3"/>
  <c r="B43" i="3"/>
  <c r="F43" i="3"/>
  <c r="A44" i="3"/>
  <c r="B44" i="3"/>
  <c r="F44" i="3"/>
  <c r="A45" i="3"/>
  <c r="B45" i="3"/>
  <c r="F45" i="3"/>
  <c r="A46" i="3"/>
  <c r="B46" i="3"/>
  <c r="F46" i="3"/>
  <c r="A47" i="3"/>
  <c r="F47" i="3"/>
  <c r="A48" i="3"/>
  <c r="B48" i="3"/>
  <c r="F48" i="3"/>
  <c r="A49" i="3"/>
  <c r="B49" i="3"/>
  <c r="F49" i="3"/>
  <c r="A50" i="3"/>
  <c r="B50" i="3"/>
  <c r="F50" i="3"/>
  <c r="A51" i="3"/>
  <c r="B51" i="3"/>
  <c r="F51" i="3"/>
  <c r="A52" i="3"/>
  <c r="B52" i="3"/>
  <c r="F52" i="3"/>
  <c r="A53" i="3"/>
  <c r="B53" i="3"/>
  <c r="F53" i="3"/>
  <c r="A54" i="3"/>
  <c r="B54" i="3"/>
  <c r="F54" i="3"/>
  <c r="A55" i="3"/>
  <c r="B55" i="3"/>
  <c r="F55" i="3"/>
  <c r="A56" i="3"/>
  <c r="B56" i="3"/>
  <c r="F56" i="3"/>
  <c r="A57" i="3"/>
  <c r="B57" i="3"/>
  <c r="F57" i="3"/>
  <c r="B58" i="3"/>
  <c r="A59" i="3"/>
  <c r="B59" i="3"/>
  <c r="F59" i="3"/>
  <c r="A60" i="3"/>
  <c r="B60" i="3"/>
  <c r="F60" i="3"/>
  <c r="A61" i="3"/>
  <c r="B61" i="3"/>
  <c r="F61" i="3"/>
  <c r="A62" i="3"/>
  <c r="B62" i="3"/>
  <c r="F62" i="3"/>
  <c r="A63" i="3"/>
  <c r="F63" i="3"/>
  <c r="A64" i="3"/>
  <c r="F64" i="3"/>
  <c r="A65" i="3"/>
  <c r="B65" i="3"/>
  <c r="F65" i="3"/>
  <c r="A66" i="3"/>
  <c r="B66" i="3"/>
  <c r="F66" i="3"/>
  <c r="A67" i="3"/>
  <c r="B67" i="3"/>
  <c r="F67" i="3"/>
  <c r="A68" i="3"/>
  <c r="B68" i="3"/>
  <c r="F68" i="3"/>
  <c r="A69" i="3"/>
  <c r="B69" i="3"/>
  <c r="F69" i="3"/>
  <c r="A70" i="3"/>
  <c r="B70" i="3"/>
  <c r="F70" i="3"/>
  <c r="A71" i="3"/>
  <c r="B71" i="3"/>
  <c r="F71" i="3"/>
  <c r="A72" i="3"/>
  <c r="F72" i="3"/>
  <c r="A73" i="3"/>
  <c r="B73" i="3"/>
  <c r="F73" i="3"/>
  <c r="A74" i="3"/>
  <c r="B74" i="3"/>
  <c r="F74" i="3"/>
  <c r="A75" i="3"/>
  <c r="B75" i="3"/>
  <c r="F75" i="3"/>
  <c r="A76" i="3"/>
  <c r="B76" i="3"/>
  <c r="F76" i="3"/>
  <c r="A77" i="3"/>
  <c r="B77" i="3"/>
  <c r="F77" i="3"/>
  <c r="A78" i="3"/>
  <c r="B78" i="3"/>
  <c r="F78" i="3"/>
  <c r="A79" i="3"/>
  <c r="B79" i="3"/>
  <c r="F79" i="3"/>
  <c r="A80" i="3"/>
  <c r="B80" i="3"/>
  <c r="F80" i="3"/>
  <c r="A81" i="3"/>
  <c r="F81" i="3"/>
  <c r="A82" i="3"/>
  <c r="B82" i="3"/>
  <c r="F82" i="3"/>
  <c r="A83" i="3"/>
  <c r="B83" i="3"/>
  <c r="F83" i="3"/>
  <c r="A84" i="3"/>
  <c r="F84" i="3"/>
  <c r="A85" i="3"/>
  <c r="B85" i="3"/>
  <c r="F85" i="3"/>
  <c r="A86" i="3"/>
  <c r="B86" i="3"/>
  <c r="F86" i="3"/>
  <c r="A87" i="3"/>
  <c r="B87" i="3"/>
  <c r="F87" i="3"/>
  <c r="A88" i="3"/>
  <c r="B88" i="3"/>
  <c r="F88" i="3"/>
  <c r="A89" i="3"/>
  <c r="F89" i="3"/>
  <c r="A90" i="3"/>
  <c r="F90" i="3"/>
  <c r="A91" i="3"/>
  <c r="F91" i="3"/>
  <c r="A92" i="3"/>
  <c r="B92" i="3"/>
  <c r="F92" i="3"/>
  <c r="A93" i="3"/>
  <c r="B93" i="3"/>
  <c r="F93" i="3"/>
  <c r="A94" i="3"/>
  <c r="B94" i="3"/>
  <c r="F94" i="3"/>
  <c r="A95" i="3"/>
  <c r="B95" i="3"/>
  <c r="F95" i="3"/>
  <c r="A96" i="3"/>
  <c r="B96" i="3"/>
  <c r="F96" i="3"/>
  <c r="A97" i="3"/>
  <c r="B97" i="3"/>
  <c r="F97" i="3"/>
  <c r="A98" i="3"/>
  <c r="B98" i="3"/>
  <c r="F98" i="3"/>
  <c r="A99" i="3"/>
  <c r="B99" i="3"/>
  <c r="F99" i="3"/>
  <c r="A100" i="3"/>
  <c r="B100" i="3"/>
  <c r="F100" i="3"/>
  <c r="A101" i="3"/>
  <c r="B101" i="3"/>
  <c r="F101" i="3"/>
  <c r="A102" i="3"/>
  <c r="B102" i="3"/>
  <c r="F102" i="3"/>
  <c r="A103" i="3"/>
  <c r="B103" i="3"/>
  <c r="F103" i="3"/>
  <c r="A104" i="3"/>
  <c r="B104" i="3"/>
  <c r="F104" i="3"/>
  <c r="A105" i="3"/>
  <c r="B105" i="3"/>
  <c r="F105" i="3"/>
  <c r="A106" i="3"/>
  <c r="B106" i="3"/>
  <c r="F106" i="3"/>
  <c r="A107" i="3"/>
  <c r="B107" i="3"/>
  <c r="F107" i="3"/>
  <c r="A108" i="3"/>
  <c r="F108" i="3"/>
  <c r="A109" i="3"/>
  <c r="B109" i="3"/>
  <c r="F109" i="3"/>
  <c r="A110" i="3"/>
  <c r="B110" i="3"/>
  <c r="F110" i="3"/>
  <c r="A111" i="3"/>
  <c r="B111" i="3"/>
  <c r="F111" i="3"/>
  <c r="A112" i="3"/>
  <c r="B112" i="3"/>
  <c r="F112" i="3"/>
  <c r="A113" i="3"/>
  <c r="B113" i="3"/>
  <c r="F113" i="3"/>
  <c r="A114" i="3"/>
  <c r="B114" i="3"/>
  <c r="F114" i="3"/>
  <c r="A115" i="3"/>
  <c r="F115" i="3"/>
  <c r="A116" i="3"/>
  <c r="B116" i="3"/>
  <c r="F116" i="3"/>
  <c r="A117" i="3"/>
  <c r="B117" i="3"/>
  <c r="F117" i="3"/>
  <c r="A118" i="3"/>
  <c r="B118" i="3"/>
  <c r="F118" i="3"/>
  <c r="A119" i="3"/>
  <c r="B119" i="3"/>
  <c r="F119" i="3"/>
  <c r="A120" i="3"/>
  <c r="F120" i="3"/>
  <c r="A121" i="3"/>
  <c r="F121" i="3"/>
  <c r="A122" i="3"/>
  <c r="B122" i="3"/>
  <c r="F122" i="3"/>
  <c r="A123" i="3"/>
  <c r="B123" i="3"/>
  <c r="F123" i="3"/>
  <c r="A124" i="3"/>
  <c r="B124" i="3"/>
  <c r="F124" i="3"/>
  <c r="A125" i="3"/>
  <c r="B125" i="3"/>
  <c r="F125" i="3"/>
  <c r="A126" i="3"/>
  <c r="B126" i="3"/>
  <c r="F126" i="3"/>
  <c r="A127" i="3"/>
  <c r="F127" i="3"/>
  <c r="A128" i="3"/>
  <c r="B128" i="3"/>
  <c r="F128" i="3"/>
  <c r="F129" i="3"/>
  <c r="F130" i="3"/>
  <c r="A131" i="3"/>
  <c r="B131" i="3"/>
  <c r="F131" i="3"/>
  <c r="A132" i="3"/>
  <c r="B132" i="3"/>
  <c r="F132" i="3"/>
  <c r="A133" i="3"/>
  <c r="B133" i="3"/>
  <c r="F133" i="3"/>
  <c r="A134" i="3"/>
  <c r="B134" i="3"/>
  <c r="F134" i="3"/>
  <c r="A135" i="3"/>
  <c r="B135" i="3"/>
  <c r="F135" i="3"/>
  <c r="A136" i="3"/>
  <c r="B136" i="3"/>
  <c r="F136" i="3"/>
  <c r="A137" i="3"/>
  <c r="B137" i="3"/>
  <c r="F137" i="3"/>
  <c r="A138" i="3"/>
  <c r="B138" i="3"/>
  <c r="F138" i="3"/>
  <c r="A139" i="3"/>
  <c r="B139" i="3"/>
  <c r="F139" i="3"/>
  <c r="A140" i="3"/>
  <c r="F140" i="3"/>
  <c r="A141" i="3"/>
  <c r="B141" i="3"/>
  <c r="F141" i="3"/>
  <c r="A142" i="3"/>
  <c r="B142" i="3"/>
  <c r="F142" i="3"/>
  <c r="A143" i="3"/>
  <c r="F143" i="3"/>
  <c r="A144" i="3"/>
  <c r="B144" i="3"/>
  <c r="F144" i="3"/>
  <c r="A145" i="3"/>
  <c r="B145" i="3"/>
  <c r="F145" i="3"/>
  <c r="A146" i="3"/>
  <c r="B146" i="3"/>
  <c r="F146" i="3"/>
  <c r="A147" i="3"/>
  <c r="B147" i="3"/>
  <c r="F147" i="3"/>
  <c r="A148" i="3"/>
  <c r="B148" i="3"/>
  <c r="F148" i="3"/>
  <c r="A149" i="3"/>
  <c r="F149" i="3"/>
  <c r="A150" i="3"/>
  <c r="B150" i="3"/>
  <c r="F150" i="3"/>
  <c r="A151" i="3"/>
  <c r="F151" i="3"/>
  <c r="A152" i="3"/>
  <c r="B152" i="3"/>
  <c r="F152" i="3"/>
  <c r="A153" i="3"/>
  <c r="B153" i="3"/>
  <c r="F153" i="3"/>
  <c r="A154" i="3"/>
  <c r="B154" i="3"/>
  <c r="F154" i="3"/>
  <c r="A155" i="3"/>
  <c r="B155" i="3"/>
  <c r="F155" i="3"/>
  <c r="A156" i="3"/>
  <c r="B156" i="3"/>
  <c r="F156" i="3"/>
  <c r="A157" i="3"/>
  <c r="B157" i="3"/>
  <c r="F157" i="3"/>
  <c r="A158" i="3"/>
  <c r="B158" i="3"/>
  <c r="F158" i="3"/>
  <c r="A159" i="3"/>
  <c r="B159" i="3"/>
  <c r="F159" i="3"/>
  <c r="A160" i="3"/>
  <c r="B160" i="3"/>
  <c r="F160" i="3"/>
  <c r="A161" i="3"/>
  <c r="B161" i="3"/>
  <c r="F161" i="3"/>
  <c r="A162" i="3"/>
  <c r="B162" i="3"/>
  <c r="F162" i="3"/>
  <c r="A163" i="3"/>
  <c r="F163" i="3"/>
  <c r="A164" i="3"/>
  <c r="B164" i="3"/>
  <c r="F164" i="3"/>
  <c r="A165" i="3"/>
  <c r="B165" i="3"/>
  <c r="F165" i="3"/>
  <c r="A166" i="3"/>
  <c r="B166" i="3"/>
  <c r="F166" i="3"/>
  <c r="F167" i="3"/>
  <c r="F168" i="3"/>
  <c r="A169" i="3"/>
  <c r="F169" i="3"/>
  <c r="A170" i="3"/>
  <c r="B170" i="3"/>
  <c r="F170" i="3"/>
  <c r="A171" i="3"/>
  <c r="B171" i="3"/>
  <c r="F171" i="3"/>
  <c r="A172" i="3"/>
  <c r="B172" i="3"/>
  <c r="F172" i="3"/>
  <c r="A173" i="3"/>
  <c r="B173" i="3"/>
  <c r="F173" i="3"/>
  <c r="A174" i="3"/>
  <c r="F174" i="3"/>
  <c r="A175" i="3"/>
  <c r="B175" i="3"/>
  <c r="F175" i="3"/>
  <c r="A176" i="3"/>
  <c r="B176" i="3"/>
  <c r="F176" i="3"/>
  <c r="A177" i="3"/>
  <c r="B177" i="3"/>
  <c r="F177" i="3"/>
  <c r="A178" i="3"/>
  <c r="B178" i="3"/>
  <c r="F178" i="3"/>
  <c r="A179" i="3"/>
  <c r="B179" i="3"/>
  <c r="F179" i="3"/>
  <c r="A180" i="3"/>
  <c r="B180" i="3"/>
  <c r="F180" i="3"/>
  <c r="A181" i="3"/>
  <c r="B181" i="3"/>
  <c r="F181" i="3"/>
  <c r="A182" i="3"/>
  <c r="B182" i="3"/>
  <c r="F182" i="3"/>
  <c r="A183" i="3"/>
  <c r="B183" i="3"/>
  <c r="F183" i="3"/>
  <c r="A184" i="3"/>
  <c r="B184" i="3"/>
  <c r="F184" i="3"/>
  <c r="A185" i="3"/>
  <c r="B185" i="3"/>
  <c r="F185" i="3"/>
  <c r="A186" i="3"/>
  <c r="B186" i="3"/>
  <c r="F186" i="3"/>
  <c r="A187" i="3"/>
  <c r="B187" i="3"/>
  <c r="F187" i="3"/>
  <c r="A188" i="3"/>
  <c r="B188" i="3"/>
  <c r="F188" i="3"/>
  <c r="A189" i="3"/>
  <c r="B189" i="3"/>
  <c r="F189" i="3"/>
  <c r="A190" i="3"/>
  <c r="B190" i="3"/>
  <c r="F190" i="3"/>
  <c r="A191" i="3"/>
  <c r="B191" i="3"/>
  <c r="F191" i="3"/>
  <c r="A192" i="3"/>
  <c r="B192" i="3"/>
  <c r="F192" i="3"/>
  <c r="A193" i="3"/>
  <c r="B193" i="3"/>
  <c r="F193" i="3"/>
  <c r="A194" i="3"/>
  <c r="B194" i="3"/>
  <c r="F194" i="3"/>
  <c r="A195" i="3"/>
  <c r="B195" i="3"/>
  <c r="F195" i="3"/>
  <c r="A196" i="3"/>
  <c r="B196" i="3"/>
  <c r="F196" i="3"/>
  <c r="A197" i="3"/>
  <c r="F197" i="3"/>
  <c r="A198" i="3"/>
  <c r="B198" i="3"/>
  <c r="F198" i="3"/>
  <c r="A199" i="3"/>
  <c r="B199" i="3"/>
  <c r="F199" i="3"/>
  <c r="A200" i="3"/>
  <c r="B200" i="3"/>
  <c r="F200" i="3"/>
  <c r="A201" i="3"/>
  <c r="B201" i="3"/>
  <c r="F201" i="3"/>
  <c r="A202" i="3"/>
  <c r="B202" i="3"/>
  <c r="F202" i="3"/>
  <c r="A203" i="3"/>
  <c r="B203" i="3"/>
  <c r="F203" i="3"/>
  <c r="A204" i="3"/>
  <c r="B204" i="3"/>
  <c r="F204" i="3"/>
  <c r="A205" i="3"/>
  <c r="B205" i="3"/>
  <c r="F205" i="3"/>
  <c r="A206" i="3"/>
  <c r="B206" i="3"/>
  <c r="F206" i="3"/>
  <c r="A207" i="3"/>
  <c r="B207" i="3"/>
  <c r="F207" i="3"/>
  <c r="A208" i="3"/>
  <c r="B208" i="3"/>
  <c r="F208" i="3"/>
  <c r="A209" i="3"/>
  <c r="B209" i="3"/>
  <c r="F209" i="3"/>
  <c r="A210" i="3"/>
  <c r="B210" i="3"/>
  <c r="F210" i="3"/>
  <c r="A211" i="3"/>
  <c r="B211" i="3"/>
  <c r="F211" i="3"/>
  <c r="A212" i="3"/>
  <c r="B212" i="3"/>
  <c r="F212" i="3"/>
  <c r="A213" i="3"/>
  <c r="B213" i="3"/>
  <c r="F213" i="3"/>
  <c r="B214" i="3"/>
  <c r="F214" i="3"/>
  <c r="A215" i="3"/>
  <c r="B215" i="3"/>
  <c r="F215" i="3"/>
  <c r="A216" i="3"/>
  <c r="F216" i="3"/>
  <c r="A217" i="3"/>
  <c r="B217" i="3"/>
  <c r="F217" i="3"/>
  <c r="A218" i="3"/>
  <c r="B218" i="3"/>
  <c r="F218" i="3"/>
  <c r="A219" i="3"/>
  <c r="B219" i="3"/>
  <c r="F219" i="3"/>
  <c r="A220" i="3"/>
  <c r="B220" i="3"/>
  <c r="F220" i="3"/>
  <c r="A221" i="3"/>
  <c r="B221" i="3"/>
  <c r="F221" i="3"/>
  <c r="A222" i="3"/>
  <c r="B222" i="3"/>
  <c r="F222" i="3"/>
  <c r="A223" i="3"/>
  <c r="B223" i="3"/>
  <c r="F223" i="3"/>
  <c r="A224" i="3"/>
  <c r="B224" i="3"/>
  <c r="F224" i="3"/>
  <c r="A225" i="3"/>
  <c r="B225" i="3"/>
  <c r="F225" i="3"/>
  <c r="A226" i="3"/>
  <c r="B226" i="3"/>
  <c r="F226" i="3"/>
  <c r="A227" i="3"/>
  <c r="B227" i="3"/>
  <c r="F227" i="3"/>
  <c r="A228" i="3"/>
  <c r="B228" i="3"/>
  <c r="F228" i="3"/>
  <c r="A229" i="3"/>
  <c r="B229" i="3"/>
  <c r="F229" i="3"/>
  <c r="A230" i="3"/>
  <c r="B230" i="3"/>
  <c r="F230" i="3"/>
  <c r="A231" i="3"/>
  <c r="B231" i="3"/>
  <c r="F231" i="3"/>
  <c r="A232" i="3"/>
  <c r="B232" i="3"/>
  <c r="F232" i="3"/>
  <c r="A233" i="3"/>
  <c r="B233" i="3"/>
  <c r="F233" i="3"/>
  <c r="A234" i="3"/>
  <c r="F234" i="3"/>
  <c r="A235" i="3"/>
  <c r="F235" i="3"/>
  <c r="A236" i="3"/>
  <c r="B236" i="3"/>
  <c r="F236" i="3"/>
  <c r="A237" i="3"/>
  <c r="F237" i="3"/>
  <c r="A238" i="3"/>
  <c r="B238" i="3"/>
  <c r="F238" i="3"/>
  <c r="A239" i="3"/>
  <c r="B239" i="3"/>
  <c r="F239" i="3"/>
  <c r="A240" i="3"/>
  <c r="B240" i="3"/>
  <c r="F240" i="3"/>
  <c r="A241" i="3"/>
  <c r="B241" i="3"/>
  <c r="F241" i="3"/>
  <c r="A242" i="3"/>
  <c r="B242" i="3"/>
  <c r="F242" i="3"/>
  <c r="A243" i="3"/>
  <c r="F243" i="3"/>
  <c r="A244" i="3"/>
  <c r="B244" i="3"/>
  <c r="F244" i="3"/>
  <c r="A245" i="3"/>
  <c r="B245" i="3"/>
  <c r="F245" i="3"/>
  <c r="A246" i="3"/>
  <c r="B246" i="3"/>
  <c r="F246" i="3"/>
  <c r="A247" i="3"/>
  <c r="B247" i="3"/>
  <c r="F247" i="3"/>
  <c r="A248" i="3"/>
  <c r="B248" i="3"/>
  <c r="F248" i="3"/>
  <c r="A249" i="3"/>
  <c r="B249" i="3"/>
  <c r="F249" i="3"/>
  <c r="A250" i="3"/>
  <c r="B250" i="3"/>
  <c r="F250" i="3"/>
  <c r="A251" i="3"/>
  <c r="B251" i="3"/>
  <c r="F251" i="3"/>
  <c r="A252" i="3"/>
  <c r="B252" i="3"/>
  <c r="F252" i="3"/>
  <c r="A253" i="3"/>
  <c r="B253" i="3"/>
  <c r="F253" i="3"/>
  <c r="A254" i="3"/>
  <c r="B254" i="3"/>
  <c r="F254" i="3"/>
  <c r="A255" i="3"/>
  <c r="B255" i="3"/>
  <c r="F255" i="3"/>
  <c r="A256" i="3"/>
  <c r="B256" i="3"/>
  <c r="F256" i="3"/>
  <c r="A257" i="3"/>
  <c r="B257" i="3"/>
  <c r="F257" i="3"/>
  <c r="A258" i="3"/>
  <c r="B258" i="3"/>
  <c r="F258" i="3"/>
  <c r="A259" i="3"/>
  <c r="B259" i="3"/>
  <c r="F259" i="3"/>
  <c r="A260" i="3"/>
  <c r="B260" i="3"/>
  <c r="F260" i="3"/>
  <c r="A261" i="3"/>
  <c r="F261" i="3"/>
  <c r="A262" i="3"/>
  <c r="B262" i="3"/>
  <c r="F262" i="3"/>
  <c r="A263" i="3"/>
  <c r="B263" i="3"/>
  <c r="F263" i="3"/>
  <c r="A264" i="3"/>
  <c r="B264" i="3"/>
  <c r="F264" i="3"/>
  <c r="A265" i="3"/>
  <c r="B265" i="3"/>
  <c r="F265" i="3"/>
  <c r="F266" i="3"/>
  <c r="A267" i="3"/>
  <c r="B267" i="3"/>
  <c r="F267" i="3"/>
  <c r="A268" i="3"/>
  <c r="F268" i="3"/>
  <c r="A269" i="3"/>
  <c r="B269" i="3"/>
  <c r="F269" i="3"/>
  <c r="A270" i="3"/>
  <c r="B270" i="3"/>
  <c r="F270" i="3"/>
  <c r="A271" i="3"/>
  <c r="B271" i="3"/>
  <c r="F271" i="3"/>
  <c r="A272" i="3"/>
  <c r="B272" i="3"/>
  <c r="F272" i="3"/>
  <c r="A273" i="3"/>
  <c r="B273" i="3"/>
  <c r="F273" i="3"/>
  <c r="A274" i="3"/>
  <c r="B274" i="3"/>
  <c r="F274" i="3"/>
  <c r="A275" i="3"/>
  <c r="B275" i="3"/>
  <c r="F275" i="3"/>
  <c r="A276" i="3"/>
  <c r="B276" i="3"/>
  <c r="F276" i="3"/>
  <c r="A277" i="3"/>
  <c r="B277" i="3"/>
  <c r="F277" i="3"/>
  <c r="A278" i="3"/>
  <c r="B278" i="3"/>
  <c r="F278" i="3"/>
  <c r="A279" i="3"/>
  <c r="B279" i="3"/>
  <c r="F279" i="3"/>
  <c r="B280" i="3"/>
  <c r="F280" i="3"/>
  <c r="A281" i="3"/>
  <c r="B281" i="3"/>
  <c r="F281" i="3"/>
  <c r="A282" i="3"/>
  <c r="B282" i="3"/>
  <c r="F282" i="3"/>
  <c r="A283" i="3"/>
  <c r="B283" i="3"/>
  <c r="F283" i="3"/>
  <c r="A284" i="3"/>
  <c r="B284" i="3"/>
  <c r="F284" i="3"/>
  <c r="A285" i="3"/>
  <c r="B285" i="3"/>
  <c r="F285" i="3"/>
  <c r="A286" i="3"/>
  <c r="B286" i="3"/>
  <c r="F286" i="3"/>
  <c r="A287" i="3"/>
  <c r="B287" i="3"/>
  <c r="F287" i="3"/>
  <c r="A288" i="3"/>
  <c r="B288" i="3"/>
  <c r="F288" i="3"/>
  <c r="A289" i="3"/>
  <c r="B289" i="3"/>
  <c r="F289" i="3"/>
  <c r="A290" i="3"/>
  <c r="B290" i="3"/>
  <c r="F290" i="3"/>
  <c r="A291" i="3"/>
  <c r="B291" i="3"/>
  <c r="F291" i="3"/>
  <c r="A292" i="3"/>
  <c r="B292" i="3"/>
  <c r="F292" i="3"/>
  <c r="A293" i="3"/>
  <c r="B293" i="3"/>
  <c r="F293" i="3"/>
  <c r="A294" i="3"/>
  <c r="B294" i="3"/>
  <c r="F294" i="3"/>
  <c r="A295" i="3"/>
  <c r="B295" i="3"/>
  <c r="F295" i="3"/>
  <c r="A296" i="3"/>
  <c r="B296" i="3"/>
  <c r="F296" i="3"/>
  <c r="A297" i="3"/>
  <c r="B297" i="3"/>
  <c r="F297" i="3"/>
  <c r="A298" i="3"/>
  <c r="B298" i="3"/>
  <c r="F298" i="3"/>
  <c r="A299" i="3"/>
  <c r="B299" i="3"/>
  <c r="F299" i="3"/>
  <c r="A300" i="3"/>
  <c r="B300" i="3"/>
  <c r="F300" i="3"/>
  <c r="A301" i="3"/>
  <c r="B301" i="3"/>
  <c r="F301" i="3"/>
  <c r="A302" i="3"/>
  <c r="B302" i="3"/>
  <c r="F302" i="3"/>
  <c r="A303" i="3"/>
  <c r="B303" i="3"/>
  <c r="F303" i="3"/>
  <c r="A304" i="3"/>
  <c r="B304" i="3"/>
  <c r="F304" i="3"/>
  <c r="A305" i="3"/>
  <c r="F305" i="3"/>
  <c r="A306" i="3"/>
  <c r="B306" i="3"/>
  <c r="F306" i="3"/>
  <c r="A307" i="3"/>
  <c r="B307" i="3"/>
  <c r="F307" i="3"/>
  <c r="A308" i="3"/>
  <c r="B308" i="3"/>
  <c r="F308" i="3"/>
  <c r="A309" i="3"/>
  <c r="B309" i="3"/>
  <c r="F309" i="3"/>
  <c r="A310" i="3"/>
  <c r="B310" i="3"/>
  <c r="F310" i="3"/>
  <c r="A311" i="3"/>
  <c r="B311" i="3"/>
  <c r="F311" i="3"/>
  <c r="A312" i="3"/>
  <c r="B312" i="3"/>
  <c r="F312" i="3"/>
  <c r="A313" i="3"/>
  <c r="B313" i="3"/>
  <c r="F313" i="3"/>
  <c r="A314" i="3"/>
  <c r="F314" i="3"/>
  <c r="A315" i="3"/>
  <c r="B315" i="3"/>
  <c r="F315" i="3"/>
  <c r="A316" i="3"/>
  <c r="B316" i="3"/>
  <c r="F316" i="3"/>
  <c r="A317" i="3"/>
  <c r="B317" i="3"/>
  <c r="F317" i="3"/>
  <c r="A318" i="3"/>
  <c r="B318" i="3"/>
  <c r="F318" i="3"/>
  <c r="A319" i="3"/>
  <c r="B319" i="3"/>
  <c r="F319" i="3"/>
  <c r="A320" i="3"/>
  <c r="B320" i="3"/>
  <c r="F320" i="3"/>
  <c r="A321" i="3"/>
  <c r="B321" i="3"/>
  <c r="F321" i="3"/>
  <c r="A322" i="3"/>
  <c r="B322" i="3"/>
  <c r="F322" i="3"/>
  <c r="A323" i="3"/>
  <c r="B323" i="3"/>
  <c r="F323" i="3"/>
  <c r="A324" i="3"/>
  <c r="B324" i="3"/>
  <c r="F324" i="3"/>
  <c r="A325" i="3"/>
  <c r="B325" i="3"/>
  <c r="F325" i="3"/>
  <c r="A326" i="3"/>
  <c r="B326" i="3"/>
  <c r="F326" i="3"/>
  <c r="A327" i="3"/>
  <c r="B327" i="3"/>
  <c r="F327" i="3"/>
  <c r="A328" i="3"/>
  <c r="B328" i="3"/>
  <c r="F328" i="3"/>
  <c r="A329" i="3"/>
  <c r="B329" i="3"/>
  <c r="F329" i="3"/>
  <c r="A330" i="3"/>
  <c r="B330" i="3"/>
  <c r="F330" i="3"/>
  <c r="A331" i="3"/>
  <c r="B331" i="3"/>
  <c r="F331" i="3"/>
  <c r="A332" i="3"/>
  <c r="B332" i="3"/>
  <c r="F332" i="3"/>
  <c r="A333" i="3"/>
  <c r="B333" i="3"/>
  <c r="F333" i="3"/>
  <c r="A334" i="3"/>
  <c r="B334" i="3"/>
  <c r="F334" i="3"/>
  <c r="A335" i="3"/>
  <c r="B335" i="3"/>
  <c r="F335" i="3"/>
  <c r="A336" i="3"/>
  <c r="B336" i="3"/>
  <c r="F336" i="3"/>
  <c r="A337" i="3"/>
  <c r="F337" i="3"/>
  <c r="A338" i="3"/>
  <c r="B338" i="3"/>
  <c r="F338" i="3"/>
  <c r="A339" i="3"/>
  <c r="B339" i="3"/>
  <c r="F339" i="3"/>
  <c r="A340" i="3"/>
  <c r="B340" i="3"/>
  <c r="F340" i="3"/>
  <c r="A341" i="3"/>
  <c r="B341" i="3"/>
  <c r="F341" i="3"/>
  <c r="A342" i="3"/>
  <c r="B342" i="3"/>
  <c r="F342" i="3"/>
  <c r="A343" i="3"/>
  <c r="B343" i="3"/>
  <c r="F343" i="3"/>
  <c r="A344" i="3"/>
  <c r="B344" i="3"/>
  <c r="F344" i="3"/>
  <c r="A345" i="3"/>
  <c r="B345" i="3"/>
  <c r="F345" i="3"/>
  <c r="A346" i="3"/>
  <c r="B346" i="3"/>
  <c r="F346" i="3"/>
  <c r="A347" i="3"/>
  <c r="F347" i="3"/>
  <c r="A348" i="3"/>
  <c r="F348" i="3"/>
  <c r="A349" i="3"/>
  <c r="F349" i="3"/>
  <c r="A350" i="3"/>
  <c r="B350" i="3"/>
  <c r="F350" i="3"/>
  <c r="A351" i="3"/>
  <c r="B351" i="3"/>
  <c r="F351" i="3"/>
  <c r="A352" i="3"/>
  <c r="B352" i="3"/>
  <c r="F352" i="3"/>
  <c r="A353" i="3"/>
  <c r="B353" i="3"/>
  <c r="F353" i="3"/>
  <c r="A354" i="3"/>
  <c r="B354" i="3"/>
  <c r="F354" i="3"/>
  <c r="A355" i="3"/>
  <c r="B355" i="3"/>
  <c r="F355" i="3"/>
  <c r="A356" i="3"/>
  <c r="B356" i="3"/>
  <c r="F356" i="3"/>
  <c r="A357" i="3"/>
  <c r="B357" i="3"/>
  <c r="F357" i="3"/>
  <c r="A358" i="3"/>
  <c r="B358" i="3"/>
  <c r="F358" i="3"/>
  <c r="A359" i="3"/>
  <c r="F359" i="3"/>
  <c r="A360" i="3"/>
  <c r="B360" i="3"/>
  <c r="F360" i="3"/>
  <c r="A361" i="3"/>
  <c r="B361" i="3"/>
  <c r="F361" i="3"/>
  <c r="A362" i="3"/>
  <c r="B362" i="3"/>
  <c r="F362" i="3"/>
  <c r="A363" i="3"/>
  <c r="B363" i="3"/>
  <c r="F363" i="3"/>
  <c r="A364" i="3"/>
  <c r="F364" i="3"/>
  <c r="A365" i="3"/>
  <c r="B365" i="3"/>
  <c r="F365" i="3"/>
  <c r="A366" i="3"/>
  <c r="B366" i="3"/>
  <c r="F366" i="3"/>
  <c r="A367" i="3"/>
  <c r="B367" i="3"/>
  <c r="F367" i="3"/>
  <c r="A368" i="3"/>
  <c r="B368" i="3"/>
  <c r="F368" i="3"/>
  <c r="A369" i="3"/>
  <c r="B369" i="3"/>
  <c r="F369" i="3"/>
  <c r="A370" i="3"/>
  <c r="F370" i="3"/>
  <c r="A371" i="3"/>
  <c r="B371" i="3"/>
  <c r="F371" i="3"/>
  <c r="A372" i="3"/>
  <c r="B372" i="3"/>
  <c r="F372" i="3"/>
  <c r="A373" i="3"/>
  <c r="B373" i="3"/>
  <c r="F373" i="3"/>
  <c r="A374" i="3"/>
  <c r="F374" i="3"/>
  <c r="A375" i="3"/>
  <c r="B375" i="3"/>
  <c r="F375" i="3"/>
  <c r="A376" i="3"/>
  <c r="B376" i="3"/>
  <c r="F376" i="3"/>
  <c r="A377" i="3"/>
  <c r="B377" i="3"/>
  <c r="F377" i="3"/>
  <c r="A378" i="3"/>
  <c r="B378" i="3"/>
  <c r="F378" i="3"/>
  <c r="A379" i="3"/>
  <c r="B379" i="3"/>
  <c r="F379" i="3"/>
  <c r="A380" i="3"/>
  <c r="B380" i="3"/>
  <c r="F380" i="3"/>
  <c r="A381" i="3"/>
  <c r="B381" i="3"/>
  <c r="F381" i="3"/>
  <c r="A382" i="3"/>
  <c r="B382" i="3"/>
  <c r="F382" i="3"/>
  <c r="A383" i="3"/>
  <c r="B383" i="3"/>
  <c r="F383" i="3"/>
  <c r="A384" i="3"/>
  <c r="B384" i="3"/>
  <c r="F384" i="3"/>
  <c r="A385" i="3"/>
  <c r="F385" i="3"/>
  <c r="A386" i="3"/>
  <c r="B386" i="3"/>
  <c r="F386" i="3"/>
  <c r="A387" i="3"/>
  <c r="B387" i="3"/>
  <c r="F387" i="3"/>
  <c r="A388" i="3"/>
  <c r="B388" i="3"/>
  <c r="F388" i="3"/>
  <c r="A389" i="3"/>
  <c r="B389" i="3"/>
  <c r="F389" i="3"/>
  <c r="A390" i="3"/>
  <c r="B390" i="3"/>
  <c r="F390" i="3"/>
  <c r="A391" i="3"/>
  <c r="B391" i="3"/>
  <c r="F391" i="3"/>
  <c r="A392" i="3"/>
  <c r="B392" i="3"/>
  <c r="F392" i="3"/>
  <c r="A393" i="3"/>
  <c r="B393" i="3"/>
  <c r="F393" i="3"/>
  <c r="A394" i="3"/>
  <c r="B394" i="3"/>
  <c r="F394" i="3"/>
  <c r="A395" i="3"/>
  <c r="B395" i="3"/>
  <c r="F395" i="3"/>
  <c r="A396" i="3"/>
  <c r="B396" i="3"/>
  <c r="F396" i="3"/>
  <c r="A397" i="3"/>
  <c r="F397" i="3"/>
  <c r="A398" i="3"/>
  <c r="B398" i="3"/>
  <c r="F398" i="3"/>
  <c r="A399" i="3"/>
  <c r="F399" i="3"/>
  <c r="A400" i="3"/>
  <c r="B400" i="3"/>
  <c r="F400" i="3"/>
  <c r="A401" i="3"/>
  <c r="B401" i="3"/>
  <c r="F401" i="3"/>
  <c r="A402" i="3"/>
  <c r="B402" i="3"/>
  <c r="F402" i="3"/>
  <c r="A403" i="3"/>
  <c r="B403" i="3"/>
  <c r="F403" i="3"/>
  <c r="A404" i="3"/>
  <c r="B404" i="3"/>
  <c r="F404" i="3"/>
  <c r="A405" i="3"/>
  <c r="B405" i="3"/>
  <c r="F405" i="3"/>
  <c r="A406" i="3"/>
  <c r="B406" i="3"/>
  <c r="F406" i="3"/>
  <c r="A407" i="3"/>
  <c r="B407" i="3"/>
  <c r="F407" i="3"/>
  <c r="A408" i="3"/>
  <c r="B408" i="3"/>
  <c r="F408" i="3"/>
  <c r="A409" i="3"/>
  <c r="B409" i="3"/>
  <c r="F409" i="3"/>
  <c r="A410" i="3"/>
  <c r="B410" i="3"/>
  <c r="F410" i="3"/>
  <c r="A411" i="3"/>
  <c r="B411" i="3"/>
  <c r="F411" i="3"/>
  <c r="A412" i="3"/>
  <c r="B412" i="3"/>
  <c r="F412" i="3"/>
  <c r="A413" i="3"/>
  <c r="B413" i="3"/>
  <c r="F413" i="3"/>
  <c r="A414" i="3"/>
  <c r="B414" i="3"/>
  <c r="F414" i="3"/>
  <c r="A415" i="3"/>
  <c r="B415" i="3"/>
  <c r="F415" i="3"/>
  <c r="A416" i="3"/>
  <c r="B416" i="3"/>
  <c r="F416" i="3"/>
  <c r="A417" i="3"/>
  <c r="B417" i="3"/>
  <c r="F417" i="3"/>
  <c r="A418" i="3"/>
  <c r="B418" i="3"/>
  <c r="F418" i="3"/>
  <c r="A419" i="3"/>
  <c r="B419" i="3"/>
  <c r="F419" i="3"/>
  <c r="A420" i="3"/>
  <c r="B420" i="3"/>
  <c r="F420" i="3"/>
  <c r="A421" i="3"/>
  <c r="B421" i="3"/>
  <c r="F421" i="3"/>
  <c r="A422" i="3"/>
  <c r="F422" i="3"/>
  <c r="A423" i="3"/>
  <c r="B423" i="3"/>
  <c r="F423" i="3"/>
  <c r="A424" i="3"/>
  <c r="B424" i="3"/>
  <c r="F424" i="3"/>
  <c r="A425" i="3"/>
  <c r="B425" i="3"/>
  <c r="F425" i="3"/>
  <c r="A426" i="3"/>
  <c r="B426" i="3"/>
  <c r="F426" i="3"/>
  <c r="A427" i="3"/>
  <c r="B427" i="3"/>
  <c r="F427" i="3"/>
  <c r="A428" i="3"/>
  <c r="B428" i="3"/>
  <c r="F428" i="3"/>
  <c r="A429" i="3"/>
  <c r="B429" i="3"/>
  <c r="F429" i="3"/>
  <c r="A430" i="3"/>
  <c r="B430" i="3"/>
  <c r="F430" i="3"/>
  <c r="A431" i="3"/>
  <c r="B431" i="3"/>
  <c r="F431" i="3"/>
  <c r="A432" i="3"/>
  <c r="F432" i="3"/>
  <c r="A433" i="3"/>
  <c r="B433" i="3"/>
  <c r="F433" i="3"/>
  <c r="A434" i="3"/>
  <c r="B434" i="3"/>
  <c r="F434" i="3"/>
  <c r="A435" i="3"/>
  <c r="B435" i="3"/>
  <c r="F435" i="3"/>
  <c r="A436" i="3"/>
  <c r="B436" i="3"/>
  <c r="F436" i="3"/>
  <c r="A437" i="3"/>
  <c r="B437" i="3"/>
  <c r="F437" i="3"/>
  <c r="A438" i="3"/>
  <c r="B438" i="3"/>
  <c r="F438" i="3"/>
  <c r="A439" i="3"/>
  <c r="B439" i="3"/>
  <c r="F439" i="3"/>
  <c r="A440" i="3"/>
  <c r="B440" i="3"/>
  <c r="F440" i="3"/>
  <c r="A441" i="3"/>
  <c r="B441" i="3"/>
  <c r="F441" i="3"/>
  <c r="A442" i="3"/>
  <c r="B442" i="3"/>
  <c r="F442" i="3"/>
  <c r="A443" i="3"/>
  <c r="B443" i="3"/>
  <c r="F443" i="3"/>
  <c r="A444" i="3"/>
  <c r="B444" i="3"/>
  <c r="F444" i="3"/>
  <c r="A445" i="3"/>
  <c r="B445" i="3"/>
  <c r="F445" i="3"/>
  <c r="A446" i="3"/>
  <c r="B446" i="3"/>
  <c r="F446" i="3"/>
  <c r="A447" i="3"/>
  <c r="F447" i="3"/>
  <c r="A448" i="3"/>
  <c r="B448" i="3"/>
  <c r="F448" i="3"/>
  <c r="A449" i="3"/>
  <c r="B449" i="3"/>
  <c r="F449" i="3"/>
  <c r="A450" i="3"/>
  <c r="B450" i="3"/>
  <c r="F450" i="3"/>
  <c r="A451" i="3"/>
  <c r="B451" i="3"/>
  <c r="F451" i="3"/>
  <c r="A452" i="3"/>
  <c r="B452" i="3"/>
  <c r="F452" i="3"/>
  <c r="A453" i="3"/>
  <c r="F453" i="3"/>
  <c r="A454" i="3"/>
  <c r="B454" i="3"/>
  <c r="F454" i="3"/>
  <c r="A455" i="3"/>
  <c r="B455" i="3"/>
  <c r="F455" i="3"/>
  <c r="A456" i="3"/>
  <c r="B456" i="3"/>
  <c r="F456" i="3"/>
  <c r="A457" i="3"/>
  <c r="B457" i="3"/>
  <c r="F457" i="3"/>
  <c r="A458" i="3"/>
  <c r="B458" i="3"/>
  <c r="F458" i="3"/>
  <c r="A459" i="3"/>
  <c r="B459" i="3"/>
  <c r="F459" i="3"/>
  <c r="A460" i="3"/>
  <c r="B460" i="3"/>
  <c r="F460" i="3"/>
  <c r="A461" i="3"/>
  <c r="B461" i="3"/>
  <c r="F461" i="3"/>
  <c r="A462" i="3"/>
  <c r="B462" i="3"/>
  <c r="F462" i="3"/>
  <c r="A463" i="3"/>
  <c r="B463" i="3"/>
  <c r="F463" i="3"/>
  <c r="A464" i="3"/>
  <c r="B464" i="3"/>
  <c r="F464" i="3"/>
  <c r="A465" i="3"/>
  <c r="B465" i="3"/>
  <c r="F465" i="3"/>
  <c r="A466" i="3"/>
  <c r="B466" i="3"/>
  <c r="F466" i="3"/>
  <c r="A467" i="3"/>
  <c r="B467" i="3"/>
  <c r="F467" i="3"/>
  <c r="A468" i="3"/>
  <c r="B468" i="3"/>
  <c r="F468" i="3"/>
  <c r="A469" i="3"/>
  <c r="B469" i="3"/>
  <c r="F469" i="3"/>
  <c r="A470" i="3"/>
  <c r="B470" i="3"/>
  <c r="F470" i="3"/>
  <c r="A471" i="3"/>
  <c r="B471" i="3"/>
  <c r="F471" i="3"/>
  <c r="A472" i="3"/>
  <c r="B472" i="3"/>
  <c r="F472" i="3"/>
  <c r="A473" i="3"/>
  <c r="B473" i="3"/>
  <c r="F473" i="3"/>
  <c r="A474" i="3"/>
  <c r="B474" i="3"/>
  <c r="F474" i="3"/>
  <c r="A475" i="3"/>
  <c r="B475" i="3"/>
  <c r="F475" i="3"/>
  <c r="A476" i="3"/>
  <c r="B476" i="3"/>
  <c r="F476" i="3"/>
  <c r="A477" i="3"/>
  <c r="F477" i="3"/>
  <c r="F479" i="3"/>
  <c r="F480" i="3"/>
  <c r="A481" i="3"/>
  <c r="F481" i="3"/>
  <c r="A482" i="3"/>
  <c r="F482" i="3"/>
  <c r="A483" i="3"/>
  <c r="F483" i="3"/>
  <c r="A484" i="3"/>
  <c r="F484" i="3"/>
  <c r="A485" i="3"/>
  <c r="F485" i="3"/>
  <c r="A486" i="3"/>
  <c r="F486" i="3"/>
  <c r="B487" i="3"/>
  <c r="F487" i="3"/>
  <c r="B488" i="3"/>
  <c r="F488" i="3"/>
  <c r="F489" i="3"/>
  <c r="F490" i="3"/>
  <c r="A491" i="3"/>
  <c r="B491" i="3"/>
  <c r="A492" i="3"/>
  <c r="B492" i="3"/>
  <c r="A493" i="3"/>
  <c r="B493" i="3"/>
  <c r="A494" i="3"/>
  <c r="B494" i="3"/>
  <c r="A495" i="3"/>
  <c r="B495" i="3"/>
  <c r="A496" i="3"/>
  <c r="B496" i="3"/>
  <c r="A497" i="3"/>
  <c r="B497" i="3"/>
  <c r="A499" i="3"/>
  <c r="B499" i="3"/>
  <c r="A500" i="3"/>
  <c r="B500" i="3"/>
  <c r="A501" i="3"/>
  <c r="B501" i="3"/>
  <c r="A502" i="3"/>
  <c r="B502" i="3"/>
  <c r="A503" i="3"/>
  <c r="B503" i="3"/>
  <c r="A504" i="3"/>
  <c r="B504" i="3"/>
  <c r="A505" i="3"/>
  <c r="B505" i="3"/>
  <c r="A506" i="3"/>
  <c r="B506" i="3"/>
  <c r="A507" i="3"/>
  <c r="B507" i="3"/>
  <c r="A508" i="3"/>
  <c r="B508" i="3"/>
  <c r="A509" i="3"/>
  <c r="B509" i="3"/>
  <c r="A510" i="3"/>
  <c r="B510" i="3"/>
  <c r="A511" i="3"/>
  <c r="B511" i="3"/>
  <c r="A512" i="3"/>
  <c r="B512" i="3"/>
  <c r="A513" i="3"/>
  <c r="B513" i="3"/>
  <c r="A514" i="3"/>
  <c r="B514" i="3"/>
  <c r="A515" i="3"/>
  <c r="B515" i="3"/>
  <c r="A516" i="3"/>
  <c r="B516" i="3"/>
  <c r="A517" i="3"/>
  <c r="B517" i="3"/>
  <c r="A518" i="3"/>
  <c r="B518" i="3"/>
  <c r="A519" i="3"/>
  <c r="B519" i="3"/>
  <c r="A520" i="3"/>
  <c r="B520" i="3"/>
  <c r="A521" i="3"/>
  <c r="B521" i="3"/>
  <c r="F521" i="3"/>
  <c r="A522" i="3"/>
  <c r="B522" i="3"/>
  <c r="F522" i="3"/>
  <c r="A523" i="3"/>
  <c r="B523" i="3"/>
  <c r="F523" i="3"/>
  <c r="A524" i="3"/>
  <c r="B524" i="3"/>
  <c r="F524" i="3"/>
  <c r="A525" i="3"/>
  <c r="B525" i="3"/>
  <c r="F525" i="3"/>
  <c r="A526" i="3"/>
  <c r="B526" i="3"/>
  <c r="F526" i="3"/>
  <c r="A527" i="3"/>
  <c r="B527" i="3"/>
  <c r="F527" i="3"/>
  <c r="A528" i="3"/>
  <c r="B528" i="3"/>
  <c r="F528" i="3"/>
  <c r="A529" i="3"/>
  <c r="B529" i="3"/>
  <c r="F529" i="3"/>
  <c r="A530" i="3"/>
  <c r="B530" i="3"/>
  <c r="F530" i="3"/>
  <c r="A531" i="3"/>
  <c r="B531" i="3"/>
  <c r="F531" i="3"/>
  <c r="A532" i="3"/>
  <c r="B532" i="3"/>
  <c r="F532" i="3"/>
  <c r="A533" i="3"/>
  <c r="B533" i="3"/>
  <c r="F533" i="3"/>
  <c r="A534" i="3"/>
  <c r="B534" i="3"/>
  <c r="F534" i="3"/>
  <c r="A535" i="3"/>
  <c r="B535" i="3"/>
  <c r="F535" i="3"/>
  <c r="A536" i="3"/>
  <c r="B536" i="3"/>
  <c r="F536" i="3"/>
  <c r="A537" i="3"/>
  <c r="B537" i="3"/>
  <c r="F537" i="3"/>
  <c r="A538" i="3"/>
  <c r="B538" i="3"/>
  <c r="F538" i="3"/>
  <c r="A539" i="3"/>
  <c r="B539" i="3"/>
  <c r="F539" i="3"/>
  <c r="A540" i="3"/>
  <c r="B540" i="3"/>
  <c r="F540" i="3"/>
  <c r="A541" i="3"/>
  <c r="B541" i="3"/>
  <c r="F541" i="3"/>
  <c r="A542" i="3"/>
  <c r="B542" i="3"/>
  <c r="F542" i="3"/>
  <c r="B543" i="3"/>
  <c r="B544" i="3"/>
  <c r="F544" i="3"/>
  <c r="B545" i="3"/>
  <c r="F545" i="3"/>
  <c r="A546" i="3"/>
  <c r="B546" i="3"/>
  <c r="F546" i="3"/>
  <c r="A547" i="3"/>
  <c r="B547" i="3"/>
  <c r="F547" i="3"/>
  <c r="F548" i="3"/>
  <c r="A549" i="3"/>
  <c r="B549" i="3"/>
  <c r="F549" i="3"/>
  <c r="A550" i="3"/>
  <c r="B550" i="3"/>
  <c r="F550" i="3"/>
  <c r="A551" i="3"/>
  <c r="B551" i="3"/>
  <c r="F551" i="3"/>
  <c r="A552" i="3"/>
  <c r="B552" i="3"/>
  <c r="F552" i="3"/>
  <c r="A553" i="3"/>
  <c r="B553" i="3"/>
  <c r="F553" i="3"/>
  <c r="A554" i="3"/>
  <c r="B554" i="3"/>
  <c r="F554" i="3"/>
  <c r="A555" i="3"/>
  <c r="B555" i="3"/>
  <c r="F555" i="3"/>
  <c r="A556" i="3"/>
  <c r="B556" i="3"/>
  <c r="F556" i="3"/>
  <c r="B557" i="3"/>
  <c r="F557" i="3"/>
  <c r="A558" i="3"/>
  <c r="B558" i="3"/>
  <c r="F558" i="3"/>
  <c r="B559" i="3"/>
  <c r="F559" i="3"/>
  <c r="A560" i="3"/>
  <c r="B560" i="3"/>
  <c r="F560" i="3"/>
  <c r="F561" i="3"/>
  <c r="A562" i="3"/>
  <c r="B562" i="3"/>
  <c r="F562" i="3"/>
  <c r="B563" i="3"/>
  <c r="F563" i="3"/>
  <c r="B564" i="3"/>
  <c r="F564" i="3"/>
  <c r="A565" i="3"/>
  <c r="B565" i="3"/>
  <c r="F565" i="3"/>
  <c r="A566" i="3"/>
  <c r="B566" i="3"/>
  <c r="F566" i="3"/>
  <c r="A567" i="3"/>
  <c r="B567" i="3"/>
  <c r="F567" i="3"/>
  <c r="A568" i="3"/>
  <c r="B568" i="3"/>
  <c r="F568" i="3"/>
  <c r="A569" i="3"/>
  <c r="B569" i="3"/>
  <c r="F569" i="3"/>
  <c r="A570" i="3"/>
  <c r="B570" i="3"/>
  <c r="F570" i="3"/>
  <c r="A571" i="3"/>
  <c r="B571" i="3"/>
  <c r="F571" i="3"/>
  <c r="A572" i="3"/>
  <c r="B572" i="3"/>
  <c r="F572" i="3"/>
  <c r="A573" i="3"/>
  <c r="B573" i="3"/>
  <c r="F573" i="3"/>
  <c r="A574" i="3"/>
  <c r="B574" i="3"/>
  <c r="F574" i="3"/>
  <c r="A575" i="3"/>
  <c r="B575" i="3"/>
  <c r="F575" i="3"/>
  <c r="A576" i="3"/>
  <c r="B576" i="3"/>
  <c r="F576" i="3"/>
  <c r="A577" i="3"/>
  <c r="B577" i="3"/>
  <c r="F577" i="3"/>
  <c r="A578" i="3"/>
  <c r="B578" i="3"/>
  <c r="F578" i="3"/>
  <c r="A579" i="3"/>
  <c r="B579" i="3"/>
  <c r="F579" i="3"/>
  <c r="A580" i="3"/>
  <c r="B580" i="3"/>
  <c r="F580" i="3"/>
  <c r="A581" i="3"/>
  <c r="B581" i="3"/>
  <c r="F581" i="3"/>
  <c r="A582" i="3"/>
  <c r="B582" i="3"/>
  <c r="F582" i="3"/>
  <c r="A583" i="3"/>
  <c r="B583" i="3"/>
  <c r="F583" i="3"/>
  <c r="A584" i="3"/>
  <c r="B584" i="3"/>
  <c r="F584" i="3"/>
  <c r="A585" i="3"/>
  <c r="B585" i="3"/>
  <c r="F585" i="3"/>
  <c r="A586" i="3"/>
  <c r="B586" i="3"/>
  <c r="F586" i="3"/>
  <c r="A587" i="3"/>
  <c r="B587" i="3"/>
  <c r="F587" i="3"/>
  <c r="A588" i="3"/>
  <c r="B588" i="3"/>
  <c r="F588" i="3"/>
  <c r="A589" i="3"/>
  <c r="B589" i="3"/>
  <c r="F589" i="3"/>
  <c r="A590" i="3"/>
  <c r="B590" i="3"/>
  <c r="F590" i="3"/>
  <c r="A591" i="3"/>
  <c r="B591" i="3"/>
  <c r="F591" i="3"/>
  <c r="A592" i="3"/>
  <c r="B592" i="3"/>
  <c r="F592" i="3"/>
  <c r="A593" i="3"/>
  <c r="B593" i="3"/>
  <c r="F593" i="3"/>
  <c r="A594" i="3"/>
  <c r="B594" i="3"/>
  <c r="F594" i="3"/>
  <c r="B595" i="3"/>
  <c r="F595" i="3"/>
  <c r="B596" i="3"/>
  <c r="F596" i="3"/>
  <c r="B597" i="3"/>
  <c r="F597" i="3"/>
  <c r="B598" i="3"/>
  <c r="F598" i="3"/>
  <c r="B599" i="3"/>
  <c r="F599" i="3"/>
  <c r="B600" i="3"/>
  <c r="F600" i="3"/>
  <c r="B601" i="3"/>
  <c r="F601" i="3"/>
  <c r="B602" i="3"/>
  <c r="F602" i="3"/>
  <c r="B603" i="3"/>
  <c r="F603" i="3"/>
  <c r="B604" i="3"/>
  <c r="F604" i="3"/>
  <c r="A605" i="3"/>
  <c r="B605" i="3"/>
  <c r="F605" i="3"/>
  <c r="B606" i="3"/>
  <c r="F606" i="3"/>
  <c r="A607" i="3"/>
  <c r="B607" i="3"/>
  <c r="F607" i="3"/>
  <c r="B608" i="3"/>
  <c r="F608" i="3"/>
  <c r="A609" i="3"/>
  <c r="B609" i="3"/>
  <c r="F609" i="3"/>
  <c r="B610" i="3"/>
  <c r="F610" i="3"/>
  <c r="F611" i="3"/>
  <c r="F612" i="3"/>
  <c r="B613" i="3"/>
  <c r="F613" i="3"/>
  <c r="A614" i="3"/>
  <c r="B614" i="3"/>
  <c r="F614" i="3"/>
  <c r="F615" i="3"/>
  <c r="A616" i="3"/>
  <c r="B616" i="3"/>
  <c r="F616" i="3"/>
  <c r="A617" i="3"/>
  <c r="B617" i="3"/>
  <c r="F617" i="3"/>
  <c r="A618" i="3"/>
  <c r="B618" i="3"/>
  <c r="A619" i="3"/>
  <c r="B619" i="3"/>
  <c r="F619" i="3"/>
  <c r="A620" i="3"/>
  <c r="B620" i="3"/>
  <c r="F620" i="3"/>
  <c r="A621" i="3"/>
  <c r="B621" i="3"/>
  <c r="F621" i="3"/>
  <c r="A622" i="3"/>
  <c r="B622" i="3"/>
  <c r="F622" i="3"/>
  <c r="B623" i="3"/>
  <c r="F623" i="3"/>
  <c r="B624" i="3"/>
  <c r="F624" i="3"/>
  <c r="A625" i="3"/>
  <c r="B625" i="3"/>
  <c r="F625" i="3"/>
  <c r="A626" i="3"/>
  <c r="B626" i="3"/>
  <c r="F626" i="3"/>
  <c r="A627" i="3"/>
  <c r="B627" i="3"/>
  <c r="F627" i="3"/>
  <c r="O3" i="1" l="1"/>
  <c r="P3" i="1"/>
  <c r="P2" i="1"/>
  <c r="N3" i="1"/>
  <c r="N2" i="1"/>
  <c r="O2" i="1"/>
  <c r="Q2" i="1" l="1"/>
  <c r="Q3" i="1"/>
</calcChain>
</file>

<file path=xl/sharedStrings.xml><?xml version="1.0" encoding="utf-8"?>
<sst xmlns="http://schemas.openxmlformats.org/spreadsheetml/2006/main" count="22958" uniqueCount="3962">
  <si>
    <t>X</t>
  </si>
  <si>
    <t>Y</t>
  </si>
  <si>
    <t>Taxa</t>
  </si>
  <si>
    <t>Comments</t>
  </si>
  <si>
    <t>LE</t>
  </si>
  <si>
    <t>Halichoeres scapularis</t>
  </si>
  <si>
    <t>Trachyramphus bicoarctatus</t>
  </si>
  <si>
    <t>Pseudechidna brummeri</t>
  </si>
  <si>
    <t>cte_stt</t>
  </si>
  <si>
    <t>arothron_sp</t>
  </si>
  <si>
    <t>WG</t>
  </si>
  <si>
    <t>gobiidae</t>
  </si>
  <si>
    <t>let_lent</t>
  </si>
  <si>
    <t>ple_flav</t>
  </si>
  <si>
    <t>lut_fulf</t>
  </si>
  <si>
    <t>antennarius_sp</t>
  </si>
  <si>
    <t>acanthurus_sp</t>
  </si>
  <si>
    <t>siganus_sp</t>
  </si>
  <si>
    <t>cte_strt</t>
  </si>
  <si>
    <t>gobiidae_sp</t>
  </si>
  <si>
    <t>lactoria_sp</t>
  </si>
  <si>
    <t>pterois_sp</t>
  </si>
  <si>
    <t>Lutjanus fulviflamma</t>
  </si>
  <si>
    <t>lethrinus_sp</t>
  </si>
  <si>
    <t>blenniidae_sp</t>
  </si>
  <si>
    <t>plectorhinchus_sp</t>
  </si>
  <si>
    <t>monacanthidae_sp</t>
  </si>
  <si>
    <t>Sp_code2</t>
  </si>
  <si>
    <t>Sp_code</t>
  </si>
  <si>
    <t>Family</t>
  </si>
  <si>
    <t>Genus</t>
  </si>
  <si>
    <t>species</t>
  </si>
  <si>
    <t>Common Name</t>
  </si>
  <si>
    <t>Max Likely Size_cm</t>
  </si>
  <si>
    <t>L max_TL</t>
  </si>
  <si>
    <t>Resource Species</t>
  </si>
  <si>
    <t>Sub-Group</t>
  </si>
  <si>
    <t>TL to  SL_FL factor</t>
  </si>
  <si>
    <t>A</t>
  </si>
  <si>
    <t>B</t>
  </si>
  <si>
    <t>Length Type( L-W params)</t>
  </si>
  <si>
    <t>Source</t>
  </si>
  <si>
    <t>Juv-Adult size_cm</t>
  </si>
  <si>
    <t>Synonym</t>
  </si>
  <si>
    <t>AF Trophic</t>
  </si>
  <si>
    <t>AF Consumer</t>
  </si>
  <si>
    <t>Bazaruto added</t>
  </si>
  <si>
    <t>Pomacentridae</t>
  </si>
  <si>
    <t>Abudefduf</t>
  </si>
  <si>
    <t>abdominalis</t>
  </si>
  <si>
    <t>Sergent Major</t>
  </si>
  <si>
    <t>Seargeant Major</t>
  </si>
  <si>
    <t>SL</t>
  </si>
  <si>
    <t>HCFRU</t>
  </si>
  <si>
    <t>Z</t>
  </si>
  <si>
    <t>SECONDARY</t>
  </si>
  <si>
    <t>sordidus</t>
  </si>
  <si>
    <t>Blackspot sergent</t>
  </si>
  <si>
    <t>ABAB USED</t>
  </si>
  <si>
    <t>H</t>
  </si>
  <si>
    <t>PRIMARY</t>
  </si>
  <si>
    <t>vaigiensis</t>
  </si>
  <si>
    <t>Indo-pacific sergeant</t>
  </si>
  <si>
    <t>replaced by A abdominalis</t>
  </si>
  <si>
    <t>Scombridae</t>
  </si>
  <si>
    <t>Acanthocybium</t>
  </si>
  <si>
    <t>solandri</t>
  </si>
  <si>
    <t>Wahoo</t>
  </si>
  <si>
    <t>Acanthuridae</t>
  </si>
  <si>
    <t>sp.</t>
  </si>
  <si>
    <t>Surgeon/Tang</t>
  </si>
  <si>
    <t>Small Acanthurid</t>
  </si>
  <si>
    <t>A.nigrofuscus used</t>
  </si>
  <si>
    <t>Acanthurus</t>
  </si>
  <si>
    <t>achilles</t>
  </si>
  <si>
    <t>Achilles Tang</t>
  </si>
  <si>
    <t>Medium Acanthurid</t>
  </si>
  <si>
    <t>blochii</t>
  </si>
  <si>
    <t>Ringtail Surgeonfish</t>
  </si>
  <si>
    <t>Large Acanthurid</t>
  </si>
  <si>
    <t>ACDU USED</t>
  </si>
  <si>
    <t>PEARL HARBOR STUDY</t>
  </si>
  <si>
    <t>A. mata</t>
  </si>
  <si>
    <t>dussumieri</t>
  </si>
  <si>
    <t>Eye-stripe Surgeonfish</t>
  </si>
  <si>
    <t>guttatus</t>
  </si>
  <si>
    <t>Whitespotted Surgeonfish</t>
  </si>
  <si>
    <t>leucopareius</t>
  </si>
  <si>
    <t>Whitebar Surgeonfish</t>
  </si>
  <si>
    <t>aca_nign</t>
  </si>
  <si>
    <t>aca_nic</t>
  </si>
  <si>
    <t>nigricans</t>
  </si>
  <si>
    <t>Goldrim Surgeonfish</t>
  </si>
  <si>
    <t>ACNR USED</t>
  </si>
  <si>
    <t>aca_nigf</t>
  </si>
  <si>
    <t>aca_nif</t>
  </si>
  <si>
    <t>nigrofuscus</t>
  </si>
  <si>
    <t>Brown Surgeonfish</t>
  </si>
  <si>
    <t>aca_nigs</t>
  </si>
  <si>
    <t>aca_nis</t>
  </si>
  <si>
    <t>nigroris</t>
  </si>
  <si>
    <t>Bluelined Surgeonfish</t>
  </si>
  <si>
    <t>olivaceus</t>
  </si>
  <si>
    <t>Orangeband surgeonfish</t>
  </si>
  <si>
    <t>aca_ten</t>
  </si>
  <si>
    <t>tennenti</t>
  </si>
  <si>
    <t>thompsoni</t>
  </si>
  <si>
    <t>Thompson's surgeonfish</t>
  </si>
  <si>
    <t>Mid-water zooplanktivore</t>
  </si>
  <si>
    <t>triostegus</t>
  </si>
  <si>
    <t>Convict tang</t>
  </si>
  <si>
    <t>xanthopterus</t>
  </si>
  <si>
    <t>Yellowfin Surgeonfish</t>
  </si>
  <si>
    <t>Myliobatidae</t>
  </si>
  <si>
    <t>Aetobatus</t>
  </si>
  <si>
    <t>narinari</t>
  </si>
  <si>
    <t>Spotted Eagleray</t>
  </si>
  <si>
    <t>TL</t>
  </si>
  <si>
    <t>FISHBASE</t>
  </si>
  <si>
    <t>MI</t>
  </si>
  <si>
    <t>Albulidae</t>
  </si>
  <si>
    <t>Albula</t>
  </si>
  <si>
    <t>glossodonta</t>
  </si>
  <si>
    <t>Bonefish</t>
  </si>
  <si>
    <t>IDW-using A.vulpes from FishBase</t>
  </si>
  <si>
    <t>FL</t>
  </si>
  <si>
    <t>vulpes</t>
  </si>
  <si>
    <t>Carangidae</t>
  </si>
  <si>
    <t>Alectis</t>
  </si>
  <si>
    <t>ciliaris</t>
  </si>
  <si>
    <t>African Pompano</t>
  </si>
  <si>
    <t>Large Jack</t>
  </si>
  <si>
    <t>P</t>
  </si>
  <si>
    <t>APEX</t>
  </si>
  <si>
    <t>indicus</t>
  </si>
  <si>
    <t>Pompano</t>
  </si>
  <si>
    <t>IDW-probably not found in Hawaii according to Randall book</t>
  </si>
  <si>
    <t>A indica</t>
  </si>
  <si>
    <t>Monacanthidae</t>
  </si>
  <si>
    <t>Aluterus</t>
  </si>
  <si>
    <t>monoceros</t>
  </si>
  <si>
    <t>Unicorn filefish</t>
  </si>
  <si>
    <t>Filefish</t>
  </si>
  <si>
    <t>scriptus</t>
  </si>
  <si>
    <t>Blue Scrawled Filefish</t>
  </si>
  <si>
    <t>IDW-updated from FISHBASE (Friedlander number seems wrong)</t>
  </si>
  <si>
    <t>Cirrhitidae</t>
  </si>
  <si>
    <t>Amblycirrhitus</t>
  </si>
  <si>
    <t>bimacula</t>
  </si>
  <si>
    <t>Twospot Hawkfish</t>
  </si>
  <si>
    <t>Hawkfish</t>
  </si>
  <si>
    <t>CIFA USED</t>
  </si>
  <si>
    <t>amp_aka</t>
  </si>
  <si>
    <t>Amphiprion</t>
  </si>
  <si>
    <t>akallopisos</t>
  </si>
  <si>
    <t>Labridae</t>
  </si>
  <si>
    <t>Anampses</t>
  </si>
  <si>
    <t>chrysocephalus</t>
  </si>
  <si>
    <t>Psychadelic Wrasse</t>
  </si>
  <si>
    <t>Small Wrasse</t>
  </si>
  <si>
    <t>ANCU used</t>
  </si>
  <si>
    <t>cuvier</t>
  </si>
  <si>
    <t>Pearl wrasse</t>
  </si>
  <si>
    <t>Large Wrasse</t>
  </si>
  <si>
    <t>ana_mel</t>
  </si>
  <si>
    <t>meleagrides</t>
  </si>
  <si>
    <t>Antennaridae</t>
  </si>
  <si>
    <t>Antennarius</t>
  </si>
  <si>
    <t>Frogfish</t>
  </si>
  <si>
    <t>Benthic Piscivore</t>
  </si>
  <si>
    <t>ANDR used IDW-common name updated</t>
  </si>
  <si>
    <t>Antennariidae</t>
  </si>
  <si>
    <t>commerson</t>
  </si>
  <si>
    <t>Commerson's Frogfish</t>
  </si>
  <si>
    <t>ANDR USED</t>
  </si>
  <si>
    <t>drombus</t>
  </si>
  <si>
    <t>Hawaiian Freckled Frogfish</t>
  </si>
  <si>
    <t>Lutjanidae</t>
  </si>
  <si>
    <t>Aphareus</t>
  </si>
  <si>
    <t>furca</t>
  </si>
  <si>
    <t>Smalltooth Jobfish</t>
  </si>
  <si>
    <t>Mid-water piscivore</t>
  </si>
  <si>
    <t>APRU USED</t>
  </si>
  <si>
    <t>RALSTON</t>
  </si>
  <si>
    <t>Aphareus furcatus</t>
  </si>
  <si>
    <t>Apogonidae</t>
  </si>
  <si>
    <t>Apogon</t>
  </si>
  <si>
    <t>coccineus</t>
  </si>
  <si>
    <t>Red cardinal</t>
  </si>
  <si>
    <t>Cardinalfish</t>
  </si>
  <si>
    <t>erythrinus</t>
  </si>
  <si>
    <t>Hawaiian Ruby Cardinalfish</t>
  </si>
  <si>
    <t>FOA BRACHYGRAMMA USED</t>
  </si>
  <si>
    <t>kallopterus</t>
  </si>
  <si>
    <t>Iridescent cardinalfish</t>
  </si>
  <si>
    <t>A. snyderi</t>
  </si>
  <si>
    <t>maculiferus</t>
  </si>
  <si>
    <t>Spotted cardinalfish</t>
  </si>
  <si>
    <t>menesemus</t>
  </si>
  <si>
    <t>Bandfin Cardinalfish</t>
  </si>
  <si>
    <t>Cardinal fishes</t>
  </si>
  <si>
    <t>IDW-APKA used</t>
  </si>
  <si>
    <t>taeniopterus</t>
  </si>
  <si>
    <t>using A.menesemus</t>
  </si>
  <si>
    <t>A. menesemus</t>
  </si>
  <si>
    <t>Apogonichthys</t>
  </si>
  <si>
    <t>perdix</t>
  </si>
  <si>
    <t>Wai_kiki_ cardinalfish</t>
  </si>
  <si>
    <t>Pomacanthidae</t>
  </si>
  <si>
    <t>Apolemichthys</t>
  </si>
  <si>
    <t>arcuatus</t>
  </si>
  <si>
    <t>Bandit angelfish</t>
  </si>
  <si>
    <t>SI</t>
  </si>
  <si>
    <t>apo_tri</t>
  </si>
  <si>
    <t>trimaculatus</t>
  </si>
  <si>
    <t>Aprion</t>
  </si>
  <si>
    <t>virescens</t>
  </si>
  <si>
    <t>Green  Jobfish</t>
  </si>
  <si>
    <t>Tetraodontidae</t>
  </si>
  <si>
    <t>Arothron</t>
  </si>
  <si>
    <t>hispidus</t>
  </si>
  <si>
    <t>Stripebelly puffer</t>
  </si>
  <si>
    <t>Large Puffer-Porcupine</t>
  </si>
  <si>
    <t>meleagris</t>
  </si>
  <si>
    <t>Spotted puffer</t>
  </si>
  <si>
    <t>IDW-using mean valeus for genera from FISHBASE, as previous values (HCRFU) gave huge biomass ests for large individuals</t>
  </si>
  <si>
    <t>FiSHBASE genera</t>
  </si>
  <si>
    <t>C</t>
  </si>
  <si>
    <t>Gobiidae</t>
  </si>
  <si>
    <t>Asterropteryx</t>
  </si>
  <si>
    <t>semipunctatus</t>
  </si>
  <si>
    <t>Halfspotted goby</t>
  </si>
  <si>
    <t>GNAN USED</t>
  </si>
  <si>
    <t>Atherinidae</t>
  </si>
  <si>
    <t>Atherinomorus</t>
  </si>
  <si>
    <t>insularum</t>
  </si>
  <si>
    <t>Silverside</t>
  </si>
  <si>
    <t>IDW-using A.lacunosus from FishBase (converted from cm)</t>
  </si>
  <si>
    <t>Pranesus insularum</t>
  </si>
  <si>
    <t>Atule</t>
  </si>
  <si>
    <t>mate</t>
  </si>
  <si>
    <t>Zooplanktivorous Jack</t>
  </si>
  <si>
    <t>CARANX MATE</t>
  </si>
  <si>
    <t>Aulostomidae</t>
  </si>
  <si>
    <t>Trumpetfish</t>
  </si>
  <si>
    <t>Aulostomus</t>
  </si>
  <si>
    <t>chinensis</t>
  </si>
  <si>
    <t>Mid-water Piscivore</t>
  </si>
  <si>
    <t>Balistidae</t>
  </si>
  <si>
    <t>Balistes</t>
  </si>
  <si>
    <t>capriscus</t>
  </si>
  <si>
    <t>polylepis</t>
  </si>
  <si>
    <t>Finescale trigger</t>
  </si>
  <si>
    <t>PSEU. FUSCUS USED IDW-adjusted value to what I got from FishBase (and then converted from cm to mm)</t>
  </si>
  <si>
    <t>Triggerfish</t>
  </si>
  <si>
    <t>Belonidae</t>
  </si>
  <si>
    <t>Needlefishes</t>
  </si>
  <si>
    <t>IDW-using T.crocodilus crocodilus (conv from cm)</t>
  </si>
  <si>
    <t>Blenniidae</t>
  </si>
  <si>
    <t>Blenniella</t>
  </si>
  <si>
    <t>gibbifrons</t>
  </si>
  <si>
    <t>Bullethead rockskipper</t>
  </si>
  <si>
    <t>Blenny</t>
  </si>
  <si>
    <t>IDW-from Alan Friedlander</t>
  </si>
  <si>
    <t>ISTIBLENNIUS GIBBIFRONS</t>
  </si>
  <si>
    <t>EVPI USED</t>
  </si>
  <si>
    <t>Bodianus</t>
  </si>
  <si>
    <t>albotaeniatus</t>
  </si>
  <si>
    <t>Hawaiian Hogfish</t>
  </si>
  <si>
    <t>PIFSC</t>
  </si>
  <si>
    <t>bod_axi</t>
  </si>
  <si>
    <t>axillaris</t>
  </si>
  <si>
    <t>bod_dia</t>
  </si>
  <si>
    <t>diana</t>
  </si>
  <si>
    <t>Bothidae</t>
  </si>
  <si>
    <t>Bothus</t>
  </si>
  <si>
    <t>mancus</t>
  </si>
  <si>
    <t>Flowery Flatfish</t>
  </si>
  <si>
    <t>Benthic Invertivore</t>
  </si>
  <si>
    <t>pantherinus</t>
  </si>
  <si>
    <t>Panther flounder</t>
  </si>
  <si>
    <t>BOMA used</t>
  </si>
  <si>
    <t>Flatfish/Flounder</t>
  </si>
  <si>
    <t>HCRFU</t>
  </si>
  <si>
    <t>Ophidiidae</t>
  </si>
  <si>
    <t>Brotula</t>
  </si>
  <si>
    <t>Saltwater cat</t>
  </si>
  <si>
    <t>B.barbata used</t>
  </si>
  <si>
    <t>multibarbata</t>
  </si>
  <si>
    <t>Large-eye Brotula</t>
  </si>
  <si>
    <t>Bryaninops</t>
  </si>
  <si>
    <t>amplu</t>
  </si>
  <si>
    <t>yongei</t>
  </si>
  <si>
    <t>Whip-coral goby</t>
  </si>
  <si>
    <t>cae_ter</t>
  </si>
  <si>
    <t>Caesionidae</t>
  </si>
  <si>
    <t>Caesio</t>
  </si>
  <si>
    <t>teres</t>
  </si>
  <si>
    <t>Callionymidae</t>
  </si>
  <si>
    <t>Callionymus</t>
  </si>
  <si>
    <t>Dragonet</t>
  </si>
  <si>
    <t>Scaridae</t>
  </si>
  <si>
    <t>Calotomus</t>
  </si>
  <si>
    <t>carolinus</t>
  </si>
  <si>
    <t>Stareye parrotfish</t>
  </si>
  <si>
    <t>Large Parrot</t>
  </si>
  <si>
    <t>Calotomus species</t>
  </si>
  <si>
    <t>Small Parrot</t>
  </si>
  <si>
    <t>IDW-CACA used</t>
  </si>
  <si>
    <t>zonarchus</t>
  </si>
  <si>
    <t>Yellowbar parrotfish</t>
  </si>
  <si>
    <t>Cantherhines</t>
  </si>
  <si>
    <t>dumerilii</t>
  </si>
  <si>
    <t>Barred Filefish</t>
  </si>
  <si>
    <t>sandwichiensis</t>
  </si>
  <si>
    <t>Squaretail filefish</t>
  </si>
  <si>
    <t>verecundus</t>
  </si>
  <si>
    <t>Shy Filefish</t>
  </si>
  <si>
    <t>CADU USED</t>
  </si>
  <si>
    <t>can_par</t>
  </si>
  <si>
    <t>pardalis</t>
  </si>
  <si>
    <t>Canthidermis</t>
  </si>
  <si>
    <t>maculatus</t>
  </si>
  <si>
    <t>Pelagic trigger</t>
  </si>
  <si>
    <t>MENI USED</t>
  </si>
  <si>
    <t>Canthigaster</t>
  </si>
  <si>
    <t>amboinensis</t>
  </si>
  <si>
    <t>Ambon Toby</t>
  </si>
  <si>
    <t>Small H Puffer</t>
  </si>
  <si>
    <t>can_com</t>
  </si>
  <si>
    <t>compressa</t>
  </si>
  <si>
    <t>coronata</t>
  </si>
  <si>
    <t>Crown Toby</t>
  </si>
  <si>
    <t>Small Inv-feeding Puffer</t>
  </si>
  <si>
    <t>epilampra</t>
  </si>
  <si>
    <t>Lantern Toby</t>
  </si>
  <si>
    <t>CAJA USED</t>
  </si>
  <si>
    <t>jactator</t>
  </si>
  <si>
    <t>HI Whitespotted toby</t>
  </si>
  <si>
    <t>DAR duplicate code for this taxa is 307</t>
  </si>
  <si>
    <t>rivulata</t>
  </si>
  <si>
    <t>Maze Toby</t>
  </si>
  <si>
    <t>C. rivulatus</t>
  </si>
  <si>
    <t>can_spp</t>
  </si>
  <si>
    <t>sp</t>
  </si>
  <si>
    <t>can_val</t>
  </si>
  <si>
    <t>valentini</t>
  </si>
  <si>
    <t>can_sol</t>
  </si>
  <si>
    <t>Canthigasteridae</t>
  </si>
  <si>
    <t>Toby</t>
  </si>
  <si>
    <t>Caracanthidae</t>
  </si>
  <si>
    <t>Orbicular velvetfish</t>
  </si>
  <si>
    <t>Caracanthus</t>
  </si>
  <si>
    <t>typicus</t>
  </si>
  <si>
    <t>Hi. Orbicular Velvetfish</t>
  </si>
  <si>
    <t>Antennarius drombus used</t>
  </si>
  <si>
    <t>Caracanthus maculatus</t>
  </si>
  <si>
    <t>Jack</t>
  </si>
  <si>
    <t>DEMA used</t>
  </si>
  <si>
    <t>Carangoides</t>
  </si>
  <si>
    <t>ferdau</t>
  </si>
  <si>
    <t>Barred Jack</t>
  </si>
  <si>
    <t>No-bite</t>
  </si>
  <si>
    <t>orthogrammus</t>
  </si>
  <si>
    <t>Island Jack</t>
  </si>
  <si>
    <t>CAFÉ USED</t>
  </si>
  <si>
    <t>Caranx</t>
  </si>
  <si>
    <t>Misc. Jack</t>
  </si>
  <si>
    <t>ignobilis</t>
  </si>
  <si>
    <t>Giant White Trevally</t>
  </si>
  <si>
    <t>lugubris</t>
  </si>
  <si>
    <t>Black Trevally</t>
  </si>
  <si>
    <t>melampygus</t>
  </si>
  <si>
    <t>Bluefin Trevally</t>
  </si>
  <si>
    <t>sexfasciatus</t>
  </si>
  <si>
    <t>Bigeye Trevally</t>
  </si>
  <si>
    <t>Carcharhinidae</t>
  </si>
  <si>
    <t>Carcharhinus</t>
  </si>
  <si>
    <t>amblyrhynchos</t>
  </si>
  <si>
    <t>Gray Reef Shark</t>
  </si>
  <si>
    <t>Letourneur et al. 1998</t>
  </si>
  <si>
    <t>galapagensis</t>
  </si>
  <si>
    <t>Galapagos Shark</t>
  </si>
  <si>
    <t>CAAB used</t>
  </si>
  <si>
    <t>melanopterus</t>
  </si>
  <si>
    <t>Blacktip Reef Shark</t>
  </si>
  <si>
    <t>Centropyge</t>
  </si>
  <si>
    <t>fisheri</t>
  </si>
  <si>
    <t>Fisher's angelfish</t>
  </si>
  <si>
    <t>H Angel</t>
  </si>
  <si>
    <t>CEPO USED</t>
  </si>
  <si>
    <t>loricula</t>
  </si>
  <si>
    <t>Flame angelfish</t>
  </si>
  <si>
    <t>IDW-species name corrected</t>
  </si>
  <si>
    <t>cen_mul</t>
  </si>
  <si>
    <t>multispinis</t>
  </si>
  <si>
    <t>potteri</t>
  </si>
  <si>
    <t>Potter's Angelfish</t>
  </si>
  <si>
    <t>Serranidae</t>
  </si>
  <si>
    <t>Cephalopholis</t>
  </si>
  <si>
    <t>argus</t>
  </si>
  <si>
    <t>Peacock Grouper</t>
  </si>
  <si>
    <t>Grouper</t>
  </si>
  <si>
    <t>OLD data a=0.000016; b=3.015</t>
  </si>
  <si>
    <t>Jan Dierking</t>
  </si>
  <si>
    <t>Chaetodontidae</t>
  </si>
  <si>
    <t>Chaetodon</t>
  </si>
  <si>
    <t>auriga</t>
  </si>
  <si>
    <t>Threadfin butterflyfish</t>
  </si>
  <si>
    <t>SI Butterfly</t>
  </si>
  <si>
    <t>citrinellus</t>
  </si>
  <si>
    <t>Speckled butterflyfish</t>
  </si>
  <si>
    <t>C Butterfly</t>
  </si>
  <si>
    <t>CHMI USED</t>
  </si>
  <si>
    <t>ephippium</t>
  </si>
  <si>
    <t>Saddleback butterflyfish</t>
  </si>
  <si>
    <t>MI Butterfly</t>
  </si>
  <si>
    <t>CHAU USED</t>
  </si>
  <si>
    <t>fremblii</t>
  </si>
  <si>
    <t>Bluestripe butterflyfish</t>
  </si>
  <si>
    <t>cha_gut</t>
  </si>
  <si>
    <t>guttatissimus</t>
  </si>
  <si>
    <t>kleinii</t>
  </si>
  <si>
    <t>Blacklip butterflyfish</t>
  </si>
  <si>
    <t>Z Butterfly</t>
  </si>
  <si>
    <t>lineolatus</t>
  </si>
  <si>
    <t>Lined butterflyfish</t>
  </si>
  <si>
    <t>CHLI USED</t>
  </si>
  <si>
    <t>lunula</t>
  </si>
  <si>
    <t>Racoon butterflyfish</t>
  </si>
  <si>
    <t>lunulatus</t>
  </si>
  <si>
    <t>Oval butterflyfish</t>
  </si>
  <si>
    <t>cha_mer</t>
  </si>
  <si>
    <t>mertensii</t>
  </si>
  <si>
    <t>cha_mey</t>
  </si>
  <si>
    <t>meyeri</t>
  </si>
  <si>
    <t>miliaris</t>
  </si>
  <si>
    <t>Milletseed butterflyfish</t>
  </si>
  <si>
    <t>multicinctus</t>
  </si>
  <si>
    <t>Multiband butterflyfish</t>
  </si>
  <si>
    <t>ornatissimus</t>
  </si>
  <si>
    <t>Ornate butterflyfish</t>
  </si>
  <si>
    <t>quadrimaculatus</t>
  </si>
  <si>
    <t>Fourspot butterflyfish</t>
  </si>
  <si>
    <t>CHUN USED</t>
  </si>
  <si>
    <t>reticulatus</t>
  </si>
  <si>
    <t>Reticulated butterflyfish</t>
  </si>
  <si>
    <t>cha_spp</t>
  </si>
  <si>
    <t>tinkeri</t>
  </si>
  <si>
    <t>Tinkers butterflyfish</t>
  </si>
  <si>
    <t>cha_tril</t>
  </si>
  <si>
    <t>cha_trl</t>
  </si>
  <si>
    <t>trifascialis</t>
  </si>
  <si>
    <t>Chevron butterflyfish</t>
  </si>
  <si>
    <t>IDW-updated from FishBase (and converted form cm to mm)</t>
  </si>
  <si>
    <t>cha_trit</t>
  </si>
  <si>
    <t>cha_trt</t>
  </si>
  <si>
    <t>trifasciatus</t>
  </si>
  <si>
    <t>OLD NAME butterflyfish</t>
  </si>
  <si>
    <t>C. trifascialis used</t>
  </si>
  <si>
    <t>unimaculatus</t>
  </si>
  <si>
    <t>Teardrop butterflyfish</t>
  </si>
  <si>
    <t>Butterflyfish</t>
  </si>
  <si>
    <t>CHUN used</t>
  </si>
  <si>
    <t>Chanidae</t>
  </si>
  <si>
    <t>Milkfish</t>
  </si>
  <si>
    <t>Chanos</t>
  </si>
  <si>
    <t>chanos</t>
  </si>
  <si>
    <t>Cheilio</t>
  </si>
  <si>
    <t>inermis</t>
  </si>
  <si>
    <t>Cigar Wrasse</t>
  </si>
  <si>
    <t>LETOURNEUR ET AL. 1998</t>
  </si>
  <si>
    <t>Cheilodactylidae</t>
  </si>
  <si>
    <t>Morwong</t>
  </si>
  <si>
    <t>Cheilodactylus</t>
  </si>
  <si>
    <t>vittatus</t>
  </si>
  <si>
    <t>HI Morwong</t>
  </si>
  <si>
    <t>Chlorurus</t>
  </si>
  <si>
    <t>perspicillatus</t>
  </si>
  <si>
    <t>Spectacled parrotfish</t>
  </si>
  <si>
    <t>Scarus per..</t>
  </si>
  <si>
    <t>spilurus</t>
  </si>
  <si>
    <t>Bullethead parrotfish</t>
  </si>
  <si>
    <t>Scarus sordidus</t>
  </si>
  <si>
    <t>chl_atr</t>
  </si>
  <si>
    <t>atrilunula</t>
  </si>
  <si>
    <t>Chromis</t>
  </si>
  <si>
    <t>acares</t>
  </si>
  <si>
    <t>Dwarf damselfish</t>
  </si>
  <si>
    <t>CHOV USED</t>
  </si>
  <si>
    <t>agilis</t>
  </si>
  <si>
    <t>Agile Chromis</t>
  </si>
  <si>
    <t>Chromis-Dascyllus</t>
  </si>
  <si>
    <t>chr_dim</t>
  </si>
  <si>
    <t>dimidiata</t>
  </si>
  <si>
    <t>hanui</t>
  </si>
  <si>
    <t>Chocolate-dip</t>
  </si>
  <si>
    <t>leucura</t>
  </si>
  <si>
    <t>Whitetail chromis</t>
  </si>
  <si>
    <t>FishBase</t>
  </si>
  <si>
    <t>ovalis</t>
  </si>
  <si>
    <t>Oval chromis</t>
  </si>
  <si>
    <t>vanderbilti</t>
  </si>
  <si>
    <t>Blackfin chromis</t>
  </si>
  <si>
    <t>verater</t>
  </si>
  <si>
    <t>Threespot chromis</t>
  </si>
  <si>
    <t>chr_web</t>
  </si>
  <si>
    <t>weberi</t>
  </si>
  <si>
    <t>Cirrhilabrus</t>
  </si>
  <si>
    <t>jordani</t>
  </si>
  <si>
    <t>Flame wrasse</t>
  </si>
  <si>
    <t>Zooplanktivorous Wrasse</t>
  </si>
  <si>
    <t>HAOR USED</t>
  </si>
  <si>
    <t>cir_oxy</t>
  </si>
  <si>
    <t>Cirrhitichthys</t>
  </si>
  <si>
    <t>oxycephalus</t>
  </si>
  <si>
    <t>Cirrhitops</t>
  </si>
  <si>
    <t>fasciatus</t>
  </si>
  <si>
    <t>Redbar Hawkfish</t>
  </si>
  <si>
    <t>Cirrhitus</t>
  </si>
  <si>
    <t>pinnulatus</t>
  </si>
  <si>
    <t>Stocky Hawkfish</t>
  </si>
  <si>
    <t>C. alternus; C. alternatus</t>
  </si>
  <si>
    <t>Cirripectes</t>
  </si>
  <si>
    <t>obscurus</t>
  </si>
  <si>
    <t>Gargantuan blenny</t>
  </si>
  <si>
    <t>CIRR. STIG. USED</t>
  </si>
  <si>
    <t>Scarface Blenny</t>
  </si>
  <si>
    <t>C variolosus</t>
  </si>
  <si>
    <t>Clupeidae</t>
  </si>
  <si>
    <t>unidentified Sardine</t>
  </si>
  <si>
    <t>using S,madrensis</t>
  </si>
  <si>
    <t>Congridae</t>
  </si>
  <si>
    <t>Conger</t>
  </si>
  <si>
    <t>cinereus</t>
  </si>
  <si>
    <t>Mustache Conger</t>
  </si>
  <si>
    <t>Coris</t>
  </si>
  <si>
    <t>ballieui</t>
  </si>
  <si>
    <t>Lined coris</t>
  </si>
  <si>
    <t>COFL used</t>
  </si>
  <si>
    <t>C. rosea</t>
  </si>
  <si>
    <t>flavovittata</t>
  </si>
  <si>
    <t>Yellowstripe coris</t>
  </si>
  <si>
    <t>gaimard</t>
  </si>
  <si>
    <t>Yellowtail coris</t>
  </si>
  <si>
    <t>COFL USED</t>
  </si>
  <si>
    <t>venusta</t>
  </si>
  <si>
    <t>Elegant coris</t>
  </si>
  <si>
    <t>cor_cau</t>
  </si>
  <si>
    <t>caudimacula</t>
  </si>
  <si>
    <t>Coryphopterus</t>
  </si>
  <si>
    <t>HI sand goby</t>
  </si>
  <si>
    <t>Fusigobius neophytus</t>
  </si>
  <si>
    <t>Syngnathidae</t>
  </si>
  <si>
    <t>Cosmocampus</t>
  </si>
  <si>
    <t>balli</t>
  </si>
  <si>
    <t>Pipefish</t>
  </si>
  <si>
    <t>Syngnathus balli</t>
  </si>
  <si>
    <t>Ctenochaetus</t>
  </si>
  <si>
    <t>hawaiiensis</t>
  </si>
  <si>
    <t>Black Surgeonfish</t>
  </si>
  <si>
    <t>Small Detrivorous Acanthurid</t>
  </si>
  <si>
    <t>CTST USED</t>
  </si>
  <si>
    <t>D</t>
  </si>
  <si>
    <t>cte_strg</t>
  </si>
  <si>
    <t>cte_stg</t>
  </si>
  <si>
    <t>strigosus</t>
  </si>
  <si>
    <t>Goldring surgeonfish</t>
  </si>
  <si>
    <t>striatus</t>
  </si>
  <si>
    <t>cyc_orb</t>
  </si>
  <si>
    <t>Diodontidae</t>
  </si>
  <si>
    <t>Cyclichthys</t>
  </si>
  <si>
    <t>orbicularis</t>
  </si>
  <si>
    <t>Cymolutes</t>
  </si>
  <si>
    <t>lecluse</t>
  </si>
  <si>
    <t>Hawaiian Knifefish</t>
  </si>
  <si>
    <t>Hemipteronotus leclusei</t>
  </si>
  <si>
    <t>Dactyopteridae</t>
  </si>
  <si>
    <t>Dactyloptena</t>
  </si>
  <si>
    <t>orientalis</t>
  </si>
  <si>
    <t>Sea robin</t>
  </si>
  <si>
    <t>Helmet Gurnard</t>
  </si>
  <si>
    <t>Dascyllus</t>
  </si>
  <si>
    <t>albisella</t>
  </si>
  <si>
    <t>HI dascyllus</t>
  </si>
  <si>
    <t>das_tri</t>
  </si>
  <si>
    <t>Dasyatidae</t>
  </si>
  <si>
    <t>Dasyatis</t>
  </si>
  <si>
    <t>latus</t>
  </si>
  <si>
    <t>Broad Stingray</t>
  </si>
  <si>
    <t>IDW_CHECK DAR CODE</t>
  </si>
  <si>
    <t>Decapterus</t>
  </si>
  <si>
    <t>macarellus</t>
  </si>
  <si>
    <t>Mackerel Scad</t>
  </si>
  <si>
    <t>IDW-updated from FishBase (and converted from cm to mm)</t>
  </si>
  <si>
    <t>D. pinnulatus</t>
  </si>
  <si>
    <t>maruadsi</t>
  </si>
  <si>
    <t>Scorpaenidae</t>
  </si>
  <si>
    <t>Dendrochirus</t>
  </si>
  <si>
    <t>barberi</t>
  </si>
  <si>
    <t>Hawaiian Lionfish</t>
  </si>
  <si>
    <t>D. chloreus; D. hudsoni</t>
  </si>
  <si>
    <t>Diodon</t>
  </si>
  <si>
    <t>holocanthus</t>
  </si>
  <si>
    <t>Spiny puffer</t>
  </si>
  <si>
    <t>hystrix</t>
  </si>
  <si>
    <t>Porcupinefish</t>
  </si>
  <si>
    <t>FISHBASE 2003 USED-i.e. updated!</t>
  </si>
  <si>
    <t>fishbase NOW</t>
  </si>
  <si>
    <t>Puffer/Porcupinefish</t>
  </si>
  <si>
    <t>Dorosoma</t>
  </si>
  <si>
    <t>petenense</t>
  </si>
  <si>
    <t>Threadfin shad</t>
  </si>
  <si>
    <t>Doryrhamphus</t>
  </si>
  <si>
    <t>excisus</t>
  </si>
  <si>
    <t>Bluestripe pipefish</t>
  </si>
  <si>
    <t>DORY. MELANOPEURA USED</t>
  </si>
  <si>
    <t>Echeneidae</t>
  </si>
  <si>
    <t>Echeneis</t>
  </si>
  <si>
    <t>naucrates</t>
  </si>
  <si>
    <t>Sharksucker</t>
  </si>
  <si>
    <t>FBASE</t>
  </si>
  <si>
    <t>Muraenidae</t>
  </si>
  <si>
    <t>Echidna</t>
  </si>
  <si>
    <t>nebulosa</t>
  </si>
  <si>
    <t>Snowflake moray</t>
  </si>
  <si>
    <t>Moray</t>
  </si>
  <si>
    <t>GYM. STEINDACHNERI USED</t>
  </si>
  <si>
    <t>polyzona</t>
  </si>
  <si>
    <t>dark banded moray</t>
  </si>
  <si>
    <t>Elagatis</t>
  </si>
  <si>
    <t>bipinnulata</t>
  </si>
  <si>
    <t>Rainbow runner</t>
  </si>
  <si>
    <t>converted to mm</t>
  </si>
  <si>
    <t>SCHROEDER</t>
  </si>
  <si>
    <t>Elopidae</t>
  </si>
  <si>
    <t>Elops</t>
  </si>
  <si>
    <t>hawaiensis</t>
  </si>
  <si>
    <t>Hawaiian Ladyfish</t>
  </si>
  <si>
    <t>IDW - using Megalops cyprinoides from Fish Base (and converting cm to mm)</t>
  </si>
  <si>
    <t>Enchelycore</t>
  </si>
  <si>
    <t>Dragon eel</t>
  </si>
  <si>
    <t>GYZE used</t>
  </si>
  <si>
    <t>MURAENA PARDALIS</t>
  </si>
  <si>
    <t>Enchelynassa</t>
  </si>
  <si>
    <t>canina</t>
  </si>
  <si>
    <t>Viper Moray</t>
  </si>
  <si>
    <t>Engraulidae</t>
  </si>
  <si>
    <t>Encrasicholina punctifer</t>
  </si>
  <si>
    <t>Buccaneer Anchovy</t>
  </si>
  <si>
    <t>Encrasicholina purpurea</t>
  </si>
  <si>
    <t>Anchovy</t>
  </si>
  <si>
    <t>Tripterygiidae</t>
  </si>
  <si>
    <t>Enneapterygius</t>
  </si>
  <si>
    <t>atriceps</t>
  </si>
  <si>
    <t>Hawaiian Triplefin</t>
  </si>
  <si>
    <t>Entomacrodus</t>
  </si>
  <si>
    <t>marmoratus</t>
  </si>
  <si>
    <t>Marbled Blenny</t>
  </si>
  <si>
    <t>Epibulus</t>
  </si>
  <si>
    <t>insidiator</t>
  </si>
  <si>
    <t>Slingjaw Wrasse</t>
  </si>
  <si>
    <t>epi_fla</t>
  </si>
  <si>
    <t>Epinephelus</t>
  </si>
  <si>
    <t>flavocaeruleus</t>
  </si>
  <si>
    <t>quernus</t>
  </si>
  <si>
    <t>Hawaiian Grouper</t>
  </si>
  <si>
    <t>Etrumeus</t>
  </si>
  <si>
    <t>Redeye Roundherring</t>
  </si>
  <si>
    <t>E micropus</t>
  </si>
  <si>
    <t>Euthynnus</t>
  </si>
  <si>
    <t>affinis</t>
  </si>
  <si>
    <t>Tuna</t>
  </si>
  <si>
    <t>Pentacerotidae</t>
  </si>
  <si>
    <t>Evistias</t>
  </si>
  <si>
    <t>acutirostris</t>
  </si>
  <si>
    <t>Whiskered armorhead</t>
  </si>
  <si>
    <t>UENO</t>
  </si>
  <si>
    <t>Exallias</t>
  </si>
  <si>
    <t>brevis</t>
  </si>
  <si>
    <t>Shortbodied Blenny</t>
  </si>
  <si>
    <t>C Blenny</t>
  </si>
  <si>
    <t>PAAR USED</t>
  </si>
  <si>
    <t>Festucalex</t>
  </si>
  <si>
    <t>erythraeus</t>
  </si>
  <si>
    <t>Red Pipefish</t>
  </si>
  <si>
    <t>ICHTHYOCAMPUS ERYTHRAEUS</t>
  </si>
  <si>
    <t>Fistulariidae</t>
  </si>
  <si>
    <t>Fistularia</t>
  </si>
  <si>
    <t>commersonii</t>
  </si>
  <si>
    <t>Cornetfish</t>
  </si>
  <si>
    <t>petimba</t>
  </si>
  <si>
    <t>Foa</t>
  </si>
  <si>
    <t>brachygramma</t>
  </si>
  <si>
    <t>Bay cardinalfish</t>
  </si>
  <si>
    <t>Forcipiger</t>
  </si>
  <si>
    <t>flavissimus</t>
  </si>
  <si>
    <t>Forcepsfish</t>
  </si>
  <si>
    <t>longirostris</t>
  </si>
  <si>
    <t>Longnose Butterfly</t>
  </si>
  <si>
    <t>FOFL USED</t>
  </si>
  <si>
    <t>Genicanthus</t>
  </si>
  <si>
    <t>personatus</t>
  </si>
  <si>
    <t>masked angel</t>
  </si>
  <si>
    <t>DEAR used, IDW-Family corrected!</t>
  </si>
  <si>
    <t>Gnathanodon</t>
  </si>
  <si>
    <t>speciosus</t>
  </si>
  <si>
    <t>Yellow-barred jack</t>
  </si>
  <si>
    <t>Gnatholepis</t>
  </si>
  <si>
    <t>Goby sp.</t>
  </si>
  <si>
    <t>IDW -using G anjerensis</t>
  </si>
  <si>
    <t>anjerensis</t>
  </si>
  <si>
    <t>Eye-bar goby</t>
  </si>
  <si>
    <t>caurensis hawaiiensis</t>
  </si>
  <si>
    <t>Hawaiian Shoulderspot Goby</t>
  </si>
  <si>
    <t>Goby</t>
  </si>
  <si>
    <t>EVEP USED</t>
  </si>
  <si>
    <t>gom_cae</t>
  </si>
  <si>
    <t>Gomphosus</t>
  </si>
  <si>
    <t>caeruleus</t>
  </si>
  <si>
    <t>varius</t>
  </si>
  <si>
    <t>Bird wrasse</t>
  </si>
  <si>
    <t>Gorgasia</t>
  </si>
  <si>
    <t>Microdesmidae</t>
  </si>
  <si>
    <t>Gunnellichthys</t>
  </si>
  <si>
    <t>curiosus</t>
  </si>
  <si>
    <t>Curious Wormfish</t>
  </si>
  <si>
    <t>PLAGIO. RHINO. USED</t>
  </si>
  <si>
    <t>LETOURNEUR ET AL 1998</t>
  </si>
  <si>
    <t>Gymnomuraena</t>
  </si>
  <si>
    <t>zebra</t>
  </si>
  <si>
    <t>Zebra Moray</t>
  </si>
  <si>
    <t>Echidna zebra</t>
  </si>
  <si>
    <t>Gymnothorax</t>
  </si>
  <si>
    <t>albimarginatus</t>
  </si>
  <si>
    <t>eurostus</t>
  </si>
  <si>
    <t>Stout Moray</t>
  </si>
  <si>
    <t>flavimarginatus</t>
  </si>
  <si>
    <t>Yellowmargin Moray</t>
  </si>
  <si>
    <t>gracilicauda</t>
  </si>
  <si>
    <t>Slendertail Moray</t>
  </si>
  <si>
    <t>javanicus</t>
  </si>
  <si>
    <t>Giant Moray</t>
  </si>
  <si>
    <t>Fishbase</t>
  </si>
  <si>
    <t>melatremus</t>
  </si>
  <si>
    <t>Dwarf moray</t>
  </si>
  <si>
    <t>Whitemouth Moray</t>
  </si>
  <si>
    <t>nudivomer</t>
  </si>
  <si>
    <t>Yellowmouth Moray</t>
  </si>
  <si>
    <t>pictus</t>
  </si>
  <si>
    <t>Peppered Moray</t>
  </si>
  <si>
    <t>GYFL used</t>
  </si>
  <si>
    <t>rueppelliae</t>
  </si>
  <si>
    <t>Yellowhead Moray</t>
  </si>
  <si>
    <t>G. petelli</t>
  </si>
  <si>
    <t>Moray eel</t>
  </si>
  <si>
    <t>IDW-using GYRU, GYFL</t>
  </si>
  <si>
    <t>steindachneri</t>
  </si>
  <si>
    <t>Steindachner's Moray</t>
  </si>
  <si>
    <t>undulatus</t>
  </si>
  <si>
    <t>Undulated Moray</t>
  </si>
  <si>
    <t>hal_cos</t>
  </si>
  <si>
    <t>Halichoeres</t>
  </si>
  <si>
    <t>cosmetus</t>
  </si>
  <si>
    <t>hal_hor</t>
  </si>
  <si>
    <t>hortulanus</t>
  </si>
  <si>
    <t>Ornate Wrasse</t>
  </si>
  <si>
    <t>hem_fas</t>
  </si>
  <si>
    <t>Hemigymnus</t>
  </si>
  <si>
    <t>Hemiramphidae</t>
  </si>
  <si>
    <t>Hemiramphus</t>
  </si>
  <si>
    <t>depauperatus</t>
  </si>
  <si>
    <t>Ploynesian halfbeak</t>
  </si>
  <si>
    <t>Half-Beak</t>
  </si>
  <si>
    <t>Hemiramphus brasiliensis used</t>
  </si>
  <si>
    <t>Boar Fish</t>
  </si>
  <si>
    <t>Hemitaurichthys</t>
  </si>
  <si>
    <t>Pyramid butterfly</t>
  </si>
  <si>
    <t>Thompson's butterfly</t>
  </si>
  <si>
    <t>DW-from Alan Friedlander</t>
  </si>
  <si>
    <t>zoster</t>
  </si>
  <si>
    <t>hen_acu</t>
  </si>
  <si>
    <t>Heniochus</t>
  </si>
  <si>
    <t>acuminatus</t>
  </si>
  <si>
    <t>diphreutes</t>
  </si>
  <si>
    <t>Pennantfish</t>
  </si>
  <si>
    <t>Herklotsichthys</t>
  </si>
  <si>
    <t>Gold-spot Herring</t>
  </si>
  <si>
    <t>IDW-from Fish Base (converted from cm) and Family corrected</t>
  </si>
  <si>
    <t>Priacanthidae</t>
  </si>
  <si>
    <t>Heteropriacanthus</t>
  </si>
  <si>
    <t>cruentatus</t>
  </si>
  <si>
    <t>Glasseye</t>
  </si>
  <si>
    <t>Big-Eye</t>
  </si>
  <si>
    <t>DAR duplicate code for this taxa is 363</t>
  </si>
  <si>
    <t>PRIACANTHUS BOOPS</t>
  </si>
  <si>
    <t>Holocentridae</t>
  </si>
  <si>
    <t>Squirrelfish/Soldierfish</t>
  </si>
  <si>
    <t>IDW - SAXA used</t>
  </si>
  <si>
    <t>Hyporhamphus</t>
  </si>
  <si>
    <t>acutus pacificus</t>
  </si>
  <si>
    <t>Acute Halfbeak</t>
  </si>
  <si>
    <t>Iracundus</t>
  </si>
  <si>
    <t>signifer</t>
  </si>
  <si>
    <t>Decoy scorpionfish</t>
  </si>
  <si>
    <t>SCBA USED</t>
  </si>
  <si>
    <t>Notocheiridae</t>
  </si>
  <si>
    <t>Iso</t>
  </si>
  <si>
    <t>Surf Sardine</t>
  </si>
  <si>
    <t>Istiblennius</t>
  </si>
  <si>
    <t>Zebra blenny</t>
  </si>
  <si>
    <t>Kelloggella</t>
  </si>
  <si>
    <t>oligolepis</t>
  </si>
  <si>
    <t>Kuhliidae</t>
  </si>
  <si>
    <t>Kuhlia</t>
  </si>
  <si>
    <t>sandvicensis</t>
  </si>
  <si>
    <t>HI Flagtail</t>
  </si>
  <si>
    <t>Occasionally superabundant</t>
  </si>
  <si>
    <t>TESTER AND TANAKA 1953</t>
  </si>
  <si>
    <t>Flagtail</t>
  </si>
  <si>
    <t>KUSA used</t>
  </si>
  <si>
    <t>Kyphosidae</t>
  </si>
  <si>
    <t>Kyphosus</t>
  </si>
  <si>
    <t>bigibbus</t>
  </si>
  <si>
    <t>Brown chub</t>
  </si>
  <si>
    <t>Chub</t>
  </si>
  <si>
    <t>cinerascens</t>
  </si>
  <si>
    <t>Highfin chub</t>
  </si>
  <si>
    <t>KYBI USED</t>
  </si>
  <si>
    <t>KYBI USED, DAR duplicate code was 269</t>
  </si>
  <si>
    <t>Lowfin chub</t>
  </si>
  <si>
    <t>Wrasse</t>
  </si>
  <si>
    <t>IDW -STBA USED (and trophic group etc updated)</t>
  </si>
  <si>
    <t>lab_dim</t>
  </si>
  <si>
    <t>Labroides</t>
  </si>
  <si>
    <t>dimidiatus</t>
  </si>
  <si>
    <t>phthirophagus</t>
  </si>
  <si>
    <t>HI Cleaner</t>
  </si>
  <si>
    <t>Ostraciidae</t>
  </si>
  <si>
    <t>Lactoria</t>
  </si>
  <si>
    <t>diaphana</t>
  </si>
  <si>
    <t>Spiney Cowfish</t>
  </si>
  <si>
    <t>Cowfish</t>
  </si>
  <si>
    <t>fornasini</t>
  </si>
  <si>
    <t>Thornback Cowfish</t>
  </si>
  <si>
    <t>OSME USED</t>
  </si>
  <si>
    <t>Lethrinidae</t>
  </si>
  <si>
    <t>Emperor</t>
  </si>
  <si>
    <t>lut_fuls</t>
  </si>
  <si>
    <t>lut_fus</t>
  </si>
  <si>
    <t>Lutjanus</t>
  </si>
  <si>
    <t>fulvus</t>
  </si>
  <si>
    <t>Blacktail Snapper</t>
  </si>
  <si>
    <t>Medium-large invertivore</t>
  </si>
  <si>
    <t>kasmira</t>
  </si>
  <si>
    <t>Bluestripe Snapper</t>
  </si>
  <si>
    <t>lut_lut</t>
  </si>
  <si>
    <t>lutjanus</t>
  </si>
  <si>
    <t>Snapper</t>
  </si>
  <si>
    <t>Macropharyngodon</t>
  </si>
  <si>
    <t>geoffroy</t>
  </si>
  <si>
    <t>Shortnose Wrasse</t>
  </si>
  <si>
    <t>Malacanthidae</t>
  </si>
  <si>
    <t>Tilefish</t>
  </si>
  <si>
    <t>Malacanthus</t>
  </si>
  <si>
    <t>brevirostris</t>
  </si>
  <si>
    <t>Flagtail Tilefish</t>
  </si>
  <si>
    <t>COCI USED</t>
  </si>
  <si>
    <t>Manta</t>
  </si>
  <si>
    <t>alfredi</t>
  </si>
  <si>
    <t>Manta Ray</t>
  </si>
  <si>
    <t>AETOBATIS NARINARI USED - IDW alfredi now changed to birostris (same species)</t>
  </si>
  <si>
    <t>birostris</t>
  </si>
  <si>
    <t>SECONDARYx</t>
  </si>
  <si>
    <t>Melichthys</t>
  </si>
  <si>
    <t>niger</t>
  </si>
  <si>
    <t>Black Durgon</t>
  </si>
  <si>
    <t>Mid-water Herbivore</t>
  </si>
  <si>
    <t>vidua</t>
  </si>
  <si>
    <t>Pinktail Durgon</t>
  </si>
  <si>
    <t>Microcanthus</t>
  </si>
  <si>
    <t>strigatus</t>
  </si>
  <si>
    <t>Stripey</t>
  </si>
  <si>
    <t>CHFR USED, IDW-family corrected</t>
  </si>
  <si>
    <t>Mobula</t>
  </si>
  <si>
    <t>japanica</t>
  </si>
  <si>
    <t>Spinetail mobula</t>
  </si>
  <si>
    <t>Mobulidae</t>
  </si>
  <si>
    <t>Monotaxis</t>
  </si>
  <si>
    <t>grandoculis</t>
  </si>
  <si>
    <t>Bigeye Emperor</t>
  </si>
  <si>
    <t>Mugilidae</t>
  </si>
  <si>
    <t>Mugil</t>
  </si>
  <si>
    <t>cephalus</t>
  </si>
  <si>
    <t>Striped Mullet</t>
  </si>
  <si>
    <t>Mullet-Detritivore</t>
  </si>
  <si>
    <t>LEBER OI</t>
  </si>
  <si>
    <t>Mullet</t>
  </si>
  <si>
    <t>DAR duplicate code for this taxa is 549 - ab from MUCE</t>
  </si>
  <si>
    <t>Mullidae</t>
  </si>
  <si>
    <t>Goatfish</t>
  </si>
  <si>
    <t>using MUFL</t>
  </si>
  <si>
    <t>Mulloidichthys</t>
  </si>
  <si>
    <t>flavolineatus</t>
  </si>
  <si>
    <t>Yellowstripe Goatfish</t>
  </si>
  <si>
    <t>Schooling Goatfish</t>
  </si>
  <si>
    <t>Mulloides flavolineatus</t>
  </si>
  <si>
    <t>pflugeri</t>
  </si>
  <si>
    <t>Pflugers Goatfish</t>
  </si>
  <si>
    <t>Pisc Goatfish</t>
  </si>
  <si>
    <t>PAPO USED</t>
  </si>
  <si>
    <t>Mulloides pflugeri</t>
  </si>
  <si>
    <t>samoensis</t>
  </si>
  <si>
    <t>Mulloides samoensis</t>
  </si>
  <si>
    <t>vanicolensis</t>
  </si>
  <si>
    <t>Yellowfin Goatfish</t>
  </si>
  <si>
    <t>Mulloides vanicolensis</t>
  </si>
  <si>
    <t>Ophichthidae</t>
  </si>
  <si>
    <t>Myrichthys</t>
  </si>
  <si>
    <t>magnificus</t>
  </si>
  <si>
    <t>Magnificent Snake Eel</t>
  </si>
  <si>
    <t>SCUTICARIA TIGRINUS USED</t>
  </si>
  <si>
    <t>M maculosus</t>
  </si>
  <si>
    <t>Myripristis</t>
  </si>
  <si>
    <t>amaena</t>
  </si>
  <si>
    <t>Brick Soldierfish</t>
  </si>
  <si>
    <t>Z soldier</t>
  </si>
  <si>
    <t>M. argyromus</t>
  </si>
  <si>
    <t>berndti</t>
  </si>
  <si>
    <t>Bigscale Soldierfish</t>
  </si>
  <si>
    <t>chryseres</t>
  </si>
  <si>
    <t>Yellowfin Soldierfish</t>
  </si>
  <si>
    <t>MYBE USED</t>
  </si>
  <si>
    <t>kuntee</t>
  </si>
  <si>
    <t>Epaulette Soldierfish</t>
  </si>
  <si>
    <t>M. mutiradiatus</t>
  </si>
  <si>
    <t>murdjan</t>
  </si>
  <si>
    <t>Soldierfishes</t>
  </si>
  <si>
    <t>vittata</t>
  </si>
  <si>
    <t>Whitetip Soldierfish</t>
  </si>
  <si>
    <t>Naso</t>
  </si>
  <si>
    <t>annulatus</t>
  </si>
  <si>
    <t>Whitemargin Unicornfish</t>
  </si>
  <si>
    <t>Zooplanktivorous Naso</t>
  </si>
  <si>
    <t>NAUN USED</t>
  </si>
  <si>
    <t>Paletail Unicornfish</t>
  </si>
  <si>
    <t>caesius</t>
  </si>
  <si>
    <t>Gray Unicornfish</t>
  </si>
  <si>
    <t>NAUN used</t>
  </si>
  <si>
    <t>hexacanthus</t>
  </si>
  <si>
    <t>Sleek Unicornfish</t>
  </si>
  <si>
    <t>lituratus</t>
  </si>
  <si>
    <t>Orangespine Unicornfish</t>
  </si>
  <si>
    <t>Spotted Unicornfish</t>
  </si>
  <si>
    <t>Unicornfish</t>
  </si>
  <si>
    <t>Mid-water Acanthurid</t>
  </si>
  <si>
    <t>unicornis</t>
  </si>
  <si>
    <t>Bluespine Unicornfish</t>
  </si>
  <si>
    <t>nem_car</t>
  </si>
  <si>
    <t>Nemanthias</t>
  </si>
  <si>
    <t>carberryi</t>
  </si>
  <si>
    <t>Nemateleotris</t>
  </si>
  <si>
    <t>magnifica</t>
  </si>
  <si>
    <t>Fire Dartfish</t>
  </si>
  <si>
    <t>PRIOLEPIS CINCTUS USED</t>
  </si>
  <si>
    <t>Neomyxus</t>
  </si>
  <si>
    <t>chaptalii</t>
  </si>
  <si>
    <t>mullet</t>
  </si>
  <si>
    <t>Mullet-Invertivore</t>
  </si>
  <si>
    <t>leuciscus</t>
  </si>
  <si>
    <t>Sharpnose Mullet</t>
  </si>
  <si>
    <t>also called Australian mullet</t>
  </si>
  <si>
    <t>CHAENOMUGIL LEUCISCUS</t>
  </si>
  <si>
    <t>Neoniphon</t>
  </si>
  <si>
    <t>aurolineatus</t>
  </si>
  <si>
    <t>Goldline squirrelfish</t>
  </si>
  <si>
    <t>MI Squirrel</t>
  </si>
  <si>
    <t>NESA USED</t>
  </si>
  <si>
    <t>Flammeo scythrops</t>
  </si>
  <si>
    <t>sammara</t>
  </si>
  <si>
    <t>Spotfin squirrelfish</t>
  </si>
  <si>
    <t>Flammeo sammara</t>
  </si>
  <si>
    <t>spp.</t>
  </si>
  <si>
    <t>Squirrelfish</t>
  </si>
  <si>
    <t>Blank Entry</t>
  </si>
  <si>
    <t>No</t>
  </si>
  <si>
    <t>fish</t>
  </si>
  <si>
    <t>Blank entry</t>
  </si>
  <si>
    <t>Blank entry for survey with no fish</t>
  </si>
  <si>
    <t>Novaculichthys</t>
  </si>
  <si>
    <t>taeniourus</t>
  </si>
  <si>
    <t>Rockmover wrasse</t>
  </si>
  <si>
    <t>ANCU USED</t>
  </si>
  <si>
    <t>odo_nig</t>
  </si>
  <si>
    <t>Odonus</t>
  </si>
  <si>
    <t>Snake eel</t>
  </si>
  <si>
    <t>IDW-using MYMA</t>
  </si>
  <si>
    <t>Oplegnathidae</t>
  </si>
  <si>
    <t>Knifejaws</t>
  </si>
  <si>
    <t>Oplegnathus</t>
  </si>
  <si>
    <t>Barred Knifejaw</t>
  </si>
  <si>
    <t>punctatus</t>
  </si>
  <si>
    <t>Spotted Knifejaw</t>
  </si>
  <si>
    <t>Opua</t>
  </si>
  <si>
    <t>nephodes</t>
  </si>
  <si>
    <t>Cloudy Goby</t>
  </si>
  <si>
    <t>Boxfish</t>
  </si>
  <si>
    <t>Ostracion</t>
  </si>
  <si>
    <t>Spotted Boxfish</t>
  </si>
  <si>
    <t>whitleyi</t>
  </si>
  <si>
    <t>Whitley's Boxfish</t>
  </si>
  <si>
    <t>Oxycheilinus</t>
  </si>
  <si>
    <t>bimaculatus</t>
  </si>
  <si>
    <t>Twospot Wrasse</t>
  </si>
  <si>
    <t>Cheilinus bimaculatus</t>
  </si>
  <si>
    <t>rhodochrous</t>
  </si>
  <si>
    <t>unifasciatus</t>
  </si>
  <si>
    <t>Ringtail Wrasse</t>
  </si>
  <si>
    <t>Cheilinus unifasciatus; C. rhodochrous</t>
  </si>
  <si>
    <t>Oxycirrhites</t>
  </si>
  <si>
    <t>typus</t>
  </si>
  <si>
    <t>Longnose Hawkfish</t>
  </si>
  <si>
    <t>CIRRHITICHTYS FALCO USED</t>
  </si>
  <si>
    <t>Parablennius</t>
  </si>
  <si>
    <t>thysanius</t>
  </si>
  <si>
    <t>Combtooth Blenny</t>
  </si>
  <si>
    <t>Paracirrhites</t>
  </si>
  <si>
    <t>arcatus</t>
  </si>
  <si>
    <t>Arc-eye Hawkfish</t>
  </si>
  <si>
    <t>forsteri</t>
  </si>
  <si>
    <t>Blackside Hawkfish</t>
  </si>
  <si>
    <t>Pinguipedidae</t>
  </si>
  <si>
    <t>Parapercidae</t>
  </si>
  <si>
    <t>Sandperch</t>
  </si>
  <si>
    <t>Parapercis</t>
  </si>
  <si>
    <t>schauinslandi</t>
  </si>
  <si>
    <t>Redspotted Sandperch</t>
  </si>
  <si>
    <t>PERAPERCIS CYLINDRIEA USED</t>
  </si>
  <si>
    <t>Parupeneus</t>
  </si>
  <si>
    <t>cyclostomus</t>
  </si>
  <si>
    <t>Blue Goatfish</t>
  </si>
  <si>
    <t>P. chyserydros</t>
  </si>
  <si>
    <t>insluaris</t>
  </si>
  <si>
    <t>Doublebar Goatfish</t>
  </si>
  <si>
    <t>NS Goatfish</t>
  </si>
  <si>
    <t>possibly insularis??</t>
  </si>
  <si>
    <t>IDW - Parupeneus bifasciatus</t>
  </si>
  <si>
    <t>multifasciatus</t>
  </si>
  <si>
    <t>Manybar Goatfish</t>
  </si>
  <si>
    <t>pleurostigma</t>
  </si>
  <si>
    <t>Sidespot Goatfish</t>
  </si>
  <si>
    <t>porphyreus</t>
  </si>
  <si>
    <t>Whitesaddle Goatfish</t>
  </si>
  <si>
    <t>par_bar</t>
  </si>
  <si>
    <t>barberinus</t>
  </si>
  <si>
    <t>Parupenues</t>
  </si>
  <si>
    <t>forsskali</t>
  </si>
  <si>
    <t>IDW-family corrected</t>
  </si>
  <si>
    <t>Pervagor</t>
  </si>
  <si>
    <t>aspricaudus</t>
  </si>
  <si>
    <t>Yellowtail Filefish</t>
  </si>
  <si>
    <t>PESP USED, DAR duplicate code for this taxa is 316</t>
  </si>
  <si>
    <t>melanocephalus</t>
  </si>
  <si>
    <t>spilosoma</t>
  </si>
  <si>
    <t>Fantail Filefish</t>
  </si>
  <si>
    <t>Plagiotremus</t>
  </si>
  <si>
    <t>ewaensis</t>
  </si>
  <si>
    <t>Ewa Blenny</t>
  </si>
  <si>
    <t>P Blenny</t>
  </si>
  <si>
    <t>goslinei</t>
  </si>
  <si>
    <t>Scale-eating Blenny</t>
  </si>
  <si>
    <t>rhinorhynchos</t>
  </si>
  <si>
    <t>Bluestriped fangblenny</t>
  </si>
  <si>
    <t>Platybelone</t>
  </si>
  <si>
    <t>argalus</t>
  </si>
  <si>
    <t>Keeltail Needlefish</t>
  </si>
  <si>
    <t>TYLOSURUS CROCODILUS USED</t>
  </si>
  <si>
    <t>Belone platyura</t>
  </si>
  <si>
    <t>Needlefish</t>
  </si>
  <si>
    <t>ple_gat</t>
  </si>
  <si>
    <t>Haemulidae</t>
  </si>
  <si>
    <t>Plectorhinchus</t>
  </si>
  <si>
    <t>gaterinus</t>
  </si>
  <si>
    <t>ple_gib</t>
  </si>
  <si>
    <t>gibbosus</t>
  </si>
  <si>
    <t>ple_pla</t>
  </si>
  <si>
    <t>playfairi</t>
  </si>
  <si>
    <t>Plectroglyphidodon</t>
  </si>
  <si>
    <t>imparipennis</t>
  </si>
  <si>
    <t>Brighteye Damselfish</t>
  </si>
  <si>
    <t>Invertivorous Damsel</t>
  </si>
  <si>
    <t>STFA USED</t>
  </si>
  <si>
    <t>johnstonianus</t>
  </si>
  <si>
    <t>Blue-eye Damselfish</t>
  </si>
  <si>
    <t>Corallivorous Damsel</t>
  </si>
  <si>
    <t>sindonis</t>
  </si>
  <si>
    <t>Rock Damselfish</t>
  </si>
  <si>
    <t>Small Damsel</t>
  </si>
  <si>
    <t>Plectrypops</t>
  </si>
  <si>
    <t>lima</t>
  </si>
  <si>
    <t>Roughscale Soldierfish</t>
  </si>
  <si>
    <t>Pleuronectidae</t>
  </si>
  <si>
    <t>Right-eye Flounder</t>
  </si>
  <si>
    <t>Pleurosicya</t>
  </si>
  <si>
    <t>micheli</t>
  </si>
  <si>
    <t>Michel's goby</t>
  </si>
  <si>
    <t>Poeciloconger</t>
  </si>
  <si>
    <t>Barred conger</t>
  </si>
  <si>
    <t>Polynemidae</t>
  </si>
  <si>
    <t>Polydactylus</t>
  </si>
  <si>
    <t>sexfilis</t>
  </si>
  <si>
    <t>Threadfin</t>
  </si>
  <si>
    <t>pom_sem</t>
  </si>
  <si>
    <t>Pomacanthus</t>
  </si>
  <si>
    <t>semicirculatus</t>
  </si>
  <si>
    <t>Damselfish</t>
  </si>
  <si>
    <t>STMA used - DAR code was also 195 for Pomacentridae</t>
  </si>
  <si>
    <t>Priacanthus</t>
  </si>
  <si>
    <t>hamrur</t>
  </si>
  <si>
    <t>Moontail Bullseye</t>
  </si>
  <si>
    <t>meeki</t>
  </si>
  <si>
    <t>Hawaiian Bigeye</t>
  </si>
  <si>
    <t>Bigeyes</t>
  </si>
  <si>
    <t>pri_cru</t>
  </si>
  <si>
    <t>Priolepis</t>
  </si>
  <si>
    <t>aureoviridis</t>
  </si>
  <si>
    <t>Golden Goby</t>
  </si>
  <si>
    <t>eugenius</t>
  </si>
  <si>
    <t>Noble Goby</t>
  </si>
  <si>
    <t>P. CINCTUS USED</t>
  </si>
  <si>
    <t>Pristilepis</t>
  </si>
  <si>
    <t>Spinyface Soldier</t>
  </si>
  <si>
    <t>MYAM used</t>
  </si>
  <si>
    <t>Pseudanthias</t>
  </si>
  <si>
    <t>bicolor</t>
  </si>
  <si>
    <t>Bicolor Anthias</t>
  </si>
  <si>
    <t>P. HYPSELOSOMA USED - IDW accidentally deleted, then restored from FishBase</t>
  </si>
  <si>
    <t>Anthias</t>
  </si>
  <si>
    <t>pse_squ</t>
  </si>
  <si>
    <t>squamipinnis</t>
  </si>
  <si>
    <t>Thompson's Anthias</t>
  </si>
  <si>
    <t>Pseudocaranx</t>
  </si>
  <si>
    <t>dentex</t>
  </si>
  <si>
    <t>Thicklipped Jack</t>
  </si>
  <si>
    <t>Pseudocheilinus</t>
  </si>
  <si>
    <t>evanidus</t>
  </si>
  <si>
    <t>Disappearing Wrasse</t>
  </si>
  <si>
    <t>STBA USED</t>
  </si>
  <si>
    <t>pse_hex</t>
  </si>
  <si>
    <t>hexataenia</t>
  </si>
  <si>
    <t>octotaenia</t>
  </si>
  <si>
    <t>Eightline Wrasse</t>
  </si>
  <si>
    <t>tetrataenia</t>
  </si>
  <si>
    <t>Fourline Wrasse</t>
  </si>
  <si>
    <t>Pseudojuloides</t>
  </si>
  <si>
    <t>cerasinus</t>
  </si>
  <si>
    <t>Smalltail Wrasse</t>
  </si>
  <si>
    <t>THDU USED</t>
  </si>
  <si>
    <t>Psilogobius</t>
  </si>
  <si>
    <t>mainlandi</t>
  </si>
  <si>
    <t>HI Shrimp Goby</t>
  </si>
  <si>
    <t>Ptereleotris</t>
  </si>
  <si>
    <t>heteroptera</t>
  </si>
  <si>
    <t>Indigo Dartfish; Indigo hover goby</t>
  </si>
  <si>
    <t>Pterois</t>
  </si>
  <si>
    <t>sphex</t>
  </si>
  <si>
    <t>HI Turkeyfish</t>
  </si>
  <si>
    <t>Rhinecanthus</t>
  </si>
  <si>
    <t>aculeatus</t>
  </si>
  <si>
    <t>Lagoon triggerfish</t>
  </si>
  <si>
    <t>Small Trigger</t>
  </si>
  <si>
    <t>SUBU USED</t>
  </si>
  <si>
    <t>rectangulus</t>
  </si>
  <si>
    <t>Reef triggerfish</t>
  </si>
  <si>
    <t>aca_</t>
  </si>
  <si>
    <t>Sardinella</t>
  </si>
  <si>
    <t>marquesensis</t>
  </si>
  <si>
    <t>Marquesan sardine</t>
  </si>
  <si>
    <t>sar_cau</t>
  </si>
  <si>
    <t>Sargocentron</t>
  </si>
  <si>
    <t>caudimaculatum</t>
  </si>
  <si>
    <t>diadema</t>
  </si>
  <si>
    <t>Crown Squirrelfish</t>
  </si>
  <si>
    <t>Adioryx diadema</t>
  </si>
  <si>
    <t>ensiferum</t>
  </si>
  <si>
    <t>Yellowstriped Squirrelfish</t>
  </si>
  <si>
    <t>SATI USED</t>
  </si>
  <si>
    <t>Adioryx ensifer</t>
  </si>
  <si>
    <t>microstoma</t>
  </si>
  <si>
    <t>Smallmouth Squirrelfish</t>
  </si>
  <si>
    <t>punctatissimum</t>
  </si>
  <si>
    <t>Peppered Squirrelfish</t>
  </si>
  <si>
    <t>SADI USED</t>
  </si>
  <si>
    <t>Holocentrus lacteoguttatus</t>
  </si>
  <si>
    <t>spiniferum</t>
  </si>
  <si>
    <t>Saber Squirrelfish</t>
  </si>
  <si>
    <t>Adioryx spinfer</t>
  </si>
  <si>
    <t>Squirrelfishes</t>
  </si>
  <si>
    <t>tiere</t>
  </si>
  <si>
    <t>Tahitian Squirrelfish</t>
  </si>
  <si>
    <t>xantherythrum</t>
  </si>
  <si>
    <t>Hawaiian Squirrelfish</t>
  </si>
  <si>
    <t>Adioryx xantherythrus</t>
  </si>
  <si>
    <t>Synodontidae</t>
  </si>
  <si>
    <t>Saurida</t>
  </si>
  <si>
    <t>flamma</t>
  </si>
  <si>
    <t>Orangemouth Lizardfish</t>
  </si>
  <si>
    <t>SAGR USED</t>
  </si>
  <si>
    <t>gracilis</t>
  </si>
  <si>
    <t>Slender Lizardfish</t>
  </si>
  <si>
    <t>sca_cau</t>
  </si>
  <si>
    <t>Scarus</t>
  </si>
  <si>
    <t>caudofasciatus</t>
  </si>
  <si>
    <t>dubius</t>
  </si>
  <si>
    <t>Regal Parrotfish</t>
  </si>
  <si>
    <t>sca_gho</t>
  </si>
  <si>
    <t>ghobban</t>
  </si>
  <si>
    <t>psittacus</t>
  </si>
  <si>
    <t>Palenose Parrotfish</t>
  </si>
  <si>
    <t>SCDU USED</t>
  </si>
  <si>
    <t>rubroviolaceus</t>
  </si>
  <si>
    <t>Redlip Parrotfish</t>
  </si>
  <si>
    <t>Parrotfish</t>
  </si>
  <si>
    <t>SCPS USED</t>
  </si>
  <si>
    <t>Scomberoides</t>
  </si>
  <si>
    <t>lysan</t>
  </si>
  <si>
    <t>Leatherback</t>
  </si>
  <si>
    <t>S. sancti-petri</t>
  </si>
  <si>
    <t>Mackerel</t>
  </si>
  <si>
    <t>Scorpaenodes</t>
  </si>
  <si>
    <t>littoralis</t>
  </si>
  <si>
    <t>Cheekspot Scorpionfish</t>
  </si>
  <si>
    <t>S. KELLOGGI USED</t>
  </si>
  <si>
    <t>parvipinnis</t>
  </si>
  <si>
    <t>Lowfin Scorpionfish</t>
  </si>
  <si>
    <t>Scorpaenopsis</t>
  </si>
  <si>
    <t>brevifrons</t>
  </si>
  <si>
    <t>Shortsnout Scorpionfish</t>
  </si>
  <si>
    <t>cacopsis</t>
  </si>
  <si>
    <t>Titan Scorpionfish</t>
  </si>
  <si>
    <t>diabolus</t>
  </si>
  <si>
    <t>Devil Scorpionfish</t>
  </si>
  <si>
    <t>fowleri</t>
  </si>
  <si>
    <t>Dwarf Scorpionfish</t>
  </si>
  <si>
    <t>Scorpionfish</t>
  </si>
  <si>
    <t>IDW-using SCDI</t>
  </si>
  <si>
    <t>Unknown</t>
  </si>
  <si>
    <t>Scorpidae</t>
  </si>
  <si>
    <t>Scuticaria</t>
  </si>
  <si>
    <t>okinawae</t>
  </si>
  <si>
    <t>Banded Moray</t>
  </si>
  <si>
    <t>SCTI used</t>
  </si>
  <si>
    <t>tigrinus</t>
  </si>
  <si>
    <t>Tiger Moray</t>
  </si>
  <si>
    <t>UROPTERYGIUS TIGRINUS</t>
  </si>
  <si>
    <t>Sebastapistes</t>
  </si>
  <si>
    <t>Spotfin Scorpionfish</t>
  </si>
  <si>
    <t>Scorpaena ballieui</t>
  </si>
  <si>
    <t>coniorta</t>
  </si>
  <si>
    <t>Speckled Scorpionfish</t>
  </si>
  <si>
    <t>Scorpaena coriorta</t>
  </si>
  <si>
    <t>scorpionfish-small</t>
  </si>
  <si>
    <t>Selar</t>
  </si>
  <si>
    <t>crumenophthalmus</t>
  </si>
  <si>
    <t>Bigeye Scad</t>
  </si>
  <si>
    <t>Trachurops crumenopthalmus</t>
  </si>
  <si>
    <t>Seriola</t>
  </si>
  <si>
    <t>dumerili</t>
  </si>
  <si>
    <t>Greater Amberjack</t>
  </si>
  <si>
    <t>SERIOLA AUREOVITTATA</t>
  </si>
  <si>
    <t>rivoliana</t>
  </si>
  <si>
    <t>Amberjack</t>
  </si>
  <si>
    <t>Grouper/SeaBass</t>
  </si>
  <si>
    <t>sig_sut</t>
  </si>
  <si>
    <t>Siganidae</t>
  </si>
  <si>
    <t>Siganus</t>
  </si>
  <si>
    <t>sutor</t>
  </si>
  <si>
    <t>Sphyraenidae</t>
  </si>
  <si>
    <t>Sphyraena</t>
  </si>
  <si>
    <t>barracuda</t>
  </si>
  <si>
    <t>Great Barracuda</t>
  </si>
  <si>
    <t>helleri</t>
  </si>
  <si>
    <t>Heller's Barracuda</t>
  </si>
  <si>
    <t>SPBA used</t>
  </si>
  <si>
    <t>Barracuda</t>
  </si>
  <si>
    <t>Sphyrnidae</t>
  </si>
  <si>
    <t>Sphyrna</t>
  </si>
  <si>
    <t>lewini</t>
  </si>
  <si>
    <t>Scalloped Hammerhead shark</t>
  </si>
  <si>
    <t>CLARKE 1971</t>
  </si>
  <si>
    <t>Spratelloides</t>
  </si>
  <si>
    <t>delicatulus</t>
  </si>
  <si>
    <t>Delicate Roundherring</t>
  </si>
  <si>
    <t>IDW-from FishBase (conv from cm)</t>
  </si>
  <si>
    <t>Stegastes</t>
  </si>
  <si>
    <t>marginatus</t>
  </si>
  <si>
    <t>Pacific Gregory</t>
  </si>
  <si>
    <t>Pomacentrus jenkinsi, Eupomacentrus fasciolatus</t>
  </si>
  <si>
    <t>Stethojulis</t>
  </si>
  <si>
    <t>albovittata</t>
  </si>
  <si>
    <t>balteata</t>
  </si>
  <si>
    <t>Belted Wrasse</t>
  </si>
  <si>
    <t>Sufflamen</t>
  </si>
  <si>
    <t>bursa</t>
  </si>
  <si>
    <t>Lei Trigger</t>
  </si>
  <si>
    <t>suf_chr</t>
  </si>
  <si>
    <t>chrysopterus</t>
  </si>
  <si>
    <t>fraenatus</t>
  </si>
  <si>
    <t>Bridled Trigger</t>
  </si>
  <si>
    <t>Cynoglossidae</t>
  </si>
  <si>
    <t>Symphurus</t>
  </si>
  <si>
    <t>Tongue fish</t>
  </si>
  <si>
    <t>Synodus</t>
  </si>
  <si>
    <t>binotatus</t>
  </si>
  <si>
    <t>Twospot Lizardfish</t>
  </si>
  <si>
    <t>capricornis</t>
  </si>
  <si>
    <t>dermatogenys</t>
  </si>
  <si>
    <t>Clearfin Lizardfish</t>
  </si>
  <si>
    <t>SYUL USED</t>
  </si>
  <si>
    <t>Lizardfish</t>
  </si>
  <si>
    <t>SYUL used</t>
  </si>
  <si>
    <t>ulae</t>
  </si>
  <si>
    <t>Ulae Lizardfish</t>
  </si>
  <si>
    <t>variegatus</t>
  </si>
  <si>
    <t>Variegated Lizardfish</t>
  </si>
  <si>
    <t>Taenianotus</t>
  </si>
  <si>
    <t>triacanthus</t>
  </si>
  <si>
    <t>Leaf Scorpionfish</t>
  </si>
  <si>
    <t>Thalassoma</t>
  </si>
  <si>
    <t>Blacktail Wrasse</t>
  </si>
  <si>
    <t>duperrey</t>
  </si>
  <si>
    <t>Saddle Wrasse</t>
  </si>
  <si>
    <t>tha_heb</t>
  </si>
  <si>
    <t>hebraicum</t>
  </si>
  <si>
    <t>lunare</t>
  </si>
  <si>
    <t>Lyretail Wrasse</t>
  </si>
  <si>
    <t>lutescens</t>
  </si>
  <si>
    <t>Sunset Wrasse</t>
  </si>
  <si>
    <t>purpureum</t>
  </si>
  <si>
    <t>Surge Wrasse</t>
  </si>
  <si>
    <t>quinquevittatum</t>
  </si>
  <si>
    <t>Fivestripe Wrasse</t>
  </si>
  <si>
    <t>trilobatum</t>
  </si>
  <si>
    <t>Christmas Wrasse</t>
  </si>
  <si>
    <t>THPU USED</t>
  </si>
  <si>
    <t>tha_amb</t>
  </si>
  <si>
    <t>amblyocephalum</t>
  </si>
  <si>
    <t>Thunnus</t>
  </si>
  <si>
    <t>albacare</t>
  </si>
  <si>
    <t>Yellowfin Tuna</t>
  </si>
  <si>
    <t>Cichlidae</t>
  </si>
  <si>
    <t>Tilapia</t>
  </si>
  <si>
    <t>IDW-using Oreochromis mossambicus from FishBase</t>
  </si>
  <si>
    <t>Triaenodon</t>
  </si>
  <si>
    <t>obesus</t>
  </si>
  <si>
    <t>Whitetip shark</t>
  </si>
  <si>
    <t>Triakidae</t>
  </si>
  <si>
    <t>&amp; Carcharhinidae</t>
  </si>
  <si>
    <t>Trimma</t>
  </si>
  <si>
    <t>taylori</t>
  </si>
  <si>
    <t>Taylor's Goby</t>
  </si>
  <si>
    <t>T. OKINAWAE USED</t>
  </si>
  <si>
    <t>Tylosurus</t>
  </si>
  <si>
    <t>acus melanotus</t>
  </si>
  <si>
    <t>Keel-jawed Needlefish</t>
  </si>
  <si>
    <t>STRONGYLURA APPENDICULATA</t>
  </si>
  <si>
    <t>crocodilus</t>
  </si>
  <si>
    <t>Houndfish</t>
  </si>
  <si>
    <t>Unidentified</t>
  </si>
  <si>
    <t>Upeneus</t>
  </si>
  <si>
    <t>arge</t>
  </si>
  <si>
    <t>nightmare weke, bandtail goat-fish</t>
  </si>
  <si>
    <t>IDW -common name  updated, use U.taeniopterus from Coop Fish list</t>
  </si>
  <si>
    <t>Nightmare weke</t>
  </si>
  <si>
    <t>U. VITTATUS USED</t>
  </si>
  <si>
    <t>LETOUTNEUR ET AL 1998</t>
  </si>
  <si>
    <t>U. arge</t>
  </si>
  <si>
    <t>Uropterygius</t>
  </si>
  <si>
    <t>macrocephalus</t>
  </si>
  <si>
    <t>Snowflake Moray</t>
  </si>
  <si>
    <t>UROPTERYGIUS KNIGHTI</t>
  </si>
  <si>
    <t>Xanthichthys</t>
  </si>
  <si>
    <t>auromarginatus</t>
  </si>
  <si>
    <t>Gilded triggerfish</t>
  </si>
  <si>
    <t>mento</t>
  </si>
  <si>
    <t>Crosshatch triggerfish</t>
  </si>
  <si>
    <t>ringens</t>
  </si>
  <si>
    <t>Xyrichtys</t>
  </si>
  <si>
    <t>baldwini</t>
  </si>
  <si>
    <t>Baldwin's Razorfish</t>
  </si>
  <si>
    <t>Black Razorfish</t>
  </si>
  <si>
    <t>X. SPLENDENS USED</t>
  </si>
  <si>
    <t>niveilatus</t>
  </si>
  <si>
    <t>White-side Razorfish</t>
  </si>
  <si>
    <t>pavo</t>
  </si>
  <si>
    <t>Peacock Razorfish</t>
  </si>
  <si>
    <t>X. SPLENDENS0 USED, IDW-genera updated</t>
  </si>
  <si>
    <t>Iniistius pavo, Hemipteronotus pavoninus</t>
  </si>
  <si>
    <t>Razorfish</t>
  </si>
  <si>
    <t>IDW-genera updated, using X.splendenso (as others .. Nb that is a Caribbean razorfish, but may be best avilable)</t>
  </si>
  <si>
    <t>umbrilatus</t>
  </si>
  <si>
    <t>Blackside Razorfish</t>
  </si>
  <si>
    <t>X. SPLENDENS USED, IDW-genera updated</t>
  </si>
  <si>
    <t>Iniistius umbrilatus, Hemipteronotus u</t>
  </si>
  <si>
    <t>Zanclidae</t>
  </si>
  <si>
    <t>Zanclus</t>
  </si>
  <si>
    <t>cornutus</t>
  </si>
  <si>
    <t>Moorish Idol</t>
  </si>
  <si>
    <t>Z. canescens</t>
  </si>
  <si>
    <t>Zebrasoma</t>
  </si>
  <si>
    <t>flavescens</t>
  </si>
  <si>
    <t>Yellow Tang</t>
  </si>
  <si>
    <t>veliferum</t>
  </si>
  <si>
    <t>Sailfin tang</t>
  </si>
  <si>
    <t>ZEFL USED</t>
  </si>
  <si>
    <t>zeb_sco</t>
  </si>
  <si>
    <t>scopas</t>
  </si>
  <si>
    <t>canthigaster</t>
  </si>
  <si>
    <t>Canthigastor</t>
  </si>
  <si>
    <t>ste_spp</t>
  </si>
  <si>
    <t>stethojulis</t>
  </si>
  <si>
    <t>chl_sor</t>
  </si>
  <si>
    <t>aro_ste</t>
  </si>
  <si>
    <t>stellatus</t>
  </si>
  <si>
    <t>par_mac</t>
  </si>
  <si>
    <t>macronema</t>
  </si>
  <si>
    <t>cir_exq</t>
  </si>
  <si>
    <t>Cirrihilabrus</t>
  </si>
  <si>
    <t>exquisitus</t>
  </si>
  <si>
    <t>let_har</t>
  </si>
  <si>
    <t>Lethrinus</t>
  </si>
  <si>
    <t>harak</t>
  </si>
  <si>
    <t>cep_nig</t>
  </si>
  <si>
    <t>nigripinnis</t>
  </si>
  <si>
    <t>flavomaculatus</t>
  </si>
  <si>
    <t>par_bifa</t>
  </si>
  <si>
    <t>bifasciatus</t>
  </si>
  <si>
    <t>aca_leus</t>
  </si>
  <si>
    <t>aca_leu</t>
  </si>
  <si>
    <t>leucosternon</t>
  </si>
  <si>
    <t>cha_klen</t>
  </si>
  <si>
    <t>cha_kle</t>
  </si>
  <si>
    <t>klenii</t>
  </si>
  <si>
    <t>Balistapus</t>
  </si>
  <si>
    <t>Balistapus undulatus</t>
  </si>
  <si>
    <t>Cirrhitichthys oxycephalus</t>
  </si>
  <si>
    <t>lepidolepis</t>
  </si>
  <si>
    <t>Chromis lepidolepis</t>
  </si>
  <si>
    <t>caeruleopunctatus</t>
  </si>
  <si>
    <t>Anampses caeruleopunctatus</t>
  </si>
  <si>
    <t>favagineus</t>
  </si>
  <si>
    <t>Gymnothorax favagineus</t>
  </si>
  <si>
    <t>Cheilinus</t>
  </si>
  <si>
    <t>trilobatus</t>
  </si>
  <si>
    <t>Cheilinius trilobatus</t>
  </si>
  <si>
    <t>spilotoceps</t>
  </si>
  <si>
    <t>Epinephelus spilotoceps</t>
  </si>
  <si>
    <t>lut_fuf</t>
  </si>
  <si>
    <t>fulviflamma</t>
  </si>
  <si>
    <t>nebulosus</t>
  </si>
  <si>
    <t>Halichoeres nebulosus</t>
  </si>
  <si>
    <t>gibbus</t>
  </si>
  <si>
    <t>Lutjanus gibbus</t>
  </si>
  <si>
    <t>imperator</t>
  </si>
  <si>
    <t>Pomacanthus imperator</t>
  </si>
  <si>
    <t>Epinephelus fasciatus</t>
  </si>
  <si>
    <t>Parupeneus indicus</t>
  </si>
  <si>
    <t>latovittatus</t>
  </si>
  <si>
    <t>Malacanthus latovittatus</t>
  </si>
  <si>
    <t>dickii</t>
  </si>
  <si>
    <t>Plectroglyphidodon dickii</t>
  </si>
  <si>
    <t>Pomacentrus</t>
  </si>
  <si>
    <t>Pomacentrus caeruleus</t>
  </si>
  <si>
    <t>Pterocaesio</t>
  </si>
  <si>
    <t>marri</t>
  </si>
  <si>
    <t>Pterocaesio marri</t>
  </si>
  <si>
    <t>aygula</t>
  </si>
  <si>
    <t>Coris aygula</t>
  </si>
  <si>
    <t>hardwickii</t>
  </si>
  <si>
    <t>Thallasoma hardwickii</t>
  </si>
  <si>
    <t>Aspidontus</t>
  </si>
  <si>
    <t>Aspidontus dussumieri</t>
  </si>
  <si>
    <t>chubbi</t>
  </si>
  <si>
    <t>Plectorhincus chubbi</t>
  </si>
  <si>
    <t>carneus</t>
  </si>
  <si>
    <t>Dascyllus carneus</t>
  </si>
  <si>
    <t>lacrymatus</t>
  </si>
  <si>
    <t>Plectroglyphidodon lacrymatus</t>
  </si>
  <si>
    <t>allardi</t>
  </si>
  <si>
    <t>Amphiprion allardi</t>
  </si>
  <si>
    <t>Labroides bicolor</t>
  </si>
  <si>
    <t>strigiventer</t>
  </si>
  <si>
    <t>Stethojulis strigiventer</t>
  </si>
  <si>
    <t>scapularis</t>
  </si>
  <si>
    <t>interrupta</t>
  </si>
  <si>
    <t>Stethojulis interrupta</t>
  </si>
  <si>
    <t>xanthonota</t>
  </si>
  <si>
    <t>Caesio xanthonota</t>
  </si>
  <si>
    <t>cyanoguttatus</t>
  </si>
  <si>
    <t>Macropharyngodon cyanoguttatus</t>
  </si>
  <si>
    <t>bipartitus</t>
  </si>
  <si>
    <t>bennetti</t>
  </si>
  <si>
    <t>cubicus</t>
  </si>
  <si>
    <t>Sparidae</t>
  </si>
  <si>
    <t>Rhabdosargus</t>
  </si>
  <si>
    <t>thorpei</t>
  </si>
  <si>
    <t>vagabundus</t>
  </si>
  <si>
    <t>sparoides</t>
  </si>
  <si>
    <t>Gnathodentex</t>
  </si>
  <si>
    <t>schotaf</t>
  </si>
  <si>
    <t>Cheilodipterus</t>
  </si>
  <si>
    <t>macrodon</t>
  </si>
  <si>
    <t>mata</t>
  </si>
  <si>
    <t>annularis</t>
  </si>
  <si>
    <t>capistratoides</t>
  </si>
  <si>
    <t>Macolor</t>
  </si>
  <si>
    <t>formosa</t>
  </si>
  <si>
    <t>twistii</t>
  </si>
  <si>
    <t>desjardini</t>
  </si>
  <si>
    <t>merra</t>
  </si>
  <si>
    <t>melannotus</t>
  </si>
  <si>
    <t>jaculum</t>
  </si>
  <si>
    <t>nigrura</t>
  </si>
  <si>
    <t>rhomboides</t>
  </si>
  <si>
    <t>plagiodesmus</t>
  </si>
  <si>
    <t>labridae_sp</t>
  </si>
  <si>
    <t>Labridae sp</t>
  </si>
  <si>
    <t>chromis_sp</t>
  </si>
  <si>
    <t>argentimaculatus</t>
  </si>
  <si>
    <t>evides</t>
  </si>
  <si>
    <t>Chilomycterus</t>
  </si>
  <si>
    <t>viridis</t>
  </si>
  <si>
    <t>Diagramma</t>
  </si>
  <si>
    <t>pictum</t>
  </si>
  <si>
    <t>rubescens</t>
  </si>
  <si>
    <t>Ephippidae</t>
  </si>
  <si>
    <t>Platax</t>
  </si>
  <si>
    <t>Pemphridae</t>
  </si>
  <si>
    <t>Pemphris</t>
  </si>
  <si>
    <t>aruanus</t>
  </si>
  <si>
    <t>chaetodon_sp</t>
  </si>
  <si>
    <t>kyphosus_sp</t>
  </si>
  <si>
    <t>fulvoguttatus</t>
  </si>
  <si>
    <t>aca_nigd</t>
  </si>
  <si>
    <t>aca_nid</t>
  </si>
  <si>
    <t>nigricauda</t>
  </si>
  <si>
    <t>hexophthalma</t>
  </si>
  <si>
    <t>scarus_sp</t>
  </si>
  <si>
    <t>naso_sp</t>
  </si>
  <si>
    <t>Nemipteridae</t>
  </si>
  <si>
    <t>Scolopsis</t>
  </si>
  <si>
    <t>ghanam</t>
  </si>
  <si>
    <t>Leptoscarus</t>
  </si>
  <si>
    <t>Cryptocentrus</t>
  </si>
  <si>
    <t>cryptocentrus</t>
  </si>
  <si>
    <t>Amblygobius</t>
  </si>
  <si>
    <t>albimaculatus</t>
  </si>
  <si>
    <t>sphynx</t>
  </si>
  <si>
    <t>cornuta</t>
  </si>
  <si>
    <t>Pelates</t>
  </si>
  <si>
    <t>quadrilineatus</t>
  </si>
  <si>
    <t>Gerridae</t>
  </si>
  <si>
    <t>Gerres</t>
  </si>
  <si>
    <t>oyena</t>
  </si>
  <si>
    <t>Plotosus</t>
  </si>
  <si>
    <t>lineatus</t>
  </si>
  <si>
    <t>Chrysiptera</t>
  </si>
  <si>
    <t>annulata</t>
  </si>
  <si>
    <t>Neopomacentrus</t>
  </si>
  <si>
    <t>fuliginosus</t>
  </si>
  <si>
    <t>Iniistius</t>
  </si>
  <si>
    <t>pentadactylus</t>
  </si>
  <si>
    <t>Thysanophrys</t>
  </si>
  <si>
    <t>arenicola</t>
  </si>
  <si>
    <t>cauerensis</t>
  </si>
  <si>
    <t>tragula</t>
  </si>
  <si>
    <t>moluccensis</t>
  </si>
  <si>
    <t>Petroscirtes</t>
  </si>
  <si>
    <t>variabilis</t>
  </si>
  <si>
    <t>jello</t>
  </si>
  <si>
    <t>Sillago</t>
  </si>
  <si>
    <t>sihama</t>
  </si>
  <si>
    <t>malabaricus</t>
  </si>
  <si>
    <t>otaitensis</t>
  </si>
  <si>
    <t>Choeroichthys</t>
  </si>
  <si>
    <t>sculptus</t>
  </si>
  <si>
    <t>Siderea</t>
  </si>
  <si>
    <t>picta</t>
  </si>
  <si>
    <t>Monodactylus</t>
  </si>
  <si>
    <t>argenteus</t>
  </si>
  <si>
    <t>Terapon</t>
  </si>
  <si>
    <t>jarbua</t>
  </si>
  <si>
    <t>ehrenbergi</t>
  </si>
  <si>
    <t>oblongus</t>
  </si>
  <si>
    <t>Acanthopagrus</t>
  </si>
  <si>
    <t>catenula</t>
  </si>
  <si>
    <t>gerres_sp</t>
  </si>
  <si>
    <t>platycephalidae_sp</t>
  </si>
  <si>
    <t>apogon_sp</t>
  </si>
  <si>
    <t>sebastapistes_sp</t>
  </si>
  <si>
    <t>hemiramphus_sp</t>
  </si>
  <si>
    <t>macrolepidotus</t>
  </si>
  <si>
    <t>Sillaginidae</t>
  </si>
  <si>
    <t>Theraponidae</t>
  </si>
  <si>
    <t>Platycephalidae</t>
  </si>
  <si>
    <t>Balistoides</t>
  </si>
  <si>
    <t>viridescens</t>
  </si>
  <si>
    <t>mitratus</t>
  </si>
  <si>
    <t>Terapontidae</t>
  </si>
  <si>
    <t>Plotosidae</t>
  </si>
  <si>
    <t>lentjan</t>
  </si>
  <si>
    <t>cte_sp</t>
  </si>
  <si>
    <t>Ctenogobiops</t>
  </si>
  <si>
    <t>scolopsis_sp</t>
  </si>
  <si>
    <t>petroscirtes_sp</t>
  </si>
  <si>
    <t>ctenogobiops_sp</t>
  </si>
  <si>
    <t>microdesmidae_sp</t>
  </si>
  <si>
    <t xml:space="preserve">Valamugil </t>
  </si>
  <si>
    <t>buchanani</t>
  </si>
  <si>
    <t>che_sp</t>
  </si>
  <si>
    <t>scarini_sp</t>
  </si>
  <si>
    <t>scarinae_sp</t>
  </si>
  <si>
    <t>Scarinae</t>
  </si>
  <si>
    <t>Stephanolepis</t>
  </si>
  <si>
    <t>auratus</t>
  </si>
  <si>
    <t>Trachyramphus</t>
  </si>
  <si>
    <t>bicoarctatus</t>
  </si>
  <si>
    <t>caurensis</t>
  </si>
  <si>
    <t>gna_caurh</t>
  </si>
  <si>
    <t>breviceps</t>
  </si>
  <si>
    <t>Pseudechidna</t>
  </si>
  <si>
    <t>brummeri</t>
  </si>
  <si>
    <t>Ostorhinchus</t>
  </si>
  <si>
    <t>nigripes</t>
  </si>
  <si>
    <t>Gobiidae_sp</t>
  </si>
  <si>
    <t>ephippidae_sp</t>
  </si>
  <si>
    <t>Ephippidae sp</t>
  </si>
  <si>
    <t>balistidae_sp</t>
  </si>
  <si>
    <t>acr_tome</t>
  </si>
  <si>
    <t>acr_tom</t>
  </si>
  <si>
    <t>Acreichthys</t>
  </si>
  <si>
    <t>seagrass filefish</t>
  </si>
  <si>
    <t>tomentosus</t>
  </si>
  <si>
    <t>Gumanao, G.S., M.M. Saceda-Cardoza, B. Mueller and A.R. Bos, 2016. Length-weight and length-length relationships of 139 Indo-Pacific fish species (Teleostei) from the Davao Gulf, Philippines. J. App. Ichthyol. 332:377-385.</t>
  </si>
  <si>
    <t>Fogo</t>
  </si>
  <si>
    <t>aca_trio</t>
  </si>
  <si>
    <t>2019may12</t>
  </si>
  <si>
    <t>pom_aqui</t>
  </si>
  <si>
    <t>aquilus</t>
  </si>
  <si>
    <t>sid_gris</t>
  </si>
  <si>
    <t>sid_gri</t>
  </si>
  <si>
    <t>grisea</t>
  </si>
  <si>
    <t>apo_nigf</t>
  </si>
  <si>
    <t>nigrofasciatus</t>
  </si>
  <si>
    <t>ste_nigr</t>
  </si>
  <si>
    <t>hal_marg</t>
  </si>
  <si>
    <t>pom_tril</t>
  </si>
  <si>
    <t>trilineatus</t>
  </si>
  <si>
    <t>ple_lacr</t>
  </si>
  <si>
    <t>chr_fiel</t>
  </si>
  <si>
    <t>fieldi</t>
  </si>
  <si>
    <t>ama_scop</t>
  </si>
  <si>
    <t>Amanses</t>
  </si>
  <si>
    <t>chr_bioc</t>
  </si>
  <si>
    <t>biocellata</t>
  </si>
  <si>
    <t>ste_fasc</t>
  </si>
  <si>
    <t>fasciolatus</t>
  </si>
  <si>
    <t>chr_leup</t>
  </si>
  <si>
    <t>chr_lecp</t>
  </si>
  <si>
    <t>leucopoma</t>
  </si>
  <si>
    <t>apo_comp</t>
  </si>
  <si>
    <t>compressus</t>
  </si>
  <si>
    <t>apo_cook</t>
  </si>
  <si>
    <t>cookii</t>
  </si>
  <si>
    <t>hem_far</t>
  </si>
  <si>
    <t>far</t>
  </si>
  <si>
    <t>dio_litu</t>
  </si>
  <si>
    <t>liturosus</t>
  </si>
  <si>
    <t>pse_duto</t>
  </si>
  <si>
    <t>Pseudochromidae</t>
  </si>
  <si>
    <t>Pseudochromis</t>
  </si>
  <si>
    <t>dutoiti</t>
  </si>
  <si>
    <t>Sargocentron caudimaculatum</t>
  </si>
  <si>
    <t>Calotomus carolinus</t>
  </si>
  <si>
    <t>Scarus psittacus</t>
  </si>
  <si>
    <t>Macropharyngodon bipartitus</t>
  </si>
  <si>
    <t>Coris cuvieri</t>
  </si>
  <si>
    <t>Pseudocheilinus hexataenia</t>
  </si>
  <si>
    <t>cha_mada</t>
  </si>
  <si>
    <t>madagaskariensis</t>
  </si>
  <si>
    <t>bod_bilu</t>
  </si>
  <si>
    <t>bilunulatus</t>
  </si>
  <si>
    <t>graciliosa</t>
  </si>
  <si>
    <t>Lotilia</t>
  </si>
  <si>
    <t>lot_grac</t>
  </si>
  <si>
    <t>Caesio caerulaurea</t>
  </si>
  <si>
    <t>Chaetodon auriga</t>
  </si>
  <si>
    <t>Pterocaesio tile</t>
  </si>
  <si>
    <t>Lutjanus bohar</t>
  </si>
  <si>
    <t>Parupeneus barberinus</t>
  </si>
  <si>
    <t>Lutjanus kasmira</t>
  </si>
  <si>
    <t>Cheilodipterus quinquelineatus</t>
  </si>
  <si>
    <t>Siganus sutor</t>
  </si>
  <si>
    <t>Abudefduf vaigiensis</t>
  </si>
  <si>
    <t>Canthigaster solandri</t>
  </si>
  <si>
    <t>car_unip</t>
  </si>
  <si>
    <t>unipinna</t>
  </si>
  <si>
    <t>oxy_long</t>
  </si>
  <si>
    <t>Oxymonacanthus</t>
  </si>
  <si>
    <t>Longnose filefish</t>
  </si>
  <si>
    <t>Pygmy coral croucher</t>
  </si>
  <si>
    <t>Pom_baen</t>
  </si>
  <si>
    <t>baenschi</t>
  </si>
  <si>
    <t>Baensch's damsel</t>
  </si>
  <si>
    <t>aro_nigr</t>
  </si>
  <si>
    <t>nigropunctatus</t>
  </si>
  <si>
    <t>Blackspotted puffer</t>
  </si>
  <si>
    <t>lab_unil</t>
  </si>
  <si>
    <t>Labrichthys</t>
  </si>
  <si>
    <t>unilineatus</t>
  </si>
  <si>
    <t>Tubelip wrasse</t>
  </si>
  <si>
    <t>Lagoon</t>
  </si>
  <si>
    <t>var_lout</t>
  </si>
  <si>
    <t>Epinephelidae</t>
  </si>
  <si>
    <t>Variola</t>
  </si>
  <si>
    <t>louti</t>
  </si>
  <si>
    <t>Lyretail grouper</t>
  </si>
  <si>
    <t>cha_inte</t>
  </si>
  <si>
    <t>lut_boha</t>
  </si>
  <si>
    <t>bohar</t>
  </si>
  <si>
    <t>Twinspot snapper</t>
  </si>
  <si>
    <t>nas_eleg</t>
  </si>
  <si>
    <t>elegans</t>
  </si>
  <si>
    <t>Orangespine unicornfish</t>
  </si>
  <si>
    <t>cor_cuvi</t>
  </si>
  <si>
    <t>cuvieri</t>
  </si>
  <si>
    <t>African coris</t>
  </si>
  <si>
    <t>pte_ante</t>
  </si>
  <si>
    <t>antennata</t>
  </si>
  <si>
    <t>Spotfin lionfish</t>
  </si>
  <si>
    <t>das_kuhl</t>
  </si>
  <si>
    <t>kuhlii</t>
  </si>
  <si>
    <t>Bluespotted stingray</t>
  </si>
  <si>
    <t>pte_tile</t>
  </si>
  <si>
    <t>tile</t>
  </si>
  <si>
    <t>Bluestreak fusilier</t>
  </si>
  <si>
    <t>par_trif</t>
  </si>
  <si>
    <t>Parupenesu</t>
  </si>
  <si>
    <t>Two-barred goatfish</t>
  </si>
  <si>
    <t>par_hepa</t>
  </si>
  <si>
    <t>Paracanthus</t>
  </si>
  <si>
    <t>hepatus</t>
  </si>
  <si>
    <t>cen_acan</t>
  </si>
  <si>
    <t>acanthops</t>
  </si>
  <si>
    <t>African pygmy angelfish</t>
  </si>
  <si>
    <t>ana_line</t>
  </si>
  <si>
    <t>60 cesar</t>
  </si>
  <si>
    <t>epi_macr</t>
  </si>
  <si>
    <t>gra_sexl</t>
  </si>
  <si>
    <t>cae_luna</t>
  </si>
  <si>
    <t>ple_punc</t>
  </si>
  <si>
    <t>zebrasoma_sp</t>
  </si>
  <si>
    <t>Pomacentrus trilineatus</t>
  </si>
  <si>
    <t>cep_urod</t>
  </si>
  <si>
    <t>Cephalopholis urodeta</t>
  </si>
  <si>
    <t>Apogon compressus</t>
  </si>
  <si>
    <t>chr_oper</t>
  </si>
  <si>
    <t>asp_taen</t>
  </si>
  <si>
    <t>aca_line</t>
  </si>
  <si>
    <t>urodeta</t>
  </si>
  <si>
    <t>Darkfin hind</t>
  </si>
  <si>
    <t>opercularis</t>
  </si>
  <si>
    <t>Doublebar chromis</t>
  </si>
  <si>
    <t>taeniatus</t>
  </si>
  <si>
    <t>False cleanerfish</t>
  </si>
  <si>
    <t>Myripristis kuntee</t>
  </si>
  <si>
    <t>Naso elegans</t>
  </si>
  <si>
    <t>Cheilinus trilobatus</t>
  </si>
  <si>
    <t>Thalassoma lunare</t>
  </si>
  <si>
    <t>Novaculichthys macrolepidotus</t>
  </si>
  <si>
    <t>Zebrasoma scopas</t>
  </si>
  <si>
    <t>macrospilus</t>
  </si>
  <si>
    <t>sexlineatus</t>
  </si>
  <si>
    <t>lunaris</t>
  </si>
  <si>
    <t>unimaculata</t>
  </si>
  <si>
    <t>Archamia</t>
  </si>
  <si>
    <t>mozambiquensis</t>
  </si>
  <si>
    <t>azysron</t>
  </si>
  <si>
    <t>angustatus</t>
  </si>
  <si>
    <t>Grammistes</t>
  </si>
  <si>
    <t>Sixstripe soapfish</t>
  </si>
  <si>
    <t>ost_taen</t>
  </si>
  <si>
    <t>taeniophorus</t>
  </si>
  <si>
    <t>Reef-flat cardinalfish</t>
  </si>
  <si>
    <t>Lunar fusilier</t>
  </si>
  <si>
    <t>pri_frae</t>
  </si>
  <si>
    <t>Pristiapogon</t>
  </si>
  <si>
    <t>Bridled cardinalfish</t>
  </si>
  <si>
    <t>Onespot demoiselle</t>
  </si>
  <si>
    <t>MB/CAMM</t>
  </si>
  <si>
    <t>chr_glau</t>
  </si>
  <si>
    <t>glauca</t>
  </si>
  <si>
    <t>Plectropomus</t>
  </si>
  <si>
    <t>Acanthurus triostegus</t>
  </si>
  <si>
    <t>Acanthurus nigrofuscus</t>
  </si>
  <si>
    <t>Gomphosus caeruleus</t>
  </si>
  <si>
    <t>Abudefduf sparoides</t>
  </si>
  <si>
    <t>Pomacentrus aquilus</t>
  </si>
  <si>
    <t>Scarus ghobban</t>
  </si>
  <si>
    <t>Acanthurus xanthopterus</t>
  </si>
  <si>
    <t>Chlorurus sordidus</t>
  </si>
  <si>
    <t>Amphiprion akallopisos</t>
  </si>
  <si>
    <t>Sargocentron diadema</t>
  </si>
  <si>
    <t>Thalassoma hebraicum</t>
  </si>
  <si>
    <t>Stethojulis albovittata</t>
  </si>
  <si>
    <t>Parupeneus macronema</t>
  </si>
  <si>
    <t>Epinephelus merra</t>
  </si>
  <si>
    <t>Halichoeres hortulanus</t>
  </si>
  <si>
    <t>Labroides dimidiatus</t>
  </si>
  <si>
    <t>Siderea grisea</t>
  </si>
  <si>
    <t>Leptoscarus vaigiensis</t>
  </si>
  <si>
    <t>Apogon nigrofasciatus</t>
  </si>
  <si>
    <t>Stegastes nigricans</t>
  </si>
  <si>
    <t>Chaetodon lunula</t>
  </si>
  <si>
    <t>Cheilio inermis</t>
  </si>
  <si>
    <t>Thalassoma amblyocephalum</t>
  </si>
  <si>
    <t>Halichoeres marginatus</t>
  </si>
  <si>
    <t>Ctenochaetus striatus</t>
  </si>
  <si>
    <t>Chromis fieldi</t>
  </si>
  <si>
    <t>Nemateleotris magnifica</t>
  </si>
  <si>
    <t>Acanthurus dussumieri</t>
  </si>
  <si>
    <t>Anampses twistii</t>
  </si>
  <si>
    <t>Chaetodon kleinii</t>
  </si>
  <si>
    <t>Forcipiger longirostris</t>
  </si>
  <si>
    <t>Chromis weberi</t>
  </si>
  <si>
    <t>Ptereleotris evides</t>
  </si>
  <si>
    <t>Chaetodon guttatissimus</t>
  </si>
  <si>
    <t>Amanses scopas</t>
  </si>
  <si>
    <t>Sufflamen chrysopterus</t>
  </si>
  <si>
    <t>Centropyge multispinis</t>
  </si>
  <si>
    <t>Plectroglyphidodon johnstonianus</t>
  </si>
  <si>
    <t>Zanclus cornutus</t>
  </si>
  <si>
    <t>Naso brevirostris</t>
  </si>
  <si>
    <t>Paracirrhites arcatus</t>
  </si>
  <si>
    <t>Coris caudimacula</t>
  </si>
  <si>
    <t>Parupeneus cyclostomus</t>
  </si>
  <si>
    <t>Stegastes fasciolatus</t>
  </si>
  <si>
    <t>Chrysiptera leucopoma</t>
  </si>
  <si>
    <t>Echidna nebulosa</t>
  </si>
  <si>
    <t>Apogon cookii</t>
  </si>
  <si>
    <t>Chrysiptera annulata</t>
  </si>
  <si>
    <t>Hemiramphus far</t>
  </si>
  <si>
    <t>Diodon liturosus</t>
  </si>
  <si>
    <t>Pseudochromis dutoiti</t>
  </si>
  <si>
    <t>Canthigastor bennetti</t>
  </si>
  <si>
    <t>Dascyllus trimaculatus</t>
  </si>
  <si>
    <t>Aprion virescens</t>
  </si>
  <si>
    <t>Chaetodon madagaskariensis</t>
  </si>
  <si>
    <t>Cirrihilabrus exquisitus</t>
  </si>
  <si>
    <t>Pseudanthias squamipinnis</t>
  </si>
  <si>
    <t>Acanthurus tennenti</t>
  </si>
  <si>
    <t>Canthigaster valentini</t>
  </si>
  <si>
    <t>Epinephelus flavocaeruleus</t>
  </si>
  <si>
    <t>Pomacanthus semicirculatus</t>
  </si>
  <si>
    <t>Bodianus bilunulatus</t>
  </si>
  <si>
    <t>Lotilia graciliosa</t>
  </si>
  <si>
    <t>Synodus sp</t>
  </si>
  <si>
    <t>Lethrinus harak</t>
  </si>
  <si>
    <t>Acanthurus blochii</t>
  </si>
  <si>
    <t>Acanthurus leucosternon</t>
  </si>
  <si>
    <t>Anampses meleagrides</t>
  </si>
  <si>
    <t>Caracanthus unipinna</t>
  </si>
  <si>
    <t>Chaetodon trifasciatus</t>
  </si>
  <si>
    <t>Parapercis hexophthalma</t>
  </si>
  <si>
    <t>Oxymonacanthus longirostris</t>
  </si>
  <si>
    <t>Hemigymnus fasciatus</t>
  </si>
  <si>
    <t>Pomacentrus baenschi</t>
  </si>
  <si>
    <t>Chaetodon meyeri</t>
  </si>
  <si>
    <t>Gnatholepis caurensis</t>
  </si>
  <si>
    <t>Arothron nigropunctatus</t>
  </si>
  <si>
    <t>Cephalopholis nigripinnis</t>
  </si>
  <si>
    <t>Bodianus axillaris</t>
  </si>
  <si>
    <t>Labrichthys unilineatus</t>
  </si>
  <si>
    <t>Rhinecanthus aculeatus</t>
  </si>
  <si>
    <t>Parupeneus pleurostigma</t>
  </si>
  <si>
    <t>Apogon nigripinnis</t>
  </si>
  <si>
    <t>Monotaxis grandoculis</t>
  </si>
  <si>
    <t>Chaetodon lineolatus</t>
  </si>
  <si>
    <t>Coris formosa</t>
  </si>
  <si>
    <t>Chrysiptera biocellata</t>
  </si>
  <si>
    <t>Epinephelus macrospilus</t>
  </si>
  <si>
    <t>Diodon hystrix</t>
  </si>
  <si>
    <t>Grammistes sexlineatus</t>
  </si>
  <si>
    <t>Plectorhinchus gaterinus</t>
  </si>
  <si>
    <t>Caesio lunaris</t>
  </si>
  <si>
    <t>Heniochus acuminatus</t>
  </si>
  <si>
    <t>Chromis dimidiata</t>
  </si>
  <si>
    <t>Myripristis murdjan</t>
  </si>
  <si>
    <t>Lutjanus argentimaculatus</t>
  </si>
  <si>
    <t>Apogon kallopterus</t>
  </si>
  <si>
    <t>Pristiapogon fraenatus</t>
  </si>
  <si>
    <t>Scorpaenopsis sp</t>
  </si>
  <si>
    <t>Chrysiptera glauca</t>
  </si>
  <si>
    <t>Novaculichthys taeniourus</t>
  </si>
  <si>
    <t>Epinephelus malabaricus</t>
  </si>
  <si>
    <t>Arothron hispidus</t>
  </si>
  <si>
    <t>Scarus rubroviolaceus</t>
  </si>
  <si>
    <t>Parupenesu trifasciatus</t>
  </si>
  <si>
    <t>Variola louti</t>
  </si>
  <si>
    <t>Plectropomus punctatus</t>
  </si>
  <si>
    <t>Dasyatis kuhlii</t>
  </si>
  <si>
    <t>Antennarius sp</t>
  </si>
  <si>
    <t>Chrysiptera unimaculata</t>
  </si>
  <si>
    <t>Pomacentrus pavo</t>
  </si>
  <si>
    <t>Lethrinus variegatus</t>
  </si>
  <si>
    <t>Paracirrhites forsteri</t>
  </si>
  <si>
    <t>Arothron meleagris</t>
  </si>
  <si>
    <t>Ostorhinchus taeniophorus</t>
  </si>
  <si>
    <t>Archamia mozambiquensis</t>
  </si>
  <si>
    <t>Pemphris vanicolensis</t>
  </si>
  <si>
    <t>Monodactylus argenteus</t>
  </si>
  <si>
    <t>Neopomacentrus azysron</t>
  </si>
  <si>
    <t>Ostorhinchus angustatus</t>
  </si>
  <si>
    <t>Chaetodon vagabundus</t>
  </si>
  <si>
    <t>Plectorhinchus playfairi</t>
  </si>
  <si>
    <t>Gomphosus varius</t>
  </si>
  <si>
    <t>Gymnomuraena zebra</t>
  </si>
  <si>
    <t>Coris gaimard</t>
  </si>
  <si>
    <t>Chaetodon miliaris</t>
  </si>
  <si>
    <t>Chromis opercularis</t>
  </si>
  <si>
    <t>Halichoeres cosmetus</t>
  </si>
  <si>
    <t>Aspidontus taeniatus</t>
  </si>
  <si>
    <t>Chaetodon ornatissimus</t>
  </si>
  <si>
    <t>Chaetodon trifascialis</t>
  </si>
  <si>
    <t>Acanthurus lineatus</t>
  </si>
  <si>
    <t>team</t>
  </si>
  <si>
    <t>2019sep16</t>
  </si>
  <si>
    <t>day</t>
  </si>
  <si>
    <t>wave_height_m</t>
  </si>
  <si>
    <t>wind_speed_knots</t>
  </si>
  <si>
    <t>wind_direction_degree</t>
  </si>
  <si>
    <t>visibility_secchi_m</t>
  </si>
  <si>
    <t>period</t>
  </si>
  <si>
    <t>site</t>
  </si>
  <si>
    <t>gps</t>
  </si>
  <si>
    <t>time_in_24h</t>
  </si>
  <si>
    <t>departure_24h</t>
  </si>
  <si>
    <t>arrival_24h</t>
  </si>
  <si>
    <t>local_depth_m</t>
  </si>
  <si>
    <t>water_temp_C</t>
  </si>
  <si>
    <t>code</t>
  </si>
  <si>
    <t>family</t>
  </si>
  <si>
    <t>genus</t>
  </si>
  <si>
    <t>spp</t>
  </si>
  <si>
    <t>taxa_concat</t>
  </si>
  <si>
    <t>life_stage</t>
  </si>
  <si>
    <t>visibility_m</t>
  </si>
  <si>
    <t>collector</t>
  </si>
  <si>
    <t>transect_number</t>
  </si>
  <si>
    <t>eventDate</t>
  </si>
  <si>
    <t>locality</t>
  </si>
  <si>
    <t>eventID</t>
  </si>
  <si>
    <t>abundance</t>
  </si>
  <si>
    <t>side_scan</t>
  </si>
  <si>
    <t>photos</t>
  </si>
  <si>
    <t>benthos</t>
  </si>
  <si>
    <t>samples</t>
  </si>
  <si>
    <t>reef_fish</t>
  </si>
  <si>
    <t>pelagics</t>
  </si>
  <si>
    <t>duration_min</t>
  </si>
  <si>
    <t>depth_m</t>
  </si>
  <si>
    <t>size_cm_TL</t>
  </si>
  <si>
    <t>obs</t>
  </si>
  <si>
    <t>taxon</t>
  </si>
  <si>
    <t>quantity</t>
  </si>
  <si>
    <t>preservation</t>
  </si>
  <si>
    <t>dive_number_day</t>
  </si>
  <si>
    <t>CC_MB_KC_FM</t>
  </si>
  <si>
    <t>yes</t>
  </si>
  <si>
    <t>no</t>
  </si>
  <si>
    <t>other_observations</t>
  </si>
  <si>
    <t>Bazaruto</t>
  </si>
  <si>
    <t>juvenile</t>
  </si>
  <si>
    <t>Pachymetopon grande</t>
  </si>
  <si>
    <t>Abudefduf sordidus</t>
  </si>
  <si>
    <t>Platycephalus indicus</t>
  </si>
  <si>
    <t>Gerres longirostris</t>
  </si>
  <si>
    <t>Gerres oyena</t>
  </si>
  <si>
    <t>Monodactylidae</t>
  </si>
  <si>
    <t>Plectorhinchus sordidus</t>
  </si>
  <si>
    <t>Scolopsis ghanam</t>
  </si>
  <si>
    <t>Arothron stellatus</t>
  </si>
  <si>
    <t>Lutjanus ehrenbergi</t>
  </si>
  <si>
    <t>Plectorhinchus gibbosus</t>
  </si>
  <si>
    <t>Siderea picta</t>
  </si>
  <si>
    <t>Siganus luridus</t>
  </si>
  <si>
    <t>Gymnothorax flavimarginatus</t>
  </si>
  <si>
    <t>Pomacentrus chrysurus</t>
  </si>
  <si>
    <t>Abudefduf natalensis</t>
  </si>
  <si>
    <t>Abudefduf notatus</t>
  </si>
  <si>
    <t>Chaetodon falcula</t>
  </si>
  <si>
    <t>Scarus niger</t>
  </si>
  <si>
    <t>Thysanophrys indicus</t>
  </si>
  <si>
    <t>Chromis nigrura</t>
  </si>
  <si>
    <t>Ctenochaetus strigosus</t>
  </si>
  <si>
    <t>Acanthurus mata</t>
  </si>
  <si>
    <t>Gymnothorax sp</t>
  </si>
  <si>
    <t>Odonus niger</t>
  </si>
  <si>
    <t>Plectorhinchus flavomaculatus</t>
  </si>
  <si>
    <t>Bodianus diana</t>
  </si>
  <si>
    <t>Kyphosus vaigiensis</t>
  </si>
  <si>
    <t>Lutjanus lutjanus</t>
  </si>
  <si>
    <t>Priacanthus hamrur</t>
  </si>
  <si>
    <t>Coris africana</t>
  </si>
  <si>
    <t>Hologymnosus annulatus</t>
  </si>
  <si>
    <t>Scarus frenatus</t>
  </si>
  <si>
    <t>Cephalopholis  miniata</t>
  </si>
  <si>
    <t>Chlorurus atrilunula</t>
  </si>
  <si>
    <t>Pempheridae</t>
  </si>
  <si>
    <t>Pempheris vanicolensis</t>
  </si>
  <si>
    <t>Pervagor janthinosoma</t>
  </si>
  <si>
    <t>Scarus russelii</t>
  </si>
  <si>
    <t>Chaetodon mertensii</t>
  </si>
  <si>
    <t>Heteropriacanthus cruentatus</t>
  </si>
  <si>
    <t>Ostracion meleagris</t>
  </si>
  <si>
    <t>Amblyeleotris sp</t>
  </si>
  <si>
    <t>Lactoria cornuta</t>
  </si>
  <si>
    <t>Mulloidichthys flavolineatus</t>
  </si>
  <si>
    <t>Neoniphon sammara</t>
  </si>
  <si>
    <t>Carangoides fulvoguttatus</t>
  </si>
  <si>
    <t>Lethrinus lentjan</t>
  </si>
  <si>
    <t>Plectorhinchus schotaf</t>
  </si>
  <si>
    <t>Aulostomus chinensis</t>
  </si>
  <si>
    <t>Forcipiger flavissimus</t>
  </si>
  <si>
    <t>Neopomacentrus cyanomos</t>
  </si>
  <si>
    <t>Pempheris oualensis</t>
  </si>
  <si>
    <t>Epinephelus marginatus</t>
  </si>
  <si>
    <t>Plagiotremus rhinorhynchos</t>
  </si>
  <si>
    <t>Dendrochirus brachypterus</t>
  </si>
  <si>
    <t>Diagramma pictum/centurio</t>
  </si>
  <si>
    <t>Abudefduf sexfasciatus</t>
  </si>
  <si>
    <t>Cephalopholis argus</t>
  </si>
  <si>
    <t>Chaetodon bennetti</t>
  </si>
  <si>
    <t>Chaetodon interruptus</t>
  </si>
  <si>
    <t>Nemanthias carberryi</t>
  </si>
  <si>
    <t>Sillago sihama</t>
  </si>
  <si>
    <t>Gerreidae</t>
  </si>
  <si>
    <t>Istiogobius decoratus</t>
  </si>
  <si>
    <t>Ostracion cubicus</t>
  </si>
  <si>
    <t>Parupeneus bifasciatus</t>
  </si>
  <si>
    <t>Pomadasys furcatus</t>
  </si>
  <si>
    <t>Rhabdosargus sarba</t>
  </si>
  <si>
    <t>Cheilodipterus macrodon</t>
  </si>
  <si>
    <t>Kyphosus cinerascens</t>
  </si>
  <si>
    <t>Pterois sp</t>
  </si>
  <si>
    <t>Torpedinidae</t>
  </si>
  <si>
    <t>Torpedo sp</t>
  </si>
  <si>
    <t>Chromis viridis</t>
  </si>
  <si>
    <t>Thalassoma hardwickii</t>
  </si>
  <si>
    <t>Fistularia commersonii</t>
  </si>
  <si>
    <t>Caranx sexfasciatus</t>
  </si>
  <si>
    <t>Naso annulatus</t>
  </si>
  <si>
    <t>Canthigaster coronata</t>
  </si>
  <si>
    <t>Caranx melampygus</t>
  </si>
  <si>
    <t>Canthigaster rivulata</t>
  </si>
  <si>
    <t>Balistoides conspicillum</t>
  </si>
  <si>
    <t>Lutjanus fulvus</t>
  </si>
  <si>
    <t>size</t>
  </si>
  <si>
    <t>abund</t>
  </si>
  <si>
    <t>familia</t>
  </si>
  <si>
    <t>PeS</t>
  </si>
  <si>
    <t>Mulloidichthys sp</t>
  </si>
  <si>
    <t>heading_degrees</t>
  </si>
  <si>
    <t>tarde</t>
  </si>
  <si>
    <t>Kcapel</t>
  </si>
  <si>
    <t>collection_ID</t>
  </si>
  <si>
    <t>FInal_ID</t>
  </si>
  <si>
    <t>skeleton</t>
  </si>
  <si>
    <t>MZ 01</t>
  </si>
  <si>
    <t>MZ 02</t>
  </si>
  <si>
    <t>MZ 03</t>
  </si>
  <si>
    <t>MZ 04</t>
  </si>
  <si>
    <t>MZ 05</t>
  </si>
  <si>
    <t>MZ 06</t>
  </si>
  <si>
    <t>MZ 07</t>
  </si>
  <si>
    <t>MZ 08</t>
  </si>
  <si>
    <t>MZ 09</t>
  </si>
  <si>
    <t>MZ 10</t>
  </si>
  <si>
    <t>picture</t>
  </si>
  <si>
    <t>DSCN6765</t>
  </si>
  <si>
    <t>DSCN6778</t>
  </si>
  <si>
    <t>DSCN6815-17-18</t>
  </si>
  <si>
    <t>DSCN6819-21</t>
  </si>
  <si>
    <t>DSCN6822-24</t>
  </si>
  <si>
    <t>DSCN6825-27</t>
  </si>
  <si>
    <t>yes/small</t>
  </si>
  <si>
    <t>chaos</t>
  </si>
  <si>
    <t>popular</t>
  </si>
  <si>
    <t>Cypraea tigris</t>
  </si>
  <si>
    <t>image</t>
  </si>
  <si>
    <t>molusco desenhado</t>
  </si>
  <si>
    <t>estrela azul</t>
  </si>
  <si>
    <t>Linckia laevigata</t>
  </si>
  <si>
    <t>anenoma</t>
  </si>
  <si>
    <t>Dendropnephytha sp.</t>
  </si>
  <si>
    <t>octocoral de várias cores</t>
  </si>
  <si>
    <t>Pseudoceros zebra</t>
  </si>
  <si>
    <t>platelminto laranja e preto</t>
  </si>
  <si>
    <t>octocoral com ofiuróides</t>
  </si>
  <si>
    <t>ouriços pequenos</t>
  </si>
  <si>
    <t>Cirripathes?</t>
  </si>
  <si>
    <t>transect</t>
  </si>
  <si>
    <t>T1</t>
  </si>
  <si>
    <t>number</t>
  </si>
  <si>
    <t>estrela marrom</t>
  </si>
  <si>
    <t>coral branqueado</t>
  </si>
  <si>
    <t>T2</t>
  </si>
  <si>
    <t>T3</t>
  </si>
  <si>
    <t>estrela vermelha</t>
  </si>
  <si>
    <t>crinoide preto</t>
  </si>
  <si>
    <t>estrela gorda</t>
  </si>
  <si>
    <t>amostragem</t>
  </si>
  <si>
    <t>DSCN6904</t>
  </si>
  <si>
    <t>DSCN6906</t>
  </si>
  <si>
    <t>Linckia guildingi</t>
  </si>
  <si>
    <t>Acropora ?</t>
  </si>
  <si>
    <t>Sarcophyton ??</t>
  </si>
  <si>
    <t>octocoral em forma de pólipo</t>
  </si>
  <si>
    <t>Diadema savignyi</t>
  </si>
  <si>
    <t>DSCN6955</t>
  </si>
  <si>
    <t>??</t>
  </si>
  <si>
    <t xml:space="preserve">ouriço pequeno preto/roxo/branco </t>
  </si>
  <si>
    <t>2019sep17</t>
  </si>
  <si>
    <t>pomene</t>
  </si>
  <si>
    <t>2019sep18</t>
  </si>
  <si>
    <t>DSCN6983</t>
  </si>
  <si>
    <t>DSCN7040</t>
  </si>
  <si>
    <t>anêmona ponta verde</t>
  </si>
  <si>
    <t>colônias branqueadas</t>
  </si>
  <si>
    <t>Heteractis ??</t>
  </si>
  <si>
    <t>DSCN7045</t>
  </si>
  <si>
    <t>DSCN7051</t>
  </si>
  <si>
    <t>DSCN7057</t>
  </si>
  <si>
    <t>variadas</t>
  </si>
  <si>
    <t>ouriço preto maior</t>
  </si>
  <si>
    <t>DSCN7101</t>
  </si>
  <si>
    <t>DSCN7103</t>
  </si>
  <si>
    <t>DSCN7105</t>
  </si>
  <si>
    <t>ouriço preto grande (com cotorno azul)</t>
  </si>
  <si>
    <t>DSCN7110</t>
  </si>
  <si>
    <t>baixo silva norte</t>
  </si>
  <si>
    <t>manhã</t>
  </si>
  <si>
    <t>lagosta azul de antena branca</t>
  </si>
  <si>
    <t>Panulirus versicolor</t>
  </si>
  <si>
    <t>nudibranquio</t>
  </si>
  <si>
    <t>DSCN7147</t>
  </si>
  <si>
    <t>DSCN7149</t>
  </si>
  <si>
    <t>DSCN7150</t>
  </si>
  <si>
    <t>ouriço preto maior com listras brancas</t>
  </si>
  <si>
    <t>estrela pintada</t>
  </si>
  <si>
    <t>DSCN7156</t>
  </si>
  <si>
    <t>DSCN7142</t>
  </si>
  <si>
    <t>hermitão</t>
  </si>
  <si>
    <t>2019sep19</t>
  </si>
  <si>
    <t>2019sep20</t>
  </si>
  <si>
    <t>DSCN7198</t>
  </si>
  <si>
    <t>DSCN7204</t>
  </si>
  <si>
    <t>nudibranquio azul borda laranja</t>
  </si>
  <si>
    <t>DSCN7205</t>
  </si>
  <si>
    <t>DSCN7217</t>
  </si>
  <si>
    <t>DSCN7243</t>
  </si>
  <si>
    <t>Linckia guildingi ??</t>
  </si>
  <si>
    <t>DSCN7248</t>
  </si>
  <si>
    <t>DSCN7246</t>
  </si>
  <si>
    <t>DSCN7252</t>
  </si>
  <si>
    <t>Celerina ??</t>
  </si>
  <si>
    <t>DSCN7274</t>
  </si>
  <si>
    <t>Tridacna sp.</t>
  </si>
  <si>
    <t>DSCN7277</t>
  </si>
  <si>
    <t>ostras grandes</t>
  </si>
  <si>
    <t>DSCN7244</t>
  </si>
  <si>
    <t>molusco concha branca</t>
  </si>
  <si>
    <t>Phenias fotografou</t>
  </si>
  <si>
    <t>DSCN7301</t>
  </si>
  <si>
    <t>DSCN7302</t>
  </si>
  <si>
    <t>DSCN7303</t>
  </si>
  <si>
    <t>DSCN7306</t>
  </si>
  <si>
    <t>molucso preto com bolinhas barancas e amarelas e concha branca</t>
  </si>
  <si>
    <t>DSCN7367</t>
  </si>
  <si>
    <t>DSCN7370</t>
  </si>
  <si>
    <t>DSCN7372</t>
  </si>
  <si>
    <t>DSCN7375</t>
  </si>
  <si>
    <t>DSCN7376</t>
  </si>
  <si>
    <t>DSCN7379</t>
  </si>
  <si>
    <t>crinoide amarelo</t>
  </si>
  <si>
    <t>DSCN7435</t>
  </si>
  <si>
    <t>DSCN7436</t>
  </si>
  <si>
    <t>DSCN7439</t>
  </si>
  <si>
    <t>molusco preto (igual o da concha braca)</t>
  </si>
  <si>
    <t>DSCN7440</t>
  </si>
  <si>
    <t>DSCN7441</t>
  </si>
  <si>
    <t>DSCN7443</t>
  </si>
  <si>
    <t>DSCN6905</t>
  </si>
  <si>
    <t>DSCN6907</t>
  </si>
  <si>
    <t>DSCN6908</t>
  </si>
  <si>
    <t>DSCN6909</t>
  </si>
  <si>
    <t>DSCN6911</t>
  </si>
  <si>
    <t>DSCN6947</t>
  </si>
  <si>
    <t>DSCN6952</t>
  </si>
  <si>
    <t>DSCN7042</t>
  </si>
  <si>
    <t>Holhuturia nobilis ??</t>
  </si>
  <si>
    <t>DSCN7553</t>
  </si>
  <si>
    <t>DSCN7519</t>
  </si>
  <si>
    <t>DSCN7558</t>
  </si>
  <si>
    <t>DSCN7596</t>
  </si>
  <si>
    <t>DSCN7600</t>
  </si>
  <si>
    <t>anêmona</t>
  </si>
  <si>
    <t>DSCN7604</t>
  </si>
  <si>
    <t>DSCN7676</t>
  </si>
  <si>
    <t>DSCN7680</t>
  </si>
  <si>
    <t>DSCN7682</t>
  </si>
  <si>
    <t xml:space="preserve">ostra gigante </t>
  </si>
  <si>
    <t>DSCN7689</t>
  </si>
  <si>
    <t>DSCN7692</t>
  </si>
  <si>
    <t>DSCN7701</t>
  </si>
  <si>
    <t>crinoide</t>
  </si>
  <si>
    <t>DSCN7769</t>
  </si>
  <si>
    <t>DSCN7770</t>
  </si>
  <si>
    <t>anêmona 1</t>
  </si>
  <si>
    <t>anêmona 3</t>
  </si>
  <si>
    <t>DSCN7777</t>
  </si>
  <si>
    <t>DSCN7778</t>
  </si>
  <si>
    <t>anêmona 2 (mesma que anteriores)</t>
  </si>
  <si>
    <t>DSCN7780</t>
  </si>
  <si>
    <t>DSCN7783</t>
  </si>
  <si>
    <t>MZ 11</t>
  </si>
  <si>
    <t>MZ 12</t>
  </si>
  <si>
    <t>-</t>
  </si>
  <si>
    <t>?</t>
  </si>
  <si>
    <t>pomene_ponta_sul</t>
  </si>
  <si>
    <t>pomene_ponta_norte_norte</t>
  </si>
  <si>
    <t>MZ 13</t>
  </si>
  <si>
    <t>MZ 14</t>
  </si>
  <si>
    <t>MZ 15</t>
  </si>
  <si>
    <t>MZ 16</t>
  </si>
  <si>
    <t>MZ 17</t>
  </si>
  <si>
    <t>MZ 18</t>
  </si>
  <si>
    <t>MZ 19</t>
  </si>
  <si>
    <t>MZ 20</t>
  </si>
  <si>
    <t>MZ 21</t>
  </si>
  <si>
    <t>MZ 22</t>
  </si>
  <si>
    <t>MZ 23</t>
  </si>
  <si>
    <t>Tubastraea micranthus</t>
  </si>
  <si>
    <t>Tubastraea diaphana</t>
  </si>
  <si>
    <t>Tubastraea coccinea</t>
  </si>
  <si>
    <t>DSCN7836</t>
  </si>
  <si>
    <t>DSCN7842</t>
  </si>
  <si>
    <t>DSCN7845</t>
  </si>
  <si>
    <t>DSCN7840</t>
  </si>
  <si>
    <t>yes-tag azul</t>
  </si>
  <si>
    <t>MZ 24</t>
  </si>
  <si>
    <t>MZ 25</t>
  </si>
  <si>
    <t>MZ 26</t>
  </si>
  <si>
    <t>15--1</t>
  </si>
  <si>
    <t>DSCN7966</t>
  </si>
  <si>
    <t>DSCN7967</t>
  </si>
  <si>
    <t>DSCN7968</t>
  </si>
  <si>
    <t>yes-tag verde</t>
  </si>
  <si>
    <t>16--2</t>
  </si>
  <si>
    <t>17--3</t>
  </si>
  <si>
    <t>DSCN7969</t>
  </si>
  <si>
    <t>18--4</t>
  </si>
  <si>
    <t>yes-tag vermelho</t>
  </si>
  <si>
    <t>DSCN7972</t>
  </si>
  <si>
    <t>DSCN7974</t>
  </si>
  <si>
    <t>DSCN7983</t>
  </si>
  <si>
    <t>DSCN7987</t>
  </si>
  <si>
    <t>DSCN7994</t>
  </si>
  <si>
    <t>DSCN7985</t>
  </si>
  <si>
    <t>Porites ?</t>
  </si>
  <si>
    <t>Acropora sp.</t>
  </si>
  <si>
    <t>DSCN6789</t>
  </si>
  <si>
    <t>14--1</t>
  </si>
  <si>
    <t>15--2</t>
  </si>
  <si>
    <t>17--4</t>
  </si>
  <si>
    <t>18--6</t>
  </si>
  <si>
    <t>19--7</t>
  </si>
  <si>
    <t>20--8</t>
  </si>
  <si>
    <t>polipinhos</t>
  </si>
  <si>
    <t>16b--5</t>
  </si>
  <si>
    <t>21--9</t>
  </si>
  <si>
    <t>22--10</t>
  </si>
  <si>
    <t>yes (tag azul)</t>
  </si>
  <si>
    <t>DSCN6847</t>
  </si>
  <si>
    <t>DSCN6848</t>
  </si>
  <si>
    <t>DSCN6852</t>
  </si>
  <si>
    <t>16--4</t>
  </si>
  <si>
    <t>DSCN6803</t>
  </si>
  <si>
    <t>polipo menor</t>
  </si>
  <si>
    <t>DSCN6815</t>
  </si>
  <si>
    <t>DSCN6821</t>
  </si>
  <si>
    <t>Goniastrea ?</t>
  </si>
  <si>
    <t>DSCN6823</t>
  </si>
  <si>
    <t>DSCN6826</t>
  </si>
  <si>
    <t>baixo_zambia</t>
  </si>
  <si>
    <t>zoantídeo ?</t>
  </si>
  <si>
    <t>DSCN8084</t>
  </si>
  <si>
    <t>DSCN8183</t>
  </si>
  <si>
    <t>baixo_zambia_norte</t>
  </si>
  <si>
    <t>zoantídeo b</t>
  </si>
  <si>
    <t>DSCN8266</t>
  </si>
  <si>
    <t>DSCN8272</t>
  </si>
  <si>
    <t>DSCN8276</t>
  </si>
  <si>
    <t>DSCN8350</t>
  </si>
  <si>
    <t>DSCN8352</t>
  </si>
  <si>
    <t>ouriço espinho comprido</t>
  </si>
  <si>
    <t>Diadema sp.</t>
  </si>
  <si>
    <t>DSCN8434</t>
  </si>
  <si>
    <t>DSCN8436</t>
  </si>
  <si>
    <t>DSCN8437</t>
  </si>
  <si>
    <t>DSCN8438</t>
  </si>
  <si>
    <t>baixo_zambia_meio</t>
  </si>
  <si>
    <t>estrela pequena</t>
  </si>
  <si>
    <t>mantis shrimp</t>
  </si>
  <si>
    <t>DSCN8542</t>
  </si>
  <si>
    <t>DSCN8546</t>
  </si>
  <si>
    <t>DSCN8506</t>
  </si>
  <si>
    <t>DSCN8556</t>
  </si>
  <si>
    <t>2019sep21</t>
  </si>
  <si>
    <t>baixo_africa_sul</t>
  </si>
  <si>
    <t>baixo_africa_norte</t>
  </si>
  <si>
    <t>DSCN8637</t>
  </si>
  <si>
    <t>DSCN8640</t>
  </si>
  <si>
    <t>DSCN8702</t>
  </si>
  <si>
    <t>DSCN8762</t>
  </si>
  <si>
    <t>DSCN8760</t>
  </si>
  <si>
    <t>DSCN8763</t>
  </si>
  <si>
    <t>DSCN8813</t>
  </si>
  <si>
    <t>DSCN8879</t>
  </si>
  <si>
    <t>DSCN8880</t>
  </si>
  <si>
    <t>DSCN8881</t>
  </si>
  <si>
    <t>DSCN8934</t>
  </si>
  <si>
    <t>anêmona ponta branca</t>
  </si>
  <si>
    <t>DSCN8935</t>
  </si>
  <si>
    <t>MZ 27</t>
  </si>
  <si>
    <t>MZ 28</t>
  </si>
  <si>
    <t>MZ 29</t>
  </si>
  <si>
    <t>MZ 30</t>
  </si>
  <si>
    <t>MZ 31</t>
  </si>
  <si>
    <t>MZ 32</t>
  </si>
  <si>
    <t>MZ 33</t>
  </si>
  <si>
    <t>MZ 34</t>
  </si>
  <si>
    <t>MZ 35</t>
  </si>
  <si>
    <t>MZ 36</t>
  </si>
  <si>
    <t>DSCN8993</t>
  </si>
  <si>
    <t>DSCN9010</t>
  </si>
  <si>
    <t>DSCN8930</t>
  </si>
  <si>
    <t>DSCN8996</t>
  </si>
  <si>
    <t>DSCN9011</t>
  </si>
  <si>
    <t>DSCN8998</t>
  </si>
  <si>
    <t>Astreopora</t>
  </si>
  <si>
    <t>DSCN9001</t>
  </si>
  <si>
    <t>DSCN9004</t>
  </si>
  <si>
    <t>DSCN9012</t>
  </si>
  <si>
    <t xml:space="preserve">Siderastreidae </t>
  </si>
  <si>
    <t>DSCN9006</t>
  </si>
  <si>
    <t>Cesar coletou</t>
  </si>
  <si>
    <t>Mussidae ?</t>
  </si>
  <si>
    <t>Pocillopora ?</t>
  </si>
  <si>
    <t>Favites</t>
  </si>
  <si>
    <t>2019sep23</t>
  </si>
  <si>
    <t>sao_sebastiao</t>
  </si>
  <si>
    <t>blue_fin</t>
  </si>
  <si>
    <t>MZ 37</t>
  </si>
  <si>
    <t>MZ 38</t>
  </si>
  <si>
    <t>DSCN9192</t>
  </si>
  <si>
    <t>DSCN9193</t>
  </si>
  <si>
    <t>Ovula ovum</t>
  </si>
  <si>
    <t>DSCN9191</t>
  </si>
  <si>
    <t>octocoral</t>
  </si>
  <si>
    <t>octocoral branco</t>
  </si>
  <si>
    <t>Ircinia sp.</t>
  </si>
  <si>
    <t>esponja barril marrom</t>
  </si>
  <si>
    <t>DSCN9188</t>
  </si>
  <si>
    <t>blac stinky sponge</t>
  </si>
  <si>
    <t>Ircinia sp. 2</t>
  </si>
  <si>
    <t>Ircinia sp. 1 ?</t>
  </si>
  <si>
    <t>DSCN9197</t>
  </si>
  <si>
    <t>DSCN9202</t>
  </si>
  <si>
    <t>Cladiella kasmani</t>
  </si>
  <si>
    <t>octocoral branco com polipinhos marrom</t>
  </si>
  <si>
    <t>DSCN9207</t>
  </si>
  <si>
    <t>Dendronephyta sp.</t>
  </si>
  <si>
    <t>soft coral</t>
  </si>
  <si>
    <t>DSCN9206</t>
  </si>
  <si>
    <t>ascídia azul</t>
  </si>
  <si>
    <t>Clavelina sp. ??</t>
  </si>
  <si>
    <t>Tubastraea vermelha</t>
  </si>
  <si>
    <t>Tubastraea sp.</t>
  </si>
  <si>
    <t>DSCN9219</t>
  </si>
  <si>
    <t>ascídia tubo azul</t>
  </si>
  <si>
    <t>ascídia tubo amarela e transparente</t>
  </si>
  <si>
    <t>ascídia branca</t>
  </si>
  <si>
    <t>ascídia ?? Branca com azul escuro</t>
  </si>
  <si>
    <t>DSCN9220</t>
  </si>
  <si>
    <t>esponja salmão</t>
  </si>
  <si>
    <t>esponja incrustante salmão</t>
  </si>
  <si>
    <t>esponja incrustante vermelha</t>
  </si>
  <si>
    <t>DSCN9221</t>
  </si>
  <si>
    <t>phylum</t>
  </si>
  <si>
    <t>Echinodermata</t>
  </si>
  <si>
    <t>Galaxea</t>
  </si>
  <si>
    <t>DSCN9222</t>
  </si>
  <si>
    <t>Cnidaria</t>
  </si>
  <si>
    <t>Porifera</t>
  </si>
  <si>
    <t>Urochordata</t>
  </si>
  <si>
    <t>octocoral tapete</t>
  </si>
  <si>
    <t>DSCN9225</t>
  </si>
  <si>
    <t>octocoral ?</t>
  </si>
  <si>
    <t>DSCN9227</t>
  </si>
  <si>
    <t>Turbinaria</t>
  </si>
  <si>
    <t>coral scleractinia incrustante</t>
  </si>
  <si>
    <t>coral scleractinia plate</t>
  </si>
  <si>
    <t>DSCN9228</t>
  </si>
  <si>
    <t>DSCN9229</t>
  </si>
  <si>
    <t>Galaxea fascicularis</t>
  </si>
  <si>
    <t xml:space="preserve">Turbinaria sp. </t>
  </si>
  <si>
    <t>DSCN9230</t>
  </si>
  <si>
    <t>hydrozoa preto</t>
  </si>
  <si>
    <t>DSCN9232</t>
  </si>
  <si>
    <t>Hydroid</t>
  </si>
  <si>
    <t>Cirrhipathes sp.</t>
  </si>
  <si>
    <t>antipatharia</t>
  </si>
  <si>
    <t>ascídia ?? Branca incrustante</t>
  </si>
  <si>
    <t>ascídia ?? transparente tubinho</t>
  </si>
  <si>
    <t>DSCN9238</t>
  </si>
  <si>
    <t>Lobophyllia hataii</t>
  </si>
  <si>
    <t>DSCN9239</t>
  </si>
  <si>
    <t>Tubastrea diaphana</t>
  </si>
  <si>
    <t>coral scleractinia plocoide</t>
  </si>
  <si>
    <t>DSCN9226</t>
  </si>
  <si>
    <t>DSCN9235</t>
  </si>
  <si>
    <t>coral scleractinia incrustante polipinhos</t>
  </si>
  <si>
    <t>crinóide preto</t>
  </si>
  <si>
    <t>DSCN9237</t>
  </si>
  <si>
    <t>coral scleractinia incrustante polipos vrde com marrom</t>
  </si>
  <si>
    <t>DSCN9237.</t>
  </si>
  <si>
    <t>coral scleractinia incrustante verde</t>
  </si>
  <si>
    <t>DSCN9240</t>
  </si>
  <si>
    <t>Heteractis aurora ???</t>
  </si>
  <si>
    <t>DSCN9241</t>
  </si>
  <si>
    <t>coral scleractinia incrustante polipos  gordos escuros</t>
  </si>
  <si>
    <t>DSCN9242</t>
  </si>
  <si>
    <t>Mussidae</t>
  </si>
  <si>
    <t>esponja marrom</t>
  </si>
  <si>
    <t>DSCN9243</t>
  </si>
  <si>
    <t>DSCN9245</t>
  </si>
  <si>
    <t>Echinostrephus molaris</t>
  </si>
  <si>
    <t>esponja incrustante vermelha pequena</t>
  </si>
  <si>
    <t>esponja incrustante amarela</t>
  </si>
  <si>
    <t>Echinophyllia aspera</t>
  </si>
  <si>
    <t>DSCN9247</t>
  </si>
  <si>
    <t>octocoral sea fan</t>
  </si>
  <si>
    <t>DSCN9249</t>
  </si>
  <si>
    <t>Fungia sp.</t>
  </si>
  <si>
    <t>coral solitário</t>
  </si>
  <si>
    <t>DSCN9251</t>
  </si>
  <si>
    <t>DSCN9252</t>
  </si>
  <si>
    <t>DSCN9253</t>
  </si>
  <si>
    <t>coral scleractinia arborescente</t>
  </si>
  <si>
    <t>DSCN9254</t>
  </si>
  <si>
    <t>esponja incrustante roxa</t>
  </si>
  <si>
    <t>DSCN9256</t>
  </si>
  <si>
    <t>esponja preta</t>
  </si>
  <si>
    <t>Acanthastrea echinata</t>
  </si>
  <si>
    <t>DSCN9257</t>
  </si>
  <si>
    <t>esponja incrustante vermelha (mais de 1 sp)</t>
  </si>
  <si>
    <t>DSCN9258</t>
  </si>
  <si>
    <t>Platygra ??</t>
  </si>
  <si>
    <t xml:space="preserve">Favia </t>
  </si>
  <si>
    <t>coral scleractinia incrustante (ou Platygra ??)</t>
  </si>
  <si>
    <t>alga duas pontas marrom</t>
  </si>
  <si>
    <t>DSCN9259</t>
  </si>
  <si>
    <t>DSCN9260</t>
  </si>
  <si>
    <t>DSCN9261</t>
  </si>
  <si>
    <t>esponja branca</t>
  </si>
  <si>
    <t>alga azul</t>
  </si>
  <si>
    <t>Platygra pini ?</t>
  </si>
  <si>
    <t>DSCN9262</t>
  </si>
  <si>
    <t>esponja roxo com branco</t>
  </si>
  <si>
    <t>DSCN9263</t>
  </si>
  <si>
    <t>Leptoseris yabei</t>
  </si>
  <si>
    <t>DSCN9265</t>
  </si>
  <si>
    <t>Leptoseris incrustans ou solida</t>
  </si>
  <si>
    <t>coral scleractinia incrustante / branching</t>
  </si>
  <si>
    <t>DSCN9266</t>
  </si>
  <si>
    <t>DSCN9267</t>
  </si>
  <si>
    <t>Leptoseris ou Mersulina</t>
  </si>
  <si>
    <t>DSCN9268</t>
  </si>
  <si>
    <t>ascídia tubo azul e transparente</t>
  </si>
  <si>
    <t>DSCN9273</t>
  </si>
  <si>
    <t>Acanthastrea ??</t>
  </si>
  <si>
    <t>esponja branca com pontas vermelhas</t>
  </si>
  <si>
    <t>DSCN9276</t>
  </si>
  <si>
    <t>Goniopora ou Galaxea</t>
  </si>
  <si>
    <t>água viva</t>
  </si>
  <si>
    <t>DSCN9279</t>
  </si>
  <si>
    <t>Favia sp.</t>
  </si>
  <si>
    <t>DSCN6763</t>
  </si>
  <si>
    <t>espoja marrom grande</t>
  </si>
  <si>
    <t>octocoral tapete ?</t>
  </si>
  <si>
    <t>DSCN6769</t>
  </si>
  <si>
    <t>coral negro</t>
  </si>
  <si>
    <t>Mollusca</t>
  </si>
  <si>
    <t>ocotcoral tubo</t>
  </si>
  <si>
    <t>DSCN6770</t>
  </si>
  <si>
    <t>Platyhelminthes</t>
  </si>
  <si>
    <t>DSCN6771</t>
  </si>
  <si>
    <t>Platygra ?</t>
  </si>
  <si>
    <t>DSCN6773</t>
  </si>
  <si>
    <t>DSCN6774</t>
  </si>
  <si>
    <t>Acropora sp. 3</t>
  </si>
  <si>
    <t>Acropora sp. 2</t>
  </si>
  <si>
    <t>Acropora sp. 1</t>
  </si>
  <si>
    <t>DSCN6775</t>
  </si>
  <si>
    <t>esponja branca 2</t>
  </si>
  <si>
    <t>DSCN6777</t>
  </si>
  <si>
    <t>DSCN6779</t>
  </si>
  <si>
    <t>Symphyllia</t>
  </si>
  <si>
    <t>Symphyllia ?</t>
  </si>
  <si>
    <t>DSCN6780</t>
  </si>
  <si>
    <t>esponja marrom incrustante alta</t>
  </si>
  <si>
    <t>DSCN6781</t>
  </si>
  <si>
    <t>DSCN6782</t>
  </si>
  <si>
    <t>Acropora branqueada</t>
  </si>
  <si>
    <t>coral scleractinia incrustante branqueada</t>
  </si>
  <si>
    <t>DSCN6784</t>
  </si>
  <si>
    <t>Acropora sp. 4</t>
  </si>
  <si>
    <t>coral scleractinia arborescente / plate</t>
  </si>
  <si>
    <t>DSCN6785</t>
  </si>
  <si>
    <t>DSCN6787</t>
  </si>
  <si>
    <t>Heteractis magnifica ?</t>
  </si>
  <si>
    <t>DSCN6790</t>
  </si>
  <si>
    <t>Acropora sp. 5</t>
  </si>
  <si>
    <t>DSCN6792</t>
  </si>
  <si>
    <t>esponja ou ascídia branca com amarelo??</t>
  </si>
  <si>
    <t>DSCN6793</t>
  </si>
  <si>
    <t>esponja vermelha</t>
  </si>
  <si>
    <t>Favites ou Platygra</t>
  </si>
  <si>
    <t>DSCN6794</t>
  </si>
  <si>
    <t>esponja roxa</t>
  </si>
  <si>
    <t>Cladiella kasmani ??</t>
  </si>
  <si>
    <t>DSCN6795</t>
  </si>
  <si>
    <t>esponja amarela</t>
  </si>
  <si>
    <t>DSCN6797</t>
  </si>
  <si>
    <t>esponja vermelha 2</t>
  </si>
  <si>
    <t>DSCN6798</t>
  </si>
  <si>
    <t>Acropora sp. 6</t>
  </si>
  <si>
    <t>coral scleractinia plate diferente ???</t>
  </si>
  <si>
    <t>DSCN6799</t>
  </si>
  <si>
    <t>DSCN6801</t>
  </si>
  <si>
    <t>DSCN6808</t>
  </si>
  <si>
    <t>esponja beje com roxo</t>
  </si>
  <si>
    <t>esponja branca 3</t>
  </si>
  <si>
    <t>DSCN6809</t>
  </si>
  <si>
    <t>octocoral sea fan ???</t>
  </si>
  <si>
    <t>esponja branca 4</t>
  </si>
  <si>
    <t>DSCN6810</t>
  </si>
  <si>
    <t>DSCN6813</t>
  </si>
  <si>
    <t>Echinophora (ou Echinophyllia aspera ?)</t>
  </si>
  <si>
    <t>DSCN6818</t>
  </si>
  <si>
    <t>Acanthastrea ou Favia</t>
  </si>
  <si>
    <t>DSCN6820</t>
  </si>
  <si>
    <t>Goniopora ?</t>
  </si>
  <si>
    <t>DSCN6822</t>
  </si>
  <si>
    <t>DSCN6828</t>
  </si>
  <si>
    <t>DSCN6831</t>
  </si>
  <si>
    <t xml:space="preserve">Acanthastrea </t>
  </si>
  <si>
    <t>Acanthastrea ?</t>
  </si>
  <si>
    <t>DSCN6832</t>
  </si>
  <si>
    <t>DSCN6834</t>
  </si>
  <si>
    <t>DSCN6836</t>
  </si>
  <si>
    <t>DSCN6837</t>
  </si>
  <si>
    <t>DSCN6839</t>
  </si>
  <si>
    <t>Acropora</t>
  </si>
  <si>
    <t>Acropora - conferir</t>
  </si>
  <si>
    <t>coral scleractinia incrustante / plate</t>
  </si>
  <si>
    <t>DSCN6841</t>
  </si>
  <si>
    <t>DSCN6843</t>
  </si>
  <si>
    <t>DSCN6842</t>
  </si>
  <si>
    <t>DSCN6844</t>
  </si>
  <si>
    <t>tapete ???</t>
  </si>
  <si>
    <t>DSCN6845</t>
  </si>
  <si>
    <t>octocoral qual???</t>
  </si>
  <si>
    <t>DSCN6869</t>
  </si>
  <si>
    <t>coral scleractinia massivo / incrustante</t>
  </si>
  <si>
    <t>DSCN6870</t>
  </si>
  <si>
    <t>baixo_silva_sul</t>
  </si>
  <si>
    <t>baixo_silva_norte</t>
  </si>
  <si>
    <t>DSCN6872</t>
  </si>
  <si>
    <t xml:space="preserve">esponja marrom incrustante </t>
  </si>
  <si>
    <t>coral scleractinia massivo / incrustante verde</t>
  </si>
  <si>
    <t>esponja incrustante azul</t>
  </si>
  <si>
    <t>DSCN6874</t>
  </si>
  <si>
    <t xml:space="preserve">coral scleractinia incrustante </t>
  </si>
  <si>
    <t>DSCN6885</t>
  </si>
  <si>
    <t>DSCN6883</t>
  </si>
  <si>
    <t xml:space="preserve">coral scleractinia arborescente </t>
  </si>
  <si>
    <t>DSCN6890</t>
  </si>
  <si>
    <t>DSCN6891</t>
  </si>
  <si>
    <t>Pocillopora sp. Branqueada</t>
  </si>
  <si>
    <t>branqueamento</t>
  </si>
  <si>
    <t>alga verde</t>
  </si>
  <si>
    <t>DSCN6912</t>
  </si>
  <si>
    <t>Peyssonnelia ?</t>
  </si>
  <si>
    <t>DSCN6914</t>
  </si>
  <si>
    <t>coral scleractinia incrustante ondulado</t>
  </si>
  <si>
    <t>DSCN6918</t>
  </si>
  <si>
    <t>alga vermelha</t>
  </si>
  <si>
    <t>DSCN6919</t>
  </si>
  <si>
    <t>Favia sp. ??</t>
  </si>
  <si>
    <t>octocoral dedos</t>
  </si>
  <si>
    <t>DSCN6923</t>
  </si>
  <si>
    <t>DSCN9323</t>
  </si>
  <si>
    <t>picture/skeleton</t>
  </si>
  <si>
    <t>DSCN9324</t>
  </si>
  <si>
    <t>DSCN6816</t>
  </si>
  <si>
    <t>DSCN9332</t>
  </si>
  <si>
    <t>DSCN9339</t>
  </si>
  <si>
    <t>DSCN9355</t>
  </si>
  <si>
    <t>DSCN9359</t>
  </si>
  <si>
    <t>DSCN9373</t>
  </si>
  <si>
    <t>DSCN9374</t>
  </si>
  <si>
    <t>DSCN9378</t>
  </si>
  <si>
    <t>DSCN9387</t>
  </si>
  <si>
    <t>DSCN9390</t>
  </si>
  <si>
    <t>DSCN9393</t>
  </si>
  <si>
    <t>DSCN9401</t>
  </si>
  <si>
    <t>DSCN9407</t>
  </si>
  <si>
    <t>DSCN9420</t>
  </si>
  <si>
    <t>DSCN9424</t>
  </si>
  <si>
    <t>DSCN9435</t>
  </si>
  <si>
    <t>DSCN9446</t>
  </si>
  <si>
    <t>DSCN9440</t>
  </si>
  <si>
    <t>DSCN9414</t>
  </si>
  <si>
    <t>DSCN9449</t>
  </si>
  <si>
    <t>perdi o esqueleto</t>
  </si>
  <si>
    <t>DSCN9453</t>
  </si>
  <si>
    <t>DSCN9460</t>
  </si>
  <si>
    <t>DSCN9465</t>
  </si>
  <si>
    <t>DSCN9472</t>
  </si>
  <si>
    <t>DSCN9478</t>
  </si>
  <si>
    <t>DSCN9485</t>
  </si>
  <si>
    <t>DSCN9490</t>
  </si>
  <si>
    <t>DSCN9498</t>
  </si>
  <si>
    <t>DSCN9503</t>
  </si>
  <si>
    <t>DSCN9515</t>
  </si>
  <si>
    <t>DSCN9518</t>
  </si>
  <si>
    <t>DSCN9523</t>
  </si>
  <si>
    <t>Echinopora hirsutissima</t>
  </si>
  <si>
    <t>Echinophylia sp.</t>
  </si>
  <si>
    <t>Galaxea ??</t>
  </si>
  <si>
    <t>ocotcoral marrom ??</t>
  </si>
  <si>
    <t>DSCN6924</t>
  </si>
  <si>
    <t>DSCN6929</t>
  </si>
  <si>
    <t>DSCN6934</t>
  </si>
  <si>
    <t>Acropora sp. 1 clathrata ??</t>
  </si>
  <si>
    <t>Pocillopora sp. 1</t>
  </si>
  <si>
    <t>Pocillopora sp. 2</t>
  </si>
  <si>
    <t>DSCN6931</t>
  </si>
  <si>
    <t>Echinophyllia ou Echinopora</t>
  </si>
  <si>
    <t>Coscinaraea</t>
  </si>
  <si>
    <t>DSCN6937</t>
  </si>
  <si>
    <t>esponja marrom incrustante 2</t>
  </si>
  <si>
    <t>DSCN6938</t>
  </si>
  <si>
    <t>DSCN6941</t>
  </si>
  <si>
    <t>DSCN6943</t>
  </si>
  <si>
    <t>pocillopora sp. 3 ?</t>
  </si>
  <si>
    <t>DSCN6945</t>
  </si>
  <si>
    <t>Echinopora ??</t>
  </si>
  <si>
    <t>alga calcária</t>
  </si>
  <si>
    <t>hidróide pena</t>
  </si>
  <si>
    <t>DSCN6948</t>
  </si>
  <si>
    <t>Acanthastrea subechinata</t>
  </si>
  <si>
    <t>coral scleractinia incrustante vermelho</t>
  </si>
  <si>
    <t>DSCN6949</t>
  </si>
  <si>
    <t>DSCN6950</t>
  </si>
  <si>
    <t>Coscinaraea ?</t>
  </si>
  <si>
    <t>Coscinaraea ??</t>
  </si>
  <si>
    <t>alga calcária incrustante</t>
  </si>
  <si>
    <t>DSCN6951</t>
  </si>
  <si>
    <t>Fromia indica (conferir elegans)</t>
  </si>
  <si>
    <t>esponja vertical marrom</t>
  </si>
  <si>
    <t>DSCN6953</t>
  </si>
  <si>
    <t>DSCN6954</t>
  </si>
  <si>
    <t>DSCN6961</t>
  </si>
  <si>
    <t>ascídia laranja</t>
  </si>
  <si>
    <t>DSCN6968</t>
  </si>
  <si>
    <t>OBS: confere, eu juntei o primeiro mergulho no baixo silva norte com o segundo mergulho no baixo silva sul</t>
  </si>
  <si>
    <t>nope</t>
  </si>
  <si>
    <t>DSCN6981</t>
  </si>
  <si>
    <t>esponja escura vertical</t>
  </si>
  <si>
    <t>DSCN6982</t>
  </si>
  <si>
    <t>Cladiella kashmani</t>
  </si>
  <si>
    <t>octocoral tubo</t>
  </si>
  <si>
    <t>DSCN6986</t>
  </si>
  <si>
    <t>finger-lobed soft coral</t>
  </si>
  <si>
    <t>Sinularia gyrosa</t>
  </si>
  <si>
    <t>DSCN6987</t>
  </si>
  <si>
    <t>Coscinaraea columna ou Favites</t>
  </si>
  <si>
    <t>Favidea - Diploastrea ou Plesiastrea ?</t>
  </si>
  <si>
    <t>DSCN6990</t>
  </si>
  <si>
    <t>octocoral marrom</t>
  </si>
  <si>
    <t>Lobophytum crassum</t>
  </si>
  <si>
    <t>DSCN6991</t>
  </si>
  <si>
    <t>DSCN6993</t>
  </si>
  <si>
    <t>arborescente, comum</t>
  </si>
  <si>
    <t>hidrozoa amarelo???</t>
  </si>
  <si>
    <t>Didemnum molle</t>
  </si>
  <si>
    <t>ascídia incrustante verde</t>
  </si>
  <si>
    <t>DSCN6995</t>
  </si>
  <si>
    <t>Dendronephthya sp.</t>
  </si>
  <si>
    <t>octocoral arborescente</t>
  </si>
  <si>
    <t>alga azulada</t>
  </si>
  <si>
    <t>Rodophyta</t>
  </si>
  <si>
    <t>coral scleractinia recruta</t>
  </si>
  <si>
    <t>Plantae</t>
  </si>
  <si>
    <t>DSCN6997</t>
  </si>
  <si>
    <t>coral scleractinia incrustante gordinho</t>
  </si>
  <si>
    <t>Plesiastrea versipora ??</t>
  </si>
  <si>
    <t>coral scleractinia incrustante aberto</t>
  </si>
  <si>
    <t>DSCN7000</t>
  </si>
  <si>
    <t xml:space="preserve">alga verde inscrustante </t>
  </si>
  <si>
    <t>Peyssonnelia ??</t>
  </si>
  <si>
    <t>DSCN7003</t>
  </si>
  <si>
    <t>Leptastrea ??</t>
  </si>
  <si>
    <t>coral scleractinia incrustante costas altas</t>
  </si>
  <si>
    <t>DSCN7004</t>
  </si>
  <si>
    <t>coral scleractinia massivo polipinho</t>
  </si>
  <si>
    <t xml:space="preserve">coral scleractinia massivo </t>
  </si>
  <si>
    <t>DSCN7006</t>
  </si>
  <si>
    <t>DSCN7007</t>
  </si>
  <si>
    <t>coral scleractinia ondulado ridges</t>
  </si>
  <si>
    <t>Favia sp. ?</t>
  </si>
  <si>
    <t>coral scleractinia incrustante polipos separados</t>
  </si>
  <si>
    <t>DSCN7008</t>
  </si>
  <si>
    <t xml:space="preserve">Favites sp. </t>
  </si>
  <si>
    <t xml:space="preserve">coral scleractinia recruta </t>
  </si>
  <si>
    <t>coral scleractinia ondulado alto</t>
  </si>
  <si>
    <t>Pocillopora ??</t>
  </si>
  <si>
    <t>DSCN7009</t>
  </si>
  <si>
    <t xml:space="preserve">Acropora sp. 3 </t>
  </si>
  <si>
    <t>DSCN7012</t>
  </si>
  <si>
    <t>esponja vermelha incrustante</t>
  </si>
  <si>
    <t>octocoral tubo ??</t>
  </si>
  <si>
    <t>DSCN7013</t>
  </si>
  <si>
    <t>DSCN7020</t>
  </si>
  <si>
    <t>DSCN7021</t>
  </si>
  <si>
    <t>Favites ??</t>
  </si>
  <si>
    <t>Horastrea indica ?</t>
  </si>
  <si>
    <t>DSCN7022</t>
  </si>
  <si>
    <t xml:space="preserve">coral scleractinia pequeno </t>
  </si>
  <si>
    <t>coral recruta</t>
  </si>
  <si>
    <t>DSCN7024</t>
  </si>
  <si>
    <t>coral incrustante polipinhos</t>
  </si>
  <si>
    <t>DSCN7028</t>
  </si>
  <si>
    <t>Porites?</t>
  </si>
  <si>
    <t>esponja vermelho com branco</t>
  </si>
  <si>
    <t>DSCN7029</t>
  </si>
  <si>
    <t>DSCN7034</t>
  </si>
  <si>
    <t>DSCN7037</t>
  </si>
  <si>
    <t>octocoral dimorphic soft coral</t>
  </si>
  <si>
    <t>DSCN7039</t>
  </si>
  <si>
    <t>Heteractis magnifica</t>
  </si>
  <si>
    <t>DSCN7044</t>
  </si>
  <si>
    <t>DSCN7054</t>
  </si>
  <si>
    <t>octocoral 1</t>
  </si>
  <si>
    <t>octocoral 2</t>
  </si>
  <si>
    <t>DSCN7055</t>
  </si>
  <si>
    <t>Pocillopora branqueada</t>
  </si>
  <si>
    <t xml:space="preserve">coral scleractinia branqueado </t>
  </si>
  <si>
    <t>DSCN7058</t>
  </si>
  <si>
    <t>Acropora branqueada 2</t>
  </si>
  <si>
    <t>DSCN7059</t>
  </si>
  <si>
    <t>Acropora branqueada 3</t>
  </si>
  <si>
    <t>DSCN7060</t>
  </si>
  <si>
    <t>DSCN7061</t>
  </si>
  <si>
    <t>DSCN7064</t>
  </si>
  <si>
    <t>Symphyllia ou Lobophyllia</t>
  </si>
  <si>
    <t>coral scleractinia incrustante gordo</t>
  </si>
  <si>
    <t>DSCN7066</t>
  </si>
  <si>
    <t xml:space="preserve">octo ? </t>
  </si>
  <si>
    <t>DSCN7067</t>
  </si>
  <si>
    <t>Lobophytum venustum</t>
  </si>
  <si>
    <t>octocoral incrustante branco</t>
  </si>
  <si>
    <t>DSCN7073</t>
  </si>
  <si>
    <t>Ophiuroidea</t>
  </si>
  <si>
    <t xml:space="preserve">ofiuróide </t>
  </si>
  <si>
    <t>octocoral branco polipos marrom</t>
  </si>
  <si>
    <t>DSCN7074</t>
  </si>
  <si>
    <t>octocoral plate marrom</t>
  </si>
  <si>
    <t>DSCN7075</t>
  </si>
  <si>
    <t>recruta gorginho</t>
  </si>
  <si>
    <t>DSCN7076</t>
  </si>
  <si>
    <t>Echinopora hirrustissima</t>
  </si>
  <si>
    <t>DSCN7077</t>
  </si>
  <si>
    <t>DSCN7079</t>
  </si>
  <si>
    <t>DSCN7080</t>
  </si>
  <si>
    <t>coral incrustante polipinhos 2</t>
  </si>
  <si>
    <t>DSCN7081</t>
  </si>
  <si>
    <t xml:space="preserve">Platygra </t>
  </si>
  <si>
    <t>coral scleractinia incrustante meandroide</t>
  </si>
  <si>
    <t>DSCN7084</t>
  </si>
  <si>
    <t>coral incrustante polipinhos 3</t>
  </si>
  <si>
    <t>DSCN7085</t>
  </si>
  <si>
    <t>DSCN7086</t>
  </si>
  <si>
    <t>DSCN7089</t>
  </si>
  <si>
    <t>DSCN7090</t>
  </si>
  <si>
    <t>coral incrustante gordo</t>
  </si>
  <si>
    <t>DSCN7092</t>
  </si>
  <si>
    <t>coral solitario</t>
  </si>
  <si>
    <t>DSCN7095</t>
  </si>
  <si>
    <t>DSCN7096</t>
  </si>
  <si>
    <t>DSCN7097</t>
  </si>
  <si>
    <t>DSCN7098</t>
  </si>
  <si>
    <t>esponja vermelha alta</t>
  </si>
  <si>
    <t>esponja branca gorda</t>
  </si>
  <si>
    <t>DSCN7119</t>
  </si>
  <si>
    <t>DSCN7125</t>
  </si>
  <si>
    <t>DSCN7129</t>
  </si>
  <si>
    <t>DSCN7130</t>
  </si>
  <si>
    <t>Galaxea sp.</t>
  </si>
  <si>
    <t>DSCN7132</t>
  </si>
  <si>
    <t>DSCN7134</t>
  </si>
  <si>
    <t>DSCN7136</t>
  </si>
  <si>
    <t>DSCN7139</t>
  </si>
  <si>
    <t>DSCN7141</t>
  </si>
  <si>
    <t>octocoral tapete branco</t>
  </si>
  <si>
    <t>DSCN7143</t>
  </si>
  <si>
    <t>Dendronephyta</t>
  </si>
  <si>
    <t>octocoral espinho</t>
  </si>
  <si>
    <t>Echinophyllia ou Echinopora ??</t>
  </si>
  <si>
    <t>ascídia azul claro</t>
  </si>
  <si>
    <t>coral phaceloid</t>
  </si>
  <si>
    <t>DSCN7151</t>
  </si>
  <si>
    <t>Arthropoda</t>
  </si>
  <si>
    <t>esponja incrustante branca</t>
  </si>
  <si>
    <t>esponja incrustante</t>
  </si>
  <si>
    <t>esponja incrustante branca e azul</t>
  </si>
  <si>
    <t>DSCN7152</t>
  </si>
  <si>
    <t>DSCN7153</t>
  </si>
  <si>
    <t>esponja incrustante branca 2</t>
  </si>
  <si>
    <t>ofiuroide branco e vermelho</t>
  </si>
  <si>
    <t>Favia</t>
  </si>
  <si>
    <t>DSCN7158</t>
  </si>
  <si>
    <t>Favites ? Acanthastrea ?</t>
  </si>
  <si>
    <t>DSCN7159</t>
  </si>
  <si>
    <t>DSCN7162</t>
  </si>
  <si>
    <t>DSCN7163</t>
  </si>
  <si>
    <t>DSCN7164</t>
  </si>
  <si>
    <t>Platygra sp. ??</t>
  </si>
  <si>
    <t>DSCN7165</t>
  </si>
  <si>
    <t>DSCN7168</t>
  </si>
  <si>
    <t>DSCN7177</t>
  </si>
  <si>
    <t>Mussidae recruta ?</t>
  </si>
  <si>
    <t>coral solitario ou recruta??</t>
  </si>
  <si>
    <t>DSCN7179</t>
  </si>
  <si>
    <t>esponja beje</t>
  </si>
  <si>
    <t>alga incrustante avermelhada??</t>
  </si>
  <si>
    <t>DSCN7180</t>
  </si>
  <si>
    <t>DSCN7181</t>
  </si>
  <si>
    <t>Acropora plate</t>
  </si>
  <si>
    <t>DSCN7183</t>
  </si>
  <si>
    <t>DSCN7185</t>
  </si>
  <si>
    <t>DSCN7186</t>
  </si>
  <si>
    <t>DSCN7190</t>
  </si>
  <si>
    <t>Acropora plate 2 ??</t>
  </si>
  <si>
    <t>coral scleractinia plate, coralitos gordos</t>
  </si>
  <si>
    <t>DSCN7191</t>
  </si>
  <si>
    <t>Acanthastrea</t>
  </si>
  <si>
    <t>DSCN7192</t>
  </si>
  <si>
    <t>octocoral barril</t>
  </si>
  <si>
    <t>DSCN7194</t>
  </si>
  <si>
    <t>Leptastrea 2 ???</t>
  </si>
  <si>
    <t>DSCN7195</t>
  </si>
  <si>
    <t>Protopalythoe ??</t>
  </si>
  <si>
    <t>palytoa</t>
  </si>
  <si>
    <t>DSCN7196</t>
  </si>
  <si>
    <t xml:space="preserve">esponja aberta branca </t>
  </si>
  <si>
    <t>DSCN7199</t>
  </si>
  <si>
    <t>DSCN7202</t>
  </si>
  <si>
    <t>alga inscrustante vermelha</t>
  </si>
  <si>
    <t>DSCN7203</t>
  </si>
  <si>
    <t>anemona gigante</t>
  </si>
  <si>
    <t>octocoral ???</t>
  </si>
  <si>
    <t>esponja marron barril</t>
  </si>
  <si>
    <t>DSCN7206</t>
  </si>
  <si>
    <t>Favites sp.</t>
  </si>
  <si>
    <t>descrição</t>
  </si>
  <si>
    <t>DSCN7209</t>
  </si>
  <si>
    <t>DSCN7211</t>
  </si>
  <si>
    <t>recrutinhas</t>
  </si>
  <si>
    <t>coral  recruta</t>
  </si>
  <si>
    <t>DSCN7213</t>
  </si>
  <si>
    <t>DSCN7214</t>
  </si>
  <si>
    <t>esponja preta / verde escura</t>
  </si>
  <si>
    <t>DSCN7215</t>
  </si>
  <si>
    <t>DSCN7218</t>
  </si>
  <si>
    <t>esponja marrom 2</t>
  </si>
  <si>
    <t>DSCN7219</t>
  </si>
  <si>
    <t>DSCN7225</t>
  </si>
  <si>
    <t>octocoral beje pequeno</t>
  </si>
  <si>
    <t>DSCN7227</t>
  </si>
  <si>
    <t>DSCN7228</t>
  </si>
  <si>
    <t>DSCN7229</t>
  </si>
  <si>
    <t>DSCN7232</t>
  </si>
  <si>
    <t>Mussidae ??</t>
  </si>
  <si>
    <t>DSCN7241</t>
  </si>
  <si>
    <t>DSCN7245</t>
  </si>
  <si>
    <t>DSCN7260</t>
  </si>
  <si>
    <t>ascídia branca com pontinhos</t>
  </si>
  <si>
    <t>DSCN7262</t>
  </si>
  <si>
    <t>DSCN7264</t>
  </si>
  <si>
    <t>DSCN7266</t>
  </si>
  <si>
    <t>DSCN7267</t>
  </si>
  <si>
    <t>DSCN7270</t>
  </si>
  <si>
    <t>esponja beje de pontinhos vermelhos</t>
  </si>
  <si>
    <t>DSCN7273</t>
  </si>
  <si>
    <t>DSCN7278</t>
  </si>
  <si>
    <t>DSCN7279</t>
  </si>
  <si>
    <t>octocoral ramificado vermelho</t>
  </si>
  <si>
    <t>DSCN7281</t>
  </si>
  <si>
    <t>DSCN7282</t>
  </si>
  <si>
    <t>DSCN7288</t>
  </si>
  <si>
    <t>esponja tubo branca</t>
  </si>
  <si>
    <t>DSCN7290</t>
  </si>
  <si>
    <t>DSCN7297</t>
  </si>
  <si>
    <t>ponta_pomene_norte</t>
  </si>
  <si>
    <t>estrela vermelha - bolinhas</t>
  </si>
  <si>
    <t>octocoral incrustante marrom</t>
  </si>
  <si>
    <t>Cirripathes ?</t>
  </si>
  <si>
    <t>coral negro amarelo</t>
  </si>
  <si>
    <t>DSCN7307</t>
  </si>
  <si>
    <t>octocoral incrustante polipo marrom</t>
  </si>
  <si>
    <t>Cladiella sp.</t>
  </si>
  <si>
    <t>DSCN7309</t>
  </si>
  <si>
    <t>DSCN7310</t>
  </si>
  <si>
    <t>DSCN7313</t>
  </si>
  <si>
    <t>Gardinoseris ??</t>
  </si>
  <si>
    <t>DSCN7315</t>
  </si>
  <si>
    <t>DSCN7316</t>
  </si>
  <si>
    <t>esponja azul e verde</t>
  </si>
  <si>
    <t>alga calcária rosada</t>
  </si>
  <si>
    <t>Alga calcária</t>
  </si>
  <si>
    <t>DSCN7317</t>
  </si>
  <si>
    <t>DSCN7318</t>
  </si>
  <si>
    <t>Echinophyllia ?</t>
  </si>
  <si>
    <t>DSCN7319</t>
  </si>
  <si>
    <t>Mussidae 2</t>
  </si>
  <si>
    <t>coral incrustante gordo solitário ?</t>
  </si>
  <si>
    <t>DSCN7321</t>
  </si>
  <si>
    <t>Sinluaria ??</t>
  </si>
  <si>
    <t>DSCN7322</t>
  </si>
  <si>
    <t>Diploastrea ?</t>
  </si>
  <si>
    <t>DSCN7323</t>
  </si>
  <si>
    <t>DSCN7325</t>
  </si>
  <si>
    <t>DSCN7326</t>
  </si>
  <si>
    <t>DSCN7329</t>
  </si>
  <si>
    <t>DSCN7330</t>
  </si>
  <si>
    <t>Platygra sp.</t>
  </si>
  <si>
    <t>DSCN7327</t>
  </si>
  <si>
    <t>Palytoa</t>
  </si>
  <si>
    <t>zoantideo incrustante</t>
  </si>
  <si>
    <t>DSCN7331</t>
  </si>
  <si>
    <t>alga calcária rosa duas pontas</t>
  </si>
  <si>
    <t>Jania sp.</t>
  </si>
  <si>
    <t>DSCN7332</t>
  </si>
  <si>
    <t>DSCN7334</t>
  </si>
  <si>
    <t>Echinopora ?</t>
  </si>
  <si>
    <t>Palytoa sp. 2</t>
  </si>
  <si>
    <t>zoantídeo incrustante branqueado</t>
  </si>
  <si>
    <t>DSCN7336</t>
  </si>
  <si>
    <t>Montipora ?</t>
  </si>
  <si>
    <t>DSCN7337</t>
  </si>
  <si>
    <t>ascídia rosada</t>
  </si>
  <si>
    <t>ascídia amarela</t>
  </si>
  <si>
    <t>DSCN7338</t>
  </si>
  <si>
    <t>esponja ostra marrom</t>
  </si>
  <si>
    <t>DSCN7339</t>
  </si>
  <si>
    <t>DSCN7341</t>
  </si>
  <si>
    <t>coral scleractinia plate like</t>
  </si>
  <si>
    <t>DSCN7343</t>
  </si>
  <si>
    <t>DSCN7344</t>
  </si>
  <si>
    <t>DSCN7345</t>
  </si>
  <si>
    <t>DSCN7346</t>
  </si>
  <si>
    <t>Echinopora ou Echynophyllia ??</t>
  </si>
  <si>
    <t>DSCN7347</t>
  </si>
  <si>
    <t>Favites ?</t>
  </si>
  <si>
    <t>DSCN7348</t>
  </si>
  <si>
    <t>esponja marrom / vinho gordinha</t>
  </si>
  <si>
    <t>DSCN7350</t>
  </si>
  <si>
    <t>esponja verde escuro incrustante</t>
  </si>
  <si>
    <t>DSCN7351</t>
  </si>
  <si>
    <t>esponja azulada</t>
  </si>
  <si>
    <t>DSCN7358</t>
  </si>
  <si>
    <t>Cirripathes sp.</t>
  </si>
  <si>
    <t>DSCN7357</t>
  </si>
  <si>
    <t>hidroide</t>
  </si>
  <si>
    <t>Hydrozoa</t>
  </si>
  <si>
    <t>coral scleractinia plate like branqueado</t>
  </si>
  <si>
    <t>DSCN7359</t>
  </si>
  <si>
    <t>coral scleractinia arborescente branqueado</t>
  </si>
  <si>
    <t>DSCN7363</t>
  </si>
  <si>
    <t>Sinularia leptocladus</t>
  </si>
  <si>
    <t>otocoral dedos</t>
  </si>
  <si>
    <t>DSCN7364</t>
  </si>
  <si>
    <t>DSCN7371</t>
  </si>
  <si>
    <t>esponja verde fluorescnete</t>
  </si>
  <si>
    <t>Crinoidea</t>
  </si>
  <si>
    <t>ascídia branco amarelada</t>
  </si>
  <si>
    <t>DSCN7377</t>
  </si>
  <si>
    <t>esponja com estradas vermelhas</t>
  </si>
  <si>
    <t>DSCN7378</t>
  </si>
  <si>
    <t>esponja laranja</t>
  </si>
  <si>
    <t>DSCN7383</t>
  </si>
  <si>
    <t>Gardinoseris ou Favites ??</t>
  </si>
  <si>
    <t>DSCN7385</t>
  </si>
  <si>
    <t>DSCN7387</t>
  </si>
  <si>
    <t>esponja manchada</t>
  </si>
  <si>
    <t>DSCN7388</t>
  </si>
  <si>
    <t>DSCN7389</t>
  </si>
  <si>
    <t>Favites ou Acanthastrea ??</t>
  </si>
  <si>
    <t>DSCN7391</t>
  </si>
  <si>
    <t>Symphyllia sp.</t>
  </si>
  <si>
    <t>DSCN7392</t>
  </si>
  <si>
    <t>esponja verde com bolinhas azuis</t>
  </si>
  <si>
    <t>DSCN7395</t>
  </si>
  <si>
    <t>Ianthella ????</t>
  </si>
  <si>
    <t>coral scleractinia plate / incrustante</t>
  </si>
  <si>
    <t>DSCN7397</t>
  </si>
  <si>
    <t>ascídia vermelha</t>
  </si>
  <si>
    <t>Gardinoseris sp.</t>
  </si>
  <si>
    <t>DSCN7400</t>
  </si>
  <si>
    <t>octocoral inscurstante</t>
  </si>
  <si>
    <t>DSCN7402</t>
  </si>
  <si>
    <t>Sinularia ??</t>
  </si>
  <si>
    <t>octocoral incrustante dedinhos</t>
  </si>
  <si>
    <t>DSCN7406</t>
  </si>
  <si>
    <t>Oulophyllia ??</t>
  </si>
  <si>
    <t>Galaxea sp. 2</t>
  </si>
  <si>
    <t>coral scleractinia incrustante meandroide marrom</t>
  </si>
  <si>
    <t>DSCN7407</t>
  </si>
  <si>
    <t>DSCN7411</t>
  </si>
  <si>
    <t>coral scleractinia incrustante meandroide pequeno</t>
  </si>
  <si>
    <t>esponja roxa escura</t>
  </si>
  <si>
    <t>anemona</t>
  </si>
  <si>
    <t>Turbinaria ?</t>
  </si>
  <si>
    <t>DSCN7417</t>
  </si>
  <si>
    <t>DSCN7419</t>
  </si>
  <si>
    <t>DSCN7420</t>
  </si>
  <si>
    <t xml:space="preserve">Coscinaraea </t>
  </si>
  <si>
    <t>DSCN7421</t>
  </si>
  <si>
    <t>DSCN7423</t>
  </si>
  <si>
    <t>DSCN7427</t>
  </si>
  <si>
    <t>DSCN7494</t>
  </si>
  <si>
    <t>octocoral tapete dedos</t>
  </si>
  <si>
    <t>DSCN7446</t>
  </si>
  <si>
    <t>esponja ondulada</t>
  </si>
  <si>
    <t>DSCN7447</t>
  </si>
  <si>
    <t xml:space="preserve">Craterastrea </t>
  </si>
  <si>
    <t>DSCN7449</t>
  </si>
  <si>
    <t>Palythoa</t>
  </si>
  <si>
    <t>palythoa branca</t>
  </si>
  <si>
    <t>DSCN7455</t>
  </si>
  <si>
    <t>Favites ou Platygra pini ??</t>
  </si>
  <si>
    <t>DSCN7460</t>
  </si>
  <si>
    <t>DSCN7462</t>
  </si>
  <si>
    <t>esponja marrom comum</t>
  </si>
  <si>
    <t>DSCN7464</t>
  </si>
  <si>
    <t>DSCN7465</t>
  </si>
  <si>
    <t>DSCN7467</t>
  </si>
  <si>
    <t>DSCN7469</t>
  </si>
  <si>
    <t>DSCN7470</t>
  </si>
  <si>
    <t>DSCN7473</t>
  </si>
  <si>
    <t>DSCN7474</t>
  </si>
  <si>
    <t>DSCN7475</t>
  </si>
  <si>
    <t>Pavona ?</t>
  </si>
  <si>
    <t>DSCN7477</t>
  </si>
  <si>
    <t>DSCN7479</t>
  </si>
  <si>
    <t>DSCN7480</t>
  </si>
  <si>
    <t>DSCN7486</t>
  </si>
  <si>
    <t>octocoral branco diferente</t>
  </si>
  <si>
    <t>DSCN7487</t>
  </si>
  <si>
    <t>ponta_pomene_sul</t>
  </si>
  <si>
    <t>ponta_pomene_norte_norte</t>
  </si>
  <si>
    <t xml:space="preserve">octocoral branco polipos laranjas </t>
  </si>
  <si>
    <t>DSCN7520</t>
  </si>
  <si>
    <t>coral scleractinia plate branqueada</t>
  </si>
  <si>
    <t>DSCN7521</t>
  </si>
  <si>
    <t>octocoral incrustante marrom escuro</t>
  </si>
  <si>
    <t>DSCN7527</t>
  </si>
  <si>
    <t>alga amarela incrustante</t>
  </si>
  <si>
    <t>Coscinaraea ou Porites ?</t>
  </si>
  <si>
    <t>alga calcária rosa</t>
  </si>
  <si>
    <t>DSCN7528</t>
  </si>
  <si>
    <t>coral scleractinia plate pólipos gordinhos</t>
  </si>
  <si>
    <t>DSCN7529</t>
  </si>
  <si>
    <t>octocoral branco com amarelo</t>
  </si>
  <si>
    <t>DSCN7530</t>
  </si>
  <si>
    <t xml:space="preserve">octocoral incrustante marrom </t>
  </si>
  <si>
    <t>DSCN7531</t>
  </si>
  <si>
    <t>esponja tubo</t>
  </si>
  <si>
    <t>esponja branca pólipos marrons</t>
  </si>
  <si>
    <t>DSCN7532</t>
  </si>
  <si>
    <t>DSCN7534</t>
  </si>
  <si>
    <t>DSCN7535</t>
  </si>
  <si>
    <t>esponja verde</t>
  </si>
  <si>
    <t>ascídia transparente com laranja</t>
  </si>
  <si>
    <t>Didemnum ??</t>
  </si>
  <si>
    <t>DSCN7539</t>
  </si>
  <si>
    <t>recruta</t>
  </si>
  <si>
    <t>coral scleractinia incrustante recruta</t>
  </si>
  <si>
    <t>DSCN7540</t>
  </si>
  <si>
    <t>esponja marrom azulada</t>
  </si>
  <si>
    <t>DSCN7543</t>
  </si>
  <si>
    <t>DSCN7544</t>
  </si>
  <si>
    <t>Platygra</t>
  </si>
  <si>
    <t>esponja verde e axul</t>
  </si>
  <si>
    <t>DSCN7545</t>
  </si>
  <si>
    <t>DSCN7546</t>
  </si>
  <si>
    <t>DSCN7549</t>
  </si>
  <si>
    <t>DSCN7550</t>
  </si>
  <si>
    <t>Echinophyllia</t>
  </si>
  <si>
    <t>DSCN7551</t>
  </si>
  <si>
    <t>DSCN7552</t>
  </si>
  <si>
    <t>octocoral incrustante</t>
  </si>
  <si>
    <t>DSCN7555</t>
  </si>
  <si>
    <t>DSCN7557</t>
  </si>
  <si>
    <t>esponja marrom gorda</t>
  </si>
  <si>
    <t>DSCN7559</t>
  </si>
  <si>
    <t>esponja rosa clara</t>
  </si>
  <si>
    <t>esponja roxa clara</t>
  </si>
  <si>
    <t>DSCN7566</t>
  </si>
  <si>
    <t>DSCN7567</t>
  </si>
  <si>
    <t>DSCN7568</t>
  </si>
  <si>
    <t>esponja roxo escura</t>
  </si>
  <si>
    <t>DSCN7569</t>
  </si>
  <si>
    <t>octocoral incrustante branco dedinhos</t>
  </si>
  <si>
    <t>DSCN7570</t>
  </si>
  <si>
    <t>DSCN7575</t>
  </si>
  <si>
    <t>christmas worm</t>
  </si>
  <si>
    <t>DSCN7578</t>
  </si>
  <si>
    <t>algas vermelhas</t>
  </si>
  <si>
    <t>DSCN7579</t>
  </si>
  <si>
    <t>DSCN7583</t>
  </si>
  <si>
    <t>???</t>
  </si>
  <si>
    <t xml:space="preserve">coral scleractinia plate </t>
  </si>
  <si>
    <t>DSCN7591</t>
  </si>
  <si>
    <t>DSCN7587</t>
  </si>
  <si>
    <t>DSCN7588</t>
  </si>
  <si>
    <t>DSCN7590</t>
  </si>
  <si>
    <t>esponja amarelada</t>
  </si>
  <si>
    <t>DSCN7592</t>
  </si>
  <si>
    <t>DSCN7593</t>
  </si>
  <si>
    <t>anêmona gigante</t>
  </si>
  <si>
    <t>Heteractis</t>
  </si>
  <si>
    <t>alga verde incrustante</t>
  </si>
  <si>
    <t>esponja incrustante vermelha com sulcos</t>
  </si>
  <si>
    <t>DSCN7606</t>
  </si>
  <si>
    <t>coral scleractinia incrustante solitário ?</t>
  </si>
  <si>
    <t>DSCN7607</t>
  </si>
  <si>
    <t>DSCN7611</t>
  </si>
  <si>
    <t>DSCN7612</t>
  </si>
  <si>
    <t>esponja marrom incrustante dedinhos</t>
  </si>
  <si>
    <t>DSCN7614</t>
  </si>
  <si>
    <t>DSCN7615</t>
  </si>
  <si>
    <t xml:space="preserve">Echinopora </t>
  </si>
  <si>
    <t>DSCN7616</t>
  </si>
  <si>
    <t>esponja vermelho alaranjada</t>
  </si>
  <si>
    <t>DSCN7619</t>
  </si>
  <si>
    <t>Acanthastrea regularis ??</t>
  </si>
  <si>
    <t>coral scleractinia incrustante - dificil de ver</t>
  </si>
  <si>
    <t>DSCN7620</t>
  </si>
  <si>
    <t>DSCN7621</t>
  </si>
  <si>
    <t>Cirripathes</t>
  </si>
  <si>
    <t>DSCN7623</t>
  </si>
  <si>
    <t>DSCN7624</t>
  </si>
  <si>
    <t>alga vermelha incrustante ??</t>
  </si>
  <si>
    <t>DSCN7625</t>
  </si>
  <si>
    <t>octocoral beje borda ondulada</t>
  </si>
  <si>
    <t>coral scleractinia meandroide pequeno</t>
  </si>
  <si>
    <t>DSCN7626</t>
  </si>
  <si>
    <t>DSCN7627</t>
  </si>
  <si>
    <t>DSCN7630</t>
  </si>
  <si>
    <t>esponja incrustante preta</t>
  </si>
  <si>
    <t>esponja vermelha com ridges claros</t>
  </si>
  <si>
    <t>DSCN7631</t>
  </si>
  <si>
    <t>DSCN7632</t>
  </si>
  <si>
    <t>esponja vinho</t>
  </si>
  <si>
    <t>DSCN7636</t>
  </si>
  <si>
    <t>octocoral marrom escuro</t>
  </si>
  <si>
    <t>DSCN7637</t>
  </si>
  <si>
    <t>esponja roxa clara 2</t>
  </si>
  <si>
    <t>esponja incrustante marrom</t>
  </si>
  <si>
    <t>esponja incrustante salmão escura</t>
  </si>
  <si>
    <t>esponja incrustante marrom avermelhada</t>
  </si>
  <si>
    <t>DSCN7639</t>
  </si>
  <si>
    <t>coral incrustante cheio de septos</t>
  </si>
  <si>
    <t>DSCN7652</t>
  </si>
  <si>
    <t>esponja vermelha furadinha</t>
  </si>
  <si>
    <t>DSCN7655</t>
  </si>
  <si>
    <t>DSCN7656</t>
  </si>
  <si>
    <t>Sarcophytum ??</t>
  </si>
  <si>
    <t>DSCN7661</t>
  </si>
  <si>
    <t>zoantídea</t>
  </si>
  <si>
    <t>parece Favites</t>
  </si>
  <si>
    <t>DSCN7662</t>
  </si>
  <si>
    <t>DSCN7671</t>
  </si>
  <si>
    <t>DSCN7673</t>
  </si>
  <si>
    <t>esponja tubo gorda</t>
  </si>
  <si>
    <t>DSCN7681</t>
  </si>
  <si>
    <t>Acropora sp. branqueada</t>
  </si>
  <si>
    <t>coral scleractinia arborescente branqueada</t>
  </si>
  <si>
    <t>DSCN7684</t>
  </si>
  <si>
    <t>DSCN7686</t>
  </si>
  <si>
    <t>DSCN7687</t>
  </si>
  <si>
    <t>ofiuróide associada a octocoral</t>
  </si>
  <si>
    <t>DSCN7688</t>
  </si>
  <si>
    <t xml:space="preserve">esponja incrustante / plate azul </t>
  </si>
  <si>
    <t>DSCN7697</t>
  </si>
  <si>
    <t>esponja vermelha vinho</t>
  </si>
  <si>
    <t>DSCN7698</t>
  </si>
  <si>
    <t>DSCN7700</t>
  </si>
  <si>
    <t>esponja salmão claro</t>
  </si>
  <si>
    <t>?? Dificil de ver, tem olipos menores q Acanthastrea</t>
  </si>
  <si>
    <t>DSCN7710</t>
  </si>
  <si>
    <t>Echinophyllia ou Echinopora ?</t>
  </si>
  <si>
    <t>esponja azul marinho</t>
  </si>
  <si>
    <t>DSCN7711</t>
  </si>
  <si>
    <t>octocoral espinho pequeno</t>
  </si>
  <si>
    <t>DSCN7718</t>
  </si>
  <si>
    <t>DSCN7723</t>
  </si>
  <si>
    <t>ascídia transparente com azul</t>
  </si>
  <si>
    <t>DSCN7728</t>
  </si>
  <si>
    <t>DSCN7730</t>
  </si>
  <si>
    <t>DSCN7731</t>
  </si>
  <si>
    <t>esponja alranja</t>
  </si>
  <si>
    <t>Cirripathes branco ?</t>
  </si>
  <si>
    <t xml:space="preserve">coral negro branco </t>
  </si>
  <si>
    <t>DSCN7732</t>
  </si>
  <si>
    <t>esponja marrom incrustante</t>
  </si>
  <si>
    <t>esponja branca com pontas</t>
  </si>
  <si>
    <t>DSCN7733</t>
  </si>
  <si>
    <t>esponja branca lisa borda roxa</t>
  </si>
  <si>
    <t>coral scleractinia incrustante pólipo médio</t>
  </si>
  <si>
    <t>DSCN7738</t>
  </si>
  <si>
    <t>solitário</t>
  </si>
  <si>
    <t>coral scleractinia solitário</t>
  </si>
  <si>
    <t>DSCN7739</t>
  </si>
  <si>
    <t>DSCN7744</t>
  </si>
  <si>
    <t>DSCN7747</t>
  </si>
  <si>
    <t>DSCN7751</t>
  </si>
  <si>
    <t>DSCN7757</t>
  </si>
  <si>
    <t>crinoide 1</t>
  </si>
  <si>
    <t>crinoide 2</t>
  </si>
  <si>
    <t>DSCN7762</t>
  </si>
  <si>
    <t>DSCN7761</t>
  </si>
  <si>
    <t>DSCN7766</t>
  </si>
  <si>
    <t>esponja incrustante marrom fedida</t>
  </si>
  <si>
    <t>coral scleractinio plocoide</t>
  </si>
  <si>
    <t>esponja vermelha 1</t>
  </si>
  <si>
    <t>esponja branca 1</t>
  </si>
  <si>
    <t>DSCN7767</t>
  </si>
  <si>
    <t>hidrozoa</t>
  </si>
  <si>
    <t>DSCN7768</t>
  </si>
  <si>
    <t>esponja incrustante azul clara</t>
  </si>
  <si>
    <t>DSCN7772</t>
  </si>
  <si>
    <t>DSCN7773</t>
  </si>
  <si>
    <t>colônia de hidrozoa</t>
  </si>
  <si>
    <t>esponja marrom peluda</t>
  </si>
  <si>
    <t>esponja verde com pontos azuis</t>
  </si>
  <si>
    <t>DSCN7774</t>
  </si>
  <si>
    <t>esponja barril grande</t>
  </si>
  <si>
    <t>DSCN7779</t>
  </si>
  <si>
    <t>DSCN7782</t>
  </si>
  <si>
    <t>esponja esquisita</t>
  </si>
  <si>
    <t>DSCN7781</t>
  </si>
  <si>
    <t>zoantíideo</t>
  </si>
  <si>
    <t>DSCN7784</t>
  </si>
  <si>
    <t>esponja vermelha altinha</t>
  </si>
  <si>
    <t>DSCN7788</t>
  </si>
  <si>
    <t>alga vermelha verde</t>
  </si>
  <si>
    <t>DSCN7789</t>
  </si>
  <si>
    <t>esponja esverdeda</t>
  </si>
  <si>
    <t>esponja roxa com sedimento</t>
  </si>
  <si>
    <t>DSCN7794</t>
  </si>
  <si>
    <t>poliqueta branco com listrinhas pretas</t>
  </si>
  <si>
    <t>DSCN7796</t>
  </si>
  <si>
    <t>esponja incrustante verde</t>
  </si>
  <si>
    <t>DSCN7800</t>
  </si>
  <si>
    <t>DSCN7801</t>
  </si>
  <si>
    <t>DSCN7805</t>
  </si>
  <si>
    <t xml:space="preserve">esponja marrom azulada </t>
  </si>
  <si>
    <t>DSCN7806</t>
  </si>
  <si>
    <t>esponja vermelha pequena</t>
  </si>
  <si>
    <t>DSCN7807</t>
  </si>
  <si>
    <t>esponja ou ascídia acinzentada</t>
  </si>
  <si>
    <t>DSCN7809</t>
  </si>
  <si>
    <t>esponja vermelha grande</t>
  </si>
  <si>
    <t>DSCN7810</t>
  </si>
  <si>
    <t>Favia ?</t>
  </si>
  <si>
    <t>esponja verde com borda azul</t>
  </si>
  <si>
    <t>DSCN7814</t>
  </si>
  <si>
    <t>DSCN7815</t>
  </si>
  <si>
    <t>alga verde com pontinhos azuis</t>
  </si>
  <si>
    <t>DSCN7816</t>
  </si>
  <si>
    <t>DSCN7812</t>
  </si>
  <si>
    <t>octocoral arvorezinha vermelha</t>
  </si>
  <si>
    <t>DSCN7826</t>
  </si>
  <si>
    <t>Coscinarea ?</t>
  </si>
  <si>
    <t>coral recrutinha meandriode</t>
  </si>
  <si>
    <t>DSCN7827</t>
  </si>
  <si>
    <t>coral incrustante pólipo fundo</t>
  </si>
  <si>
    <t>DSCN7851</t>
  </si>
  <si>
    <t>coral incrustante plocoide</t>
  </si>
  <si>
    <t>DSCN7853</t>
  </si>
  <si>
    <t>DSCN7855</t>
  </si>
  <si>
    <t>ascídia branca pequena</t>
  </si>
  <si>
    <t>DSCN7857</t>
  </si>
  <si>
    <t>esponja branca com contorno roxo</t>
  </si>
  <si>
    <t>Acopora sp. 4</t>
  </si>
  <si>
    <t>coral scleractinia plate pólipo gordinho</t>
  </si>
  <si>
    <t>DSCN7859</t>
  </si>
  <si>
    <t>alga calcária rosa incursante</t>
  </si>
  <si>
    <t>Favia 2 ??</t>
  </si>
  <si>
    <t>DSCN7860</t>
  </si>
  <si>
    <t>DSCN7865</t>
  </si>
  <si>
    <t>octocoral arborescente pequeno</t>
  </si>
  <si>
    <t>esponja vermelha clara</t>
  </si>
  <si>
    <t>DSCN7868</t>
  </si>
  <si>
    <t>DSCN7869</t>
  </si>
  <si>
    <t>octocoral incrustante beje</t>
  </si>
  <si>
    <t>DSCN7873</t>
  </si>
  <si>
    <t>coral scleractinia tipo favites</t>
  </si>
  <si>
    <t>coral scleractinio meandroide</t>
  </si>
  <si>
    <t>DSCN7881</t>
  </si>
  <si>
    <t>Favites recruta ??</t>
  </si>
  <si>
    <t>DSCN7882</t>
  </si>
  <si>
    <t>DSCN7883</t>
  </si>
  <si>
    <t>DSCN7886</t>
  </si>
  <si>
    <t>DSCN7887</t>
  </si>
  <si>
    <t>DSCN7888</t>
  </si>
  <si>
    <t>Mussidae solitário ?</t>
  </si>
  <si>
    <t>DSCN7889</t>
  </si>
  <si>
    <t>DSCN7898</t>
  </si>
  <si>
    <t>esponja marrom tubo</t>
  </si>
  <si>
    <t>DSCN7904</t>
  </si>
  <si>
    <t>DSCN7914</t>
  </si>
  <si>
    <t>DSCN7920</t>
  </si>
  <si>
    <t>DSCN7922</t>
  </si>
  <si>
    <t>DSCN7924</t>
  </si>
  <si>
    <t>DSCN7925</t>
  </si>
  <si>
    <t>DSCN7931</t>
  </si>
  <si>
    <t>Porites</t>
  </si>
  <si>
    <t>coral scleractinia incrustante dedinhos</t>
  </si>
  <si>
    <t>DSCN7934</t>
  </si>
  <si>
    <t>DSCN7935</t>
  </si>
  <si>
    <t>Porites 2</t>
  </si>
  <si>
    <t>DSCN7945</t>
  </si>
  <si>
    <t>DSCN7946</t>
  </si>
  <si>
    <t>DSCN7947</t>
  </si>
  <si>
    <t>DSCN7949</t>
  </si>
  <si>
    <t>DSCN7955</t>
  </si>
  <si>
    <t>DSCN7959</t>
  </si>
  <si>
    <t>MZ 13 / MZ 17</t>
  </si>
  <si>
    <t>octocoral arborescente amarelo</t>
  </si>
  <si>
    <t xml:space="preserve">MZ 15 / MZ 16 / </t>
  </si>
  <si>
    <t>MZ 14 / MZ 21 / MZ 22</t>
  </si>
  <si>
    <t>DSCN7980</t>
  </si>
  <si>
    <t>DSCN7984</t>
  </si>
  <si>
    <t>DSCN7841</t>
  </si>
  <si>
    <t>esponja azul clara</t>
  </si>
  <si>
    <t>DSCN7843</t>
  </si>
  <si>
    <t xml:space="preserve">Odontodactylus scyllarus </t>
  </si>
  <si>
    <t>class</t>
  </si>
  <si>
    <t>Holothuridae</t>
  </si>
  <si>
    <t>estrela vermelha - bolinhas grandes</t>
  </si>
  <si>
    <t>estrela verde- bolinhas grandes</t>
  </si>
  <si>
    <t>Culcita novaeguineae ??</t>
  </si>
  <si>
    <t>ostra grande</t>
  </si>
  <si>
    <t>ostra gigante</t>
  </si>
  <si>
    <t>Hyotissa sp.</t>
  </si>
  <si>
    <t>pepino escuro com manchas brancas</t>
  </si>
  <si>
    <t>Chomodoris africana</t>
  </si>
  <si>
    <t>nudibranquio listras pretas e contorno amarelo</t>
  </si>
  <si>
    <t>Chromodoris ???</t>
  </si>
  <si>
    <t>nudibranquio transparente com contorno preto</t>
  </si>
  <si>
    <t>nudibranquio com borda laranja</t>
  </si>
  <si>
    <t>nudibranqui amarelo com listras pretas e borda azul</t>
  </si>
  <si>
    <t>Echinotrix calamaris</t>
  </si>
  <si>
    <t>Ouriço não identificado</t>
  </si>
  <si>
    <t>ouriço preto grande</t>
  </si>
  <si>
    <t>ouriço preto</t>
  </si>
  <si>
    <t>Echinoidea</t>
  </si>
  <si>
    <t>Asteroidea</t>
  </si>
  <si>
    <t>Polychaeta</t>
  </si>
  <si>
    <t>Annelida</t>
  </si>
  <si>
    <t>Diazona sp. ???</t>
  </si>
  <si>
    <t>ascídia transparente e laranja</t>
  </si>
  <si>
    <t>Ascidiacea</t>
  </si>
  <si>
    <t>ascídia incrustante laranja</t>
  </si>
  <si>
    <t>não identificada</t>
  </si>
  <si>
    <t>Didemnum sp. 1</t>
  </si>
  <si>
    <t>Clavelina sp. 1 ??</t>
  </si>
  <si>
    <t>ascídia branca com tubo verde</t>
  </si>
  <si>
    <t>Clavelina sp. 2</t>
  </si>
  <si>
    <t>Clavelina sp. 1</t>
  </si>
  <si>
    <t>Didemnum sp. 2 ???</t>
  </si>
  <si>
    <t>Acropora sp. 5 (branchi ou digitifera?)</t>
  </si>
  <si>
    <t>Acropora sp. 7</t>
  </si>
  <si>
    <t>Acropora sp. ??</t>
  </si>
  <si>
    <t>Acropora sp. 2 ??</t>
  </si>
  <si>
    <t>Pocillopora sp. 1 (verrucosa ?)</t>
  </si>
  <si>
    <t>pocillopora sp. 4</t>
  </si>
  <si>
    <t>Pocilloporidae</t>
  </si>
  <si>
    <t>Pocillopora sp. 5 (damicornis ?)</t>
  </si>
  <si>
    <t>Pocillopora sp. 2 (elegans ?)</t>
  </si>
  <si>
    <t>Stylophora ?</t>
  </si>
  <si>
    <t>Dendrophylliidae</t>
  </si>
  <si>
    <t>Acroporidae</t>
  </si>
  <si>
    <t>Poccilopora sp. 3 ou 5 ??</t>
  </si>
  <si>
    <t>Pocillopora sp. 1 branqueada</t>
  </si>
  <si>
    <t>Poritidae</t>
  </si>
  <si>
    <t>coral scleractinai incrustante estrela</t>
  </si>
  <si>
    <t>coral scleractinai incrustante marrom</t>
  </si>
  <si>
    <t>ordem</t>
  </si>
  <si>
    <t>Anthozoa/Octocoralia</t>
  </si>
  <si>
    <t>Anthozoa/Scleractinia</t>
  </si>
  <si>
    <t>coral scleractinia incrustante girassol</t>
  </si>
  <si>
    <t>Goniopora sp. 1</t>
  </si>
  <si>
    <t>Goniopora sp. 2</t>
  </si>
  <si>
    <t>Scleractinia</t>
  </si>
  <si>
    <t>Anthozoa/Hexacorallia</t>
  </si>
  <si>
    <t>Goniopora sp. 3 ??</t>
  </si>
  <si>
    <t>Poritidae ?</t>
  </si>
  <si>
    <t>não identificável</t>
  </si>
  <si>
    <t>Octocoral sp. 1</t>
  </si>
  <si>
    <t>Faviidae</t>
  </si>
  <si>
    <t xml:space="preserve">Acanthastrea sp. </t>
  </si>
  <si>
    <t>DSCN8153</t>
  </si>
  <si>
    <t>DSCN8154</t>
  </si>
  <si>
    <t>Acropora sp. 1 ??</t>
  </si>
  <si>
    <t xml:space="preserve">nudibranquio </t>
  </si>
  <si>
    <t>DSCN8155</t>
  </si>
  <si>
    <t>DSCN8157</t>
  </si>
  <si>
    <t>DSCN8162</t>
  </si>
  <si>
    <t>DSCN8164</t>
  </si>
  <si>
    <t>coral scleractinia chifre</t>
  </si>
  <si>
    <t>DSCN8165</t>
  </si>
  <si>
    <t>DSCN8168</t>
  </si>
  <si>
    <t>DSCN8173</t>
  </si>
  <si>
    <t>DSCN8175</t>
  </si>
  <si>
    <t>DSCN8178</t>
  </si>
  <si>
    <t>DSCN8180</t>
  </si>
  <si>
    <t>DSCN8241</t>
  </si>
  <si>
    <t>DSCN8242</t>
  </si>
  <si>
    <t>DSCN8248</t>
  </si>
  <si>
    <t>DSCN8249</t>
  </si>
  <si>
    <t>DSCN8250</t>
  </si>
  <si>
    <t>coral scleractinia incrustante polipinho</t>
  </si>
  <si>
    <t>Galaxea ?</t>
  </si>
  <si>
    <t>DSCN8254</t>
  </si>
  <si>
    <t>DSCN8019</t>
  </si>
  <si>
    <t>DSCN8020</t>
  </si>
  <si>
    <t>DSCN8021</t>
  </si>
  <si>
    <t>esponja branca espinho</t>
  </si>
  <si>
    <t>Astreopora ?</t>
  </si>
  <si>
    <t>DSCN8024</t>
  </si>
  <si>
    <t>DSCN8030</t>
  </si>
  <si>
    <t>DSCN8034</t>
  </si>
  <si>
    <t>DSCN8036</t>
  </si>
  <si>
    <t>DSCN8039</t>
  </si>
  <si>
    <t>DSCN8044</t>
  </si>
  <si>
    <t>DSCN8045</t>
  </si>
  <si>
    <t>DSCN8050</t>
  </si>
  <si>
    <t>Acropora sp. 5 ?</t>
  </si>
  <si>
    <t>DSCN8051</t>
  </si>
  <si>
    <t>DSCN8052</t>
  </si>
  <si>
    <t>DSCN8053</t>
  </si>
  <si>
    <t>não identificado</t>
  </si>
  <si>
    <t>DSCN8058</t>
  </si>
  <si>
    <t>DSCN8056</t>
  </si>
  <si>
    <t>DSCN8060</t>
  </si>
  <si>
    <t>DSCN8062</t>
  </si>
  <si>
    <t>DSCN8063</t>
  </si>
  <si>
    <t>DSCN8066</t>
  </si>
  <si>
    <t>Sinularia sp.</t>
  </si>
  <si>
    <t>DSCN8077</t>
  </si>
  <si>
    <t>DSCN8079</t>
  </si>
  <si>
    <t>DSCN8069</t>
  </si>
  <si>
    <t>DSCN8082</t>
  </si>
  <si>
    <t>DSCN8083</t>
  </si>
  <si>
    <t>Porites sp. 2</t>
  </si>
  <si>
    <t>DSCN8091</t>
  </si>
  <si>
    <t>DSCN8092</t>
  </si>
  <si>
    <t>DSCN8093</t>
  </si>
  <si>
    <t>DSCN8102</t>
  </si>
  <si>
    <t>DSCN8105</t>
  </si>
  <si>
    <t>Sinularia gyrosa ?</t>
  </si>
  <si>
    <t>Porites sp. 3</t>
  </si>
  <si>
    <t>DSCN8109</t>
  </si>
  <si>
    <t>DSCN8110</t>
  </si>
  <si>
    <t>DSCN8111</t>
  </si>
  <si>
    <t>esponja marom gorda</t>
  </si>
  <si>
    <t>DSCN8117</t>
  </si>
  <si>
    <t>DSCN8120</t>
  </si>
  <si>
    <t>esponja verde e azul</t>
  </si>
  <si>
    <t>DSCN8127</t>
  </si>
  <si>
    <t xml:space="preserve">Echinophyllia </t>
  </si>
  <si>
    <t>DSCN8133</t>
  </si>
  <si>
    <t>Dendropnephyta</t>
  </si>
  <si>
    <t>DSCN8134</t>
  </si>
  <si>
    <t>DSCN8135</t>
  </si>
  <si>
    <t>DSCN8136</t>
  </si>
  <si>
    <t>DSCN8137</t>
  </si>
  <si>
    <t>ascídia trasparente com laranja</t>
  </si>
  <si>
    <t>DSCN8144</t>
  </si>
  <si>
    <t>Galaxaea sp.</t>
  </si>
  <si>
    <t>DSCN8184</t>
  </si>
  <si>
    <t>DSCN8187</t>
  </si>
  <si>
    <t>DSCN8188</t>
  </si>
  <si>
    <t>esponja marrom plate</t>
  </si>
  <si>
    <t>DSCN8190</t>
  </si>
  <si>
    <t>DSCN8195</t>
  </si>
  <si>
    <t>DSCN8196</t>
  </si>
  <si>
    <t>DSCN8203</t>
  </si>
  <si>
    <t>DSCN8204</t>
  </si>
  <si>
    <t>DSCN8206</t>
  </si>
  <si>
    <t>DSCN8210</t>
  </si>
  <si>
    <t>Hydnophora ?</t>
  </si>
  <si>
    <t>DSCN8215</t>
  </si>
  <si>
    <t>DSCN8223</t>
  </si>
  <si>
    <t>DSCN8227</t>
  </si>
  <si>
    <t>DSCN8228</t>
  </si>
  <si>
    <t>DSCN8234</t>
  </si>
  <si>
    <t>DSCN8235</t>
  </si>
  <si>
    <t>DSCN8236</t>
  </si>
  <si>
    <t>DSCN8265</t>
  </si>
  <si>
    <t>DSCN8267</t>
  </si>
  <si>
    <t>Acorpora sp. 3</t>
  </si>
  <si>
    <t>DSCN8268</t>
  </si>
  <si>
    <t>DSCN8269</t>
  </si>
  <si>
    <t>DSCN8270</t>
  </si>
  <si>
    <t>DSCN8271</t>
  </si>
  <si>
    <t>DSCN8274</t>
  </si>
  <si>
    <t>ascídia transparente</t>
  </si>
  <si>
    <t>DSCN8277</t>
  </si>
  <si>
    <t>DSCN8280</t>
  </si>
  <si>
    <t>DSCN8282</t>
  </si>
  <si>
    <t>DSCN8284</t>
  </si>
  <si>
    <t>DSCN8285</t>
  </si>
  <si>
    <t>coral scleractinia incrustante estrela</t>
  </si>
  <si>
    <t>DSCN8286</t>
  </si>
  <si>
    <t>DSCN8287</t>
  </si>
  <si>
    <t>DSCN8289</t>
  </si>
  <si>
    <t>DSCN8290</t>
  </si>
  <si>
    <t>esponja incrustante laranja</t>
  </si>
  <si>
    <t>DSCN8294</t>
  </si>
  <si>
    <t>DSCN8293</t>
  </si>
  <si>
    <t>DSCN8298</t>
  </si>
  <si>
    <t>DSCN8301</t>
  </si>
  <si>
    <t>DSCN8302</t>
  </si>
  <si>
    <t xml:space="preserve">alga calcária incrustante </t>
  </si>
  <si>
    <t>Sinularia ?</t>
  </si>
  <si>
    <t>DSCN8304</t>
  </si>
  <si>
    <t>DSCN8305</t>
  </si>
  <si>
    <t>DSCN8308</t>
  </si>
  <si>
    <t>DSCN8309</t>
  </si>
  <si>
    <t>DSCN8310</t>
  </si>
  <si>
    <t>DSCN8313</t>
  </si>
  <si>
    <t>Acropora sp. 7 ?</t>
  </si>
  <si>
    <t>DSCN8314</t>
  </si>
  <si>
    <t>DSCN8315</t>
  </si>
  <si>
    <t>Gardineroseris ?</t>
  </si>
  <si>
    <t>DSCN8319</t>
  </si>
  <si>
    <t>esponja ?? Incrustante verde</t>
  </si>
  <si>
    <t xml:space="preserve">esponja incrustante rosa </t>
  </si>
  <si>
    <t>DSCN8320</t>
  </si>
  <si>
    <t>DSCN8321</t>
  </si>
  <si>
    <t>DSCN8322</t>
  </si>
  <si>
    <t>DSCN8324</t>
  </si>
  <si>
    <t>Goniopora sp. 1 ??</t>
  </si>
  <si>
    <t>DSCN8323</t>
  </si>
  <si>
    <t>DSCN8328</t>
  </si>
  <si>
    <t>DSCN8330</t>
  </si>
  <si>
    <t>DSCN8331</t>
  </si>
  <si>
    <t>DSCN8332</t>
  </si>
  <si>
    <t>DSCN8338</t>
  </si>
  <si>
    <t>DSCN8340</t>
  </si>
  <si>
    <t>DSCN8343</t>
  </si>
  <si>
    <t>DSCN8344</t>
  </si>
  <si>
    <t>DSCN8345</t>
  </si>
  <si>
    <t>DSCN8348</t>
  </si>
  <si>
    <t>DSCN8351</t>
  </si>
  <si>
    <t>Sinularia leptocladus ?</t>
  </si>
  <si>
    <t>DSCN8358</t>
  </si>
  <si>
    <t>DSCN8359</t>
  </si>
  <si>
    <t>DSCN8362</t>
  </si>
  <si>
    <t>DSCN8363</t>
  </si>
  <si>
    <t>Didemnum sp. 1 ???</t>
  </si>
  <si>
    <t>DSCN8364</t>
  </si>
  <si>
    <t>DSCN8366</t>
  </si>
  <si>
    <t>DSCN8367</t>
  </si>
  <si>
    <t>DSCN8370</t>
  </si>
  <si>
    <t>Sinularia sp. 2</t>
  </si>
  <si>
    <t>occtocoral branco</t>
  </si>
  <si>
    <t>DSCN8371</t>
  </si>
  <si>
    <t>DSCN8372</t>
  </si>
  <si>
    <t>Anomastrea ?</t>
  </si>
  <si>
    <t>DSCN8375</t>
  </si>
  <si>
    <t>DSCN8376</t>
  </si>
  <si>
    <t>Sinularia dura ?</t>
  </si>
  <si>
    <t>DSCN8377</t>
  </si>
  <si>
    <t>DSCN8378</t>
  </si>
  <si>
    <t>Porites ??</t>
  </si>
  <si>
    <t>DSCN8381</t>
  </si>
  <si>
    <t>DSCN8379</t>
  </si>
  <si>
    <t>DSCN8384</t>
  </si>
  <si>
    <t>DSCN8385</t>
  </si>
  <si>
    <t>DSCN8386</t>
  </si>
  <si>
    <t>coral scleractinia incrustante estrela 2</t>
  </si>
  <si>
    <t>DSCN8391</t>
  </si>
  <si>
    <t>DSCN8393</t>
  </si>
  <si>
    <t>Hydnophora</t>
  </si>
  <si>
    <t>DSCN8394</t>
  </si>
  <si>
    <t>DSCN8398</t>
  </si>
  <si>
    <t>ascídia laranja 2</t>
  </si>
  <si>
    <t>DSCN8407</t>
  </si>
  <si>
    <t>DSCN8415</t>
  </si>
  <si>
    <t>esponja azul espinhos</t>
  </si>
  <si>
    <t>DSCN8416</t>
  </si>
  <si>
    <t>esponja zebra</t>
  </si>
  <si>
    <t>DSCN8417</t>
  </si>
  <si>
    <t>DSCN8424</t>
  </si>
  <si>
    <t>DSCN8427</t>
  </si>
  <si>
    <t>DSCN8428</t>
  </si>
  <si>
    <t>DSCN8429</t>
  </si>
  <si>
    <t>Acanthastrea sp. 2</t>
  </si>
  <si>
    <t>DSCN8442</t>
  </si>
  <si>
    <t>DSCN8449</t>
  </si>
  <si>
    <t>Coscinarea sp. 3 ??</t>
  </si>
  <si>
    <t>DSCN8450</t>
  </si>
  <si>
    <t>DSCN8454</t>
  </si>
  <si>
    <t>octocoral incrustante globular</t>
  </si>
  <si>
    <t>DSCN8456</t>
  </si>
  <si>
    <t>DSCN8457</t>
  </si>
  <si>
    <t>Sinularia ou Lobophytum ?</t>
  </si>
  <si>
    <t>DSCN8461</t>
  </si>
  <si>
    <t>DSCN8468</t>
  </si>
  <si>
    <t>DSCN8473</t>
  </si>
  <si>
    <t>DSCN8474</t>
  </si>
  <si>
    <t>DSCN8476</t>
  </si>
  <si>
    <t xml:space="preserve">zoantídeo </t>
  </si>
  <si>
    <t>DSCN8482</t>
  </si>
  <si>
    <t>DSCN8489</t>
  </si>
  <si>
    <t>DSCN8493</t>
  </si>
  <si>
    <t>DSCN8494</t>
  </si>
  <si>
    <t>DSCN8505</t>
  </si>
  <si>
    <t>DSCN8509</t>
  </si>
  <si>
    <t>Cladiela kashmani</t>
  </si>
  <si>
    <t>DSCN8510</t>
  </si>
  <si>
    <t>DSCN8512</t>
  </si>
  <si>
    <t>DSCN8513</t>
  </si>
  <si>
    <t>Lobophytum crassum ?</t>
  </si>
  <si>
    <t>DSCN8507</t>
  </si>
  <si>
    <t>DSCN8514</t>
  </si>
  <si>
    <t>DSCN8516</t>
  </si>
  <si>
    <t>DSCN8518</t>
  </si>
  <si>
    <t>Porites roxo ?</t>
  </si>
  <si>
    <t>esponja incrustante marrom espinho</t>
  </si>
  <si>
    <t>DSCN8522</t>
  </si>
  <si>
    <t>DSCN8526</t>
  </si>
  <si>
    <t>DSCN8529</t>
  </si>
  <si>
    <t>alga incrustante calcária</t>
  </si>
  <si>
    <t>DSCN8531</t>
  </si>
  <si>
    <t>tipo Favites</t>
  </si>
  <si>
    <t>DSCN8532</t>
  </si>
  <si>
    <t>DSCN8535</t>
  </si>
  <si>
    <t>Coscinarea</t>
  </si>
  <si>
    <t>DSCN8536</t>
  </si>
  <si>
    <t>DSCN8539</t>
  </si>
  <si>
    <t>DSCN8544</t>
  </si>
  <si>
    <t>2019oct04</t>
  </si>
  <si>
    <t>baixo_silva_dentro</t>
  </si>
  <si>
    <t>estrela diferente</t>
  </si>
  <si>
    <t>baixo_silva_109</t>
  </si>
  <si>
    <t>crinóide</t>
  </si>
  <si>
    <t>ponta_pomene_110</t>
  </si>
  <si>
    <t>pepino preto</t>
  </si>
  <si>
    <t>platelminto</t>
  </si>
  <si>
    <t>2019oct03</t>
  </si>
  <si>
    <t>anfitheater</t>
  </si>
  <si>
    <t>MZ 39</t>
  </si>
  <si>
    <t>MZ 40</t>
  </si>
  <si>
    <t>MZ 41</t>
  </si>
  <si>
    <t>MZ 42</t>
  </si>
  <si>
    <t>MZ 43</t>
  </si>
  <si>
    <t>pomene_ponta_110</t>
  </si>
  <si>
    <t>Octocoral</t>
  </si>
  <si>
    <t>MZ 44</t>
  </si>
  <si>
    <t>2019oct05</t>
  </si>
  <si>
    <t>baixo_zambia_111</t>
  </si>
  <si>
    <t>MZ 45</t>
  </si>
  <si>
    <t>MZ 46</t>
  </si>
  <si>
    <t>MZ 47</t>
  </si>
  <si>
    <t>MZ 48</t>
  </si>
  <si>
    <t>Cyphastrea ?</t>
  </si>
  <si>
    <t>solitário ?</t>
  </si>
  <si>
    <t>ethanol</t>
  </si>
  <si>
    <t>inteiro no etanol</t>
  </si>
  <si>
    <t>falcon</t>
  </si>
  <si>
    <t>baixo_zambia_3</t>
  </si>
  <si>
    <t>2019oct06</t>
  </si>
  <si>
    <t>africa_112</t>
  </si>
  <si>
    <t>MZ extra 1</t>
  </si>
  <si>
    <t>MZ extra 1b</t>
  </si>
  <si>
    <t>15-18 m</t>
  </si>
  <si>
    <t>10-15 m</t>
  </si>
  <si>
    <t>14-18 m</t>
  </si>
  <si>
    <t>14-17 m</t>
  </si>
  <si>
    <t>20-24 m</t>
  </si>
  <si>
    <t>17-21 m</t>
  </si>
  <si>
    <t>DSCN0104</t>
  </si>
  <si>
    <t>DSCN0105</t>
  </si>
  <si>
    <t>DSCN0111</t>
  </si>
  <si>
    <t>DSCN0112</t>
  </si>
  <si>
    <t>africa_2</t>
  </si>
  <si>
    <t>MZ extra 3</t>
  </si>
  <si>
    <t>MZ extra 2</t>
  </si>
  <si>
    <t>africa_3</t>
  </si>
  <si>
    <t>MZ extra 4</t>
  </si>
  <si>
    <t>DSCN1419</t>
  </si>
  <si>
    <t>DSCN1418</t>
  </si>
  <si>
    <t>DSCN1420</t>
  </si>
  <si>
    <t>DSCN1422</t>
  </si>
  <si>
    <t>DSCN1423</t>
  </si>
  <si>
    <t>DSCN1425</t>
  </si>
  <si>
    <t>2019oct07</t>
  </si>
  <si>
    <t>anfitheater_sul</t>
  </si>
  <si>
    <t xml:space="preserve">Favites  </t>
  </si>
  <si>
    <t>MZ extra 5</t>
  </si>
  <si>
    <t>MZ extra 6</t>
  </si>
  <si>
    <t>MZ extra 7</t>
  </si>
  <si>
    <t>MZ extra 8</t>
  </si>
  <si>
    <t>MZ extra 9</t>
  </si>
  <si>
    <t>MZ extra 10</t>
  </si>
  <si>
    <t>MZ extra 11</t>
  </si>
  <si>
    <t>falcon 1</t>
  </si>
  <si>
    <t>falcon 2</t>
  </si>
  <si>
    <t>falcon 3</t>
  </si>
  <si>
    <t>anfitheater_sul_2</t>
  </si>
  <si>
    <t>MZ 49</t>
  </si>
  <si>
    <t>MZ 50</t>
  </si>
  <si>
    <t>MZ 51</t>
  </si>
  <si>
    <t>DSCN2124</t>
  </si>
  <si>
    <t>DSCN2148</t>
  </si>
  <si>
    <t>DSCN2140</t>
  </si>
  <si>
    <t>DSCN2153</t>
  </si>
  <si>
    <t>DSCN2144</t>
  </si>
  <si>
    <t>DSCN2190</t>
  </si>
  <si>
    <t>DSCN2193</t>
  </si>
  <si>
    <t>DSCN2242</t>
  </si>
  <si>
    <t>DSCN2251</t>
  </si>
  <si>
    <t>Echinophylia aspera</t>
  </si>
  <si>
    <t>Tubastraea sp. 1</t>
  </si>
  <si>
    <t>Horastrea indica</t>
  </si>
  <si>
    <t>Astreopora sp.</t>
  </si>
  <si>
    <t>Acanthastrea sp.</t>
  </si>
  <si>
    <t>Dendrophyllia sp.</t>
  </si>
  <si>
    <t>Pavona duerdeni</t>
  </si>
  <si>
    <t>Dendrophyllia sp. 2</t>
  </si>
  <si>
    <t>Goniastrea</t>
  </si>
  <si>
    <t>Astrea ?</t>
  </si>
  <si>
    <t>a</t>
  </si>
  <si>
    <t>MZ 52</t>
  </si>
  <si>
    <t>MZ 53</t>
  </si>
  <si>
    <t>MZ 54</t>
  </si>
  <si>
    <t>MZ 55</t>
  </si>
  <si>
    <t>MZ 56</t>
  </si>
  <si>
    <t>MZ 57</t>
  </si>
  <si>
    <t>MZ 58</t>
  </si>
  <si>
    <t>MZ 59</t>
  </si>
  <si>
    <t>MZ 60</t>
  </si>
  <si>
    <t>MZ 61</t>
  </si>
  <si>
    <t>MZ 62</t>
  </si>
  <si>
    <t>MZ 63</t>
  </si>
  <si>
    <t>MZ 64</t>
  </si>
  <si>
    <t>15-19 m</t>
  </si>
  <si>
    <t>9-12 m</t>
  </si>
  <si>
    <t>25-30 m</t>
  </si>
  <si>
    <t>13-17 m</t>
  </si>
  <si>
    <t>falcon - esqueleto com tag azul</t>
  </si>
  <si>
    <t>DSCN2295</t>
  </si>
  <si>
    <t>DSCN2300</t>
  </si>
  <si>
    <t>DSCN2303</t>
  </si>
  <si>
    <t>DSCN2308</t>
  </si>
  <si>
    <t>DSCN2312</t>
  </si>
  <si>
    <t>DSCN2317</t>
  </si>
  <si>
    <t>DSCN2322</t>
  </si>
  <si>
    <t>DSCN2327</t>
  </si>
  <si>
    <t>DSCN2329</t>
  </si>
  <si>
    <t>DSCN2333</t>
  </si>
  <si>
    <t>DSCN2336</t>
  </si>
  <si>
    <t>DSCN2342</t>
  </si>
  <si>
    <t>zambia_1</t>
  </si>
  <si>
    <t>pepino</t>
  </si>
  <si>
    <t>DSCN0159</t>
  </si>
  <si>
    <t>DSCN0152</t>
  </si>
  <si>
    <t>DSCN0154</t>
  </si>
  <si>
    <t>DSCN0169</t>
  </si>
  <si>
    <t>DSCN0205</t>
  </si>
  <si>
    <t>DSCN0158</t>
  </si>
  <si>
    <t>DSCN0234</t>
  </si>
  <si>
    <t>DSCN0236</t>
  </si>
  <si>
    <t>DSCN0240</t>
  </si>
  <si>
    <t>DSCN0241</t>
  </si>
  <si>
    <t>DSCN0271</t>
  </si>
  <si>
    <t>DSCN0245</t>
  </si>
  <si>
    <t>DSCN0322</t>
  </si>
  <si>
    <t>DSCN0401</t>
  </si>
  <si>
    <t>DSCN0412</t>
  </si>
  <si>
    <t>DSCN0461</t>
  </si>
  <si>
    <t>DSCN0492</t>
  </si>
  <si>
    <t>DSCN0512</t>
  </si>
  <si>
    <t>estrela vermelha pintada</t>
  </si>
  <si>
    <t>DSCN0548</t>
  </si>
  <si>
    <t>DSCN0606</t>
  </si>
  <si>
    <t>DSCN0623</t>
  </si>
  <si>
    <t>DSCN0656</t>
  </si>
  <si>
    <t>DSCN0687</t>
  </si>
  <si>
    <t>DSCN0694</t>
  </si>
  <si>
    <t>DSCN0696</t>
  </si>
  <si>
    <t>DSCN0705</t>
  </si>
  <si>
    <t>DSCN0706</t>
  </si>
  <si>
    <t>DSCN0709</t>
  </si>
  <si>
    <t>DSCN0710</t>
  </si>
  <si>
    <t>DSCN0790</t>
  </si>
  <si>
    <t>DSCN0793</t>
  </si>
  <si>
    <t>DSCN0836</t>
  </si>
  <si>
    <t>DSCN0865</t>
  </si>
  <si>
    <t>DSCN0866</t>
  </si>
  <si>
    <t>DSCN0867</t>
  </si>
  <si>
    <t>DSCN0868</t>
  </si>
  <si>
    <t>DSCN0869</t>
  </si>
  <si>
    <t>DSCN0872</t>
  </si>
  <si>
    <t>DSCN0874</t>
  </si>
  <si>
    <t>DSCN0957</t>
  </si>
  <si>
    <t>DSCN0955</t>
  </si>
  <si>
    <t>DSCN0965</t>
  </si>
  <si>
    <t>DSCN0956</t>
  </si>
  <si>
    <t>DSCN1059</t>
  </si>
  <si>
    <t>zambia_3</t>
  </si>
  <si>
    <t>DSCN1151</t>
  </si>
  <si>
    <t>DSCN1152</t>
  </si>
  <si>
    <t>DSCN1249</t>
  </si>
  <si>
    <t>DSCN1250</t>
  </si>
  <si>
    <t>DSCN1301</t>
  </si>
  <si>
    <t>DSCN1333</t>
  </si>
  <si>
    <t>DSCN1334</t>
  </si>
  <si>
    <t>DSCN1408</t>
  </si>
  <si>
    <t>DSCN1441</t>
  </si>
  <si>
    <t>DSCN1463</t>
  </si>
  <si>
    <t>DSCN1545</t>
  </si>
  <si>
    <t>DSCN1549</t>
  </si>
  <si>
    <t>DSCN1639</t>
  </si>
  <si>
    <t>DSCN1640</t>
  </si>
  <si>
    <t>lagosta</t>
  </si>
  <si>
    <t>DSCN1771</t>
  </si>
  <si>
    <t>DSCN1816</t>
  </si>
  <si>
    <t>DSCN1770</t>
  </si>
  <si>
    <t>DSCN1830</t>
  </si>
  <si>
    <t>DSCN1896</t>
  </si>
  <si>
    <t>DSCN1933</t>
  </si>
  <si>
    <t>DSCN1985</t>
  </si>
  <si>
    <t>DSCN1986</t>
  </si>
  <si>
    <t>Fromia indica</t>
  </si>
  <si>
    <t>Valvatida</t>
  </si>
  <si>
    <t>Goniasteridae</t>
  </si>
  <si>
    <t>Culcita schmideliana</t>
  </si>
  <si>
    <t>Oreasteridae</t>
  </si>
  <si>
    <t>Fromia milleporella</t>
  </si>
  <si>
    <t>Ophidiasteridae</t>
  </si>
  <si>
    <t>Diadematoida</t>
  </si>
  <si>
    <t>Diadematidae</t>
  </si>
  <si>
    <t>Holothuroidea</t>
  </si>
  <si>
    <t>pepino cinza com manchas</t>
  </si>
  <si>
    <t>Holothuriidae</t>
  </si>
  <si>
    <t>Holothuriida</t>
  </si>
  <si>
    <t>anêmona rajada</t>
  </si>
  <si>
    <t>subclass</t>
  </si>
  <si>
    <t>Hexacorallia</t>
  </si>
  <si>
    <t>Octocoralia</t>
  </si>
  <si>
    <t>Anthozoa</t>
  </si>
  <si>
    <t>molucso preto com bolinhas barancas e amarelas</t>
  </si>
  <si>
    <t>Gastropoda</t>
  </si>
  <si>
    <t>Littorinimorpha</t>
  </si>
  <si>
    <t>Ovulidae </t>
  </si>
  <si>
    <t>Nudibranchia</t>
  </si>
  <si>
    <t>Chromodorididae </t>
  </si>
  <si>
    <t>Chromodoris quadricolor</t>
  </si>
  <si>
    <t>Actiniaria </t>
  </si>
  <si>
    <t>Stichodactylidae </t>
  </si>
  <si>
    <t>Bivalvia</t>
  </si>
  <si>
    <t>Cardiida </t>
  </si>
  <si>
    <t>Cardidae</t>
  </si>
  <si>
    <t>Ostreida</t>
  </si>
  <si>
    <t>Gryphaeidae</t>
  </si>
  <si>
    <t>ostras grandes lisa</t>
  </si>
  <si>
    <t>ostras grandes dentes</t>
  </si>
  <si>
    <t>nudibranquio transparente com laranja e preto</t>
  </si>
  <si>
    <t>Pseudocerotidae</t>
  </si>
  <si>
    <t>Polycladia</t>
  </si>
  <si>
    <t>bleached coral</t>
  </si>
  <si>
    <t>fishing trash</t>
  </si>
  <si>
    <t>Yes</t>
  </si>
  <si>
    <t>Malacostraca </t>
  </si>
  <si>
    <t>Stomatopoda</t>
  </si>
  <si>
    <t>Odontodactylidae</t>
  </si>
  <si>
    <t>Decapoda</t>
  </si>
  <si>
    <t>Paniluridae</t>
  </si>
  <si>
    <t>Pseudoceros scriptus</t>
  </si>
  <si>
    <t>Pseudoceros dimidiatus</t>
  </si>
  <si>
    <t>Fromia sp. 1</t>
  </si>
  <si>
    <t>Fromia sp. 2</t>
  </si>
  <si>
    <t>Linckia sp.</t>
  </si>
  <si>
    <t>Goniopora columna</t>
  </si>
  <si>
    <t>Goniopora sp.</t>
  </si>
  <si>
    <t>galaxea ?</t>
  </si>
  <si>
    <t>goniastrea ?</t>
  </si>
  <si>
    <t>Merulinidae</t>
  </si>
  <si>
    <t>Hydnophora microconus</t>
  </si>
  <si>
    <t>Alveopora allingi ?</t>
  </si>
  <si>
    <t>Euphylliidae</t>
  </si>
  <si>
    <t>Galaxea astreata</t>
  </si>
  <si>
    <t>Alveopora marionensis</t>
  </si>
  <si>
    <t>Turbellaria</t>
  </si>
  <si>
    <t>Echinothrix calamaris</t>
  </si>
  <si>
    <t>Chromodoris hamiltoni</t>
  </si>
  <si>
    <t>Halgerda wasiniensis</t>
  </si>
  <si>
    <t>Discodorididae</t>
  </si>
  <si>
    <t>baixo_silva</t>
  </si>
  <si>
    <t>baixo_africa</t>
  </si>
  <si>
    <t>Actinaria sp. 1</t>
  </si>
  <si>
    <t>Actinaria sp. 2</t>
  </si>
  <si>
    <t>baixo_zambia_1</t>
  </si>
  <si>
    <t>baixo_africa_112</t>
  </si>
  <si>
    <t>baixo_africa_2</t>
  </si>
  <si>
    <t>baixo_africa_3</t>
  </si>
  <si>
    <t>crinoide preto e ou amarelo</t>
  </si>
  <si>
    <t>baixo_silva_sul_2</t>
  </si>
  <si>
    <t>estrela verde e vermelha bolinhas</t>
  </si>
  <si>
    <t>Holothuria cf. nobilis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</si>
</sst>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;@"/>
    <numFmt numFmtId="165" formatCode="0.0"/>
  </numFmts>
  <fonts count="2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549">
    <xf numFmtId="0" fontId="0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/>
    <xf numFmtId="0" fontId="14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1" fillId="0" borderId="0"/>
    <xf numFmtId="0" fontId="8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05">
    <xf numFmtId="0" fontId="0" fillId="0" borderId="0" xfId="0"/>
    <xf numFmtId="0" fontId="14" fillId="0" borderId="0" xfId="212"/>
    <xf numFmtId="0" fontId="14" fillId="0" borderId="0" xfId="212" applyNumberFormat="1"/>
    <xf numFmtId="0" fontId="13" fillId="0" borderId="0" xfId="212" applyFont="1"/>
    <xf numFmtId="0" fontId="13" fillId="0" borderId="0" xfId="212" applyNumberFormat="1" applyFont="1"/>
    <xf numFmtId="0" fontId="12" fillId="0" borderId="0" xfId="212" applyFont="1"/>
    <xf numFmtId="0" fontId="12" fillId="0" borderId="0" xfId="212" applyNumberFormat="1" applyFont="1"/>
    <xf numFmtId="0" fontId="11" fillId="0" borderId="0" xfId="212" applyFont="1"/>
    <xf numFmtId="0" fontId="10" fillId="0" borderId="0" xfId="212" applyFont="1"/>
    <xf numFmtId="0" fontId="9" fillId="0" borderId="0" xfId="212" applyNumberFormat="1" applyFont="1" applyBorder="1"/>
    <xf numFmtId="0" fontId="14" fillId="0" borderId="0" xfId="212" applyNumberFormat="1" applyBorder="1"/>
    <xf numFmtId="0" fontId="9" fillId="0" borderId="0" xfId="212" applyFont="1" applyBorder="1"/>
    <xf numFmtId="0" fontId="14" fillId="0" borderId="0" xfId="212" applyBorder="1"/>
    <xf numFmtId="0" fontId="8" fillId="0" borderId="0" xfId="212" applyFont="1" applyBorder="1"/>
    <xf numFmtId="0" fontId="8" fillId="0" borderId="0" xfId="212" applyNumberFormat="1" applyFont="1" applyBorder="1"/>
    <xf numFmtId="0" fontId="8" fillId="0" borderId="0" xfId="232" applyNumberFormat="1" applyFont="1" applyBorder="1"/>
    <xf numFmtId="0" fontId="8" fillId="0" borderId="0" xfId="232" applyFont="1" applyBorder="1"/>
    <xf numFmtId="0" fontId="8" fillId="0" borderId="0" xfId="232" applyFont="1"/>
    <xf numFmtId="0" fontId="7" fillId="0" borderId="0" xfId="212" applyFont="1"/>
    <xf numFmtId="0" fontId="7" fillId="0" borderId="0" xfId="212" applyNumberFormat="1" applyFont="1"/>
    <xf numFmtId="0" fontId="7" fillId="0" borderId="0" xfId="212" applyNumberFormat="1" applyFont="1" applyBorder="1"/>
    <xf numFmtId="0" fontId="7" fillId="0" borderId="0" xfId="212" applyFont="1" applyBorder="1"/>
    <xf numFmtId="0" fontId="6" fillId="0" borderId="0" xfId="0" applyFont="1" applyBorder="1"/>
    <xf numFmtId="0" fontId="6" fillId="0" borderId="0" xfId="212" applyFont="1"/>
    <xf numFmtId="0" fontId="6" fillId="0" borderId="0" xfId="212" applyFont="1" applyBorder="1"/>
    <xf numFmtId="0" fontId="6" fillId="0" borderId="0" xfId="212" applyNumberFormat="1" applyFont="1"/>
    <xf numFmtId="0" fontId="6" fillId="0" borderId="0" xfId="212" applyNumberFormat="1" applyFont="1" applyBorder="1"/>
    <xf numFmtId="0" fontId="5" fillId="0" borderId="0" xfId="212" applyFont="1"/>
    <xf numFmtId="0" fontId="5" fillId="0" borderId="0" xfId="212" applyNumberFormat="1" applyFont="1"/>
    <xf numFmtId="0" fontId="5" fillId="0" borderId="0" xfId="212" applyNumberFormat="1" applyFont="1" applyBorder="1"/>
    <xf numFmtId="0" fontId="4" fillId="0" borderId="0" xfId="212" applyFont="1"/>
    <xf numFmtId="0" fontId="4" fillId="0" borderId="0" xfId="212" applyNumberFormat="1" applyFont="1"/>
    <xf numFmtId="1" fontId="0" fillId="0" borderId="0" xfId="0" applyNumberFormat="1" applyBorder="1" applyAlignment="1">
      <alignment horizontal="right"/>
    </xf>
    <xf numFmtId="0" fontId="3" fillId="0" borderId="0" xfId="212" applyFont="1"/>
    <xf numFmtId="0" fontId="3" fillId="0" borderId="0" xfId="212" applyNumberFormat="1" applyFont="1"/>
    <xf numFmtId="0" fontId="2" fillId="0" borderId="0" xfId="212" applyFont="1"/>
    <xf numFmtId="0" fontId="2" fillId="0" borderId="0" xfId="212" applyNumberFormat="1" applyFont="1"/>
    <xf numFmtId="0" fontId="14" fillId="2" borderId="0" xfId="212" applyFill="1"/>
    <xf numFmtId="0" fontId="14" fillId="2" borderId="2" xfId="212" applyFill="1" applyBorder="1"/>
    <xf numFmtId="0" fontId="19" fillId="0" borderId="0" xfId="0" applyFont="1" applyFill="1"/>
    <xf numFmtId="0" fontId="0" fillId="0" borderId="0" xfId="0" applyFill="1"/>
    <xf numFmtId="20" fontId="19" fillId="0" borderId="0" xfId="0" applyNumberFormat="1" applyFont="1" applyFill="1"/>
    <xf numFmtId="0" fontId="3" fillId="0" borderId="0" xfId="0" applyFont="1" applyFill="1"/>
    <xf numFmtId="20" fontId="0" fillId="0" borderId="0" xfId="0" applyNumberFormat="1" applyFill="1"/>
    <xf numFmtId="0" fontId="2" fillId="2" borderId="0" xfId="212" applyFont="1" applyFill="1"/>
    <xf numFmtId="0" fontId="2" fillId="2" borderId="0" xfId="212" applyNumberFormat="1" applyFont="1" applyFill="1"/>
    <xf numFmtId="0" fontId="14" fillId="2" borderId="0" xfId="212" applyNumberFormat="1" applyFill="1"/>
    <xf numFmtId="0" fontId="1" fillId="0" borderId="0" xfId="212" applyFont="1"/>
    <xf numFmtId="0" fontId="1" fillId="0" borderId="0" xfId="212" applyNumberFormat="1" applyFont="1"/>
    <xf numFmtId="0" fontId="20" fillId="0" borderId="0" xfId="0" applyFont="1" applyFill="1"/>
    <xf numFmtId="0" fontId="1" fillId="2" borderId="0" xfId="212" applyFont="1" applyFill="1"/>
    <xf numFmtId="1" fontId="0" fillId="0" borderId="0" xfId="0" applyNumberFormat="1" applyFill="1" applyBorder="1" applyAlignment="1">
      <alignment horizontal="right"/>
    </xf>
    <xf numFmtId="0" fontId="2" fillId="0" borderId="0" xfId="0" applyFont="1" applyFill="1"/>
    <xf numFmtId="49" fontId="0" fillId="0" borderId="0" xfId="0" applyNumberFormat="1" applyFill="1" applyAlignment="1">
      <alignment horizontal="right"/>
    </xf>
    <xf numFmtId="20" fontId="20" fillId="0" borderId="0" xfId="0" applyNumberFormat="1" applyFont="1" applyFill="1"/>
    <xf numFmtId="0" fontId="20" fillId="0" borderId="0" xfId="0" applyFont="1"/>
    <xf numFmtId="1" fontId="20" fillId="0" borderId="0" xfId="0" applyNumberFormat="1" applyFont="1" applyBorder="1" applyAlignment="1">
      <alignment horizontal="right"/>
    </xf>
    <xf numFmtId="20" fontId="20" fillId="0" borderId="0" xfId="0" applyNumberFormat="1" applyFont="1"/>
    <xf numFmtId="0" fontId="23" fillId="0" borderId="0" xfId="0" applyFont="1"/>
    <xf numFmtId="0" fontId="24" fillId="3" borderId="0" xfId="212" applyFont="1" applyFill="1"/>
    <xf numFmtId="0" fontId="22" fillId="3" borderId="0" xfId="0" applyFont="1" applyFill="1"/>
    <xf numFmtId="164" fontId="15" fillId="4" borderId="1" xfId="0" applyNumberFormat="1" applyFont="1" applyFill="1" applyBorder="1"/>
    <xf numFmtId="0" fontId="15" fillId="4" borderId="1" xfId="0" applyFont="1" applyFill="1" applyBorder="1"/>
    <xf numFmtId="0" fontId="15" fillId="4" borderId="0" xfId="0" applyFont="1" applyFill="1" applyBorder="1"/>
    <xf numFmtId="1" fontId="15" fillId="4" borderId="0" xfId="0" applyNumberFormat="1" applyFont="1" applyFill="1" applyBorder="1" applyAlignment="1">
      <alignment horizontal="right"/>
    </xf>
    <xf numFmtId="165" fontId="15" fillId="4" borderId="1" xfId="0" applyNumberFormat="1" applyFont="1" applyFill="1" applyBorder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/>
    </xf>
    <xf numFmtId="0" fontId="22" fillId="3" borderId="0" xfId="0" applyFont="1" applyFill="1" applyAlignment="1">
      <alignment horizontal="center"/>
    </xf>
    <xf numFmtId="0" fontId="21" fillId="0" borderId="0" xfId="0" applyFont="1"/>
    <xf numFmtId="14" fontId="0" fillId="0" borderId="0" xfId="0" applyNumberFormat="1"/>
    <xf numFmtId="164" fontId="15" fillId="4" borderId="0" xfId="0" applyNumberFormat="1" applyFont="1" applyFill="1" applyBorder="1" applyAlignment="1">
      <alignment horizontal="center"/>
    </xf>
    <xf numFmtId="0" fontId="15" fillId="4" borderId="0" xfId="0" applyFont="1" applyFill="1" applyBorder="1" applyAlignment="1">
      <alignment horizontal="center"/>
    </xf>
    <xf numFmtId="1" fontId="15" fillId="4" borderId="0" xfId="0" applyNumberFormat="1" applyFont="1" applyFill="1" applyBorder="1" applyAlignment="1">
      <alignment horizontal="center"/>
    </xf>
    <xf numFmtId="165" fontId="15" fillId="4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6" fillId="0" borderId="0" xfId="548" applyAlignment="1">
      <alignment horizontal="center"/>
    </xf>
    <xf numFmtId="0" fontId="16" fillId="0" borderId="0" xfId="548"/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6" fillId="0" borderId="0" xfId="548" applyFill="1" applyAlignment="1">
      <alignment horizontal="center"/>
    </xf>
    <xf numFmtId="0" fontId="16" fillId="0" borderId="0" xfId="548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  <xf numFmtId="0" fontId="15" fillId="0" borderId="0" xfId="0" applyFont="1" applyFill="1" applyBorder="1"/>
    <xf numFmtId="1" fontId="15" fillId="0" borderId="0" xfId="0" applyNumberFormat="1" applyFont="1" applyFill="1" applyBorder="1" applyAlignment="1">
      <alignment horizontal="center"/>
    </xf>
    <xf numFmtId="164" fontId="15" fillId="7" borderId="0" xfId="0" applyNumberFormat="1" applyFont="1" applyFill="1" applyBorder="1"/>
    <xf numFmtId="0" fontId="15" fillId="7" borderId="0" xfId="0" applyFont="1" applyFill="1" applyBorder="1"/>
    <xf numFmtId="1" fontId="15" fillId="7" borderId="0" xfId="0" applyNumberFormat="1" applyFont="1" applyFill="1" applyBorder="1" applyAlignment="1">
      <alignment horizontal="center"/>
    </xf>
    <xf numFmtId="164" fontId="26" fillId="0" borderId="0" xfId="0" applyNumberFormat="1" applyFont="1" applyFill="1" applyBorder="1"/>
    <xf numFmtId="0" fontId="26" fillId="0" borderId="0" xfId="0" applyFont="1" applyFill="1" applyBorder="1"/>
    <xf numFmtId="1" fontId="26" fillId="0" borderId="0" xfId="0" applyNumberFormat="1" applyFont="1" applyFill="1" applyBorder="1" applyAlignment="1">
      <alignment horizontal="center"/>
    </xf>
    <xf numFmtId="0" fontId="21" fillId="0" borderId="0" xfId="0" applyFont="1" applyFill="1"/>
    <xf numFmtId="0" fontId="19" fillId="0" borderId="0" xfId="0" applyFont="1"/>
    <xf numFmtId="0" fontId="15" fillId="0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15" fillId="7" borderId="0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21" fillId="0" borderId="0" xfId="0" applyFont="1" applyFill="1" applyAlignment="1">
      <alignment horizontal="center"/>
    </xf>
    <xf numFmtId="0" fontId="16" fillId="7" borderId="0" xfId="548" applyFill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Fill="1"/>
    <xf numFmtId="164" fontId="15" fillId="4" borderId="0" xfId="0" applyNumberFormat="1" applyFont="1" applyFill="1" applyBorder="1"/>
    <xf numFmtId="0" fontId="19" fillId="7" borderId="0" xfId="0" applyFont="1" applyFill="1"/>
  </cellXfs>
  <cellStyles count="549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" xfId="67" builtinId="8" hidden="1"/>
    <cellStyle name="Hiperlink" xfId="69" builtinId="8" hidden="1"/>
    <cellStyle name="Hiperlink" xfId="71" builtinId="8" hidden="1"/>
    <cellStyle name="Hiperlink" xfId="73" builtinId="8" hidden="1"/>
    <cellStyle name="Hiperlink" xfId="75" builtinId="8" hidden="1"/>
    <cellStyle name="Hiperlink" xfId="77" builtinId="8" hidden="1"/>
    <cellStyle name="Hiperlink" xfId="79" builtinId="8" hidden="1"/>
    <cellStyle name="Hiperlink" xfId="81" builtinId="8" hidden="1"/>
    <cellStyle name="Hiperlink" xfId="83" builtinId="8" hidden="1"/>
    <cellStyle name="Hiperlink" xfId="85" builtinId="8" hidden="1"/>
    <cellStyle name="Hiperlink" xfId="87" builtinId="8" hidden="1"/>
    <cellStyle name="Hiperlink" xfId="89" builtinId="8" hidden="1"/>
    <cellStyle name="Hiperlink" xfId="91" builtinId="8" hidden="1"/>
    <cellStyle name="Hiperlink" xfId="93" builtinId="8" hidden="1"/>
    <cellStyle name="Hiperlink" xfId="95" builtinId="8" hidden="1"/>
    <cellStyle name="Hiperlink" xfId="97" builtinId="8" hidden="1"/>
    <cellStyle name="Hiperlink" xfId="99" builtinId="8" hidden="1"/>
    <cellStyle name="Hiperlink" xfId="101" builtinId="8" hidden="1"/>
    <cellStyle name="Hiperlink" xfId="103" builtinId="8" hidden="1"/>
    <cellStyle name="Hiperlink" xfId="105" builtinId="8" hidden="1"/>
    <cellStyle name="Hiperlink" xfId="107" builtinId="8" hidden="1"/>
    <cellStyle name="Hiperlink" xfId="109" builtinId="8" hidden="1"/>
    <cellStyle name="Hiperlink" xfId="111" builtinId="8" hidden="1"/>
    <cellStyle name="Hiperlink" xfId="113" builtinId="8" hidden="1"/>
    <cellStyle name="Hiperlink" xfId="115" builtinId="8" hidden="1"/>
    <cellStyle name="Hiperlink" xfId="117" builtinId="8" hidden="1"/>
    <cellStyle name="Hiperlink" xfId="119" builtinId="8" hidden="1"/>
    <cellStyle name="Hiperlink" xfId="121" builtinId="8" hidden="1"/>
    <cellStyle name="Hiperlink" xfId="123" builtinId="8" hidden="1"/>
    <cellStyle name="Hiperlink" xfId="125" builtinId="8" hidden="1"/>
    <cellStyle name="Hiperlink" xfId="127" builtinId="8" hidden="1"/>
    <cellStyle name="Hiperlink" xfId="129" builtinId="8" hidden="1"/>
    <cellStyle name="Hiperlink" xfId="131" builtinId="8" hidden="1"/>
    <cellStyle name="Hiperlink" xfId="133" builtinId="8" hidden="1"/>
    <cellStyle name="Hiperlink" xfId="135" builtinId="8" hidden="1"/>
    <cellStyle name="Hiperlink" xfId="137" builtinId="8" hidden="1"/>
    <cellStyle name="Hiperlink" xfId="139" builtinId="8" hidden="1"/>
    <cellStyle name="Hiperlink" xfId="141" builtinId="8" hidden="1"/>
    <cellStyle name="Hiperlink" xfId="143" builtinId="8" hidden="1"/>
    <cellStyle name="Hiperlink" xfId="145" builtinId="8" hidden="1"/>
    <cellStyle name="Hiperlink" xfId="147" builtinId="8" hidden="1"/>
    <cellStyle name="Hiperlink" xfId="149" builtinId="8" hidden="1"/>
    <cellStyle name="Hiperlink" xfId="151" builtinId="8" hidden="1"/>
    <cellStyle name="Hiperlink" xfId="153" builtinId="8" hidden="1"/>
    <cellStyle name="Hiperlink" xfId="155" builtinId="8" hidden="1"/>
    <cellStyle name="Hiperlink" xfId="157" builtinId="8" hidden="1"/>
    <cellStyle name="Hiperlink" xfId="159" builtinId="8" hidden="1"/>
    <cellStyle name="Hiperlink" xfId="161" builtinId="8" hidden="1"/>
    <cellStyle name="Hiperlink" xfId="163" builtinId="8" hidden="1"/>
    <cellStyle name="Hiperlink" xfId="165" builtinId="8" hidden="1"/>
    <cellStyle name="Hiperlink" xfId="167" builtinId="8" hidden="1"/>
    <cellStyle name="Hiperlink" xfId="169" builtinId="8" hidden="1"/>
    <cellStyle name="Hiperlink" xfId="171" builtinId="8" hidden="1"/>
    <cellStyle name="Hiperlink" xfId="173" builtinId="8" hidden="1"/>
    <cellStyle name="Hiperlink" xfId="175" builtinId="8" hidden="1"/>
    <cellStyle name="Hiperlink" xfId="177" builtinId="8" hidden="1"/>
    <cellStyle name="Hiperlink" xfId="179" builtinId="8" hidden="1"/>
    <cellStyle name="Hiperlink" xfId="181" builtinId="8" hidden="1"/>
    <cellStyle name="Hiperlink" xfId="183" builtinId="8" hidden="1"/>
    <cellStyle name="Hiperlink" xfId="185" builtinId="8" hidden="1"/>
    <cellStyle name="Hiperlink" xfId="187" builtinId="8" hidden="1"/>
    <cellStyle name="Hiperlink" xfId="189" builtinId="8" hidden="1"/>
    <cellStyle name="Hiperlink" xfId="191" builtinId="8" hidden="1"/>
    <cellStyle name="Hiperlink" xfId="193" builtinId="8" hidden="1"/>
    <cellStyle name="Hiperlink" xfId="195" builtinId="8" hidden="1"/>
    <cellStyle name="Hiperlink" xfId="197" builtinId="8" hidden="1"/>
    <cellStyle name="Hiperlink" xfId="199" builtinId="8" hidden="1"/>
    <cellStyle name="Hiperlink" xfId="201" builtinId="8" hidden="1"/>
    <cellStyle name="Hiperlink" xfId="203" builtinId="8" hidden="1"/>
    <cellStyle name="Hiperlink" xfId="205" builtinId="8" hidden="1"/>
    <cellStyle name="Hiperlink" xfId="207" builtinId="8" hidden="1"/>
    <cellStyle name="Hiperlink" xfId="209" builtinId="8" hidden="1"/>
    <cellStyle name="Hiperlink" xfId="213" builtinId="8" hidden="1"/>
    <cellStyle name="Hiperlink" xfId="215" builtinId="8" hidden="1"/>
    <cellStyle name="Hiperlink" xfId="217" builtinId="8" hidden="1"/>
    <cellStyle name="Hiperlink" xfId="219" builtinId="8" hidden="1"/>
    <cellStyle name="Hiperlink" xfId="221" builtinId="8" hidden="1"/>
    <cellStyle name="Hiperlink" xfId="223" builtinId="8" hidden="1"/>
    <cellStyle name="Hiperlink" xfId="225" builtinId="8" hidden="1"/>
    <cellStyle name="Hiperlink" xfId="227" builtinId="8" hidden="1"/>
    <cellStyle name="Hiperlink" xfId="229" builtinId="8" hidden="1"/>
    <cellStyle name="Hiperlink" xfId="233" builtinId="8" hidden="1"/>
    <cellStyle name="Hiperlink" xfId="236" builtinId="8" hidden="1"/>
    <cellStyle name="Hiperlink" xfId="238" builtinId="8" hidden="1"/>
    <cellStyle name="Hiperlink" xfId="240" builtinId="8" hidden="1"/>
    <cellStyle name="Hiperlink" xfId="242" builtinId="8" hidden="1"/>
    <cellStyle name="Hiperlink" xfId="244" builtinId="8" hidden="1"/>
    <cellStyle name="Hiperlink" xfId="246" builtinId="8" hidden="1"/>
    <cellStyle name="Hiperlink" xfId="248" builtinId="8" hidden="1"/>
    <cellStyle name="Hiperlink" xfId="250" builtinId="8" hidden="1"/>
    <cellStyle name="Hiperlink" xfId="252" builtinId="8" hidden="1"/>
    <cellStyle name="Hiperlink" xfId="254" builtinId="8" hidden="1"/>
    <cellStyle name="Hiperlink" xfId="256" builtinId="8" hidden="1"/>
    <cellStyle name="Hiperlink" xfId="258" builtinId="8" hidden="1"/>
    <cellStyle name="Hiperlink" xfId="260" builtinId="8" hidden="1"/>
    <cellStyle name="Hiperlink" xfId="262" builtinId="8" hidden="1"/>
    <cellStyle name="Hiperlink" xfId="264" builtinId="8" hidden="1"/>
    <cellStyle name="Hiperlink" xfId="266" builtinId="8" hidden="1"/>
    <cellStyle name="Hiperlink" xfId="268" builtinId="8" hidden="1"/>
    <cellStyle name="Hiperlink" xfId="270" builtinId="8" hidden="1"/>
    <cellStyle name="Hiperlink" xfId="272" builtinId="8" hidden="1"/>
    <cellStyle name="Hiperlink" xfId="274" builtinId="8" hidden="1"/>
    <cellStyle name="Hiperlink" xfId="276" builtinId="8" hidden="1"/>
    <cellStyle name="Hiperlink" xfId="278" builtinId="8" hidden="1"/>
    <cellStyle name="Hiperlink" xfId="280" builtinId="8" hidden="1"/>
    <cellStyle name="Hiperlink" xfId="282" builtinId="8" hidden="1"/>
    <cellStyle name="Hiperlink" xfId="284" builtinId="8" hidden="1"/>
    <cellStyle name="Hiperlink" xfId="286" builtinId="8" hidden="1"/>
    <cellStyle name="Hiperlink" xfId="288" builtinId="8" hidden="1"/>
    <cellStyle name="Hiperlink" xfId="290" builtinId="8" hidden="1"/>
    <cellStyle name="Hiperlink" xfId="292" builtinId="8" hidden="1"/>
    <cellStyle name="Hiperlink" xfId="294" builtinId="8" hidden="1"/>
    <cellStyle name="Hiperlink" xfId="296" builtinId="8" hidden="1"/>
    <cellStyle name="Hiperlink" xfId="298" builtinId="8" hidden="1"/>
    <cellStyle name="Hiperlink" xfId="300" builtinId="8" hidden="1"/>
    <cellStyle name="Hiperlink" xfId="302" builtinId="8" hidden="1"/>
    <cellStyle name="Hiperlink" xfId="304" builtinId="8" hidden="1"/>
    <cellStyle name="Hiperlink" xfId="306" builtinId="8" hidden="1"/>
    <cellStyle name="Hiperlink" xfId="308" builtinId="8" hidden="1"/>
    <cellStyle name="Hiperlink" xfId="310" builtinId="8" hidden="1"/>
    <cellStyle name="Hiperlink" xfId="312" builtinId="8" hidden="1"/>
    <cellStyle name="Hiperlink" xfId="314" builtinId="8" hidden="1"/>
    <cellStyle name="Hiperlink" xfId="316" builtinId="8" hidden="1"/>
    <cellStyle name="Hiperlink" xfId="318" builtinId="8" hidden="1"/>
    <cellStyle name="Hiperlink" xfId="320" builtinId="8" hidden="1"/>
    <cellStyle name="Hiperlink" xfId="322" builtinId="8" hidden="1"/>
    <cellStyle name="Hiperlink" xfId="324" builtinId="8" hidden="1"/>
    <cellStyle name="Hiperlink" xfId="326" builtinId="8" hidden="1"/>
    <cellStyle name="Hiperlink" xfId="328" builtinId="8" hidden="1"/>
    <cellStyle name="Hiperlink" xfId="330" builtinId="8" hidden="1"/>
    <cellStyle name="Hiperlink" xfId="332" builtinId="8" hidden="1"/>
    <cellStyle name="Hiperlink" xfId="334" builtinId="8" hidden="1"/>
    <cellStyle name="Hiperlink" xfId="336" builtinId="8" hidden="1"/>
    <cellStyle name="Hiperlink" xfId="338" builtinId="8" hidden="1"/>
    <cellStyle name="Hiperlink" xfId="340" builtinId="8" hidden="1"/>
    <cellStyle name="Hiperlink" xfId="342" builtinId="8" hidden="1"/>
    <cellStyle name="Hiperlink" xfId="344" builtinId="8" hidden="1"/>
    <cellStyle name="Hiperlink" xfId="346" builtinId="8" hidden="1"/>
    <cellStyle name="Hiperlink" xfId="348" builtinId="8" hidden="1"/>
    <cellStyle name="Hiperlink" xfId="350" builtinId="8" hidden="1"/>
    <cellStyle name="Hiperlink" xfId="352" builtinId="8" hidden="1"/>
    <cellStyle name="Hiperlink" xfId="354" builtinId="8" hidden="1"/>
    <cellStyle name="Hiperlink" xfId="356" builtinId="8" hidden="1"/>
    <cellStyle name="Hiperlink" xfId="358" builtinId="8" hidden="1"/>
    <cellStyle name="Hiperlink" xfId="360" builtinId="8" hidden="1"/>
    <cellStyle name="Hiperlink" xfId="362" builtinId="8" hidden="1"/>
    <cellStyle name="Hiperlink" xfId="364" builtinId="8" hidden="1"/>
    <cellStyle name="Hiperlink" xfId="366" builtinId="8" hidden="1"/>
    <cellStyle name="Hiperlink" xfId="368" builtinId="8" hidden="1"/>
    <cellStyle name="Hiperlink" xfId="370" builtinId="8" hidden="1"/>
    <cellStyle name="Hiperlink" xfId="372" builtinId="8" hidden="1"/>
    <cellStyle name="Hiperlink" xfId="374" builtinId="8" hidden="1"/>
    <cellStyle name="Hiperlink" xfId="376" builtinId="8" hidden="1"/>
    <cellStyle name="Hiperlink" xfId="378" builtinId="8" hidden="1"/>
    <cellStyle name="Hiperlink" xfId="380" builtinId="8" hidden="1"/>
    <cellStyle name="Hiperlink" xfId="382" builtinId="8" hidden="1"/>
    <cellStyle name="Hiperlink" xfId="384" builtinId="8" hidden="1"/>
    <cellStyle name="Hiperlink" xfId="386" builtinId="8" hidden="1"/>
    <cellStyle name="Hiperlink" xfId="388" builtinId="8" hidden="1"/>
    <cellStyle name="Hiperlink" xfId="390" builtinId="8" hidden="1"/>
    <cellStyle name="Hiperlink" xfId="392" builtinId="8" hidden="1"/>
    <cellStyle name="Hiperlink" xfId="394" builtinId="8" hidden="1"/>
    <cellStyle name="Hiperlink" xfId="396" builtinId="8" hidden="1"/>
    <cellStyle name="Hiperlink" xfId="398" builtinId="8" hidden="1"/>
    <cellStyle name="Hiperlink" xfId="400" builtinId="8" hidden="1"/>
    <cellStyle name="Hiperlink" xfId="402" builtinId="8" hidden="1"/>
    <cellStyle name="Hiperlink" xfId="404" builtinId="8" hidden="1"/>
    <cellStyle name="Hiperlink" xfId="406" builtinId="8" hidden="1"/>
    <cellStyle name="Hiperlink" xfId="408" builtinId="8" hidden="1"/>
    <cellStyle name="Hiperlink" xfId="410" builtinId="8" hidden="1"/>
    <cellStyle name="Hiperlink" xfId="412" builtinId="8" hidden="1"/>
    <cellStyle name="Hiperlink" xfId="414" builtinId="8" hidden="1"/>
    <cellStyle name="Hiperlink" xfId="416" builtinId="8" hidden="1"/>
    <cellStyle name="Hiperlink" xfId="418" builtinId="8" hidden="1"/>
    <cellStyle name="Hiperlink" xfId="420" builtinId="8" hidden="1"/>
    <cellStyle name="Hiperlink" xfId="422" builtinId="8" hidden="1"/>
    <cellStyle name="Hiperlink" xfId="424" builtinId="8" hidden="1"/>
    <cellStyle name="Hiperlink" xfId="426" builtinId="8" hidden="1"/>
    <cellStyle name="Hiperlink" xfId="428" builtinId="8" hidden="1"/>
    <cellStyle name="Hiperlink" xfId="430" builtinId="8" hidden="1"/>
    <cellStyle name="Hiperlink" xfId="432" builtinId="8" hidden="1"/>
    <cellStyle name="Hiperlink" xfId="434" builtinId="8" hidden="1"/>
    <cellStyle name="Hiperlink" xfId="436" builtinId="8" hidden="1"/>
    <cellStyle name="Hiperlink" xfId="438" builtinId="8" hidden="1"/>
    <cellStyle name="Hiperlink" xfId="440" builtinId="8" hidden="1"/>
    <cellStyle name="Hiperlink" xfId="442" builtinId="8" hidden="1"/>
    <cellStyle name="Hiperlink" xfId="444" builtinId="8" hidden="1"/>
    <cellStyle name="Hiperlink" xfId="446" builtinId="8" hidden="1"/>
    <cellStyle name="Hiperlink" xfId="448" builtinId="8" hidden="1"/>
    <cellStyle name="Hiperlink" xfId="450" builtinId="8" hidden="1"/>
    <cellStyle name="Hiperlink" xfId="452" builtinId="8" hidden="1"/>
    <cellStyle name="Hiperlink" xfId="454" builtinId="8" hidden="1"/>
    <cellStyle name="Hiperlink" xfId="456" builtinId="8" hidden="1"/>
    <cellStyle name="Hiperlink" xfId="458" builtinId="8" hidden="1"/>
    <cellStyle name="Hiperlink" xfId="460" builtinId="8" hidden="1"/>
    <cellStyle name="Hiperlink" xfId="462" builtinId="8" hidden="1"/>
    <cellStyle name="Hiperlink" xfId="464" builtinId="8" hidden="1"/>
    <cellStyle name="Hiperlink" xfId="466" builtinId="8" hidden="1"/>
    <cellStyle name="Hiperlink" xfId="468" builtinId="8" hidden="1"/>
    <cellStyle name="Hiperlink" xfId="470" builtinId="8" hidden="1"/>
    <cellStyle name="Hiperlink" xfId="472" builtinId="8" hidden="1"/>
    <cellStyle name="Hiperlink" xfId="474" builtinId="8" hidden="1"/>
    <cellStyle name="Hiperlink" xfId="476" builtinId="8" hidden="1"/>
    <cellStyle name="Hiperlink" xfId="478" builtinId="8" hidden="1"/>
    <cellStyle name="Hiperlink" xfId="480" builtinId="8" hidden="1"/>
    <cellStyle name="Hiperlink" xfId="482" builtinId="8" hidden="1"/>
    <cellStyle name="Hiperlink" xfId="484" builtinId="8" hidden="1"/>
    <cellStyle name="Hiperlink" xfId="486" builtinId="8" hidden="1"/>
    <cellStyle name="Hiperlink" xfId="488" builtinId="8" hidden="1"/>
    <cellStyle name="Hiperlink" xfId="490" builtinId="8" hidden="1"/>
    <cellStyle name="Hiperlink" xfId="492" builtinId="8" hidden="1"/>
    <cellStyle name="Hiperlink" xfId="494" builtinId="8" hidden="1"/>
    <cellStyle name="Hiperlink" xfId="496" builtinId="8" hidden="1"/>
    <cellStyle name="Hiperlink" xfId="498" builtinId="8" hidden="1"/>
    <cellStyle name="Hiperlink" xfId="500" builtinId="8" hidden="1"/>
    <cellStyle name="Hiperlink" xfId="502" builtinId="8" hidden="1"/>
    <cellStyle name="Hiperlink" xfId="504" builtinId="8" hidden="1"/>
    <cellStyle name="Hiperlink" xfId="506" builtinId="8" hidden="1"/>
    <cellStyle name="Hiperlink" xfId="508" builtinId="8" hidden="1"/>
    <cellStyle name="Hiperlink" xfId="510" builtinId="8" hidden="1"/>
    <cellStyle name="Hiperlink" xfId="512" builtinId="8" hidden="1"/>
    <cellStyle name="Hiperlink" xfId="514" builtinId="8" hidden="1"/>
    <cellStyle name="Hiperlink" xfId="516" builtinId="8" hidden="1"/>
    <cellStyle name="Hiperlink" xfId="518" builtinId="8" hidden="1"/>
    <cellStyle name="Hiperlink" xfId="520" builtinId="8" hidden="1"/>
    <cellStyle name="Hiperlink" xfId="522" builtinId="8" hidden="1"/>
    <cellStyle name="Hiperlink" xfId="524" builtinId="8" hidden="1"/>
    <cellStyle name="Hiperlink" xfId="526" builtinId="8" hidden="1"/>
    <cellStyle name="Hiperlink" xfId="528" builtinId="8" hidden="1"/>
    <cellStyle name="Hiperlink" xfId="530" builtinId="8" hidden="1"/>
    <cellStyle name="Hiperlink" xfId="532" builtinId="8" hidden="1"/>
    <cellStyle name="Hiperlink" xfId="534" builtinId="8" hidden="1"/>
    <cellStyle name="Hiperlink" xfId="536" builtinId="8" hidden="1"/>
    <cellStyle name="Hiperlink" xfId="538" builtinId="8" hidden="1"/>
    <cellStyle name="Hiperlink" xfId="540" builtinId="8" hidden="1"/>
    <cellStyle name="Hiperlink" xfId="542" builtinId="8" hidden="1"/>
    <cellStyle name="Hiperlink" xfId="544" builtinId="8" hidden="1"/>
    <cellStyle name="Hiperlink" xfId="546" builtinId="8" hidden="1"/>
    <cellStyle name="Hiperlink" xfId="548" builtinId="8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Hiperlink Visitado" xfId="68" builtinId="9" hidden="1"/>
    <cellStyle name="Hiperlink Visitado" xfId="70" builtinId="9" hidden="1"/>
    <cellStyle name="Hiperlink Visitado" xfId="72" builtinId="9" hidden="1"/>
    <cellStyle name="Hiperlink Visitado" xfId="74" builtinId="9" hidden="1"/>
    <cellStyle name="Hiperlink Visitado" xfId="76" builtinId="9" hidden="1"/>
    <cellStyle name="Hiperlink Visitado" xfId="78" builtinId="9" hidden="1"/>
    <cellStyle name="Hiperlink Visitado" xfId="80" builtinId="9" hidden="1"/>
    <cellStyle name="Hiperlink Visitado" xfId="82" builtinId="9" hidden="1"/>
    <cellStyle name="Hiperlink Visitado" xfId="84" builtinId="9" hidden="1"/>
    <cellStyle name="Hiperlink Visitado" xfId="86" builtinId="9" hidden="1"/>
    <cellStyle name="Hiperlink Visitado" xfId="88" builtinId="9" hidden="1"/>
    <cellStyle name="Hiperlink Visitado" xfId="90" builtinId="9" hidden="1"/>
    <cellStyle name="Hiperlink Visitado" xfId="92" builtinId="9" hidden="1"/>
    <cellStyle name="Hiperlink Visitado" xfId="94" builtinId="9" hidden="1"/>
    <cellStyle name="Hiperlink Visitado" xfId="96" builtinId="9" hidden="1"/>
    <cellStyle name="Hiperlink Visitado" xfId="98" builtinId="9" hidden="1"/>
    <cellStyle name="Hiperlink Visitado" xfId="100" builtinId="9" hidden="1"/>
    <cellStyle name="Hiperlink Visitado" xfId="102" builtinId="9" hidden="1"/>
    <cellStyle name="Hiperlink Visitado" xfId="104" builtinId="9" hidden="1"/>
    <cellStyle name="Hiperlink Visitado" xfId="106" builtinId="9" hidden="1"/>
    <cellStyle name="Hiperlink Visitado" xfId="108" builtinId="9" hidden="1"/>
    <cellStyle name="Hiperlink Visitado" xfId="110" builtinId="9" hidden="1"/>
    <cellStyle name="Hiperlink Visitado" xfId="112" builtinId="9" hidden="1"/>
    <cellStyle name="Hiperlink Visitado" xfId="114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2" builtinId="9" hidden="1"/>
    <cellStyle name="Hiperlink Visitado" xfId="124" builtinId="9" hidden="1"/>
    <cellStyle name="Hiperlink Visitado" xfId="126" builtinId="9" hidden="1"/>
    <cellStyle name="Hiperlink Visitado" xfId="128" builtinId="9" hidden="1"/>
    <cellStyle name="Hiperlink Visitado" xfId="130" builtinId="9" hidden="1"/>
    <cellStyle name="Hiperlink Visitado" xfId="132" builtinId="9" hidden="1"/>
    <cellStyle name="Hiperlink Visitado" xfId="134" builtinId="9" hidden="1"/>
    <cellStyle name="Hiperlink Visitado" xfId="136" builtinId="9" hidden="1"/>
    <cellStyle name="Hiperlink Visitado" xfId="138" builtinId="9" hidden="1"/>
    <cellStyle name="Hiperlink Visitado" xfId="140" builtinId="9" hidden="1"/>
    <cellStyle name="Hiperlink Visitado" xfId="142" builtinId="9" hidden="1"/>
    <cellStyle name="Hiperlink Visitado" xfId="144" builtinId="9" hidden="1"/>
    <cellStyle name="Hiperlink Visitado" xfId="146" builtinId="9" hidden="1"/>
    <cellStyle name="Hiperlink Visitado" xfId="148" builtinId="9" hidden="1"/>
    <cellStyle name="Hiperlink Visitado" xfId="150" builtinId="9" hidden="1"/>
    <cellStyle name="Hiperlink Visitado" xfId="152" builtinId="9" hidden="1"/>
    <cellStyle name="Hiperlink Visitado" xfId="154" builtinId="9" hidden="1"/>
    <cellStyle name="Hiperlink Visitado" xfId="156" builtinId="9" hidden="1"/>
    <cellStyle name="Hiperlink Visitado" xfId="158" builtinId="9" hidden="1"/>
    <cellStyle name="Hiperlink Visitado" xfId="160" builtinId="9" hidden="1"/>
    <cellStyle name="Hiperlink Visitado" xfId="162" builtinId="9" hidden="1"/>
    <cellStyle name="Hiperlink Visitado" xfId="164" builtinId="9" hidden="1"/>
    <cellStyle name="Hiperlink Visitado" xfId="166" builtinId="9" hidden="1"/>
    <cellStyle name="Hiperlink Visitado" xfId="168" builtinId="9" hidden="1"/>
    <cellStyle name="Hiperlink Visitado" xfId="170" builtinId="9" hidden="1"/>
    <cellStyle name="Hiperlink Visitado" xfId="172" builtinId="9" hidden="1"/>
    <cellStyle name="Hiperlink Visitado" xfId="174" builtinId="9" hidden="1"/>
    <cellStyle name="Hiperlink Visitado" xfId="176" builtinId="9" hidden="1"/>
    <cellStyle name="Hiperlink Visitado" xfId="178" builtinId="9" hidden="1"/>
    <cellStyle name="Hiperlink Visitado" xfId="180" builtinId="9" hidden="1"/>
    <cellStyle name="Hiperlink Visitado" xfId="182" builtinId="9" hidden="1"/>
    <cellStyle name="Hiperlink Visitado" xfId="184" builtinId="9" hidden="1"/>
    <cellStyle name="Hiperlink Visitado" xfId="186" builtinId="9" hidden="1"/>
    <cellStyle name="Hiperlink Visitado" xfId="188" builtinId="9" hidden="1"/>
    <cellStyle name="Hiperlink Visitado" xfId="190" builtinId="9" hidden="1"/>
    <cellStyle name="Hiperlink Visitado" xfId="192" builtinId="9" hidden="1"/>
    <cellStyle name="Hiperlink Visitado" xfId="194" builtinId="9" hidden="1"/>
    <cellStyle name="Hiperlink Visitado" xfId="196" builtinId="9" hidden="1"/>
    <cellStyle name="Hiperlink Visitado" xfId="198" builtinId="9" hidden="1"/>
    <cellStyle name="Hiperlink Visitado" xfId="200" builtinId="9" hidden="1"/>
    <cellStyle name="Hiperlink Visitado" xfId="202" builtinId="9" hidden="1"/>
    <cellStyle name="Hiperlink Visitado" xfId="204" builtinId="9" hidden="1"/>
    <cellStyle name="Hiperlink Visitado" xfId="206" builtinId="9" hidden="1"/>
    <cellStyle name="Hiperlink Visitado" xfId="208" builtinId="9" hidden="1"/>
    <cellStyle name="Hiperlink Visitado" xfId="210" builtinId="9" hidden="1"/>
    <cellStyle name="Hiperlink Visitado" xfId="214" builtinId="9" hidden="1"/>
    <cellStyle name="Hiperlink Visitado" xfId="216" builtinId="9" hidden="1"/>
    <cellStyle name="Hiperlink Visitado" xfId="218" builtinId="9" hidden="1"/>
    <cellStyle name="Hiperlink Visitado" xfId="220" builtinId="9" hidden="1"/>
    <cellStyle name="Hiperlink Visitado" xfId="222" builtinId="9" hidden="1"/>
    <cellStyle name="Hiperlink Visitado" xfId="224" builtinId="9" hidden="1"/>
    <cellStyle name="Hiperlink Visitado" xfId="226" builtinId="9" hidden="1"/>
    <cellStyle name="Hiperlink Visitado" xfId="228" builtinId="9" hidden="1"/>
    <cellStyle name="Hiperlink Visitado" xfId="230" builtinId="9" hidden="1"/>
    <cellStyle name="Hiperlink Visitado" xfId="234" builtinId="9" hidden="1"/>
    <cellStyle name="Hiperlink Visitado" xfId="237" builtinId="9" hidden="1"/>
    <cellStyle name="Hiperlink Visitado" xfId="239" builtinId="9" hidden="1"/>
    <cellStyle name="Hiperlink Visitado" xfId="241" builtinId="9" hidden="1"/>
    <cellStyle name="Hiperlink Visitado" xfId="243" builtinId="9" hidden="1"/>
    <cellStyle name="Hiperlink Visitado" xfId="245" builtinId="9" hidden="1"/>
    <cellStyle name="Hiperlink Visitado" xfId="247" builtinId="9" hidden="1"/>
    <cellStyle name="Hiperlink Visitado" xfId="249" builtinId="9" hidden="1"/>
    <cellStyle name="Hiperlink Visitado" xfId="251" builtinId="9" hidden="1"/>
    <cellStyle name="Hiperlink Visitado" xfId="253" builtinId="9" hidden="1"/>
    <cellStyle name="Hiperlink Visitado" xfId="255" builtinId="9" hidden="1"/>
    <cellStyle name="Hiperlink Visitado" xfId="257" builtinId="9" hidden="1"/>
    <cellStyle name="Hiperlink Visitado" xfId="259" builtinId="9" hidden="1"/>
    <cellStyle name="Hiperlink Visitado" xfId="261" builtinId="9" hidden="1"/>
    <cellStyle name="Hiperlink Visitado" xfId="263" builtinId="9" hidden="1"/>
    <cellStyle name="Hiperlink Visitado" xfId="265" builtinId="9" hidden="1"/>
    <cellStyle name="Hiperlink Visitado" xfId="267" builtinId="9" hidden="1"/>
    <cellStyle name="Hiperlink Visitado" xfId="269" builtinId="9" hidden="1"/>
    <cellStyle name="Hiperlink Visitado" xfId="271" builtinId="9" hidden="1"/>
    <cellStyle name="Hiperlink Visitado" xfId="273" builtinId="9" hidden="1"/>
    <cellStyle name="Hiperlink Visitado" xfId="275" builtinId="9" hidden="1"/>
    <cellStyle name="Hiperlink Visitado" xfId="277" builtinId="9" hidden="1"/>
    <cellStyle name="Hiperlink Visitado" xfId="279" builtinId="9" hidden="1"/>
    <cellStyle name="Hiperlink Visitado" xfId="281" builtinId="9" hidden="1"/>
    <cellStyle name="Hiperlink Visitado" xfId="283" builtinId="9" hidden="1"/>
    <cellStyle name="Hiperlink Visitado" xfId="285" builtinId="9" hidden="1"/>
    <cellStyle name="Hiperlink Visitado" xfId="287" builtinId="9" hidden="1"/>
    <cellStyle name="Hiperlink Visitado" xfId="289" builtinId="9" hidden="1"/>
    <cellStyle name="Hiperlink Visitado" xfId="291" builtinId="9" hidden="1"/>
    <cellStyle name="Hiperlink Visitado" xfId="293" builtinId="9" hidden="1"/>
    <cellStyle name="Hiperlink Visitado" xfId="295" builtinId="9" hidden="1"/>
    <cellStyle name="Hiperlink Visitado" xfId="297" builtinId="9" hidden="1"/>
    <cellStyle name="Hiperlink Visitado" xfId="299" builtinId="9" hidden="1"/>
    <cellStyle name="Hiperlink Visitado" xfId="301" builtinId="9" hidden="1"/>
    <cellStyle name="Hiperlink Visitado" xfId="303" builtinId="9" hidden="1"/>
    <cellStyle name="Hiperlink Visitado" xfId="305" builtinId="9" hidden="1"/>
    <cellStyle name="Hiperlink Visitado" xfId="307" builtinId="9" hidden="1"/>
    <cellStyle name="Hiperlink Visitado" xfId="309" builtinId="9" hidden="1"/>
    <cellStyle name="Hiperlink Visitado" xfId="311" builtinId="9" hidden="1"/>
    <cellStyle name="Hiperlink Visitado" xfId="313" builtinId="9" hidden="1"/>
    <cellStyle name="Hiperlink Visitado" xfId="315" builtinId="9" hidden="1"/>
    <cellStyle name="Hiperlink Visitado" xfId="317" builtinId="9" hidden="1"/>
    <cellStyle name="Hiperlink Visitado" xfId="319" builtinId="9" hidden="1"/>
    <cellStyle name="Hiperlink Visitado" xfId="321" builtinId="9" hidden="1"/>
    <cellStyle name="Hiperlink Visitado" xfId="323" builtinId="9" hidden="1"/>
    <cellStyle name="Hiperlink Visitado" xfId="325" builtinId="9" hidden="1"/>
    <cellStyle name="Hiperlink Visitado" xfId="327" builtinId="9" hidden="1"/>
    <cellStyle name="Hiperlink Visitado" xfId="329" builtinId="9" hidden="1"/>
    <cellStyle name="Hiperlink Visitado" xfId="331" builtinId="9" hidden="1"/>
    <cellStyle name="Hiperlink Visitado" xfId="333" builtinId="9" hidden="1"/>
    <cellStyle name="Hiperlink Visitado" xfId="335" builtinId="9" hidden="1"/>
    <cellStyle name="Hiperlink Visitado" xfId="337" builtinId="9" hidden="1"/>
    <cellStyle name="Hiperlink Visitado" xfId="339" builtinId="9" hidden="1"/>
    <cellStyle name="Hiperlink Visitado" xfId="341" builtinId="9" hidden="1"/>
    <cellStyle name="Hiperlink Visitado" xfId="343" builtinId="9" hidden="1"/>
    <cellStyle name="Hiperlink Visitado" xfId="345" builtinId="9" hidden="1"/>
    <cellStyle name="Hiperlink Visitado" xfId="347" builtinId="9" hidden="1"/>
    <cellStyle name="Hiperlink Visitado" xfId="349" builtinId="9" hidden="1"/>
    <cellStyle name="Hiperlink Visitado" xfId="351" builtinId="9" hidden="1"/>
    <cellStyle name="Hiperlink Visitado" xfId="353" builtinId="9" hidden="1"/>
    <cellStyle name="Hiperlink Visitado" xfId="355" builtinId="9" hidden="1"/>
    <cellStyle name="Hiperlink Visitado" xfId="357" builtinId="9" hidden="1"/>
    <cellStyle name="Hiperlink Visitado" xfId="359" builtinId="9" hidden="1"/>
    <cellStyle name="Hiperlink Visitado" xfId="361" builtinId="9" hidden="1"/>
    <cellStyle name="Hiperlink Visitado" xfId="363" builtinId="9" hidden="1"/>
    <cellStyle name="Hiperlink Visitado" xfId="365" builtinId="9" hidden="1"/>
    <cellStyle name="Hiperlink Visitado" xfId="367" builtinId="9" hidden="1"/>
    <cellStyle name="Hiperlink Visitado" xfId="369" builtinId="9" hidden="1"/>
    <cellStyle name="Hiperlink Visitado" xfId="371" builtinId="9" hidden="1"/>
    <cellStyle name="Hiperlink Visitado" xfId="373" builtinId="9" hidden="1"/>
    <cellStyle name="Hiperlink Visitado" xfId="375" builtinId="9" hidden="1"/>
    <cellStyle name="Hiperlink Visitado" xfId="377" builtinId="9" hidden="1"/>
    <cellStyle name="Hiperlink Visitado" xfId="379" builtinId="9" hidden="1"/>
    <cellStyle name="Hiperlink Visitado" xfId="381" builtinId="9" hidden="1"/>
    <cellStyle name="Hiperlink Visitado" xfId="383" builtinId="9" hidden="1"/>
    <cellStyle name="Hiperlink Visitado" xfId="385" builtinId="9" hidden="1"/>
    <cellStyle name="Hiperlink Visitado" xfId="387" builtinId="9" hidden="1"/>
    <cellStyle name="Hiperlink Visitado" xfId="389" builtinId="9" hidden="1"/>
    <cellStyle name="Hiperlink Visitado" xfId="391" builtinId="9" hidden="1"/>
    <cellStyle name="Hiperlink Visitado" xfId="393" builtinId="9" hidden="1"/>
    <cellStyle name="Hiperlink Visitado" xfId="395" builtinId="9" hidden="1"/>
    <cellStyle name="Hiperlink Visitado" xfId="397" builtinId="9" hidden="1"/>
    <cellStyle name="Hiperlink Visitado" xfId="399" builtinId="9" hidden="1"/>
    <cellStyle name="Hiperlink Visitado" xfId="401" builtinId="9" hidden="1"/>
    <cellStyle name="Hiperlink Visitado" xfId="403" builtinId="9" hidden="1"/>
    <cellStyle name="Hiperlink Visitado" xfId="405" builtinId="9" hidden="1"/>
    <cellStyle name="Hiperlink Visitado" xfId="407" builtinId="9" hidden="1"/>
    <cellStyle name="Hiperlink Visitado" xfId="409" builtinId="9" hidden="1"/>
    <cellStyle name="Hiperlink Visitado" xfId="411" builtinId="9" hidden="1"/>
    <cellStyle name="Hiperlink Visitado" xfId="413" builtinId="9" hidden="1"/>
    <cellStyle name="Hiperlink Visitado" xfId="415" builtinId="9" hidden="1"/>
    <cellStyle name="Hiperlink Visitado" xfId="417" builtinId="9" hidden="1"/>
    <cellStyle name="Hiperlink Visitado" xfId="419" builtinId="9" hidden="1"/>
    <cellStyle name="Hiperlink Visitado" xfId="421" builtinId="9" hidden="1"/>
    <cellStyle name="Hiperlink Visitado" xfId="423" builtinId="9" hidden="1"/>
    <cellStyle name="Hiperlink Visitado" xfId="425" builtinId="9" hidden="1"/>
    <cellStyle name="Hiperlink Visitado" xfId="427" builtinId="9" hidden="1"/>
    <cellStyle name="Hiperlink Visitado" xfId="429" builtinId="9" hidden="1"/>
    <cellStyle name="Hiperlink Visitado" xfId="431" builtinId="9" hidden="1"/>
    <cellStyle name="Hiperlink Visitado" xfId="433" builtinId="9" hidden="1"/>
    <cellStyle name="Hiperlink Visitado" xfId="435" builtinId="9" hidden="1"/>
    <cellStyle name="Hiperlink Visitado" xfId="437" builtinId="9" hidden="1"/>
    <cellStyle name="Hiperlink Visitado" xfId="439" builtinId="9" hidden="1"/>
    <cellStyle name="Hiperlink Visitado" xfId="441" builtinId="9" hidden="1"/>
    <cellStyle name="Hiperlink Visitado" xfId="443" builtinId="9" hidden="1"/>
    <cellStyle name="Hiperlink Visitado" xfId="445" builtinId="9" hidden="1"/>
    <cellStyle name="Hiperlink Visitado" xfId="447" builtinId="9" hidden="1"/>
    <cellStyle name="Hiperlink Visitado" xfId="449" builtinId="9" hidden="1"/>
    <cellStyle name="Hiperlink Visitado" xfId="451" builtinId="9" hidden="1"/>
    <cellStyle name="Hiperlink Visitado" xfId="453" builtinId="9" hidden="1"/>
    <cellStyle name="Hiperlink Visitado" xfId="455" builtinId="9" hidden="1"/>
    <cellStyle name="Hiperlink Visitado" xfId="457" builtinId="9" hidden="1"/>
    <cellStyle name="Hiperlink Visitado" xfId="459" builtinId="9" hidden="1"/>
    <cellStyle name="Hiperlink Visitado" xfId="461" builtinId="9" hidden="1"/>
    <cellStyle name="Hiperlink Visitado" xfId="463" builtinId="9" hidden="1"/>
    <cellStyle name="Hiperlink Visitado" xfId="465" builtinId="9" hidden="1"/>
    <cellStyle name="Hiperlink Visitado" xfId="467" builtinId="9" hidden="1"/>
    <cellStyle name="Hiperlink Visitado" xfId="469" builtinId="9" hidden="1"/>
    <cellStyle name="Hiperlink Visitado" xfId="471" builtinId="9" hidden="1"/>
    <cellStyle name="Hiperlink Visitado" xfId="473" builtinId="9" hidden="1"/>
    <cellStyle name="Hiperlink Visitado" xfId="475" builtinId="9" hidden="1"/>
    <cellStyle name="Hiperlink Visitado" xfId="477" builtinId="9" hidden="1"/>
    <cellStyle name="Hiperlink Visitado" xfId="479" builtinId="9" hidden="1"/>
    <cellStyle name="Hiperlink Visitado" xfId="481" builtinId="9" hidden="1"/>
    <cellStyle name="Hiperlink Visitado" xfId="483" builtinId="9" hidden="1"/>
    <cellStyle name="Hiperlink Visitado" xfId="485" builtinId="9" hidden="1"/>
    <cellStyle name="Hiperlink Visitado" xfId="487" builtinId="9" hidden="1"/>
    <cellStyle name="Hiperlink Visitado" xfId="489" builtinId="9" hidden="1"/>
    <cellStyle name="Hiperlink Visitado" xfId="491" builtinId="9" hidden="1"/>
    <cellStyle name="Hiperlink Visitado" xfId="493" builtinId="9" hidden="1"/>
    <cellStyle name="Hiperlink Visitado" xfId="495" builtinId="9" hidden="1"/>
    <cellStyle name="Hiperlink Visitado" xfId="497" builtinId="9" hidden="1"/>
    <cellStyle name="Hiperlink Visitado" xfId="499" builtinId="9" hidden="1"/>
    <cellStyle name="Hiperlink Visitado" xfId="501" builtinId="9" hidden="1"/>
    <cellStyle name="Hiperlink Visitado" xfId="503" builtinId="9" hidden="1"/>
    <cellStyle name="Hiperlink Visitado" xfId="505" builtinId="9" hidden="1"/>
    <cellStyle name="Hiperlink Visitado" xfId="507" builtinId="9" hidden="1"/>
    <cellStyle name="Hiperlink Visitado" xfId="509" builtinId="9" hidden="1"/>
    <cellStyle name="Hiperlink Visitado" xfId="511" builtinId="9" hidden="1"/>
    <cellStyle name="Hiperlink Visitado" xfId="513" builtinId="9" hidden="1"/>
    <cellStyle name="Hiperlink Visitado" xfId="515" builtinId="9" hidden="1"/>
    <cellStyle name="Hiperlink Visitado" xfId="517" builtinId="9" hidden="1"/>
    <cellStyle name="Hiperlink Visitado" xfId="519" builtinId="9" hidden="1"/>
    <cellStyle name="Hiperlink Visitado" xfId="521" builtinId="9" hidden="1"/>
    <cellStyle name="Hiperlink Visitado" xfId="523" builtinId="9" hidden="1"/>
    <cellStyle name="Hiperlink Visitado" xfId="525" builtinId="9" hidden="1"/>
    <cellStyle name="Hiperlink Visitado" xfId="527" builtinId="9" hidden="1"/>
    <cellStyle name="Hiperlink Visitado" xfId="529" builtinId="9" hidden="1"/>
    <cellStyle name="Hiperlink Visitado" xfId="531" builtinId="9" hidden="1"/>
    <cellStyle name="Hiperlink Visitado" xfId="533" builtinId="9" hidden="1"/>
    <cellStyle name="Hiperlink Visitado" xfId="535" builtinId="9" hidden="1"/>
    <cellStyle name="Hiperlink Visitado" xfId="537" builtinId="9" hidden="1"/>
    <cellStyle name="Hiperlink Visitado" xfId="539" builtinId="9" hidden="1"/>
    <cellStyle name="Hiperlink Visitado" xfId="541" builtinId="9" hidden="1"/>
    <cellStyle name="Hiperlink Visitado" xfId="543" builtinId="9" hidden="1"/>
    <cellStyle name="Hiperlink Visitado" xfId="545" builtinId="9" hidden="1"/>
    <cellStyle name="Hiperlink Visitado" xfId="547" builtinId="9" hidden="1"/>
    <cellStyle name="Normal" xfId="0" builtinId="0"/>
    <cellStyle name="Normal 2" xfId="212" xr:uid="{00000000-0005-0000-0000-00001F020000}"/>
    <cellStyle name="Normal 2 2" xfId="232" xr:uid="{00000000-0005-0000-0000-000020020000}"/>
    <cellStyle name="Normal 3" xfId="211" xr:uid="{00000000-0005-0000-0000-000021020000}"/>
    <cellStyle name="Normal 3 2" xfId="231" xr:uid="{00000000-0005-0000-0000-000022020000}"/>
    <cellStyle name="Normal 4" xfId="235" xr:uid="{00000000-0005-0000-0000-00002302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Medium4"/>
  <colors>
    <mruColors>
      <color rgb="FFFF62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:/D:/Users/lindaeggertsen/Documents/Brasilienprojektet/Moc&#807;ambique%20(IV)/Field%20data/Seagrass%20Data/Data/D:/Users/lindaeggertsen/Dropbox/Mozambique/Field%20data/Bazaruto2016_data_W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sh_Species_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shTable" displayName="FishTable" ref="A1:V685" totalsRowShown="0" headerRowDxfId="8">
  <autoFilter ref="A1:V685" xr:uid="{00000000-0009-0000-0100-000001000000}"/>
  <sortState xmlns:xlrd2="http://schemas.microsoft.com/office/spreadsheetml/2017/richdata2" ref="A2:W482">
    <sortCondition ref="D1:D482"/>
  </sortState>
  <tableColumns count="22">
    <tableColumn id="22" xr3:uid="{00000000-0010-0000-0000-000016000000}" name="Sp_code2" dataDxfId="7">
      <calculatedColumnFormula>LOWER(CONCATENATE((LEFT(D2,3)),"_",(LEFT(E2,4))))</calculatedColumnFormula>
    </tableColumn>
    <tableColumn id="1" xr3:uid="{00000000-0010-0000-0000-000001000000}" name="Sp_code" dataDxfId="6">
      <calculatedColumnFormula>LOWER(CONCATENATE((LEFT(D2,3)),"_",(LEFT(E2,3))))</calculatedColumnFormula>
    </tableColumn>
    <tableColumn id="2" xr3:uid="{00000000-0010-0000-0000-000002000000}" name="Family"/>
    <tableColumn id="3" xr3:uid="{00000000-0010-0000-0000-000003000000}" name="Genus"/>
    <tableColumn id="4" xr3:uid="{00000000-0010-0000-0000-000004000000}" name="species"/>
    <tableColumn id="5" xr3:uid="{00000000-0010-0000-0000-000005000000}" name="Taxa">
      <calculatedColumnFormula>CONCATENATE(D2," ",E2)</calculatedColumnFormula>
    </tableColumn>
    <tableColumn id="6" xr3:uid="{00000000-0010-0000-0000-000006000000}" name="Common Name"/>
    <tableColumn id="7" xr3:uid="{00000000-0010-0000-0000-000007000000}" name="Max Likely Size_cm"/>
    <tableColumn id="8" xr3:uid="{00000000-0010-0000-0000-000008000000}" name="L max_TL"/>
    <tableColumn id="9" xr3:uid="{00000000-0010-0000-0000-000009000000}" name="Resource Species"/>
    <tableColumn id="10" xr3:uid="{00000000-0010-0000-0000-00000A000000}" name="Sub-Group"/>
    <tableColumn id="11" xr3:uid="{00000000-0010-0000-0000-00000B000000}" name="TL to  SL_FL factor"/>
    <tableColumn id="12" xr3:uid="{00000000-0010-0000-0000-00000C000000}" name="A"/>
    <tableColumn id="13" xr3:uid="{00000000-0010-0000-0000-00000D000000}" name="B"/>
    <tableColumn id="14" xr3:uid="{00000000-0010-0000-0000-00000E000000}" name="Comments"/>
    <tableColumn id="15" xr3:uid="{00000000-0010-0000-0000-00000F000000}" name="Length Type( L-W params)"/>
    <tableColumn id="16" xr3:uid="{00000000-0010-0000-0000-000010000000}" name="Source"/>
    <tableColumn id="17" xr3:uid="{00000000-0010-0000-0000-000011000000}" name="Juv-Adult size_cm"/>
    <tableColumn id="18" xr3:uid="{00000000-0010-0000-0000-000012000000}" name="Synonym"/>
    <tableColumn id="19" xr3:uid="{00000000-0010-0000-0000-000013000000}" name="AF Trophic"/>
    <tableColumn id="20" xr3:uid="{00000000-0010-0000-0000-000014000000}" name="AF Consumer"/>
    <tableColumn id="21" xr3:uid="{00000000-0010-0000-0000-000015000000}" name="Bazaruto adde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Imagens/Mergulhos/2019_09_23_KC/Mergulho_1/DSCN9193.JPG" TargetMode="External"/><Relationship Id="rId2" Type="http://schemas.openxmlformats.org/officeDocument/2006/relationships/hyperlink" Target="Imagens/Mergulhos/2019_09_18_KC/Mergulho_1/Transecto_2/DSCN7057.JPG" TargetMode="External"/><Relationship Id="rId1" Type="http://schemas.openxmlformats.org/officeDocument/2006/relationships/hyperlink" Target="Imagens/Mergulhos/2019_09_17_KC/Transecto_1/DSCN6908.JPG" TargetMode="External"/><Relationship Id="rId4" Type="http://schemas.openxmlformats.org/officeDocument/2006/relationships/hyperlink" Target="Imagens/Mergulhos/2019_09_23_KC/Mergulho_1/DSCN9202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Imagens/Mergulhos/2019_09_21_KC/Mergulho_2/Sampling/DSCN8993.JPG" TargetMode="External"/><Relationship Id="rId21" Type="http://schemas.openxmlformats.org/officeDocument/2006/relationships/hyperlink" Target="Imagens/Mergulhos/2019_09_17_KC/Explorato&#769;rio_coleta/DSCN6803.JPG" TargetMode="External"/><Relationship Id="rId42" Type="http://schemas.openxmlformats.org/officeDocument/2006/relationships/hyperlink" Target="Imagens/Mergulhos/Dried_samples/DSCN9339.JPG" TargetMode="External"/><Relationship Id="rId47" Type="http://schemas.openxmlformats.org/officeDocument/2006/relationships/hyperlink" Target="Imagens/Mergulhos/Dried_samples/DSCN9378.JPG" TargetMode="External"/><Relationship Id="rId63" Type="http://schemas.openxmlformats.org/officeDocument/2006/relationships/hyperlink" Target="Imagens/Mergulhos/Dried_samples/DSCN9472.JPG" TargetMode="External"/><Relationship Id="rId68" Type="http://schemas.openxmlformats.org/officeDocument/2006/relationships/hyperlink" Target="Imagens/Mergulhos/Dried_samples/DSCN9503.JPG" TargetMode="External"/><Relationship Id="rId84" Type="http://schemas.openxmlformats.org/officeDocument/2006/relationships/hyperlink" Target="Imagens/Mergulhos/2019_10_07_KC/Mergulho_1/DSCN2140.JPG" TargetMode="External"/><Relationship Id="rId89" Type="http://schemas.openxmlformats.org/officeDocument/2006/relationships/hyperlink" Target="Imagens/Mergulhos/2019_10_07_KC/Mergulho_2/DSCN2242.JPG" TargetMode="External"/><Relationship Id="rId16" Type="http://schemas.openxmlformats.org/officeDocument/2006/relationships/hyperlink" Target="Imagens/Mergulhos/2019_09_17_KC/Explorato&#769;rio_coleta/DSCN6778.JPG" TargetMode="External"/><Relationship Id="rId11" Type="http://schemas.openxmlformats.org/officeDocument/2006/relationships/hyperlink" Target="Imagens/Mergulhos/2019_09_19_KC/Mergulho_3/Sampling/DSCN7983.JPG" TargetMode="External"/><Relationship Id="rId32" Type="http://schemas.openxmlformats.org/officeDocument/2006/relationships/hyperlink" Target="Imagens/Mergulhos/2019_09_21_KC/Mergulho_2/Sampling/DSCN9001.JPG" TargetMode="External"/><Relationship Id="rId37" Type="http://schemas.openxmlformats.org/officeDocument/2006/relationships/hyperlink" Target="Imagens/Mergulhos/Dried_samples/DSCN9323.JPG" TargetMode="External"/><Relationship Id="rId53" Type="http://schemas.openxmlformats.org/officeDocument/2006/relationships/hyperlink" Target="Imagens/Mergulhos/Dried_samples/DSCN9420.JPG" TargetMode="External"/><Relationship Id="rId58" Type="http://schemas.openxmlformats.org/officeDocument/2006/relationships/hyperlink" Target="Imagens/Mergulhos/Dried_samples/DSCN9414.JPG" TargetMode="External"/><Relationship Id="rId74" Type="http://schemas.openxmlformats.org/officeDocument/2006/relationships/hyperlink" Target="Imagens/Mergulhos/2019_10_03_KC/DSCN0111.JPG" TargetMode="External"/><Relationship Id="rId79" Type="http://schemas.openxmlformats.org/officeDocument/2006/relationships/hyperlink" Target="Imagens/Mergulhos/2019_10_05_KC/Mergulho_3/Sampling/DSCN1422.JPG" TargetMode="External"/><Relationship Id="rId102" Type="http://schemas.openxmlformats.org/officeDocument/2006/relationships/hyperlink" Target="Imagens/Mergulhos/Dried_samples/DSCN2342.JPG" TargetMode="External"/><Relationship Id="rId5" Type="http://schemas.openxmlformats.org/officeDocument/2006/relationships/hyperlink" Target="Imagens/Mergulhos/2019_09_19_KC/Mergulho_3/Sampling/DSCN7966.JPG" TargetMode="External"/><Relationship Id="rId90" Type="http://schemas.openxmlformats.org/officeDocument/2006/relationships/hyperlink" Target="Imagens/Mergulhos/2019_10_07_KC/Mergulho_2/DSCN2251.JPG" TargetMode="External"/><Relationship Id="rId95" Type="http://schemas.openxmlformats.org/officeDocument/2006/relationships/hyperlink" Target="Imagens/Mergulhos/Dried_samples/DSCN2312.JPG" TargetMode="External"/><Relationship Id="rId22" Type="http://schemas.openxmlformats.org/officeDocument/2006/relationships/hyperlink" Target="Imagens/Mergulhos/2019_09_17_KC/Explorato&#769;rio_coleta/DSCN6815.JPG" TargetMode="External"/><Relationship Id="rId27" Type="http://schemas.openxmlformats.org/officeDocument/2006/relationships/hyperlink" Target="Imagens/Mergulhos/2019_09_21_KC/Mergulho_2/Sampling/DSCN9010.JPG" TargetMode="External"/><Relationship Id="rId43" Type="http://schemas.openxmlformats.org/officeDocument/2006/relationships/hyperlink" Target="Imagens/Mergulhos/Dried_samples/DSCN9355.JPG" TargetMode="External"/><Relationship Id="rId48" Type="http://schemas.openxmlformats.org/officeDocument/2006/relationships/hyperlink" Target="Imagens/Mergulhos/Dried_samples/DSCN9387.JPG" TargetMode="External"/><Relationship Id="rId64" Type="http://schemas.openxmlformats.org/officeDocument/2006/relationships/hyperlink" Target="Imagens/Mergulhos/Dried_samples/DSCN9478.JPG" TargetMode="External"/><Relationship Id="rId69" Type="http://schemas.openxmlformats.org/officeDocument/2006/relationships/hyperlink" Target="Imagens/Mergulhos/Dried_samples/DSCN9515.JPG" TargetMode="External"/><Relationship Id="rId80" Type="http://schemas.openxmlformats.org/officeDocument/2006/relationships/hyperlink" Target="Imagens/Mergulhos/2019_10_05_KC/Mergulho_3/Sampling/DSCN1423.JPG" TargetMode="External"/><Relationship Id="rId85" Type="http://schemas.openxmlformats.org/officeDocument/2006/relationships/hyperlink" Target="Imagens/Mergulhos/2019_10_07_KC/Mergulho_1/DSCN2153.JPG" TargetMode="External"/><Relationship Id="rId12" Type="http://schemas.openxmlformats.org/officeDocument/2006/relationships/hyperlink" Target="Imagens/Mergulhos/2019_09_19_KC/Mergulho_3/Sampling/DSCN7987.JPG" TargetMode="External"/><Relationship Id="rId17" Type="http://schemas.openxmlformats.org/officeDocument/2006/relationships/hyperlink" Target="Imagens/Mergulhos/2019_09_17_KC/Explorato&#769;rio_coleta/DSCN6789.JPG" TargetMode="External"/><Relationship Id="rId25" Type="http://schemas.openxmlformats.org/officeDocument/2006/relationships/hyperlink" Target="Imagens/Mergulhos/2019_09_17_KC/Explorato&#769;rio_coleta/DSCN6826.JPG" TargetMode="External"/><Relationship Id="rId33" Type="http://schemas.openxmlformats.org/officeDocument/2006/relationships/hyperlink" Target="Imagens/Mergulhos/2019_09_21_KC/Mergulho_2/Sampling/DSCN9004.JPG" TargetMode="External"/><Relationship Id="rId38" Type="http://schemas.openxmlformats.org/officeDocument/2006/relationships/hyperlink" Target="Imagens/Mergulhos/Dried_samples/DSCN9324.JPG" TargetMode="External"/><Relationship Id="rId46" Type="http://schemas.openxmlformats.org/officeDocument/2006/relationships/hyperlink" Target="Imagens/Mergulhos/Dried_samples/DSCN9374.JPG" TargetMode="External"/><Relationship Id="rId59" Type="http://schemas.openxmlformats.org/officeDocument/2006/relationships/hyperlink" Target="Imagens/Mergulhos/Dried_samples/DSCN9449.JPG" TargetMode="External"/><Relationship Id="rId67" Type="http://schemas.openxmlformats.org/officeDocument/2006/relationships/hyperlink" Target="Imagens/Mergulhos/Dried_samples/DSCN9498.JPG" TargetMode="External"/><Relationship Id="rId103" Type="http://schemas.openxmlformats.org/officeDocument/2006/relationships/hyperlink" Target="Imagens/Mergulhos/2019_09_19_KC/Mergulho_1/Transecto_3/DSCN7681.JPG" TargetMode="External"/><Relationship Id="rId20" Type="http://schemas.openxmlformats.org/officeDocument/2006/relationships/hyperlink" Target="Imagens/Mergulhos/2019_09_17_KC/Explorato&#769;rio_coleta/DSCN6852.JPG" TargetMode="External"/><Relationship Id="rId41" Type="http://schemas.openxmlformats.org/officeDocument/2006/relationships/hyperlink" Target="Imagens/Mergulhos/Dried_samples/DSCN9332.JPG" TargetMode="External"/><Relationship Id="rId54" Type="http://schemas.openxmlformats.org/officeDocument/2006/relationships/hyperlink" Target="Imagens/Mergulhos/Dried_samples/DSCN9424.JPG" TargetMode="External"/><Relationship Id="rId62" Type="http://schemas.openxmlformats.org/officeDocument/2006/relationships/hyperlink" Target="Imagens/Mergulhos/Dried_samples/DSCN9465.JPG" TargetMode="External"/><Relationship Id="rId70" Type="http://schemas.openxmlformats.org/officeDocument/2006/relationships/hyperlink" Target="Imagens/Mergulhos/Dried_samples/DSCN9518.JPG" TargetMode="External"/><Relationship Id="rId75" Type="http://schemas.openxmlformats.org/officeDocument/2006/relationships/hyperlink" Target="Imagens/Mergulhos/2019_10_03_KC/DSCN0112.JPG" TargetMode="External"/><Relationship Id="rId83" Type="http://schemas.openxmlformats.org/officeDocument/2006/relationships/hyperlink" Target="Imagens/Mergulhos/2019_10_07_KC/Mergulho_1/DSCN2148.JPG" TargetMode="External"/><Relationship Id="rId88" Type="http://schemas.openxmlformats.org/officeDocument/2006/relationships/hyperlink" Target="Imagens/Mergulhos/2019_10_07_KC/Mergulho_1/DSCN2193.JPG" TargetMode="External"/><Relationship Id="rId91" Type="http://schemas.openxmlformats.org/officeDocument/2006/relationships/hyperlink" Target="Imagens/Mergulhos/Dried_samples/DSCN2295.JPG" TargetMode="External"/><Relationship Id="rId96" Type="http://schemas.openxmlformats.org/officeDocument/2006/relationships/hyperlink" Target="Imagens/Mergulhos/Dried_samples/DSCN2317.JPG" TargetMode="External"/><Relationship Id="rId1" Type="http://schemas.openxmlformats.org/officeDocument/2006/relationships/hyperlink" Target="Imagens/Mergulhos/2019_09_19_KC/Mergulho_2/Sampling/DSCN7836.JPG" TargetMode="External"/><Relationship Id="rId6" Type="http://schemas.openxmlformats.org/officeDocument/2006/relationships/hyperlink" Target="Imagens/Mergulhos/2019_09_19_KC/Mergulho_3/Sampling/DSCN7967.JPG" TargetMode="External"/><Relationship Id="rId15" Type="http://schemas.openxmlformats.org/officeDocument/2006/relationships/hyperlink" Target="Imagens/Mergulhos/2019_09_17_KC/Explorato&#769;rio_coleta/DSCN6765.JPG" TargetMode="External"/><Relationship Id="rId23" Type="http://schemas.openxmlformats.org/officeDocument/2006/relationships/hyperlink" Target="Imagens/Mergulhos/2019_09_17_KC/Explorato&#769;rio_coleta/DSCN6821.JPG" TargetMode="External"/><Relationship Id="rId28" Type="http://schemas.openxmlformats.org/officeDocument/2006/relationships/hyperlink" Target="Imagens/Mergulhos/2019_09_21_KC/Mergulho_2/Sampling/DSCN8930.JPG" TargetMode="External"/><Relationship Id="rId36" Type="http://schemas.openxmlformats.org/officeDocument/2006/relationships/hyperlink" Target="Imagens/Mergulhos/2019_09_23_KC/Mergulho_1/DSCN9192.JPG" TargetMode="External"/><Relationship Id="rId49" Type="http://schemas.openxmlformats.org/officeDocument/2006/relationships/hyperlink" Target="Imagens/Mergulhos/Dried_samples/DSCN9390.JPG" TargetMode="External"/><Relationship Id="rId57" Type="http://schemas.openxmlformats.org/officeDocument/2006/relationships/hyperlink" Target="Imagens/Mergulhos/Dried_samples/DSCN9440.JPG" TargetMode="External"/><Relationship Id="rId10" Type="http://schemas.openxmlformats.org/officeDocument/2006/relationships/hyperlink" Target="Imagens/Mergulhos/2019_09_19_KC/Mergulho_3/Sampling/DSCN7974.JPG" TargetMode="External"/><Relationship Id="rId31" Type="http://schemas.openxmlformats.org/officeDocument/2006/relationships/hyperlink" Target="Imagens/Mergulhos/2019_09_21_KC/Mergulho_2/Sampling/DSCN8998.JPG" TargetMode="External"/><Relationship Id="rId44" Type="http://schemas.openxmlformats.org/officeDocument/2006/relationships/hyperlink" Target="Imagens/Mergulhos/Dried_samples/DSCN9359.JPG" TargetMode="External"/><Relationship Id="rId52" Type="http://schemas.openxmlformats.org/officeDocument/2006/relationships/hyperlink" Target="Imagens/Mergulhos/Dried_samples/DSCN9407.JPG" TargetMode="External"/><Relationship Id="rId60" Type="http://schemas.openxmlformats.org/officeDocument/2006/relationships/hyperlink" Target="Imagens/Mergulhos/Dried_samples/DSCN9453.JPG" TargetMode="External"/><Relationship Id="rId65" Type="http://schemas.openxmlformats.org/officeDocument/2006/relationships/hyperlink" Target="Imagens/Mergulhos/Dried_samples/DSCN9485.JPG" TargetMode="External"/><Relationship Id="rId73" Type="http://schemas.openxmlformats.org/officeDocument/2006/relationships/hyperlink" Target="Imagens/Mergulhos/2019_10_03_KC/DSCN0105.JPG" TargetMode="External"/><Relationship Id="rId78" Type="http://schemas.openxmlformats.org/officeDocument/2006/relationships/hyperlink" Target="Imagens/Mergulhos/2019_10_05_KC/Mergulho_3/Sampling/DSCN1420.JPG" TargetMode="External"/><Relationship Id="rId81" Type="http://schemas.openxmlformats.org/officeDocument/2006/relationships/hyperlink" Target="Imagens/Mergulhos/2019_10_05_KC/Mergulho_3/Sampling/DSCN1425.JPG" TargetMode="External"/><Relationship Id="rId86" Type="http://schemas.openxmlformats.org/officeDocument/2006/relationships/hyperlink" Target="Imagens/Mergulhos/2019_10_07_KC/Mergulho_1/DSCN2144.JPG" TargetMode="External"/><Relationship Id="rId94" Type="http://schemas.openxmlformats.org/officeDocument/2006/relationships/hyperlink" Target="Imagens/Mergulhos/Dried_samples/DSCN2308.JPG" TargetMode="External"/><Relationship Id="rId99" Type="http://schemas.openxmlformats.org/officeDocument/2006/relationships/hyperlink" Target="Imagens/Mergulhos/Dried_samples/DSCN2329.JPG" TargetMode="External"/><Relationship Id="rId101" Type="http://schemas.openxmlformats.org/officeDocument/2006/relationships/hyperlink" Target="Imagens/Mergulhos/Dried_samples/DSCN2336.JPG" TargetMode="External"/><Relationship Id="rId4" Type="http://schemas.openxmlformats.org/officeDocument/2006/relationships/hyperlink" Target="Imagens/Mergulhos/2019_09_19_KC/Mergulho_2/Sampling/DSCN7840.JPG" TargetMode="External"/><Relationship Id="rId9" Type="http://schemas.openxmlformats.org/officeDocument/2006/relationships/hyperlink" Target="Imagens/Mergulhos/2019_09_19_KC/Mergulho_3/Sampling/DSCN7972.JPG" TargetMode="External"/><Relationship Id="rId13" Type="http://schemas.openxmlformats.org/officeDocument/2006/relationships/hyperlink" Target="Imagens/Mergulhos/2019_09_19_KC/Mergulho_3/Sampling/DSCN7994.JPG" TargetMode="External"/><Relationship Id="rId18" Type="http://schemas.openxmlformats.org/officeDocument/2006/relationships/hyperlink" Target="Imagens/Mergulhos/2019_09_17_KC/Explorato&#769;rio_coleta/DSCN6847.JPG" TargetMode="External"/><Relationship Id="rId39" Type="http://schemas.openxmlformats.org/officeDocument/2006/relationships/hyperlink" Target="Imagens/Mergulhos/2019_09_17_KC/Explorato&#769;rio_coleta/DSCN6816.JPG" TargetMode="External"/><Relationship Id="rId34" Type="http://schemas.openxmlformats.org/officeDocument/2006/relationships/hyperlink" Target="Imagens/Mergulhos/2019_09_21_KC/Mergulho_2/Sampling/DSCN9012.JPG" TargetMode="External"/><Relationship Id="rId50" Type="http://schemas.openxmlformats.org/officeDocument/2006/relationships/hyperlink" Target="Imagens/Mergulhos/Dried_samples/DSCN9393.JPG" TargetMode="External"/><Relationship Id="rId55" Type="http://schemas.openxmlformats.org/officeDocument/2006/relationships/hyperlink" Target="Imagens/Mergulhos/Dried_samples/DSCN9435.JPG" TargetMode="External"/><Relationship Id="rId76" Type="http://schemas.openxmlformats.org/officeDocument/2006/relationships/hyperlink" Target="Imagens/Mergulhos/2019_10_05_KC/Mergulho_3/Sampling/DSCN1419.JPG" TargetMode="External"/><Relationship Id="rId97" Type="http://schemas.openxmlformats.org/officeDocument/2006/relationships/hyperlink" Target="Imagens/Mergulhos/Dried_samples/DSCN2322.JPG" TargetMode="External"/><Relationship Id="rId104" Type="http://schemas.openxmlformats.org/officeDocument/2006/relationships/hyperlink" Target="Imagens/Mergulhos/2019_10_06_KC/Mergulho_2/Transecto_1/DSCN1770.JPG" TargetMode="External"/><Relationship Id="rId7" Type="http://schemas.openxmlformats.org/officeDocument/2006/relationships/hyperlink" Target="Imagens/Mergulhos/2019_09_19_KC/Mergulho_3/Sampling/DSCN7968.JPG" TargetMode="External"/><Relationship Id="rId71" Type="http://schemas.openxmlformats.org/officeDocument/2006/relationships/hyperlink" Target="Imagens/Mergulhos/Dried_samples/DSCN9523.JPG" TargetMode="External"/><Relationship Id="rId92" Type="http://schemas.openxmlformats.org/officeDocument/2006/relationships/hyperlink" Target="Imagens/Mergulhos/Dried_samples/DSCN2300.JPG" TargetMode="External"/><Relationship Id="rId2" Type="http://schemas.openxmlformats.org/officeDocument/2006/relationships/hyperlink" Target="Imagens/Mergulhos/2019_09_19_KC/Mergulho_2/Sampling/DSCN7842.JPG" TargetMode="External"/><Relationship Id="rId29" Type="http://schemas.openxmlformats.org/officeDocument/2006/relationships/hyperlink" Target="Imagens/Mergulhos/2019_09_21_KC/Mergulho_2/Sampling/DSCN8996.JPG" TargetMode="External"/><Relationship Id="rId24" Type="http://schemas.openxmlformats.org/officeDocument/2006/relationships/hyperlink" Target="Imagens/Mergulhos/2019_09_17_KC/Explorato&#769;rio_coleta/DSCN6823.JPG" TargetMode="External"/><Relationship Id="rId40" Type="http://schemas.openxmlformats.org/officeDocument/2006/relationships/hyperlink" Target="Imagens/Mergulhos/2019_09_17_KC/Explorato&#769;rio_coleta/DSCN6813.JPG" TargetMode="External"/><Relationship Id="rId45" Type="http://schemas.openxmlformats.org/officeDocument/2006/relationships/hyperlink" Target="Imagens/Mergulhos/Dried_samples/DSCN9373.JPG" TargetMode="External"/><Relationship Id="rId66" Type="http://schemas.openxmlformats.org/officeDocument/2006/relationships/hyperlink" Target="Imagens/Mergulhos/Dried_samples/DSCN9490.JPG" TargetMode="External"/><Relationship Id="rId87" Type="http://schemas.openxmlformats.org/officeDocument/2006/relationships/hyperlink" Target="Imagens/Mergulhos/2019_10_07_KC/Mergulho_1/DSCN2190.JPG" TargetMode="External"/><Relationship Id="rId61" Type="http://schemas.openxmlformats.org/officeDocument/2006/relationships/hyperlink" Target="Imagens/Mergulhos/Dried_samples/DSCN9460.JPG" TargetMode="External"/><Relationship Id="rId82" Type="http://schemas.openxmlformats.org/officeDocument/2006/relationships/hyperlink" Target="Imagens/Mergulhos/2019_10_07_KC/Mergulho_1/DSCN2124.JPG" TargetMode="External"/><Relationship Id="rId19" Type="http://schemas.openxmlformats.org/officeDocument/2006/relationships/hyperlink" Target="Imagens/Mergulhos/2019_09_17_KC/Explorato&#769;rio_coleta/DSCN6848.JPG" TargetMode="External"/><Relationship Id="rId14" Type="http://schemas.openxmlformats.org/officeDocument/2006/relationships/hyperlink" Target="Imagens/Mergulhos/2019_09_19_KC/Mergulho_3/Sampling/DSCN7985.JPG" TargetMode="External"/><Relationship Id="rId30" Type="http://schemas.openxmlformats.org/officeDocument/2006/relationships/hyperlink" Target="Imagens/Mergulhos/2019_09_21_KC/Mergulho_2/Sampling/DSCN9011.JPG" TargetMode="External"/><Relationship Id="rId35" Type="http://schemas.openxmlformats.org/officeDocument/2006/relationships/hyperlink" Target="Imagens/Mergulhos/2019_09_21_KC/Mergulho_2/Sampling/DSCN9006.JPG" TargetMode="External"/><Relationship Id="rId56" Type="http://schemas.openxmlformats.org/officeDocument/2006/relationships/hyperlink" Target="Imagens/Mergulhos/Dried_samples/DSCN9446.JPG" TargetMode="External"/><Relationship Id="rId77" Type="http://schemas.openxmlformats.org/officeDocument/2006/relationships/hyperlink" Target="Imagens/Mergulhos/2019_10_05_KC/Mergulho_3/Sampling/DSCN1418.JPG" TargetMode="External"/><Relationship Id="rId100" Type="http://schemas.openxmlformats.org/officeDocument/2006/relationships/hyperlink" Target="Imagens/Mergulhos/Dried_samples/DSCN2333.JPG" TargetMode="External"/><Relationship Id="rId8" Type="http://schemas.openxmlformats.org/officeDocument/2006/relationships/hyperlink" Target="Imagens/Mergulhos/2019_09_19_KC/Mergulho_3/Sampling/DSCN7969.JPG" TargetMode="External"/><Relationship Id="rId51" Type="http://schemas.openxmlformats.org/officeDocument/2006/relationships/hyperlink" Target="Imagens/Mergulhos/Dried_samples/DSCN9401.JPG" TargetMode="External"/><Relationship Id="rId72" Type="http://schemas.openxmlformats.org/officeDocument/2006/relationships/hyperlink" Target="Imagens/Mergulhos/2019_10_03_KC/DSCN0104.JPG" TargetMode="External"/><Relationship Id="rId93" Type="http://schemas.openxmlformats.org/officeDocument/2006/relationships/hyperlink" Target="Imagens/Mergulhos/Dried_samples/DSCN2303.JPG" TargetMode="External"/><Relationship Id="rId98" Type="http://schemas.openxmlformats.org/officeDocument/2006/relationships/hyperlink" Target="Imagens/Mergulhos/Dried_samples/DSCN2327.JPG" TargetMode="External"/><Relationship Id="rId3" Type="http://schemas.openxmlformats.org/officeDocument/2006/relationships/hyperlink" Target="Imagens/Mergulhos/2019_09_19_KC/Mergulho_2/Sampling/DSCN7845.JPG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Imagens/Mergulhos/2019_10_05_KC/Mergulho_1/Transecto_3/DSCN0866.JPG" TargetMode="External"/><Relationship Id="rId21" Type="http://schemas.openxmlformats.org/officeDocument/2006/relationships/hyperlink" Target="Imagens/Mergulhos/2019_09_18_KC/Mergulho_2/Transecto_3/DSCN7246.JPG" TargetMode="External"/><Relationship Id="rId42" Type="http://schemas.openxmlformats.org/officeDocument/2006/relationships/hyperlink" Target="Imagens/Mergulhos/2019_09_17_KC/Transecto_3/DSCN6952.JPG" TargetMode="External"/><Relationship Id="rId63" Type="http://schemas.openxmlformats.org/officeDocument/2006/relationships/hyperlink" Target="Imagens/Mergulhos/2019_09_20_KC/Mergulho_2/Transecto_2/DSCN8352.JPG" TargetMode="External"/><Relationship Id="rId84" Type="http://schemas.openxmlformats.org/officeDocument/2006/relationships/hyperlink" Target="Imagens/Mergulhos/2019_10_04_KC/Mergulho_1/Transecto_1/DSCN0159.JPG" TargetMode="External"/><Relationship Id="rId138" Type="http://schemas.openxmlformats.org/officeDocument/2006/relationships/hyperlink" Target="Imagens/Mergulhos/2019_10_06_KC/Mergulho_1/Transecto_2/DSCN1545.JPG" TargetMode="External"/><Relationship Id="rId107" Type="http://schemas.openxmlformats.org/officeDocument/2006/relationships/hyperlink" Target="Imagens/Mergulhos/2019_10_04_KC/Mergulho_3/Transecto_2/DSCN0694.JPG" TargetMode="External"/><Relationship Id="rId11" Type="http://schemas.openxmlformats.org/officeDocument/2006/relationships/hyperlink" Target="Imagens/Mergulhos/2019_09_18_KC/Mergulho_2/Transecto_1/DSCN7147.JPG" TargetMode="External"/><Relationship Id="rId32" Type="http://schemas.openxmlformats.org/officeDocument/2006/relationships/hyperlink" Target="Imagens/Mergulhos/2019_09_18_KC/Mergulho_3/Transecto_2/DSCN7376.JPG" TargetMode="External"/><Relationship Id="rId53" Type="http://schemas.openxmlformats.org/officeDocument/2006/relationships/hyperlink" Target="Imagens/Mergulhos/2019_09_19_KC/Mergulho_1/Transecto_3/DSCN7692.JPG" TargetMode="External"/><Relationship Id="rId74" Type="http://schemas.openxmlformats.org/officeDocument/2006/relationships/hyperlink" Target="Imagens/Mergulhos/2019_09_21_KC/Mergulho_1/Transecto_2/DSCN8702.JPG" TargetMode="External"/><Relationship Id="rId128" Type="http://schemas.openxmlformats.org/officeDocument/2006/relationships/hyperlink" Target="Imagens/Mergulhos/2019_10_05_KC/Mergulho_3/Transecto_1/DSCN1151.JPG" TargetMode="External"/><Relationship Id="rId149" Type="http://schemas.openxmlformats.org/officeDocument/2006/relationships/hyperlink" Target="Imagens/Mergulhos/2019_10_04_KC/Mergulho_1/Transecto_2/DSCN0234.JPG" TargetMode="External"/><Relationship Id="rId5" Type="http://schemas.openxmlformats.org/officeDocument/2006/relationships/hyperlink" Target="Imagens/Mergulhos/2019_09_18_KC/Mergulho_1/Transecto_2/DSCN7045.JPG" TargetMode="External"/><Relationship Id="rId95" Type="http://schemas.openxmlformats.org/officeDocument/2006/relationships/hyperlink" Target="Imagens/Mergulhos/2019_10_04_KC/Mergulho_1/Transecto_2/DSCN0245.JPG" TargetMode="External"/><Relationship Id="rId22" Type="http://schemas.openxmlformats.org/officeDocument/2006/relationships/hyperlink" Target="Imagens/Mergulhos/2019_09_18_KC/Mergulho_2/Transecto_3/DSCN7252.JPG" TargetMode="External"/><Relationship Id="rId27" Type="http://schemas.openxmlformats.org/officeDocument/2006/relationships/hyperlink" Target="Imagens/Mergulhos/2019_09_18_KC/Mergulho_3/Transecto_1/DSCN7303.JPG" TargetMode="External"/><Relationship Id="rId43" Type="http://schemas.openxmlformats.org/officeDocument/2006/relationships/hyperlink" Target="Imagens/Mergulhos/2019_09_19_KC/Mergulho_1_Ponta_Pomene_Sul/Transecto_1/DSCN7553.JPG" TargetMode="External"/><Relationship Id="rId48" Type="http://schemas.openxmlformats.org/officeDocument/2006/relationships/hyperlink" Target="Imagens/Mergulhos/2019_09_19_KC/Mergulho_1/Transecto_2/DSCN7604.JPG" TargetMode="External"/><Relationship Id="rId64" Type="http://schemas.openxmlformats.org/officeDocument/2006/relationships/hyperlink" Target="Imagens/Mergulhos/2019_09_20_KC/Mergulho_2/Transecto_3/DSCN8434.JPG" TargetMode="External"/><Relationship Id="rId69" Type="http://schemas.openxmlformats.org/officeDocument/2006/relationships/hyperlink" Target="Imagens/Mergulhos/2019_09_20_KC/Mergulho_3/Transecto_1/DSCN8546.JPG" TargetMode="External"/><Relationship Id="rId113" Type="http://schemas.openxmlformats.org/officeDocument/2006/relationships/hyperlink" Target="Imagens/Mergulhos/2019_10_05_KC/Mergulho_1/Transecto_2/DSCN0790.JPG" TargetMode="External"/><Relationship Id="rId118" Type="http://schemas.openxmlformats.org/officeDocument/2006/relationships/hyperlink" Target="Imagens/Mergulhos/2019_10_05_KC/Mergulho_1/Transecto_3/DSCN0867.JPG" TargetMode="External"/><Relationship Id="rId134" Type="http://schemas.openxmlformats.org/officeDocument/2006/relationships/hyperlink" Target="Imagens/Mergulhos/2019_10_05_KC/Mergulho_3/Transecto_3/DSCN1334.JPG" TargetMode="External"/><Relationship Id="rId139" Type="http://schemas.openxmlformats.org/officeDocument/2006/relationships/hyperlink" Target="Imagens/Mergulhos/2019_10_06_KC/Mergulho_1/Transecto_2/DSCN1549.JPG" TargetMode="External"/><Relationship Id="rId80" Type="http://schemas.openxmlformats.org/officeDocument/2006/relationships/hyperlink" Target="Imagens/Mergulhos/2019_09_21_KC/Mergulho_2/Transecto_2/DSCN8880.JPG" TargetMode="External"/><Relationship Id="rId85" Type="http://schemas.openxmlformats.org/officeDocument/2006/relationships/hyperlink" Target="Imagens/Mergulhos/2019_10_04_KC/Mergulho_1/Transecto_1/DSCN0152.JPG" TargetMode="External"/><Relationship Id="rId12" Type="http://schemas.openxmlformats.org/officeDocument/2006/relationships/hyperlink" Target="Imagens/Mergulhos/2019_09_18_KC/Mergulho_2/Transecto_1/DSCN7149.JPG" TargetMode="External"/><Relationship Id="rId17" Type="http://schemas.openxmlformats.org/officeDocument/2006/relationships/hyperlink" Target="Imagens/Mergulhos/2019_09_18_KC/Mergulho_2/Transecto_2/DSCN7204.JPG" TargetMode="External"/><Relationship Id="rId33" Type="http://schemas.openxmlformats.org/officeDocument/2006/relationships/hyperlink" Target="Imagens/Mergulhos/2019_09_18_KC/Mergulho_3/Transecto_2/DSCN7379.JPG" TargetMode="External"/><Relationship Id="rId38" Type="http://schemas.openxmlformats.org/officeDocument/2006/relationships/hyperlink" Target="Imagens/Mergulhos/2019_09_18_KC/Mergulho_3/Transecto_3/DSCN7441.JPG" TargetMode="External"/><Relationship Id="rId59" Type="http://schemas.openxmlformats.org/officeDocument/2006/relationships/hyperlink" Target="Imagens/Mergulhos/2019_09_19_KC/Mergulho_2/Transecto_1/DSCN7780.JPG" TargetMode="External"/><Relationship Id="rId103" Type="http://schemas.openxmlformats.org/officeDocument/2006/relationships/hyperlink" Target="Imagens/Mergulhos/2019_10_04_KC/Mergulho_3/Transecto_1/DSCN0606.JPG" TargetMode="External"/><Relationship Id="rId108" Type="http://schemas.openxmlformats.org/officeDocument/2006/relationships/hyperlink" Target="Imagens/Mergulhos/2019_10_04_KC/Mergulho_3/Transecto_2/DSCN0696.JPG" TargetMode="External"/><Relationship Id="rId124" Type="http://schemas.openxmlformats.org/officeDocument/2006/relationships/hyperlink" Target="Imagens/Mergulhos/2019_10_05_KC/Mergulho_2/Transecto_1/DSCN0955.JPG" TargetMode="External"/><Relationship Id="rId129" Type="http://schemas.openxmlformats.org/officeDocument/2006/relationships/hyperlink" Target="Imagens/Mergulhos/2019_10_05_KC/Mergulho_3/Transecto_1/DSCN1152.JPG" TargetMode="External"/><Relationship Id="rId54" Type="http://schemas.openxmlformats.org/officeDocument/2006/relationships/hyperlink" Target="Imagens/Mergulhos/2019_09_19_KC/Mergulho_1/Transecto_3/DSCN7701.JPG" TargetMode="External"/><Relationship Id="rId70" Type="http://schemas.openxmlformats.org/officeDocument/2006/relationships/hyperlink" Target="Imagens/Mergulhos/2019_09_20_KC/Mergulho_3/Transecto_1/DSCN8506.JPG" TargetMode="External"/><Relationship Id="rId75" Type="http://schemas.openxmlformats.org/officeDocument/2006/relationships/hyperlink" Target="Imagens/Mergulhos/2019_09_21_KC/Mergulho_1/Transecto_3/DSCN8760.JPG" TargetMode="External"/><Relationship Id="rId91" Type="http://schemas.openxmlformats.org/officeDocument/2006/relationships/hyperlink" Target="Imagens/Mergulhos/2019_10_04_KC/Mergulho_1/Transecto_2/DSCN0236.JPG" TargetMode="External"/><Relationship Id="rId96" Type="http://schemas.openxmlformats.org/officeDocument/2006/relationships/hyperlink" Target="Imagens/Mergulhos/2019_10_04_KC/Mergulho_1/Transecto_3/DSCN0322.JPG" TargetMode="External"/><Relationship Id="rId140" Type="http://schemas.openxmlformats.org/officeDocument/2006/relationships/hyperlink" Target="Imagens/Mergulhos/2019_10_06_KC/Mergulho_1/Transecto_3/DSCN1639.JPG" TargetMode="External"/><Relationship Id="rId145" Type="http://schemas.openxmlformats.org/officeDocument/2006/relationships/hyperlink" Target="Imagens/Mergulhos/2019_10_06_KC/Mergulho_2/Transecto_3/DSCN1896.JPG" TargetMode="External"/><Relationship Id="rId1" Type="http://schemas.openxmlformats.org/officeDocument/2006/relationships/hyperlink" Target="Imagens/Mergulhos/2019_09_17_KC/Transecto_1/DSCN6906.JPG" TargetMode="External"/><Relationship Id="rId6" Type="http://schemas.openxmlformats.org/officeDocument/2006/relationships/hyperlink" Target="Imagens/Mergulhos/2019_09_18_KC/Mergulho_1/Transecto_2/DSCN7051.JPG" TargetMode="External"/><Relationship Id="rId23" Type="http://schemas.openxmlformats.org/officeDocument/2006/relationships/hyperlink" Target="Imagens/Mergulhos/2019_09_18_KC/Mergulho_2/Transecto_3/DSCN7274.JPG" TargetMode="External"/><Relationship Id="rId28" Type="http://schemas.openxmlformats.org/officeDocument/2006/relationships/hyperlink" Target="Imagens/Mergulhos/2019_09_18_KC/Mergulho_3/Transecto_2/DSCN7367.JPG" TargetMode="External"/><Relationship Id="rId49" Type="http://schemas.openxmlformats.org/officeDocument/2006/relationships/hyperlink" Target="Imagens/Mergulhos/2019_09_19_KC/Mergulho_1/Transecto_2/DSCN7676.JPG" TargetMode="External"/><Relationship Id="rId114" Type="http://schemas.openxmlformats.org/officeDocument/2006/relationships/hyperlink" Target="Imagens/Mergulhos/2019_10_05_KC/Mergulho_1/Transecto_2/DSCN0793.JPG" TargetMode="External"/><Relationship Id="rId119" Type="http://schemas.openxmlformats.org/officeDocument/2006/relationships/hyperlink" Target="Imagens/Mergulhos/2019_10_05_KC/Mergulho_1/Transecto_3/DSCN0868.JPG" TargetMode="External"/><Relationship Id="rId44" Type="http://schemas.openxmlformats.org/officeDocument/2006/relationships/hyperlink" Target="Imagens/Mergulhos/2019_09_19_KC/Mergulho_1/Transecto_1/DSCN7519.JPG" TargetMode="External"/><Relationship Id="rId60" Type="http://schemas.openxmlformats.org/officeDocument/2006/relationships/hyperlink" Target="Imagens/Mergulhos/2019_09_20_KC/Mergulho_1/Transecto_2/DSCN8084.JPG" TargetMode="External"/><Relationship Id="rId65" Type="http://schemas.openxmlformats.org/officeDocument/2006/relationships/hyperlink" Target="Imagens/Mergulhos/2019_09_20_KC/Mergulho_2/Transecto_3/DSCN8436.JPG" TargetMode="External"/><Relationship Id="rId81" Type="http://schemas.openxmlformats.org/officeDocument/2006/relationships/hyperlink" Target="Imagens/Mergulhos/2019_09_21_KC/Mergulho_2/Transecto_2/DSCN8881.JPG" TargetMode="External"/><Relationship Id="rId86" Type="http://schemas.openxmlformats.org/officeDocument/2006/relationships/hyperlink" Target="Imagens/Mergulhos/2019_10_04_KC/Mergulho_1/Transecto_1/DSCN0154.JPG" TargetMode="External"/><Relationship Id="rId130" Type="http://schemas.openxmlformats.org/officeDocument/2006/relationships/hyperlink" Target="Imagens/Mergulhos/2019_10_05_KC/Mergulho_3/Transecto_2/DSCN1249.JPG" TargetMode="External"/><Relationship Id="rId135" Type="http://schemas.openxmlformats.org/officeDocument/2006/relationships/hyperlink" Target="Imagens/Mergulhos/2019_10_05_KC/Mergulho_3/Transecto_3/DSCN1408.JPG" TargetMode="External"/><Relationship Id="rId13" Type="http://schemas.openxmlformats.org/officeDocument/2006/relationships/hyperlink" Target="Imagens/Mergulhos/2019_09_18_KC/Mergulho_2/Transecto_1/DSCN7150.JPG" TargetMode="External"/><Relationship Id="rId18" Type="http://schemas.openxmlformats.org/officeDocument/2006/relationships/hyperlink" Target="Imagens/Mergulhos/2019_09_18_KC/Mergulho_2/Transecto_2/DSCN7205.JPG" TargetMode="External"/><Relationship Id="rId39" Type="http://schemas.openxmlformats.org/officeDocument/2006/relationships/hyperlink" Target="Imagens/Mergulhos/2019_09_18_KC/Mergulho_3/Transecto_3/DSCN7443.JPG" TargetMode="External"/><Relationship Id="rId109" Type="http://schemas.openxmlformats.org/officeDocument/2006/relationships/hyperlink" Target="Imagens/Mergulhos/2019_10_05_KC/Mergulho_1/Transecto_1/DSCN0705.JPG" TargetMode="External"/><Relationship Id="rId34" Type="http://schemas.openxmlformats.org/officeDocument/2006/relationships/hyperlink" Target="Imagens/Mergulhos/2019_09_18_KC/Mergulho_3/Transecto_3/DSCN7435.JPG" TargetMode="External"/><Relationship Id="rId50" Type="http://schemas.openxmlformats.org/officeDocument/2006/relationships/hyperlink" Target="Imagens/Mergulhos/2019_09_19_KC/Mergulho_1/Transecto_3/DSCN7680.JPG" TargetMode="External"/><Relationship Id="rId55" Type="http://schemas.openxmlformats.org/officeDocument/2006/relationships/hyperlink" Target="Imagens/Mergulhos/2019_09_19_KC/Mergulho_2/Transecto_1/DSCN7769.JPG" TargetMode="External"/><Relationship Id="rId76" Type="http://schemas.openxmlformats.org/officeDocument/2006/relationships/hyperlink" Target="Imagens/Mergulhos/2019_09_21_KC/Mergulho_1/Transecto_3/DSCN8762.JPG" TargetMode="External"/><Relationship Id="rId97" Type="http://schemas.openxmlformats.org/officeDocument/2006/relationships/hyperlink" Target="Imagens/Mergulhos/2019_10_04_KC/Mergulho_2/Transecto_1/DSCN0401.JPG" TargetMode="External"/><Relationship Id="rId104" Type="http://schemas.openxmlformats.org/officeDocument/2006/relationships/hyperlink" Target="Imagens/Mergulhos/2019_10_04_KC/Mergulho_3/Transecto_1/DSCN0623.JPG" TargetMode="External"/><Relationship Id="rId120" Type="http://schemas.openxmlformats.org/officeDocument/2006/relationships/hyperlink" Target="Imagens/Mergulhos/2019_10_05_KC/Mergulho_1/Transecto_3/DSCN0869.JPG" TargetMode="External"/><Relationship Id="rId125" Type="http://schemas.openxmlformats.org/officeDocument/2006/relationships/hyperlink" Target="Imagens/Mergulhos/2019_10_05_KC/Mergulho_2/Transecto_1/DSCN0965.JPG" TargetMode="External"/><Relationship Id="rId141" Type="http://schemas.openxmlformats.org/officeDocument/2006/relationships/hyperlink" Target="Imagens/Mergulhos/2019_10_06_KC/Mergulho_1/Transecto_3/DSCN1640.JPG" TargetMode="External"/><Relationship Id="rId146" Type="http://schemas.openxmlformats.org/officeDocument/2006/relationships/hyperlink" Target="Imagens/Mergulhos/2019_10_06_KC/Mergulho_2/Transecto_3/DSCN1933.JPG" TargetMode="External"/><Relationship Id="rId7" Type="http://schemas.openxmlformats.org/officeDocument/2006/relationships/hyperlink" Target="Imagens/Mergulhos/2019_09_18_KC/Mergulho_1/Transecto_3/DSCN7101.JPG" TargetMode="External"/><Relationship Id="rId71" Type="http://schemas.openxmlformats.org/officeDocument/2006/relationships/hyperlink" Target="Imagens/Mergulhos/2019_09_20_KC/Mergulho_3/Transecto_2/DSCN8556.JPG" TargetMode="External"/><Relationship Id="rId92" Type="http://schemas.openxmlformats.org/officeDocument/2006/relationships/hyperlink" Target="Imagens/Mergulhos/2019_10_04_KC/Mergulho_1/Transecto_2/DSCN0240.JPG" TargetMode="External"/><Relationship Id="rId2" Type="http://schemas.openxmlformats.org/officeDocument/2006/relationships/hyperlink" Target="Imagens/Mergulhos/2019_09_18_KC/Mergulho_1/Transecto_1/DSCN6983.JPG" TargetMode="External"/><Relationship Id="rId29" Type="http://schemas.openxmlformats.org/officeDocument/2006/relationships/hyperlink" Target="Imagens/Mergulhos/2019_09_18_KC/Mergulho_3/Transecto_2/DSCN7370.JPG" TargetMode="External"/><Relationship Id="rId24" Type="http://schemas.openxmlformats.org/officeDocument/2006/relationships/hyperlink" Target="Imagens/Mergulhos/2019_09_18_KC/Mergulho_2/Transecto_3/DSCN7277.JPG" TargetMode="External"/><Relationship Id="rId40" Type="http://schemas.openxmlformats.org/officeDocument/2006/relationships/hyperlink" Target="Imagens/Mergulhos/2019_09_17_KC/Transecto_1/DSCN6904.JPG" TargetMode="External"/><Relationship Id="rId45" Type="http://schemas.openxmlformats.org/officeDocument/2006/relationships/hyperlink" Target="Imagens/Mergulhos/2019_09_19_KC/Mergulho_1/Transecto_1/DSCN7558.JPG" TargetMode="External"/><Relationship Id="rId66" Type="http://schemas.openxmlformats.org/officeDocument/2006/relationships/hyperlink" Target="Imagens/Mergulhos/2019_09_20_KC/Mergulho_2/Transecto_3/DSCN8437.JPG" TargetMode="External"/><Relationship Id="rId87" Type="http://schemas.openxmlformats.org/officeDocument/2006/relationships/hyperlink" Target="Imagens/Mergulhos/2019_10_04_KC/Mergulho_1/Transecto_1/DSCN0169.JPG" TargetMode="External"/><Relationship Id="rId110" Type="http://schemas.openxmlformats.org/officeDocument/2006/relationships/hyperlink" Target="Imagens/Mergulhos/2019_10_05_KC/Mergulho_1/Transecto_1/DSCN0706.JPG" TargetMode="External"/><Relationship Id="rId115" Type="http://schemas.openxmlformats.org/officeDocument/2006/relationships/hyperlink" Target="Imagens/Mergulhos/2019_10_05_KC/Mergulho_1/Transecto_2/DSCN0836.JPG" TargetMode="External"/><Relationship Id="rId131" Type="http://schemas.openxmlformats.org/officeDocument/2006/relationships/hyperlink" Target="Imagens/Mergulhos/2019_10_05_KC/Mergulho_3/Transecto_2/DSCN1250.JPG" TargetMode="External"/><Relationship Id="rId136" Type="http://schemas.openxmlformats.org/officeDocument/2006/relationships/hyperlink" Target="Imagens/Mergulhos/2019_10_06_KC/Mergulho_1/Transecto_1/DSCN1441.JPG" TargetMode="External"/><Relationship Id="rId61" Type="http://schemas.openxmlformats.org/officeDocument/2006/relationships/hyperlink" Target="Imagens/Mergulhos/2019_09_20_KC/Mergulho_2/Transecto_1/DSCN8276.JPG" TargetMode="External"/><Relationship Id="rId82" Type="http://schemas.openxmlformats.org/officeDocument/2006/relationships/hyperlink" Target="Imagens/Mergulhos/2019_09_21_KC/Mergulho_2/Transecto_3/DSCN8934.JPG" TargetMode="External"/><Relationship Id="rId19" Type="http://schemas.openxmlformats.org/officeDocument/2006/relationships/hyperlink" Target="Imagens/Mergulhos/2019_09_18_KC/Mergulho_2/Transecto_3/DSCN7243.JPG" TargetMode="External"/><Relationship Id="rId14" Type="http://schemas.openxmlformats.org/officeDocument/2006/relationships/hyperlink" Target="Imagens/Mergulhos/2019_09_18_KC/Mergulho_2/Transecto_1/DSCN7156.JPG" TargetMode="External"/><Relationship Id="rId30" Type="http://schemas.openxmlformats.org/officeDocument/2006/relationships/hyperlink" Target="Imagens/Mergulhos/2019_09_18_KC/Mergulho_3/Transecto_2/DSCN7372.JPG" TargetMode="External"/><Relationship Id="rId35" Type="http://schemas.openxmlformats.org/officeDocument/2006/relationships/hyperlink" Target="Imagens/Mergulhos/2019_09_18_KC/Mergulho_3/Transecto_3/DSCN7436.JPG" TargetMode="External"/><Relationship Id="rId56" Type="http://schemas.openxmlformats.org/officeDocument/2006/relationships/hyperlink" Target="Imagens/Mergulhos/2019_09_19_KC/Mergulho_2/Transecto_1/DSCN7770.JPG" TargetMode="External"/><Relationship Id="rId77" Type="http://schemas.openxmlformats.org/officeDocument/2006/relationships/hyperlink" Target="Imagens/Mergulhos/2019_09_21_KC/Mergulho_1/Transecto_3/DSCN8763.JPG" TargetMode="External"/><Relationship Id="rId100" Type="http://schemas.openxmlformats.org/officeDocument/2006/relationships/hyperlink" Target="Imagens/Mergulhos/2019_10_04_KC/Mergulho_2/Transecto_2/DSCN0492.JPG" TargetMode="External"/><Relationship Id="rId105" Type="http://schemas.openxmlformats.org/officeDocument/2006/relationships/hyperlink" Target="Imagens/Mergulhos/2019_10_04_KC/Mergulho_3/Transecto_1/DSCN0656.JPG" TargetMode="External"/><Relationship Id="rId126" Type="http://schemas.openxmlformats.org/officeDocument/2006/relationships/hyperlink" Target="Imagens/Mergulhos/2019_10_05_KC/Mergulho_2/Transecto_1/DSCN0956.JPG" TargetMode="External"/><Relationship Id="rId147" Type="http://schemas.openxmlformats.org/officeDocument/2006/relationships/hyperlink" Target="Imagens/Mergulhos/2019_10_06_KC/Mergulho_3/Transecto_1/DSCN1985.JPG" TargetMode="External"/><Relationship Id="rId8" Type="http://schemas.openxmlformats.org/officeDocument/2006/relationships/hyperlink" Target="Imagens/Mergulhos/2019_09_18_KC/Mergulho_1/Transecto_3/DSCN7103.JPG" TargetMode="External"/><Relationship Id="rId51" Type="http://schemas.openxmlformats.org/officeDocument/2006/relationships/hyperlink" Target="Imagens/Mergulhos/2019_09_19_KC/Mergulho_1/Transecto_3/DSCN7682.JPG" TargetMode="External"/><Relationship Id="rId72" Type="http://schemas.openxmlformats.org/officeDocument/2006/relationships/hyperlink" Target="Imagens/Mergulhos/2019_09_21_KC/Mergulho_1/Transecto_1/DSCN8637.JPG" TargetMode="External"/><Relationship Id="rId93" Type="http://schemas.openxmlformats.org/officeDocument/2006/relationships/hyperlink" Target="Imagens/Mergulhos/2019_10_04_KC/Mergulho_1/Transecto_2/DSCN0241.JPG" TargetMode="External"/><Relationship Id="rId98" Type="http://schemas.openxmlformats.org/officeDocument/2006/relationships/hyperlink" Target="Imagens/Mergulhos/2019_10_04_KC/Mergulho_2/Transecto_1/DSCN0412.JPG" TargetMode="External"/><Relationship Id="rId121" Type="http://schemas.openxmlformats.org/officeDocument/2006/relationships/hyperlink" Target="Imagens/Mergulhos/2019_10_05_KC/Mergulho_1/Transecto_3/DSCN0872.JPG" TargetMode="External"/><Relationship Id="rId142" Type="http://schemas.openxmlformats.org/officeDocument/2006/relationships/hyperlink" Target="Imagens/Mergulhos/2019_10_06_KC/Mergulho_2/Transecto_1/DSCN1771.JPG" TargetMode="External"/><Relationship Id="rId3" Type="http://schemas.openxmlformats.org/officeDocument/2006/relationships/hyperlink" Target="Imagens/Mergulhos/2019_09_18_KC/Mergulho_1/Transecto_1/DSCN7040.JPG" TargetMode="External"/><Relationship Id="rId25" Type="http://schemas.openxmlformats.org/officeDocument/2006/relationships/hyperlink" Target="Imagens/Mergulhos/2019_09_18_KC/Mergulho_2/Transecto_3/DSCN7244.JPG" TargetMode="External"/><Relationship Id="rId46" Type="http://schemas.openxmlformats.org/officeDocument/2006/relationships/hyperlink" Target="Imagens/Mergulhos/2019_09_19_KC/Mergulho_1/Transecto_2/DSCN7596.JPG" TargetMode="External"/><Relationship Id="rId67" Type="http://schemas.openxmlformats.org/officeDocument/2006/relationships/hyperlink" Target="Imagens/Mergulhos/2019_09_20_KC/Mergulho_2/Transecto_3/DSCN8438.JPG" TargetMode="External"/><Relationship Id="rId116" Type="http://schemas.openxmlformats.org/officeDocument/2006/relationships/hyperlink" Target="Imagens/Mergulhos/2019_10_05_KC/Mergulho_1/Transecto_3/DSCN0865.JPG" TargetMode="External"/><Relationship Id="rId137" Type="http://schemas.openxmlformats.org/officeDocument/2006/relationships/hyperlink" Target="Imagens/Mergulhos/2019_10_06_KC/Mergulho_1/Transecto_1/DSCN1463.JPG" TargetMode="External"/><Relationship Id="rId20" Type="http://schemas.openxmlformats.org/officeDocument/2006/relationships/hyperlink" Target="Imagens/Mergulhos/2019_09_18_KC/Mergulho_2/Transecto_3/DSCN7248.JPG" TargetMode="External"/><Relationship Id="rId41" Type="http://schemas.openxmlformats.org/officeDocument/2006/relationships/hyperlink" Target="Imagens/Mergulhos/2019_09_17_KC/Transecto_2/DSCN6911.JPG" TargetMode="External"/><Relationship Id="rId62" Type="http://schemas.openxmlformats.org/officeDocument/2006/relationships/hyperlink" Target="Imagens/Mergulhos/2019_09_20_KC/Mergulho_2/Transecto_2/DSCN8350.JPG" TargetMode="External"/><Relationship Id="rId83" Type="http://schemas.openxmlformats.org/officeDocument/2006/relationships/hyperlink" Target="Imagens/Mergulhos/2019_09_21_KC/Mergulho_2/Transecto_3/DSCN8935.JPG" TargetMode="External"/><Relationship Id="rId88" Type="http://schemas.openxmlformats.org/officeDocument/2006/relationships/hyperlink" Target="Imagens/Mergulhos/2019_10_04_KC/Mergulho_1/Transecto_1/DSCN0205.JPG" TargetMode="External"/><Relationship Id="rId111" Type="http://schemas.openxmlformats.org/officeDocument/2006/relationships/hyperlink" Target="Imagens/Mergulhos/2019_10_05_KC/Mergulho_1/Transecto_1/DSCN0709.JPG" TargetMode="External"/><Relationship Id="rId132" Type="http://schemas.openxmlformats.org/officeDocument/2006/relationships/hyperlink" Target="Imagens/Mergulhos/2019_10_05_KC/Mergulho_3/Transecto_2/DSCN1301.JPG" TargetMode="External"/><Relationship Id="rId15" Type="http://schemas.openxmlformats.org/officeDocument/2006/relationships/hyperlink" Target="Imagens/Mergulhos/2019_09_18_KC/Mergulho_2/Transecto_1/DSCN7142.JPG" TargetMode="External"/><Relationship Id="rId36" Type="http://schemas.openxmlformats.org/officeDocument/2006/relationships/hyperlink" Target="Imagens/Mergulhos/2019_09_18_KC/Mergulho_3/Transecto_3/DSCN7439.JPG" TargetMode="External"/><Relationship Id="rId57" Type="http://schemas.openxmlformats.org/officeDocument/2006/relationships/hyperlink" Target="Imagens/Mergulhos/2019_09_19_KC/Mergulho_2/Transecto_1/DSCN7777.JPG" TargetMode="External"/><Relationship Id="rId106" Type="http://schemas.openxmlformats.org/officeDocument/2006/relationships/hyperlink" Target="Imagens/Mergulhos/2019_10_04_KC/Mergulho_3/Transecto_1/DSCN0687.JPG" TargetMode="External"/><Relationship Id="rId127" Type="http://schemas.openxmlformats.org/officeDocument/2006/relationships/hyperlink" Target="Imagens/Mergulhos/2019_10_05_KC/Mergulho_2/Transecto_2/DSCN1059.JPG" TargetMode="External"/><Relationship Id="rId10" Type="http://schemas.openxmlformats.org/officeDocument/2006/relationships/hyperlink" Target="Imagens/Mergulhos/2019_09_18_KC/Mergulho_1/Transecto_3/DSCN7110.JPG" TargetMode="External"/><Relationship Id="rId31" Type="http://schemas.openxmlformats.org/officeDocument/2006/relationships/hyperlink" Target="Imagens/Mergulhos/2019_09_18_KC/Mergulho_3/Transecto_2/DSCN7375.JPG" TargetMode="External"/><Relationship Id="rId52" Type="http://schemas.openxmlformats.org/officeDocument/2006/relationships/hyperlink" Target="Imagens/Mergulhos/2019_09_19_KC/Mergulho_1/Transecto_3/DSCN7689.JPG" TargetMode="External"/><Relationship Id="rId73" Type="http://schemas.openxmlformats.org/officeDocument/2006/relationships/hyperlink" Target="Imagens/Mergulhos/2019_09_21_KC/Mergulho_1/Transecto_1/DSCN8640.JPG" TargetMode="External"/><Relationship Id="rId78" Type="http://schemas.openxmlformats.org/officeDocument/2006/relationships/hyperlink" Target="Imagens/Mergulhos/2019_09_21_KC/Mergulho_2/Transecto_1/DSCN8813.JPG" TargetMode="External"/><Relationship Id="rId94" Type="http://schemas.openxmlformats.org/officeDocument/2006/relationships/hyperlink" Target="Imagens/Mergulhos/2019_10_04_KC/Mergulho_1/Transecto_2/DSCN0271.JPG" TargetMode="External"/><Relationship Id="rId99" Type="http://schemas.openxmlformats.org/officeDocument/2006/relationships/hyperlink" Target="Imagens/Mergulhos/2019_10_04_KC/Mergulho_2/Transecto_1/DSCN0461.JPG" TargetMode="External"/><Relationship Id="rId101" Type="http://schemas.openxmlformats.org/officeDocument/2006/relationships/hyperlink" Target="Imagens/Mergulhos/2019_10_04_KC/Mergulho_2/Transecto_2/DSCN0512.JPG" TargetMode="External"/><Relationship Id="rId122" Type="http://schemas.openxmlformats.org/officeDocument/2006/relationships/hyperlink" Target="Imagens/Mergulhos/2019_10_05_KC/Mergulho_1/Transecto_3/DSCN0874.JPG" TargetMode="External"/><Relationship Id="rId143" Type="http://schemas.openxmlformats.org/officeDocument/2006/relationships/hyperlink" Target="Imagens/Mergulhos/2019_10_06_KC/Mergulho_2/Transecto_1/DSCN1816.JPG" TargetMode="External"/><Relationship Id="rId148" Type="http://schemas.openxmlformats.org/officeDocument/2006/relationships/hyperlink" Target="Imagens/Mergulhos/2019_10_06_KC/Mergulho_3/Transecto_1/DSCN1986.JPG" TargetMode="External"/><Relationship Id="rId4" Type="http://schemas.openxmlformats.org/officeDocument/2006/relationships/hyperlink" Target="Imagens/Mergulhos/2019_09_17_KC/Transecto_3/DSCN6955.JPG" TargetMode="External"/><Relationship Id="rId9" Type="http://schemas.openxmlformats.org/officeDocument/2006/relationships/hyperlink" Target="Imagens/Mergulhos/2019_09_18_KC/Mergulho_1/Transecto_3/DSCN7105.JPG" TargetMode="External"/><Relationship Id="rId26" Type="http://schemas.openxmlformats.org/officeDocument/2006/relationships/hyperlink" Target="Imagens/Mergulhos/2019_09_18_KC/Mergulho_3/Transecto_1/DSCN7301.JPG" TargetMode="External"/><Relationship Id="rId47" Type="http://schemas.openxmlformats.org/officeDocument/2006/relationships/hyperlink" Target="Imagens/Mergulhos/2019_09_19_KC/Mergulho_1/Transecto_2/DSCN7600.JPG" TargetMode="External"/><Relationship Id="rId68" Type="http://schemas.openxmlformats.org/officeDocument/2006/relationships/hyperlink" Target="Imagens/Mergulhos/2019_09_20_KC/Mergulho_3/Transecto_1/DSCN8542.JPG" TargetMode="External"/><Relationship Id="rId89" Type="http://schemas.openxmlformats.org/officeDocument/2006/relationships/hyperlink" Target="Imagens/Mergulhos/2019_10_04_KC/Mergulho_1/Transecto_1/DSCN0158.JPG" TargetMode="External"/><Relationship Id="rId112" Type="http://schemas.openxmlformats.org/officeDocument/2006/relationships/hyperlink" Target="Imagens/Mergulhos/2019_10_05_KC/Mergulho_1/Transecto_1/DSCN0710.JPG" TargetMode="External"/><Relationship Id="rId133" Type="http://schemas.openxmlformats.org/officeDocument/2006/relationships/hyperlink" Target="Imagens/Mergulhos/2019_10_05_KC/Mergulho_3/Transecto_3/DSCN1333.JPG" TargetMode="External"/><Relationship Id="rId16" Type="http://schemas.openxmlformats.org/officeDocument/2006/relationships/hyperlink" Target="Imagens/Mergulhos/2019_09_18_KC/Mergulho_2/Transecto_2/DSCN7198.JPG" TargetMode="External"/><Relationship Id="rId37" Type="http://schemas.openxmlformats.org/officeDocument/2006/relationships/hyperlink" Target="Imagens/Mergulhos/2019_09_18_KC/Mergulho_3/Transecto_3/DSCN7440.JPG" TargetMode="External"/><Relationship Id="rId58" Type="http://schemas.openxmlformats.org/officeDocument/2006/relationships/hyperlink" Target="Imagens/Mergulhos/2019_09_19_KC/Mergulho_2/Transecto_1/DSCN7778.JPG" TargetMode="External"/><Relationship Id="rId79" Type="http://schemas.openxmlformats.org/officeDocument/2006/relationships/hyperlink" Target="Imagens/Mergulhos/2019_09_21_KC/Mergulho_2/Transecto_2/DSCN8879.JPG" TargetMode="External"/><Relationship Id="rId102" Type="http://schemas.openxmlformats.org/officeDocument/2006/relationships/hyperlink" Target="Imagens/Mergulhos/2019_10_04_KC/Mergulho_2/Transecto_2/DSCN0548.JPG" TargetMode="External"/><Relationship Id="rId123" Type="http://schemas.openxmlformats.org/officeDocument/2006/relationships/hyperlink" Target="Imagens/Mergulhos/2019_10_05_KC/Mergulho_2/Transecto_1/DSCN0957.JPG" TargetMode="External"/><Relationship Id="rId144" Type="http://schemas.openxmlformats.org/officeDocument/2006/relationships/hyperlink" Target="Imagens/Mergulhos/2019_10_06_KC/Mergulho_2/Transecto_2/DSCN1830.JPG" TargetMode="External"/><Relationship Id="rId90" Type="http://schemas.openxmlformats.org/officeDocument/2006/relationships/hyperlink" Target="Imagens/Mergulhos/2019_10_04_KC/Mergulho_1/Transecto_2/DSCN0234.JPG" TargetMode="External"/></Relationships>
</file>

<file path=xl/worksheets/_rels/sheet8.xml.rels><?xml version="1.0" encoding="UTF-8" standalone="yes"?>
<Relationships xmlns="http://schemas.openxmlformats.org/package/2006/relationships"><Relationship Id="rId21" Type="http://schemas.openxmlformats.org/officeDocument/2006/relationships/hyperlink" Target="Imagens/Mergulhos/2019_09_23_KC/Mergulho_1/DSCN9229.JPG" TargetMode="External"/><Relationship Id="rId170" Type="http://schemas.openxmlformats.org/officeDocument/2006/relationships/hyperlink" Target="Imagens/Mergulhos/2019_09_17_KC/Transecto_2/DSCN6931.JPG" TargetMode="External"/><Relationship Id="rId268" Type="http://schemas.openxmlformats.org/officeDocument/2006/relationships/hyperlink" Target="Imagens/Mergulhos/2019_09_18_KC/Mergulho_1/Transecto_2/DSCN7079.JPG" TargetMode="External"/><Relationship Id="rId475" Type="http://schemas.openxmlformats.org/officeDocument/2006/relationships/hyperlink" Target="Imagens/Mergulhos/2019_09_18_KC/Mergulho_2/Transecto_1/DSCN7183.JPG" TargetMode="External"/><Relationship Id="rId682" Type="http://schemas.openxmlformats.org/officeDocument/2006/relationships/hyperlink" Target="Imagens/Mergulhos/2019_09_19_KC/Mergulho_2/Transecto_1/DSCN7757.JPG" TargetMode="External"/><Relationship Id="rId128" Type="http://schemas.openxmlformats.org/officeDocument/2006/relationships/hyperlink" Target="Imagens/Mergulhos/2019_09_17_KC/Explorato&#769;rio_coleta/DSCN6834.JPG" TargetMode="External"/><Relationship Id="rId335" Type="http://schemas.openxmlformats.org/officeDocument/2006/relationships/hyperlink" Target="Imagens/Mergulhos/2019_09_18_KC/Mergulho_3/Transecto_1/DSCN7330.JPG" TargetMode="External"/><Relationship Id="rId542" Type="http://schemas.openxmlformats.org/officeDocument/2006/relationships/hyperlink" Target="Imagens/Mergulhos/2019_09_19_KC/Mergulho_1/Transecto_1/DSCN7558.JPG" TargetMode="External"/><Relationship Id="rId987" Type="http://schemas.openxmlformats.org/officeDocument/2006/relationships/hyperlink" Target="Imagens/Mergulhos/2019_09_20_KC/Mergulho_2/Transecto_2/DSCN8350.JPG" TargetMode="External"/><Relationship Id="rId402" Type="http://schemas.openxmlformats.org/officeDocument/2006/relationships/hyperlink" Target="Imagens/Mergulhos/2019_09_18_KC/Mergulho_3/Transecto_2/DSCN7421.JPG" TargetMode="External"/><Relationship Id="rId847" Type="http://schemas.openxmlformats.org/officeDocument/2006/relationships/hyperlink" Target="Imagens/Mergulhos/2019_09_20_KC/Mergulho_1/Transecto_1/DSCN8052.JPG" TargetMode="External"/><Relationship Id="rId1032" Type="http://schemas.openxmlformats.org/officeDocument/2006/relationships/hyperlink" Target="Imagens/Mergulhos/2019_09_20_KC/Mergulho_2/Transecto_2/DSCN8429.JPG" TargetMode="External"/><Relationship Id="rId707" Type="http://schemas.openxmlformats.org/officeDocument/2006/relationships/hyperlink" Target="Imagens/Mergulhos/2019_09_19_KC/Mergulho_2/Transecto_1/DSCN7784.JPG" TargetMode="External"/><Relationship Id="rId914" Type="http://schemas.openxmlformats.org/officeDocument/2006/relationships/hyperlink" Target="Imagens/Mergulhos/2019_09_20_KC/Mergulho_2/Transecto_1/DSCN8267.JPG" TargetMode="External"/><Relationship Id="rId43" Type="http://schemas.openxmlformats.org/officeDocument/2006/relationships/hyperlink" Target="Imagens/Mergulhos/2019_09_23_KC/Mergulho_1/DSCN9251.JPG" TargetMode="External"/><Relationship Id="rId192" Type="http://schemas.openxmlformats.org/officeDocument/2006/relationships/hyperlink" Target="Imagens/Mergulhos/2019_09_17_KC/Transecto_3/DSCN6961.JPG" TargetMode="External"/><Relationship Id="rId497" Type="http://schemas.openxmlformats.org/officeDocument/2006/relationships/hyperlink" Target="Imagens/Mergulhos/2019_09_18_KC/Mergulho_2/Transecto_2/DSCN7206.JPG" TargetMode="External"/><Relationship Id="rId357" Type="http://schemas.openxmlformats.org/officeDocument/2006/relationships/hyperlink" Target="Imagens/Mergulhos/2019_09_18_KC/Mergulho_3/Transecto_1/DSCN7347.JPG" TargetMode="External"/><Relationship Id="rId217" Type="http://schemas.openxmlformats.org/officeDocument/2006/relationships/hyperlink" Target="Imagens/Mergulhos/2019_09_18_KC/Mergulho_1/Transecto_1/DSCN6995.JPG" TargetMode="External"/><Relationship Id="rId564" Type="http://schemas.openxmlformats.org/officeDocument/2006/relationships/hyperlink" Target="Imagens/Mergulhos/2019_09_19_KC/Mergulho_1/Transecto_1/DSCN7539.JPG" TargetMode="External"/><Relationship Id="rId771" Type="http://schemas.openxmlformats.org/officeDocument/2006/relationships/hyperlink" Target="Imagens/Mergulhos/2019_09_19_KC/Mergulho_3/Transecto_3/DSCN7946.JPG" TargetMode="External"/><Relationship Id="rId869" Type="http://schemas.openxmlformats.org/officeDocument/2006/relationships/hyperlink" Target="Imagens/Mergulhos/2019_09_20_KC/Mergulho_1/Transecto_2/DSCN8102.JPG" TargetMode="External"/><Relationship Id="rId424" Type="http://schemas.openxmlformats.org/officeDocument/2006/relationships/hyperlink" Target="Imagens/Mergulhos/2019_09_18_KC/Mergulho_3/Transecto_3/DSCN7477.JPG" TargetMode="External"/><Relationship Id="rId631" Type="http://schemas.openxmlformats.org/officeDocument/2006/relationships/hyperlink" Target="Imagens/Mergulhos/2019_09_19_KC/Mergulho_1/Transecto_2/DSCN7632.JPG" TargetMode="External"/><Relationship Id="rId729" Type="http://schemas.openxmlformats.org/officeDocument/2006/relationships/hyperlink" Target="Imagens/Mergulhos/2019_09_19_KC/Mergulho_2/Transecto_1/DSCN7816.JPG" TargetMode="External"/><Relationship Id="rId1054" Type="http://schemas.openxmlformats.org/officeDocument/2006/relationships/hyperlink" Target="Imagens/Mergulhos/2019_09_20_KC/Mergulho_3/Transecto_1/DSCN8509.JPG" TargetMode="External"/><Relationship Id="rId936" Type="http://schemas.openxmlformats.org/officeDocument/2006/relationships/hyperlink" Target="Imagens/Mergulhos/2019_09_20_KC/Mergulho_2/Transecto_1/DSCN8287.JPG" TargetMode="External"/><Relationship Id="rId65" Type="http://schemas.openxmlformats.org/officeDocument/2006/relationships/hyperlink" Target="Imagens/Mergulhos/2019_09_23_KC/Mergulho_1/DSCN9273.JPG" TargetMode="External"/><Relationship Id="rId130" Type="http://schemas.openxmlformats.org/officeDocument/2006/relationships/hyperlink" Target="Imagens/Mergulhos/2019_09_17_KC/Explorato&#769;rio_coleta/DSCN6837.JPG" TargetMode="External"/><Relationship Id="rId368" Type="http://schemas.openxmlformats.org/officeDocument/2006/relationships/hyperlink" Target="Imagens/Mergulhos/2019_09_18_KC/Mergulho_3/Transecto_1/DSCN7358.JPG" TargetMode="External"/><Relationship Id="rId575" Type="http://schemas.openxmlformats.org/officeDocument/2006/relationships/hyperlink" Target="Imagens/Mergulhos/2019_09_19_KC/Mergulho_1/Transecto_1/DSCN7550.JPG" TargetMode="External"/><Relationship Id="rId782" Type="http://schemas.openxmlformats.org/officeDocument/2006/relationships/hyperlink" Target="Imagens/Mergulhos/2019_09_19_KC/Mergulho_3/Sampling/DSCN7968.JPG" TargetMode="External"/><Relationship Id="rId228" Type="http://schemas.openxmlformats.org/officeDocument/2006/relationships/hyperlink" Target="Imagens/Mergulhos/2019_09_18_KC/Mergulho_1/Transecto_1/DSCN7008.JPG" TargetMode="External"/><Relationship Id="rId435" Type="http://schemas.openxmlformats.org/officeDocument/2006/relationships/hyperlink" Target="Imagens/Mergulhos/2019_09_18_KC/Mergulho_2/Transecto_2/DSCN7204.JPG" TargetMode="External"/><Relationship Id="rId642" Type="http://schemas.openxmlformats.org/officeDocument/2006/relationships/hyperlink" Target="Imagens/Mergulhos/2019_09_19_KC/Mergulho_1/Transecto_2/DSCN7656.JPG" TargetMode="External"/><Relationship Id="rId1065" Type="http://schemas.openxmlformats.org/officeDocument/2006/relationships/hyperlink" Target="Imagens/Mergulhos/2019_09_20_KC/Mergulho_3/Transecto_1/DSCN8516.JPG" TargetMode="External"/><Relationship Id="rId281" Type="http://schemas.openxmlformats.org/officeDocument/2006/relationships/hyperlink" Target="Imagens/Mergulhos/2019_09_18_KC/Mergulho_1/Transecto_2/DSCN7095.JPG" TargetMode="External"/><Relationship Id="rId502" Type="http://schemas.openxmlformats.org/officeDocument/2006/relationships/hyperlink" Target="Imagens/Mergulhos/2019_09_18_KC/Mergulho_2/Transecto_2/DSCN7209.JPG" TargetMode="External"/><Relationship Id="rId947" Type="http://schemas.openxmlformats.org/officeDocument/2006/relationships/hyperlink" Target="Imagens/Mergulhos/2019_09_20_KC/Mergulho_2/Transecto_1/DSCN8302.JPG" TargetMode="External"/><Relationship Id="rId76" Type="http://schemas.openxmlformats.org/officeDocument/2006/relationships/hyperlink" Target="Imagens/Mergulhos/2019_09_17_KC/Explorato&#769;rio_coleta/DSCN6769.JPG" TargetMode="External"/><Relationship Id="rId141" Type="http://schemas.openxmlformats.org/officeDocument/2006/relationships/hyperlink" Target="Imagens/Mergulhos/2019_09_17_KC/Transecto_1/DSCN6872.JPG" TargetMode="External"/><Relationship Id="rId379" Type="http://schemas.openxmlformats.org/officeDocument/2006/relationships/hyperlink" Target="Imagens/Mergulhos/2019_09_18_KC/Mergulho_3/Transecto_2/DSCN7379.JPG" TargetMode="External"/><Relationship Id="rId586" Type="http://schemas.openxmlformats.org/officeDocument/2006/relationships/hyperlink" Target="Imagens/Mergulhos/2019_09_19_KC/Mergulho_1/Transecto_1/DSCN7568.JPG" TargetMode="External"/><Relationship Id="rId793" Type="http://schemas.openxmlformats.org/officeDocument/2006/relationships/hyperlink" Target="Imagens/Mergulhos/Dried_samples/DSCN9460.JPG" TargetMode="External"/><Relationship Id="rId807" Type="http://schemas.openxmlformats.org/officeDocument/2006/relationships/hyperlink" Target="Imagens/Mergulhos/2019_09_20_KC/Mergulho_1/DSCN8155.JPG" TargetMode="External"/><Relationship Id="rId7" Type="http://schemas.openxmlformats.org/officeDocument/2006/relationships/hyperlink" Target="Imagens/Mergulhos/2019_09_23_KC/Mergulho_1/DSCN9206.JPG" TargetMode="External"/><Relationship Id="rId239" Type="http://schemas.openxmlformats.org/officeDocument/2006/relationships/hyperlink" Target="Imagens/Mergulhos/2019_09_18_KC/Mergulho_1/Transecto_1/DSCN7022.JPG" TargetMode="External"/><Relationship Id="rId446" Type="http://schemas.openxmlformats.org/officeDocument/2006/relationships/hyperlink" Target="Imagens/Mergulhos/2019_09_18_KC/Mergulho_2/Transecto_1/DSCN7141.JPG" TargetMode="External"/><Relationship Id="rId653" Type="http://schemas.openxmlformats.org/officeDocument/2006/relationships/hyperlink" Target="Imagens/Mergulhos/2019_09_19_KC/Mergulho_1/Transecto_3/DSCN7698.JPG" TargetMode="External"/><Relationship Id="rId1076" Type="http://schemas.openxmlformats.org/officeDocument/2006/relationships/hyperlink" Target="Imagens/Mergulhos/2019_09_20_KC/Mergulho_3/Transecto_1/DSCN8535.JPG" TargetMode="External"/><Relationship Id="rId292" Type="http://schemas.openxmlformats.org/officeDocument/2006/relationships/hyperlink" Target="Imagens/Mergulhos/2019_09_18_KC/Mergulho_1/Transecto_3/DSCN7130.JPG" TargetMode="External"/><Relationship Id="rId306" Type="http://schemas.openxmlformats.org/officeDocument/2006/relationships/hyperlink" Target="Imagens/Mergulhos/2019_09_18_KC/Mergulho_3/Transecto_3/DSCN7435.JPG" TargetMode="External"/><Relationship Id="rId860" Type="http://schemas.openxmlformats.org/officeDocument/2006/relationships/hyperlink" Target="Imagens/Mergulhos/2019_09_20_KC/Mergulho_1/Transecto_2/DSCN8079.JPG" TargetMode="External"/><Relationship Id="rId958" Type="http://schemas.openxmlformats.org/officeDocument/2006/relationships/hyperlink" Target="Imagens/Mergulhos/2019_09_20_KC/Mergulho_2/Transecto_1/DSCN8313.JPG" TargetMode="External"/><Relationship Id="rId87" Type="http://schemas.openxmlformats.org/officeDocument/2006/relationships/hyperlink" Target="Imagens/Mergulhos/2019_09_17_KC/Explorato&#769;rio_coleta/DSCN6777.JPG" TargetMode="External"/><Relationship Id="rId513" Type="http://schemas.openxmlformats.org/officeDocument/2006/relationships/hyperlink" Target="Imagens/Mergulhos/2019_09_18_KC/Mergulho_2/Transecto_2/DSCN7227.JPG" TargetMode="External"/><Relationship Id="rId597" Type="http://schemas.openxmlformats.org/officeDocument/2006/relationships/hyperlink" Target="Imagens/Mergulhos/2019_09_19_KC/Mergulho_1/Transecto_1/DSCN7591.JPG" TargetMode="External"/><Relationship Id="rId720" Type="http://schemas.openxmlformats.org/officeDocument/2006/relationships/hyperlink" Target="Imagens/Mergulhos/2019_09_19_KC/Mergulho_2/Transecto_1/DSCN7806.JPG" TargetMode="External"/><Relationship Id="rId818" Type="http://schemas.openxmlformats.org/officeDocument/2006/relationships/hyperlink" Target="Imagens/Mergulhos/2019_09_20_KC/Mergulho_1/DSCN8178.JPG" TargetMode="External"/><Relationship Id="rId152" Type="http://schemas.openxmlformats.org/officeDocument/2006/relationships/hyperlink" Target="Imagens/Mergulhos/2019_09_17_KC/Transecto_1/DSCN6904.JPG" TargetMode="External"/><Relationship Id="rId457" Type="http://schemas.openxmlformats.org/officeDocument/2006/relationships/hyperlink" Target="Imagens/Mergulhos/2019_09_18_KC/Mergulho_2/Transecto_1/DSCN7158.JPG" TargetMode="External"/><Relationship Id="rId1003" Type="http://schemas.openxmlformats.org/officeDocument/2006/relationships/hyperlink" Target="Imagens/Mergulhos/2019_09_20_KC/Mergulho_2/Transecto_2/DSCN8372.JPG" TargetMode="External"/><Relationship Id="rId664" Type="http://schemas.openxmlformats.org/officeDocument/2006/relationships/hyperlink" Target="Imagens/Mergulhos/2019_09_19_KC/Mergulho_1/Transecto_3/DSCN7730.JPG" TargetMode="External"/><Relationship Id="rId871" Type="http://schemas.openxmlformats.org/officeDocument/2006/relationships/hyperlink" Target="Imagens/Mergulhos/2019_09_20_KC/Mergulho_1/Transecto_2/DSCN8105.JPG" TargetMode="External"/><Relationship Id="rId969" Type="http://schemas.openxmlformats.org/officeDocument/2006/relationships/hyperlink" Target="Imagens/Mergulhos/2019_09_20_KC/Mergulho_2/Transecto_1/DSCN8321.JPG" TargetMode="External"/><Relationship Id="rId14" Type="http://schemas.openxmlformats.org/officeDocument/2006/relationships/hyperlink" Target="Imagens/Mergulhos/2019_09_23_KC/Mergulho_1/DSCN9220.JPG" TargetMode="External"/><Relationship Id="rId317" Type="http://schemas.openxmlformats.org/officeDocument/2006/relationships/hyperlink" Target="Imagens/Mergulhos/2019_09_18_KC/Mergulho_3/Transecto_1/DSCN7310.JPG" TargetMode="External"/><Relationship Id="rId524" Type="http://schemas.openxmlformats.org/officeDocument/2006/relationships/hyperlink" Target="Imagens/Mergulhos/2019_09_18_KC/Mergulho_2/Transecto_3/DSCN7260.JPG" TargetMode="External"/><Relationship Id="rId731" Type="http://schemas.openxmlformats.org/officeDocument/2006/relationships/hyperlink" Target="Imagens/Mergulhos/2019_09_19_KC/Mergulho_2/Transecto_1/DSCN7812.JPG" TargetMode="External"/><Relationship Id="rId98" Type="http://schemas.openxmlformats.org/officeDocument/2006/relationships/hyperlink" Target="Imagens/Mergulhos/2019_09_17_KC/Explorato&#769;rio_coleta/DSCN6792.JPG" TargetMode="External"/><Relationship Id="rId163" Type="http://schemas.openxmlformats.org/officeDocument/2006/relationships/hyperlink" Target="Imagens/Mergulhos/2019_09_17_KC/Transecto_2/DSCN6924.JPG" TargetMode="External"/><Relationship Id="rId370" Type="http://schemas.openxmlformats.org/officeDocument/2006/relationships/hyperlink" Target="Imagens/Mergulhos/2019_09_18_KC/Mergulho_3/Transecto_1/DSCN7363.JPG" TargetMode="External"/><Relationship Id="rId829" Type="http://schemas.openxmlformats.org/officeDocument/2006/relationships/hyperlink" Target="Imagens/Mergulhos/2019_09_20_KC/Mergulho_1/Transecto_1/DSCN8019.JPG" TargetMode="External"/><Relationship Id="rId1014" Type="http://schemas.openxmlformats.org/officeDocument/2006/relationships/hyperlink" Target="Imagens/Mergulhos/2019_09_20_KC/Mergulho_2/Transecto_2/DSCN8384.JPG" TargetMode="External"/><Relationship Id="rId230" Type="http://schemas.openxmlformats.org/officeDocument/2006/relationships/hyperlink" Target="Imagens/Mergulhos/2019_09_18_KC/Mergulho_1/Transecto_1/DSCN7008.JPG" TargetMode="External"/><Relationship Id="rId468" Type="http://schemas.openxmlformats.org/officeDocument/2006/relationships/hyperlink" Target="Imagens/Mergulhos/2019_09_18_KC/Mergulho_2/Transecto_1/DSCN7177.JPG" TargetMode="External"/><Relationship Id="rId675" Type="http://schemas.openxmlformats.org/officeDocument/2006/relationships/hyperlink" Target="Imagens/Mergulhos/2019_09_19_KC/Mergulho_1/Transecto_3/DSCN7751.JPG" TargetMode="External"/><Relationship Id="rId882" Type="http://schemas.openxmlformats.org/officeDocument/2006/relationships/hyperlink" Target="Imagens/Mergulhos/2019_09_20_KC/Mergulho_1/Transecto_2/DSCN8135.JPG" TargetMode="External"/><Relationship Id="rId25" Type="http://schemas.openxmlformats.org/officeDocument/2006/relationships/hyperlink" Target="Imagens/Mergulhos/2019_09_23_KC/Mergulho_1/DSCN9232.JPG" TargetMode="External"/><Relationship Id="rId328" Type="http://schemas.openxmlformats.org/officeDocument/2006/relationships/hyperlink" Target="Imagens/Mergulhos/2019_09_18_KC/Mergulho_3/Transecto_1/DSCN7322.JPG" TargetMode="External"/><Relationship Id="rId535" Type="http://schemas.openxmlformats.org/officeDocument/2006/relationships/hyperlink" Target="Imagens/Mergulhos/2019_09_18_KC/Mergulho_2/Transecto_3/DSCN7282.JPG" TargetMode="External"/><Relationship Id="rId742" Type="http://schemas.openxmlformats.org/officeDocument/2006/relationships/hyperlink" Target="Imagens/Mergulhos/2019_09_19_KC/Mergulho_2/Transecto_2/DSCN7859.JPG" TargetMode="External"/><Relationship Id="rId174" Type="http://schemas.openxmlformats.org/officeDocument/2006/relationships/hyperlink" Target="Imagens/Mergulhos/2019_09_17_KC/Transecto_2/DSCN6941.JPG" TargetMode="External"/><Relationship Id="rId381" Type="http://schemas.openxmlformats.org/officeDocument/2006/relationships/hyperlink" Target="Imagens/Mergulhos/2019_09_18_KC/Mergulho_3/Transecto_2/DSCN7387.JPG" TargetMode="External"/><Relationship Id="rId602" Type="http://schemas.openxmlformats.org/officeDocument/2006/relationships/hyperlink" Target="Imagens/Mergulhos/2019_09_19_KC/Mergulho_1/Transecto_1/DSCN7592.JPG" TargetMode="External"/><Relationship Id="rId1025" Type="http://schemas.openxmlformats.org/officeDocument/2006/relationships/hyperlink" Target="Imagens/Mergulhos/2019_09_20_KC/Mergulho_2/Transecto_2/DSCN8416.JPG" TargetMode="External"/><Relationship Id="rId241" Type="http://schemas.openxmlformats.org/officeDocument/2006/relationships/hyperlink" Target="Imagens/Mergulhos/2019_09_18_KC/Mergulho_1/Transecto_1/DSCN7024.JPG" TargetMode="External"/><Relationship Id="rId479" Type="http://schemas.openxmlformats.org/officeDocument/2006/relationships/hyperlink" Target="Imagens/Mergulhos/2019_09_18_KC/Mergulho_2/Transecto_1/DSCN7191.JPG" TargetMode="External"/><Relationship Id="rId686" Type="http://schemas.openxmlformats.org/officeDocument/2006/relationships/hyperlink" Target="Imagens/Mergulhos/2019_09_19_KC/Mergulho_2/Transecto_1/DSCN7766.JPG" TargetMode="External"/><Relationship Id="rId893" Type="http://schemas.openxmlformats.org/officeDocument/2006/relationships/hyperlink" Target="Imagens/Mergulhos/2019_09_20_KC/Mergulho_1/Transecto_3/DSCN8204.JPG" TargetMode="External"/><Relationship Id="rId907" Type="http://schemas.openxmlformats.org/officeDocument/2006/relationships/hyperlink" Target="Imagens/Mergulhos/2019_09_20_KC/Mergulho_2/Transecto_2/DSCN8350.JPG" TargetMode="External"/><Relationship Id="rId36" Type="http://schemas.openxmlformats.org/officeDocument/2006/relationships/hyperlink" Target="Imagens/Mergulhos/2019_09_23_KC/Mergulho_1/DSCN9243.JPG" TargetMode="External"/><Relationship Id="rId339" Type="http://schemas.openxmlformats.org/officeDocument/2006/relationships/hyperlink" Target="Imagens/Mergulhos/2019_09_18_KC/Mergulho_3/Transecto_1/DSCN7331.JPG" TargetMode="External"/><Relationship Id="rId546" Type="http://schemas.openxmlformats.org/officeDocument/2006/relationships/hyperlink" Target="Imagens/Mergulhos/2019_09_19_KC/Mergulho_1/Transecto_2/DSCN7676.JPG" TargetMode="External"/><Relationship Id="rId753" Type="http://schemas.openxmlformats.org/officeDocument/2006/relationships/hyperlink" Target="Imagens/Mergulhos/2019_09_19_KC/Mergulho_2/Transecto_2/DSCN7882.JPG" TargetMode="External"/><Relationship Id="rId101" Type="http://schemas.openxmlformats.org/officeDocument/2006/relationships/hyperlink" Target="Imagens/Mergulhos/2019_09_17_KC/Explorato&#769;rio_coleta/DSCN6793.JPG" TargetMode="External"/><Relationship Id="rId185" Type="http://schemas.openxmlformats.org/officeDocument/2006/relationships/hyperlink" Target="Imagens/Mergulhos/2019_09_17_KC/Transecto_3/DSCN6950.JPG" TargetMode="External"/><Relationship Id="rId406" Type="http://schemas.openxmlformats.org/officeDocument/2006/relationships/hyperlink" Target="Imagens/Mergulhos/2019_09_18_KC/Mergulho_3/DSCN7494.JPG" TargetMode="External"/><Relationship Id="rId960" Type="http://schemas.openxmlformats.org/officeDocument/2006/relationships/hyperlink" Target="Imagens/Mergulhos/2019_09_20_KC/Mergulho_2/Transecto_1/DSCN8314.JPG" TargetMode="External"/><Relationship Id="rId1036" Type="http://schemas.openxmlformats.org/officeDocument/2006/relationships/hyperlink" Target="Imagens/Mergulhos/2019_09_20_KC/Mergulho_2/Transecto_3/DSCN8450.JPG" TargetMode="External"/><Relationship Id="rId392" Type="http://schemas.openxmlformats.org/officeDocument/2006/relationships/hyperlink" Target="Imagens/Mergulhos/2019_09_18_KC/Mergulho_3/Transecto_2/DSCN7406.JPG" TargetMode="External"/><Relationship Id="rId613" Type="http://schemas.openxmlformats.org/officeDocument/2006/relationships/hyperlink" Target="Imagens/Mergulhos/2019_09_19_KC/Mergulho_1/Transecto_2/DSCN7615.JPG" TargetMode="External"/><Relationship Id="rId697" Type="http://schemas.openxmlformats.org/officeDocument/2006/relationships/hyperlink" Target="Imagens/Mergulhos/2019_09_19_KC/Mergulho_2/Transecto_1/DSCN7772.JPG" TargetMode="External"/><Relationship Id="rId820" Type="http://schemas.openxmlformats.org/officeDocument/2006/relationships/hyperlink" Target="Imagens/Mergulhos/2019_09_20_KC/Mergulho_1/DSCN8180.JPG" TargetMode="External"/><Relationship Id="rId918" Type="http://schemas.openxmlformats.org/officeDocument/2006/relationships/hyperlink" Target="Imagens/Mergulhos/2019_09_20_KC/Mergulho_2/Transecto_1/DSCN8268.JPG" TargetMode="External"/><Relationship Id="rId252" Type="http://schemas.openxmlformats.org/officeDocument/2006/relationships/hyperlink" Target="Imagens/Mergulhos/2019_09_18_KC/Mergulho_1/Transecto_2/DSCN7055.JPG" TargetMode="External"/><Relationship Id="rId47" Type="http://schemas.openxmlformats.org/officeDocument/2006/relationships/hyperlink" Target="Imagens/Mergulhos/2019_09_23_KC/Mergulho_1/DSCN9254.JPG" TargetMode="External"/><Relationship Id="rId112" Type="http://schemas.openxmlformats.org/officeDocument/2006/relationships/hyperlink" Target="Imagens/Mergulhos/2019_09_17_KC/Explorato&#769;rio_coleta/DSCN6808.JPG" TargetMode="External"/><Relationship Id="rId557" Type="http://schemas.openxmlformats.org/officeDocument/2006/relationships/hyperlink" Target="Imagens/Mergulhos/2019_09_19_KC/Mergulho_1/Transecto_1/DSCN7529.JPG" TargetMode="External"/><Relationship Id="rId764" Type="http://schemas.openxmlformats.org/officeDocument/2006/relationships/hyperlink" Target="Imagens/Mergulhos/2019_09_19_KC/Mergulho_3/Transecto_3/DSCN7924.JPG" TargetMode="External"/><Relationship Id="rId971" Type="http://schemas.openxmlformats.org/officeDocument/2006/relationships/hyperlink" Target="Imagens/Mergulhos/2019_09_20_KC/Mergulho_2/Transecto_1/DSCN8324.JPG" TargetMode="External"/><Relationship Id="rId196" Type="http://schemas.openxmlformats.org/officeDocument/2006/relationships/hyperlink" Target="Imagens/Mergulhos/2019_09_18_KC/Mergulho_1/Transecto_1/DSCN7040.JPG" TargetMode="External"/><Relationship Id="rId417" Type="http://schemas.openxmlformats.org/officeDocument/2006/relationships/hyperlink" Target="Imagens/Mergulhos/2019_09_18_KC/Mergulho_3/Transecto_3/DSCN7465.JPG" TargetMode="External"/><Relationship Id="rId624" Type="http://schemas.openxmlformats.org/officeDocument/2006/relationships/hyperlink" Target="Imagens/Mergulhos/2019_09_19_KC/Mergulho_1/Transecto_2/DSCN7626.JPG" TargetMode="External"/><Relationship Id="rId831" Type="http://schemas.openxmlformats.org/officeDocument/2006/relationships/hyperlink" Target="Imagens/Mergulhos/2019_09_20_KC/Mergulho_1/Transecto_1/DSCN8020.JPG" TargetMode="External"/><Relationship Id="rId1047" Type="http://schemas.openxmlformats.org/officeDocument/2006/relationships/hyperlink" Target="Imagens/Mergulhos/2019_09_20_KC/Mergulho_2/Transecto_3/DSCN8489.JPG" TargetMode="External"/><Relationship Id="rId263" Type="http://schemas.openxmlformats.org/officeDocument/2006/relationships/hyperlink" Target="Imagens/Mergulhos/2019_09_18_KC/Mergulho_1/Transecto_2/DSCN7074.JPG" TargetMode="External"/><Relationship Id="rId470" Type="http://schemas.openxmlformats.org/officeDocument/2006/relationships/hyperlink" Target="Imagens/Mergulhos/2019_09_18_KC/Mergulho_2/Transecto_1/DSCN7179.JPG" TargetMode="External"/><Relationship Id="rId929" Type="http://schemas.openxmlformats.org/officeDocument/2006/relationships/hyperlink" Target="Imagens/Mergulhos/2019_09_20_KC/Mergulho_2/Transecto_1/DSCN8282.JPG" TargetMode="External"/><Relationship Id="rId58" Type="http://schemas.openxmlformats.org/officeDocument/2006/relationships/hyperlink" Target="Imagens/Mergulhos/2019_09_23_KC/Mergulho_1/DSCN9261.JPG" TargetMode="External"/><Relationship Id="rId123" Type="http://schemas.openxmlformats.org/officeDocument/2006/relationships/hyperlink" Target="Imagens/Mergulhos/2019_09_17_KC/Explorato&#769;rio_coleta/DSCN6823.JPG" TargetMode="External"/><Relationship Id="rId330" Type="http://schemas.openxmlformats.org/officeDocument/2006/relationships/hyperlink" Target="Imagens/Mergulhos/2019_09_18_KC/Mergulho_3/Transecto_1/DSCN7323.JPG" TargetMode="External"/><Relationship Id="rId568" Type="http://schemas.openxmlformats.org/officeDocument/2006/relationships/hyperlink" Target="Imagens/Mergulhos/2019_09_19_KC/Mergulho_1/Transecto_1/DSCN7543.JPG" TargetMode="External"/><Relationship Id="rId775" Type="http://schemas.openxmlformats.org/officeDocument/2006/relationships/hyperlink" Target="Imagens/Mergulhos/2019_09_19_KC/Mergulho_3/Transecto_3/DSCN7959.JPG" TargetMode="External"/><Relationship Id="rId982" Type="http://schemas.openxmlformats.org/officeDocument/2006/relationships/hyperlink" Target="Imagens/Mergulhos/2019_09_20_KC/Mergulho_2/Transecto_1/DSCN8343.JPG" TargetMode="External"/><Relationship Id="rId428" Type="http://schemas.openxmlformats.org/officeDocument/2006/relationships/hyperlink" Target="Imagens/Mergulhos/2019_09_18_KC/Mergulho_3/Transecto_3/DSCN7487.JPG" TargetMode="External"/><Relationship Id="rId635" Type="http://schemas.openxmlformats.org/officeDocument/2006/relationships/hyperlink" Target="Imagens/Mergulhos/2019_09_19_KC/Mergulho_1/Transecto_2/DSCN7637.JPG" TargetMode="External"/><Relationship Id="rId842" Type="http://schemas.openxmlformats.org/officeDocument/2006/relationships/hyperlink" Target="Imagens/Mergulhos/2019_09_20_KC/Mergulho_1/Transecto_1/DSCN8044.JPG" TargetMode="External"/><Relationship Id="rId1058" Type="http://schemas.openxmlformats.org/officeDocument/2006/relationships/hyperlink" Target="Imagens/Mergulhos/2019_09_20_KC/Mergulho_3/Transecto_1/DSCN8510.JPG" TargetMode="External"/><Relationship Id="rId274" Type="http://schemas.openxmlformats.org/officeDocument/2006/relationships/hyperlink" Target="Imagens/Mergulhos/2019_09_18_KC/Mergulho_1/Transecto_2/DSCN7085.JPG" TargetMode="External"/><Relationship Id="rId481" Type="http://schemas.openxmlformats.org/officeDocument/2006/relationships/hyperlink" Target="Imagens/Mergulhos/2019_09_18_KC/Mergulho_2/Transecto_1/DSCN7192.JPG" TargetMode="External"/><Relationship Id="rId702" Type="http://schemas.openxmlformats.org/officeDocument/2006/relationships/hyperlink" Target="Imagens/Mergulhos/2019_09_19_KC/Mergulho_2/Transecto_1/DSCN7774.JPG" TargetMode="External"/><Relationship Id="rId69" Type="http://schemas.openxmlformats.org/officeDocument/2006/relationships/hyperlink" Target="Imagens/Mergulhos/2019_09_23_KC/Mergulho_1/DSCN9279.JPG" TargetMode="External"/><Relationship Id="rId134" Type="http://schemas.openxmlformats.org/officeDocument/2006/relationships/hyperlink" Target="Imagens/Mergulhos/2019_09_17_KC/Explorato&#769;rio_coleta/DSCN6841.JPG" TargetMode="External"/><Relationship Id="rId579" Type="http://schemas.openxmlformats.org/officeDocument/2006/relationships/hyperlink" Target="Imagens/Mergulhos/2019_09_19_KC/Mergulho_1/Transecto_1/DSCN7555.JPG" TargetMode="External"/><Relationship Id="rId786" Type="http://schemas.openxmlformats.org/officeDocument/2006/relationships/hyperlink" Target="Imagens/Mergulhos/2019_09_19_KC/Mergulho_3/Sampling/DSCN7983.JPG" TargetMode="External"/><Relationship Id="rId993" Type="http://schemas.openxmlformats.org/officeDocument/2006/relationships/hyperlink" Target="Imagens/Mergulhos/2019_09_20_KC/Mergulho_2/Transecto_2/DSCN8362.JPG" TargetMode="External"/><Relationship Id="rId341" Type="http://schemas.openxmlformats.org/officeDocument/2006/relationships/hyperlink" Target="Imagens/Mergulhos/2019_09_18_KC/Mergulho_3/Transecto_1/DSCN7332.JPG" TargetMode="External"/><Relationship Id="rId439" Type="http://schemas.openxmlformats.org/officeDocument/2006/relationships/hyperlink" Target="Imagens/Mergulhos/2019_09_18_KC/Mergulho_2/Transecto_3/DSCN7248.JPG" TargetMode="External"/><Relationship Id="rId646" Type="http://schemas.openxmlformats.org/officeDocument/2006/relationships/hyperlink" Target="Imagens/Mergulhos/2019_09_19_KC/Mergulho_1/Transecto_2/DSCN7673.JPG" TargetMode="External"/><Relationship Id="rId1069" Type="http://schemas.openxmlformats.org/officeDocument/2006/relationships/hyperlink" Target="Imagens/Mergulhos/2019_09_20_KC/Mergulho_3/Transecto_1/DSCN8522.JPG" TargetMode="External"/><Relationship Id="rId201" Type="http://schemas.openxmlformats.org/officeDocument/2006/relationships/hyperlink" Target="Imagens/Mergulhos/2019_09_18_KC/Mergulho_1/Transecto_3/DSCN7103.JPG" TargetMode="External"/><Relationship Id="rId285" Type="http://schemas.openxmlformats.org/officeDocument/2006/relationships/hyperlink" Target="Imagens/Mergulhos/2019_09_18_KC/Mergulho_1/Transecto_2/DSCN7098.JPG" TargetMode="External"/><Relationship Id="rId506" Type="http://schemas.openxmlformats.org/officeDocument/2006/relationships/hyperlink" Target="Imagens/Mergulhos/2019_09_18_KC/Mergulho_2/Transecto_2/DSCN7213.JPG" TargetMode="External"/><Relationship Id="rId853" Type="http://schemas.openxmlformats.org/officeDocument/2006/relationships/hyperlink" Target="Imagens/Mergulhos/2019_09_20_KC/Mergulho_1/Transecto_1/DSCN8056.JPG" TargetMode="External"/><Relationship Id="rId492" Type="http://schemas.openxmlformats.org/officeDocument/2006/relationships/hyperlink" Target="Imagens/Mergulhos/2019_09_18_KC/Mergulho_2/Transecto_2/DSCN7203.JPG" TargetMode="External"/><Relationship Id="rId713" Type="http://schemas.openxmlformats.org/officeDocument/2006/relationships/hyperlink" Target="Imagens/Mergulhos/2019_09_19_KC/Mergulho_2/Transecto_1/DSCN7796.JPG" TargetMode="External"/><Relationship Id="rId797" Type="http://schemas.openxmlformats.org/officeDocument/2006/relationships/hyperlink" Target="Imagens/Mergulhos/2019_09_19_KC/Mergulho_3/Sampling/DSCN7980.JPG" TargetMode="External"/><Relationship Id="rId920" Type="http://schemas.openxmlformats.org/officeDocument/2006/relationships/hyperlink" Target="Imagens/Mergulhos/2019_09_20_KC/Mergulho_2/Transecto_1/DSCN8269.JPG" TargetMode="External"/><Relationship Id="rId145" Type="http://schemas.openxmlformats.org/officeDocument/2006/relationships/hyperlink" Target="Imagens/Mergulhos/2019_09_17_KC/Transecto_1/DSCN6874.JPG" TargetMode="External"/><Relationship Id="rId352" Type="http://schemas.openxmlformats.org/officeDocument/2006/relationships/hyperlink" Target="Imagens/Mergulhos/2019_09_18_KC/Mergulho_3/Transecto_1/DSCN7343.JPG" TargetMode="External"/><Relationship Id="rId212" Type="http://schemas.openxmlformats.org/officeDocument/2006/relationships/hyperlink" Target="Imagens/Mergulhos/2019_09_18_KC/Mergulho_1/Transecto_1/DSCN6993.JPG" TargetMode="External"/><Relationship Id="rId657" Type="http://schemas.openxmlformats.org/officeDocument/2006/relationships/hyperlink" Target="Imagens/Mergulhos/2019_09_19_KC/Mergulho_1/Transecto_3/DSCN7710.JPG" TargetMode="External"/><Relationship Id="rId864" Type="http://schemas.openxmlformats.org/officeDocument/2006/relationships/hyperlink" Target="Imagens/Mergulhos/2019_09_20_KC/Mergulho_1/Transecto_2/DSCN8083.JPG" TargetMode="External"/><Relationship Id="rId296" Type="http://schemas.openxmlformats.org/officeDocument/2006/relationships/hyperlink" Target="Imagens/Mergulhos/2019_09_18_KC/Mergulho_3/Transecto_1/DSCN7302.JPG" TargetMode="External"/><Relationship Id="rId517" Type="http://schemas.openxmlformats.org/officeDocument/2006/relationships/hyperlink" Target="Imagens/Mergulhos/2019_09_18_KC/Mergulho_2/Transecto_2/DSCN7232.JPG" TargetMode="External"/><Relationship Id="rId724" Type="http://schemas.openxmlformats.org/officeDocument/2006/relationships/hyperlink" Target="Imagens/Mergulhos/2019_09_19_KC/Mergulho_2/Transecto_1/DSCN7809.JPG" TargetMode="External"/><Relationship Id="rId931" Type="http://schemas.openxmlformats.org/officeDocument/2006/relationships/hyperlink" Target="Imagens/Mergulhos/2019_09_20_KC/Mergulho_2/Transecto_1/DSCN8284.JPG" TargetMode="External"/><Relationship Id="rId60" Type="http://schemas.openxmlformats.org/officeDocument/2006/relationships/hyperlink" Target="Imagens/Mergulhos/2019_09_23_KC/Mergulho_1/DSCN9263.JPG" TargetMode="External"/><Relationship Id="rId156" Type="http://schemas.openxmlformats.org/officeDocument/2006/relationships/hyperlink" Target="Imagens/Mergulhos/2019_09_17_KC/Transecto_1/DSCN6909.JPG" TargetMode="External"/><Relationship Id="rId363" Type="http://schemas.openxmlformats.org/officeDocument/2006/relationships/hyperlink" Target="Imagens/Mergulhos/2019_09_18_KC/Mergulho_3/Transecto_1/DSCN7351.JPG" TargetMode="External"/><Relationship Id="rId570" Type="http://schemas.openxmlformats.org/officeDocument/2006/relationships/hyperlink" Target="Imagens/Mergulhos/2019_09_19_KC/Mergulho_1/Transecto_1/DSCN7545.JPG" TargetMode="External"/><Relationship Id="rId1007" Type="http://schemas.openxmlformats.org/officeDocument/2006/relationships/hyperlink" Target="Imagens/Mergulhos/2019_09_20_KC/Mergulho_2/Transecto_2/DSCN8378.JPG" TargetMode="External"/><Relationship Id="rId223" Type="http://schemas.openxmlformats.org/officeDocument/2006/relationships/hyperlink" Target="Imagens/Mergulhos/2019_09_18_KC/Mergulho_1/Transecto_1/DSCN7004.JPG" TargetMode="External"/><Relationship Id="rId430" Type="http://schemas.openxmlformats.org/officeDocument/2006/relationships/hyperlink" Target="Imagens/Mergulhos/2019_09_18_KC/Mergulho_2/Transecto_1/DSCN7149.JPG" TargetMode="External"/><Relationship Id="rId668" Type="http://schemas.openxmlformats.org/officeDocument/2006/relationships/hyperlink" Target="Imagens/Mergulhos/2019_09_19_KC/Mergulho_1/Transecto_3/DSCN7732.JPG" TargetMode="External"/><Relationship Id="rId875" Type="http://schemas.openxmlformats.org/officeDocument/2006/relationships/hyperlink" Target="Imagens/Mergulhos/2019_09_20_KC/Mergulho_1/Transecto_2/DSCN8111.JPG" TargetMode="External"/><Relationship Id="rId1060" Type="http://schemas.openxmlformats.org/officeDocument/2006/relationships/hyperlink" Target="Imagens/Mergulhos/2019_09_20_KC/Mergulho_3/Transecto_1/DSCN8513.JPG" TargetMode="External"/><Relationship Id="rId18" Type="http://schemas.openxmlformats.org/officeDocument/2006/relationships/hyperlink" Target="Imagens/Mergulhos/2019_09_23_KC/Mergulho_1/DSCN9225.JPG" TargetMode="External"/><Relationship Id="rId528" Type="http://schemas.openxmlformats.org/officeDocument/2006/relationships/hyperlink" Target="Imagens/Mergulhos/2019_09_18_KC/Mergulho_2/Transecto_3/DSCN7267.JPG" TargetMode="External"/><Relationship Id="rId735" Type="http://schemas.openxmlformats.org/officeDocument/2006/relationships/hyperlink" Target="Imagens/Mergulhos/2019_09_19_KC/Mergulho_2/Transecto_2/DSCN7853.JPG" TargetMode="External"/><Relationship Id="rId942" Type="http://schemas.openxmlformats.org/officeDocument/2006/relationships/hyperlink" Target="Imagens/Mergulhos/2019_09_20_KC/Mergulho_2/Transecto_1/DSCN8294.JPG" TargetMode="External"/><Relationship Id="rId167" Type="http://schemas.openxmlformats.org/officeDocument/2006/relationships/hyperlink" Target="Imagens/Mergulhos/2019_09_17_KC/Transecto_2/DSCN6929.JPG" TargetMode="External"/><Relationship Id="rId374" Type="http://schemas.openxmlformats.org/officeDocument/2006/relationships/hyperlink" Target="Imagens/Mergulhos/2019_09_18_KC/Mergulho_3/Transecto_2/DSCN7376.JPG" TargetMode="External"/><Relationship Id="rId581" Type="http://schemas.openxmlformats.org/officeDocument/2006/relationships/hyperlink" Target="Imagens/Mergulhos/2019_09_19_KC/Mergulho_1/Transecto_1/DSCN7559.JPG" TargetMode="External"/><Relationship Id="rId1018" Type="http://schemas.openxmlformats.org/officeDocument/2006/relationships/hyperlink" Target="Imagens/Mergulhos/2019_09_20_KC/Mergulho_2/Transecto_2/DSCN8392.JPG" TargetMode="External"/><Relationship Id="rId71" Type="http://schemas.openxmlformats.org/officeDocument/2006/relationships/hyperlink" Target="Imagens/Mergulhos/2019_09_17_KC/Transecto_1/DSCN6907.JPG" TargetMode="External"/><Relationship Id="rId234" Type="http://schemas.openxmlformats.org/officeDocument/2006/relationships/hyperlink" Target="Imagens/Mergulhos/2019_09_18_KC/Mergulho_1/Transecto_1/DSCN7012.JPG" TargetMode="External"/><Relationship Id="rId679" Type="http://schemas.openxmlformats.org/officeDocument/2006/relationships/hyperlink" Target="Imagens/Mergulhos/2019_09_19_KC/Mergulho_2/Transecto_1/DSCN7778.JPG" TargetMode="External"/><Relationship Id="rId802" Type="http://schemas.openxmlformats.org/officeDocument/2006/relationships/hyperlink" Target="Imagens/Mergulhos/2019_09_20_KC/Mergulho_1/Transecto_2/DSCN8084.JPG" TargetMode="External"/><Relationship Id="rId886" Type="http://schemas.openxmlformats.org/officeDocument/2006/relationships/hyperlink" Target="Imagens/Mergulhos/2019_09_20_KC/Mergulho_1/Transecto_3/DSCN8184.JPG" TargetMode="External"/><Relationship Id="rId2" Type="http://schemas.openxmlformats.org/officeDocument/2006/relationships/hyperlink" Target="Imagens/Mergulhos/2019_09_23_KC/Mergulho_1/DSCN9191.JPG" TargetMode="External"/><Relationship Id="rId29" Type="http://schemas.openxmlformats.org/officeDocument/2006/relationships/hyperlink" Target="Imagens/Mergulhos/2019_09_23_KC/Mergulho_1/DSCN9219.JPG" TargetMode="External"/><Relationship Id="rId441" Type="http://schemas.openxmlformats.org/officeDocument/2006/relationships/hyperlink" Target="Imagens/Mergulhos/2019_09_18_KC/Mergulho_2/Transecto_3/DSCN7252.JPG" TargetMode="External"/><Relationship Id="rId539" Type="http://schemas.openxmlformats.org/officeDocument/2006/relationships/hyperlink" Target="Imagens/Mergulhos/2019_09_18_KC/Mergulho_2/Transecto_3/DSCN7297.JPG" TargetMode="External"/><Relationship Id="rId746" Type="http://schemas.openxmlformats.org/officeDocument/2006/relationships/hyperlink" Target="Imagens/Mergulhos/2019_09_19_KC/Mergulho_2/Transecto_2/DSCN7865.JPG" TargetMode="External"/><Relationship Id="rId1071" Type="http://schemas.openxmlformats.org/officeDocument/2006/relationships/hyperlink" Target="Imagens/Mergulhos/2019_09_20_KC/Mergulho_3/Transecto_1/DSCN8522.JPG" TargetMode="External"/><Relationship Id="rId178" Type="http://schemas.openxmlformats.org/officeDocument/2006/relationships/hyperlink" Target="Imagens/Mergulhos/2019_09_17_KC/Transecto_2/DSCN6945.JPG" TargetMode="External"/><Relationship Id="rId301" Type="http://schemas.openxmlformats.org/officeDocument/2006/relationships/hyperlink" Target="Imagens/Mergulhos/2019_09_18_KC/Mergulho_3/Transecto_2/DSCN7370.JPG" TargetMode="External"/><Relationship Id="rId953" Type="http://schemas.openxmlformats.org/officeDocument/2006/relationships/hyperlink" Target="applewebdata://FB0B4357-842A-4FCC-A7BF-8EFE24C3ED16/Imagens/Mergulhos/2019_09_20_KC/Mergulho_2/Transecto_1/DSCN8308.JPG" TargetMode="External"/><Relationship Id="rId1029" Type="http://schemas.openxmlformats.org/officeDocument/2006/relationships/hyperlink" Target="Imagens/Mergulhos/2019_09_20_KC/Mergulho_2/Transecto_2/DSCN8428.JPG" TargetMode="External"/><Relationship Id="rId82" Type="http://schemas.openxmlformats.org/officeDocument/2006/relationships/hyperlink" Target="Imagens/Mergulhos/2019_09_17_KC/Explorato&#769;rio_coleta/DSCN6774.JPG" TargetMode="External"/><Relationship Id="rId385" Type="http://schemas.openxmlformats.org/officeDocument/2006/relationships/hyperlink" Target="Imagens/Mergulhos/2019_09_18_KC/Mergulho_3/Transecto_2/DSCN7391.JPG" TargetMode="External"/><Relationship Id="rId592" Type="http://schemas.openxmlformats.org/officeDocument/2006/relationships/hyperlink" Target="Imagens/Mergulhos/2019_09_19_KC/Mergulho_1/Transecto_1/DSCN7578.JPG" TargetMode="External"/><Relationship Id="rId606" Type="http://schemas.openxmlformats.org/officeDocument/2006/relationships/hyperlink" Target="Imagens/Mergulhos/2019_09_19_KC/Mergulho_1/Transecto_2/DSCN7607.JPG" TargetMode="External"/><Relationship Id="rId813" Type="http://schemas.openxmlformats.org/officeDocument/2006/relationships/hyperlink" Target="Imagens/Mergulhos/2019_09_20_KC/Mergulho_1/DSCN8168.JPG" TargetMode="External"/><Relationship Id="rId245" Type="http://schemas.openxmlformats.org/officeDocument/2006/relationships/hyperlink" Target="Imagens/Mergulhos/2019_09_18_KC/Mergulho_1/Transecto_1/DSCN7034.JPG" TargetMode="External"/><Relationship Id="rId452" Type="http://schemas.openxmlformats.org/officeDocument/2006/relationships/hyperlink" Target="Imagens/Mergulhos/2019_09_18_KC/Mergulho_2/Transecto_1/DSCN7152.JPG" TargetMode="External"/><Relationship Id="rId897" Type="http://schemas.openxmlformats.org/officeDocument/2006/relationships/hyperlink" Target="Imagens/Mergulhos/2019_09_20_KC/Mergulho_1/Transecto_3/DSCN8223.JPG" TargetMode="External"/><Relationship Id="rId105" Type="http://schemas.openxmlformats.org/officeDocument/2006/relationships/hyperlink" Target="Imagens/Mergulhos/2019_09_17_KC/Explorato&#769;rio_coleta/DSCN6794.JPG" TargetMode="External"/><Relationship Id="rId312" Type="http://schemas.openxmlformats.org/officeDocument/2006/relationships/hyperlink" Target="Imagens/Mergulhos/2019_09_18_KC/Mergulho_3/Transecto_1/DSCN7303.JPG" TargetMode="External"/><Relationship Id="rId757" Type="http://schemas.openxmlformats.org/officeDocument/2006/relationships/hyperlink" Target="Imagens/Mergulhos/2019_09_19_KC/Mergulho_2/Transecto_2/DSCN7888.JPG" TargetMode="External"/><Relationship Id="rId964" Type="http://schemas.openxmlformats.org/officeDocument/2006/relationships/hyperlink" Target="Imagens/Mergulhos/2019_09_20_KC/Mergulho_2/Transecto_1/DSCN8319.JPG" TargetMode="External"/><Relationship Id="rId93" Type="http://schemas.openxmlformats.org/officeDocument/2006/relationships/hyperlink" Target="Imagens/Mergulhos/2019_09_17_KC/Explorato&#769;rio_coleta/DSCN6784.JPG" TargetMode="External"/><Relationship Id="rId189" Type="http://schemas.openxmlformats.org/officeDocument/2006/relationships/hyperlink" Target="Imagens/Mergulhos/2019_09_17_KC/Transecto_3/DSCN6954.JPG" TargetMode="External"/><Relationship Id="rId396" Type="http://schemas.openxmlformats.org/officeDocument/2006/relationships/hyperlink" Target="Imagens/Mergulhos/2019_09_18_KC/Mergulho_3/Transecto_2/DSCN7411.JPG" TargetMode="External"/><Relationship Id="rId617" Type="http://schemas.openxmlformats.org/officeDocument/2006/relationships/hyperlink" Target="Imagens/Mergulhos/2019_09_19_KC/Mergulho_1/Transecto_2/DSCN7620.JPG" TargetMode="External"/><Relationship Id="rId824" Type="http://schemas.openxmlformats.org/officeDocument/2006/relationships/hyperlink" Target="Imagens/Mergulhos/2019_09_20_KC/Mergulho_1/DSCN8249.JPG" TargetMode="External"/><Relationship Id="rId256" Type="http://schemas.openxmlformats.org/officeDocument/2006/relationships/hyperlink" Target="Imagens/Mergulhos/2019_09_18_KC/Mergulho_1/Transecto_2/DSCN7060.JPG" TargetMode="External"/><Relationship Id="rId463" Type="http://schemas.openxmlformats.org/officeDocument/2006/relationships/hyperlink" Target="Imagens/Mergulhos/2019_09_18_KC/Mergulho_2/Transecto_1/DSCN7163.JPG" TargetMode="External"/><Relationship Id="rId670" Type="http://schemas.openxmlformats.org/officeDocument/2006/relationships/hyperlink" Target="Imagens/Mergulhos/2019_09_19_KC/Mergulho_1/Transecto_3/DSCN7733.JPG" TargetMode="External"/><Relationship Id="rId116" Type="http://schemas.openxmlformats.org/officeDocument/2006/relationships/hyperlink" Target="Imagens/Mergulhos/2019_09_17_KC/Explorato&#769;rio_coleta/DSCN6810.JPG" TargetMode="External"/><Relationship Id="rId323" Type="http://schemas.openxmlformats.org/officeDocument/2006/relationships/hyperlink" Target="Imagens/Mergulhos/2019_09_18_KC/Mergulho_3/Transecto_1/DSCN7317.JPG" TargetMode="External"/><Relationship Id="rId530" Type="http://schemas.openxmlformats.org/officeDocument/2006/relationships/hyperlink" Target="Imagens/Mergulhos/2019_09_18_KC/Mergulho_2/Transecto_3/DSCN7273.JPG" TargetMode="External"/><Relationship Id="rId768" Type="http://schemas.openxmlformats.org/officeDocument/2006/relationships/hyperlink" Target="Imagens/Mergulhos/2019_09_19_KC/Mergulho_3/Transecto_3/DSCN7935.JPG" TargetMode="External"/><Relationship Id="rId975" Type="http://schemas.openxmlformats.org/officeDocument/2006/relationships/hyperlink" Target="Imagens/Mergulhos/2019_09_20_KC/Mergulho_2/Transecto_1/DSCN8330.JPG" TargetMode="External"/><Relationship Id="rId20" Type="http://schemas.openxmlformats.org/officeDocument/2006/relationships/hyperlink" Target="Imagens/Mergulhos/2019_09_23_KC/Mergulho_1/DSCN9228.JPG" TargetMode="External"/><Relationship Id="rId628" Type="http://schemas.openxmlformats.org/officeDocument/2006/relationships/hyperlink" Target="Imagens/Mergulhos/2019_09_19_KC/Mergulho_1/Transecto_2/DSCN7630.JPG" TargetMode="External"/><Relationship Id="rId835" Type="http://schemas.openxmlformats.org/officeDocument/2006/relationships/hyperlink" Target="Imagens/Mergulhos/2019_09_20_KC/Mergulho_1/Transecto_1/DSCN8030.JPG" TargetMode="External"/><Relationship Id="rId267" Type="http://schemas.openxmlformats.org/officeDocument/2006/relationships/hyperlink" Target="Imagens/Mergulhos/2019_09_18_KC/Mergulho_1/Transecto_2/DSCN7077.JPG" TargetMode="External"/><Relationship Id="rId474" Type="http://schemas.openxmlformats.org/officeDocument/2006/relationships/hyperlink" Target="Imagens/Mergulhos/2019_09_18_KC/Mergulho_2/Transecto_1/DSCN7181.JPG" TargetMode="External"/><Relationship Id="rId1020" Type="http://schemas.openxmlformats.org/officeDocument/2006/relationships/hyperlink" Target="Imagens/Mergulhos/2019_09_20_KC/Mergulho_2/Transecto_2/DSCN8398.JPG" TargetMode="External"/><Relationship Id="rId127" Type="http://schemas.openxmlformats.org/officeDocument/2006/relationships/hyperlink" Target="Imagens/Mergulhos/2019_09_17_KC/Explorato&#769;rio_coleta/DSCN6832.JPG" TargetMode="External"/><Relationship Id="rId681" Type="http://schemas.openxmlformats.org/officeDocument/2006/relationships/hyperlink" Target="Imagens/Mergulhos/2019_09_19_KC/Mergulho_2/Transecto_1/DSCN7783.JPG" TargetMode="External"/><Relationship Id="rId779" Type="http://schemas.openxmlformats.org/officeDocument/2006/relationships/hyperlink" Target="Imagens/Mergulhos/2019_09_19_KC/Mergulho_2/Sampling/DSCN7840.JPG" TargetMode="External"/><Relationship Id="rId902" Type="http://schemas.openxmlformats.org/officeDocument/2006/relationships/hyperlink" Target="Imagens/Mergulhos/2019_09_20_KC/Mergulho_1/Transecto_3/DSCN8236.JPG" TargetMode="External"/><Relationship Id="rId986" Type="http://schemas.openxmlformats.org/officeDocument/2006/relationships/hyperlink" Target="Imagens/Mergulhos/2019_09_20_KC/Mergulho_2/Transecto_2/DSCN8348.JPG" TargetMode="External"/><Relationship Id="rId31" Type="http://schemas.openxmlformats.org/officeDocument/2006/relationships/hyperlink" Target="Imagens/Mergulhos/2019_09_23_KC/Mergulho_1/DSCN9237.JPG" TargetMode="External"/><Relationship Id="rId334" Type="http://schemas.openxmlformats.org/officeDocument/2006/relationships/hyperlink" Target="Imagens/Mergulhos/2019_09_18_KC/Mergulho_3/Transecto_1/DSCN7329.JPG" TargetMode="External"/><Relationship Id="rId541" Type="http://schemas.openxmlformats.org/officeDocument/2006/relationships/hyperlink" Target="Imagens/Mergulhos/2019_09_19_KC/Mergulho_1/Transecto_1/DSCN7519.JPG" TargetMode="External"/><Relationship Id="rId639" Type="http://schemas.openxmlformats.org/officeDocument/2006/relationships/hyperlink" Target="Imagens/Mergulhos/2019_09_19_KC/Mergulho_1/Transecto_2/DSCN7639.JPG" TargetMode="External"/><Relationship Id="rId180" Type="http://schemas.openxmlformats.org/officeDocument/2006/relationships/hyperlink" Target="Imagens/Mergulhos/2019_09_17_KC/Transecto_2/DSCN6948.JPG" TargetMode="External"/><Relationship Id="rId278" Type="http://schemas.openxmlformats.org/officeDocument/2006/relationships/hyperlink" Target="Imagens/Mergulhos/2019_09_18_KC/Mergulho_1/Transecto_2/DSCN7089.JPG" TargetMode="External"/><Relationship Id="rId401" Type="http://schemas.openxmlformats.org/officeDocument/2006/relationships/hyperlink" Target="Imagens/Mergulhos/2019_09_18_KC/Mergulho_3/Transecto_2/DSCN7420.JPG" TargetMode="External"/><Relationship Id="rId846" Type="http://schemas.openxmlformats.org/officeDocument/2006/relationships/hyperlink" Target="Imagens/Mergulhos/2019_09_20_KC/Mergulho_1/Transecto_1/DSCN8051.JPG" TargetMode="External"/><Relationship Id="rId1031" Type="http://schemas.openxmlformats.org/officeDocument/2006/relationships/hyperlink" Target="Imagens/Mergulhos/2019_09_20_KC/Mergulho_2/Transecto_2/DSCN8429.JPG" TargetMode="External"/><Relationship Id="rId485" Type="http://schemas.openxmlformats.org/officeDocument/2006/relationships/hyperlink" Target="Imagens/Mergulhos/2019_09_18_KC/Mergulho_2/Transecto_1/DSCN7195.JPG" TargetMode="External"/><Relationship Id="rId692" Type="http://schemas.openxmlformats.org/officeDocument/2006/relationships/hyperlink" Target="Imagens/Mergulhos/2019_09_19_KC/Mergulho_2/Transecto_1/DSCN7768.JPG" TargetMode="External"/><Relationship Id="rId706" Type="http://schemas.openxmlformats.org/officeDocument/2006/relationships/hyperlink" Target="Imagens/Mergulhos/2019_09_19_KC/Mergulho_2/Transecto_1/DSCN7783.JPG" TargetMode="External"/><Relationship Id="rId913" Type="http://schemas.openxmlformats.org/officeDocument/2006/relationships/hyperlink" Target="Imagens/Mergulhos/2019_09_20_KC/Mergulho_2/Transecto_1/DSCN8265.JPG" TargetMode="External"/><Relationship Id="rId42" Type="http://schemas.openxmlformats.org/officeDocument/2006/relationships/hyperlink" Target="Imagens/Mergulhos/2019_09_23_KC/Mergulho_1/DSCN9249.JPG" TargetMode="External"/><Relationship Id="rId138" Type="http://schemas.openxmlformats.org/officeDocument/2006/relationships/hyperlink" Target="Imagens/Mergulhos/2019_09_17_KC/Explorato&#769;rio_coleta/DSCN6845.JPG" TargetMode="External"/><Relationship Id="rId345" Type="http://schemas.openxmlformats.org/officeDocument/2006/relationships/hyperlink" Target="Imagens/Mergulhos/2019_09_18_KC/Mergulho_3/Transecto_1/DSCN7336.JPG" TargetMode="External"/><Relationship Id="rId552" Type="http://schemas.openxmlformats.org/officeDocument/2006/relationships/hyperlink" Target="Imagens/Mergulhos/2019_09_19_KC/Mergulho_1/Transecto_1/DSCN7520.JPG" TargetMode="External"/><Relationship Id="rId997" Type="http://schemas.openxmlformats.org/officeDocument/2006/relationships/hyperlink" Target="Imagens/Mergulhos/2019_09_20_KC/Mergulho_2/Transecto_2/DSCN8366.JPG" TargetMode="External"/><Relationship Id="rId191" Type="http://schemas.openxmlformats.org/officeDocument/2006/relationships/hyperlink" Target="Imagens/Mergulhos/2019_09_17_KC/Transecto_3/DSCN6961.JPG" TargetMode="External"/><Relationship Id="rId205" Type="http://schemas.openxmlformats.org/officeDocument/2006/relationships/hyperlink" Target="Imagens/Mergulhos/2019_09_18_KC/Mergulho_1/Transecto_1/DSCN6982.JPG" TargetMode="External"/><Relationship Id="rId412" Type="http://schemas.openxmlformats.org/officeDocument/2006/relationships/hyperlink" Target="Imagens/Mergulhos/2019_09_18_KC/Mergulho_3/Transecto_3/DSCN7455.JPG" TargetMode="External"/><Relationship Id="rId857" Type="http://schemas.openxmlformats.org/officeDocument/2006/relationships/hyperlink" Target="Imagens/Mergulhos/2019_09_20_KC/Mergulho_1/Transecto_1/DSCN8063.JPG" TargetMode="External"/><Relationship Id="rId1042" Type="http://schemas.openxmlformats.org/officeDocument/2006/relationships/hyperlink" Target="Imagens/Mergulhos/2019_09_20_KC/Mergulho_2/Transecto_3/DSCN8468.JPG" TargetMode="External"/><Relationship Id="rId289" Type="http://schemas.openxmlformats.org/officeDocument/2006/relationships/hyperlink" Target="Imagens/Mergulhos/2019_09_18_KC/Mergulho_1/Transecto_3/DSCN7125.JPG" TargetMode="External"/><Relationship Id="rId496" Type="http://schemas.openxmlformats.org/officeDocument/2006/relationships/hyperlink" Target="Imagens/Mergulhos/2019_09_18_KC/Mergulho_2/Transecto_2/DSCN7206.JPG" TargetMode="External"/><Relationship Id="rId717" Type="http://schemas.openxmlformats.org/officeDocument/2006/relationships/hyperlink" Target="Imagens/Mergulhos/2019_09_19_KC/Mergulho_2/Transecto_1/DSCN7805.JPG" TargetMode="External"/><Relationship Id="rId924" Type="http://schemas.openxmlformats.org/officeDocument/2006/relationships/hyperlink" Target="Imagens/Mergulhos/2019_09_20_KC/Mergulho_2/Transecto_1/DSCN8271.JPG" TargetMode="External"/><Relationship Id="rId53" Type="http://schemas.openxmlformats.org/officeDocument/2006/relationships/hyperlink" Target="Imagens/Mergulhos/2019_09_23_KC/Mergulho_1/DSCN9259.JPG" TargetMode="External"/><Relationship Id="rId149" Type="http://schemas.openxmlformats.org/officeDocument/2006/relationships/hyperlink" Target="Imagens/Mergulhos/2019_09_17_KC/Transecto_1/DSCN6890.JPG" TargetMode="External"/><Relationship Id="rId356" Type="http://schemas.openxmlformats.org/officeDocument/2006/relationships/hyperlink" Target="Imagens/Mergulhos/2019_09_18_KC/Mergulho_3/Transecto_1/DSCN7346.JPG" TargetMode="External"/><Relationship Id="rId563" Type="http://schemas.openxmlformats.org/officeDocument/2006/relationships/hyperlink" Target="Imagens/Mergulhos/2019_09_19_KC/Mergulho_1/Transecto_1/DSCN7535.JPG" TargetMode="External"/><Relationship Id="rId770" Type="http://schemas.openxmlformats.org/officeDocument/2006/relationships/hyperlink" Target="Imagens/Mergulhos/2019_09_19_KC/Mergulho_3/Transecto_3/DSCN7945.JPG" TargetMode="External"/><Relationship Id="rId216" Type="http://schemas.openxmlformats.org/officeDocument/2006/relationships/hyperlink" Target="Imagens/Mergulhos/2019_09_18_KC/Mergulho_1/Transecto_1/DSCN6995.JPG" TargetMode="External"/><Relationship Id="rId423" Type="http://schemas.openxmlformats.org/officeDocument/2006/relationships/hyperlink" Target="Imagens/Mergulhos/2019_09_18_KC/Mergulho_3/Transecto_3/DSCN7475.JPG" TargetMode="External"/><Relationship Id="rId868" Type="http://schemas.openxmlformats.org/officeDocument/2006/relationships/hyperlink" Target="Imagens/Mergulhos/2019_09_20_KC/Mergulho_1/Transecto_2/DSCN8102.JPG" TargetMode="External"/><Relationship Id="rId1053" Type="http://schemas.openxmlformats.org/officeDocument/2006/relationships/hyperlink" Target="Imagens/Mergulhos/2019_09_20_KC/Mergulho_3/Transecto_2/DSCN8556.JPG" TargetMode="External"/><Relationship Id="rId630" Type="http://schemas.openxmlformats.org/officeDocument/2006/relationships/hyperlink" Target="Imagens/Mergulhos/2019_09_19_KC/Mergulho_1/Transecto_2/DSCN7631.JPG" TargetMode="External"/><Relationship Id="rId728" Type="http://schemas.openxmlformats.org/officeDocument/2006/relationships/hyperlink" Target="Imagens/Mergulhos/2019_09_19_KC/Mergulho_2/Transecto_1/DSCN7815.JPG" TargetMode="External"/><Relationship Id="rId935" Type="http://schemas.openxmlformats.org/officeDocument/2006/relationships/hyperlink" Target="Imagens/Mergulhos/2019_09_20_KC/Mergulho_2/Transecto_1/DSCN8287.JPG" TargetMode="External"/><Relationship Id="rId64" Type="http://schemas.openxmlformats.org/officeDocument/2006/relationships/hyperlink" Target="Imagens/Mergulhos/2019_09_23_KC/Mergulho_1/DSCN9268.JPG" TargetMode="External"/><Relationship Id="rId367" Type="http://schemas.openxmlformats.org/officeDocument/2006/relationships/hyperlink" Target="Imagens/Mergulhos/2019_09_18_KC/Mergulho_3/Transecto_1/DSCN7357.JPG" TargetMode="External"/><Relationship Id="rId574" Type="http://schemas.openxmlformats.org/officeDocument/2006/relationships/hyperlink" Target="Imagens/Mergulhos/2019_09_19_KC/Mergulho_1/Transecto_1/DSCN7550.JPG" TargetMode="External"/><Relationship Id="rId227" Type="http://schemas.openxmlformats.org/officeDocument/2006/relationships/hyperlink" Target="Imagens/Mergulhos/2019_09_18_KC/Mergulho_1/Transecto_1/DSCN7007.JPG" TargetMode="External"/><Relationship Id="rId781" Type="http://schemas.openxmlformats.org/officeDocument/2006/relationships/hyperlink" Target="Imagens/Mergulhos/2019_09_19_KC/Mergulho_3/Sampling/DSCN7967.JPG" TargetMode="External"/><Relationship Id="rId879" Type="http://schemas.openxmlformats.org/officeDocument/2006/relationships/hyperlink" Target="Imagens/Mergulhos/2019_09_20_KC/Mergulho_1/Transecto_2/DSCN8127.JPG" TargetMode="External"/><Relationship Id="rId434" Type="http://schemas.openxmlformats.org/officeDocument/2006/relationships/hyperlink" Target="Imagens/Mergulhos/2019_09_18_KC/Mergulho_2/Transecto_2/DSCN7198.JPG" TargetMode="External"/><Relationship Id="rId641" Type="http://schemas.openxmlformats.org/officeDocument/2006/relationships/hyperlink" Target="Imagens/Mergulhos/2019_09_19_KC/Mergulho_1/Transecto_2/DSCN7655.JPG" TargetMode="External"/><Relationship Id="rId739" Type="http://schemas.openxmlformats.org/officeDocument/2006/relationships/hyperlink" Target="Imagens/Mergulhos/2019_09_19_KC/Mergulho_2/Transecto_2/DSCN7857.JPG" TargetMode="External"/><Relationship Id="rId1064" Type="http://schemas.openxmlformats.org/officeDocument/2006/relationships/hyperlink" Target="Imagens/Mergulhos/2019_09_20_KC/Mergulho_3/Transecto_1/DSCN8516.JPG" TargetMode="External"/><Relationship Id="rId280" Type="http://schemas.openxmlformats.org/officeDocument/2006/relationships/hyperlink" Target="Imagens/Mergulhos/2019_09_18_KC/Mergulho_1/Transecto_2/DSCN7092.JPG" TargetMode="External"/><Relationship Id="rId501" Type="http://schemas.openxmlformats.org/officeDocument/2006/relationships/hyperlink" Target="Imagens/Mergulhos/2019_09_18_KC/Mergulho_2/Transecto_2/DSCN7209.JPG" TargetMode="External"/><Relationship Id="rId946" Type="http://schemas.openxmlformats.org/officeDocument/2006/relationships/hyperlink" Target="Imagens/Mergulhos/2019_09_20_KC/Mergulho_2/Transecto_1/DSCN8301.JPG" TargetMode="External"/><Relationship Id="rId75" Type="http://schemas.openxmlformats.org/officeDocument/2006/relationships/hyperlink" Target="Imagens/Mergulhos/2019_09_17_KC/Explorato&#769;rio_coleta/DSCN6769.JPG" TargetMode="External"/><Relationship Id="rId140" Type="http://schemas.openxmlformats.org/officeDocument/2006/relationships/hyperlink" Target="Imagens/Mergulhos/2019_09_17_KC/Transecto_1/DSCN6870.JPG" TargetMode="External"/><Relationship Id="rId378" Type="http://schemas.openxmlformats.org/officeDocument/2006/relationships/hyperlink" Target="Imagens/Mergulhos/2019_09_18_KC/Mergulho_3/Transecto_2/DSCN7383.JPG" TargetMode="External"/><Relationship Id="rId585" Type="http://schemas.openxmlformats.org/officeDocument/2006/relationships/hyperlink" Target="Imagens/Mergulhos/2019_09_19_KC/Mergulho_1/Transecto_1/DSCN7568.JPG" TargetMode="External"/><Relationship Id="rId792" Type="http://schemas.openxmlformats.org/officeDocument/2006/relationships/hyperlink" Target="Imagens/Mergulhos/Dried_samples/DSCN9453.JPG" TargetMode="External"/><Relationship Id="rId806" Type="http://schemas.openxmlformats.org/officeDocument/2006/relationships/hyperlink" Target="Imagens/Mergulhos/2019_09_20_KC/Mergulho_1/DSCN8154.JPG" TargetMode="External"/><Relationship Id="rId6" Type="http://schemas.openxmlformats.org/officeDocument/2006/relationships/hyperlink" Target="Imagens/Mergulhos/2019_09_23_KC/Mergulho_1/DSCN9207.JPG" TargetMode="External"/><Relationship Id="rId238" Type="http://schemas.openxmlformats.org/officeDocument/2006/relationships/hyperlink" Target="Imagens/Mergulhos/2019_09_18_KC/Mergulho_1/Transecto_1/DSCN7022.JPG" TargetMode="External"/><Relationship Id="rId445" Type="http://schemas.openxmlformats.org/officeDocument/2006/relationships/hyperlink" Target="Imagens/Mergulhos/2019_09_18_KC/Mergulho_2/Transecto_1/DSCN7139.JPG" TargetMode="External"/><Relationship Id="rId652" Type="http://schemas.openxmlformats.org/officeDocument/2006/relationships/hyperlink" Target="Imagens/Mergulhos/2019_09_19_KC/Mergulho_1/Transecto_3/DSCN7697.JPG" TargetMode="External"/><Relationship Id="rId1075" Type="http://schemas.openxmlformats.org/officeDocument/2006/relationships/hyperlink" Target="Imagens/Mergulhos/2019_09_20_KC/Mergulho_3/Transecto_1/DSCN8532.JPG" TargetMode="External"/><Relationship Id="rId291" Type="http://schemas.openxmlformats.org/officeDocument/2006/relationships/hyperlink" Target="Imagens/Mergulhos/2019_09_18_KC/Mergulho_1/Transecto_3/DSCN7130.JPG" TargetMode="External"/><Relationship Id="rId305" Type="http://schemas.openxmlformats.org/officeDocument/2006/relationships/hyperlink" Target="Imagens/Mergulhos/2019_09_18_KC/Mergulho_3/Transecto_2/DSCN7379.JPG" TargetMode="External"/><Relationship Id="rId512" Type="http://schemas.openxmlformats.org/officeDocument/2006/relationships/hyperlink" Target="Imagens/Mergulhos/2019_09_18_KC/Mergulho_2/Transecto_2/DSCN7225.JPG" TargetMode="External"/><Relationship Id="rId957" Type="http://schemas.openxmlformats.org/officeDocument/2006/relationships/hyperlink" Target="Imagens/Mergulhos/2019_09_20_KC/Mergulho_2/Transecto_1/DSCN8313.JPG" TargetMode="External"/><Relationship Id="rId86" Type="http://schemas.openxmlformats.org/officeDocument/2006/relationships/hyperlink" Target="Imagens/Mergulhos/2019_09_17_KC/Explorato&#769;rio_coleta/DSCN6775.JPG" TargetMode="External"/><Relationship Id="rId151" Type="http://schemas.openxmlformats.org/officeDocument/2006/relationships/hyperlink" Target="Imagens/Mergulhos/2019_09_17_KC/Transecto_1/DSCN6906.JPG" TargetMode="External"/><Relationship Id="rId389" Type="http://schemas.openxmlformats.org/officeDocument/2006/relationships/hyperlink" Target="Imagens/Mergulhos/2019_09_18_KC/Mergulho_3/Transecto_2/DSCN7397.JPG" TargetMode="External"/><Relationship Id="rId596" Type="http://schemas.openxmlformats.org/officeDocument/2006/relationships/hyperlink" Target="Imagens/Mergulhos/2019_09_19_KC/Mergulho_1/Transecto_1/DSCN7583.JPG" TargetMode="External"/><Relationship Id="rId817" Type="http://schemas.openxmlformats.org/officeDocument/2006/relationships/hyperlink" Target="Imagens/Mergulhos/2019_09_20_KC/Mergulho_1/DSCN8178.JPG" TargetMode="External"/><Relationship Id="rId1002" Type="http://schemas.openxmlformats.org/officeDocument/2006/relationships/hyperlink" Target="Imagens/Mergulhos/2019_09_20_KC/Mergulho_2/Transecto_2/DSCN8371.JPG" TargetMode="External"/><Relationship Id="rId249" Type="http://schemas.openxmlformats.org/officeDocument/2006/relationships/hyperlink" Target="Imagens/Mergulhos/2019_09_18_KC/Mergulho_1/Transecto_1/DSCN7044.JPG" TargetMode="External"/><Relationship Id="rId456" Type="http://schemas.openxmlformats.org/officeDocument/2006/relationships/hyperlink" Target="Imagens/Mergulhos/2019_09_18_KC/Mergulho_2/Transecto_1/DSCN7158.JPG" TargetMode="External"/><Relationship Id="rId663" Type="http://schemas.openxmlformats.org/officeDocument/2006/relationships/hyperlink" Target="Imagens/Mergulhos/2019_09_19_KC/Mergulho_1/Transecto_3/DSCN7728.JPG" TargetMode="External"/><Relationship Id="rId870" Type="http://schemas.openxmlformats.org/officeDocument/2006/relationships/hyperlink" Target="Imagens/Mergulhos/2019_09_20_KC/Mergulho_1/Transecto_2/DSCN8105.JPG" TargetMode="External"/><Relationship Id="rId13" Type="http://schemas.openxmlformats.org/officeDocument/2006/relationships/hyperlink" Target="Imagens/Mergulhos/2019_09_23_KC/Mergulho_1/DSCN9219.JPG" TargetMode="External"/><Relationship Id="rId109" Type="http://schemas.openxmlformats.org/officeDocument/2006/relationships/hyperlink" Target="Imagens/Mergulhos/2019_09_17_KC/Explorato&#769;rio_coleta/DSCN6801.JPG" TargetMode="External"/><Relationship Id="rId316" Type="http://schemas.openxmlformats.org/officeDocument/2006/relationships/hyperlink" Target="Imagens/Mergulhos/2019_09_18_KC/Mergulho_3/Transecto_1/DSCN7309.JPG" TargetMode="External"/><Relationship Id="rId523" Type="http://schemas.openxmlformats.org/officeDocument/2006/relationships/hyperlink" Target="Imagens/Mergulhos/2019_09_18_KC/Mergulho_2/Transecto_3/DSCN7246.JPG" TargetMode="External"/><Relationship Id="rId968" Type="http://schemas.openxmlformats.org/officeDocument/2006/relationships/hyperlink" Target="Imagens/Mergulhos/2019_09_20_KC/Mergulho_2/Transecto_1/DSCN8320.JPG" TargetMode="External"/><Relationship Id="rId97" Type="http://schemas.openxmlformats.org/officeDocument/2006/relationships/hyperlink" Target="Imagens/Mergulhos/2019_09_17_KC/Explorato&#769;rio_coleta/DSCN6790.JPG" TargetMode="External"/><Relationship Id="rId730" Type="http://schemas.openxmlformats.org/officeDocument/2006/relationships/hyperlink" Target="Imagens/Mergulhos/2019_09_19_KC/Mergulho_2/Transecto_1/DSCN7816.JPG" TargetMode="External"/><Relationship Id="rId828" Type="http://schemas.openxmlformats.org/officeDocument/2006/relationships/hyperlink" Target="Imagens/Mergulhos/2019_09_20_KC/Mergulho_1/Transecto_1/DSCN8019.JPG" TargetMode="External"/><Relationship Id="rId1013" Type="http://schemas.openxmlformats.org/officeDocument/2006/relationships/hyperlink" Target="Imagens/Mergulhos/2019_09_20_KC/Mergulho_2/Transecto_2/DSCN8379.JPG" TargetMode="External"/><Relationship Id="rId162" Type="http://schemas.openxmlformats.org/officeDocument/2006/relationships/hyperlink" Target="Imagens/Mergulhos/2019_09_17_KC/Transecto_2/DSCN6923.JPG" TargetMode="External"/><Relationship Id="rId467" Type="http://schemas.openxmlformats.org/officeDocument/2006/relationships/hyperlink" Target="Imagens/Mergulhos/2019_09_18_KC/Mergulho_2/Transecto_1/DSCN7168.JPG" TargetMode="External"/><Relationship Id="rId674" Type="http://schemas.openxmlformats.org/officeDocument/2006/relationships/hyperlink" Target="Imagens/Mergulhos/2019_09_19_KC/Mergulho_1/Transecto_3/DSCN7747.JPG" TargetMode="External"/><Relationship Id="rId881" Type="http://schemas.openxmlformats.org/officeDocument/2006/relationships/hyperlink" Target="Imagens/Mergulhos/2019_09_20_KC/Mergulho_1/Transecto_2/DSCN8134.JPG" TargetMode="External"/><Relationship Id="rId979" Type="http://schemas.openxmlformats.org/officeDocument/2006/relationships/hyperlink" Target="Imagens/Mergulhos/2019_09_20_KC/Mergulho_2/Transecto_1/DSCN8332.JPG" TargetMode="External"/><Relationship Id="rId24" Type="http://schemas.openxmlformats.org/officeDocument/2006/relationships/hyperlink" Target="Imagens/Mergulhos/2019_09_23_KC/Mergulho_1/DSCN9232.JPG" TargetMode="External"/><Relationship Id="rId327" Type="http://schemas.openxmlformats.org/officeDocument/2006/relationships/hyperlink" Target="Imagens/Mergulhos/2019_09_18_KC/Mergulho_3/Transecto_1/DSCN7321.JPG" TargetMode="External"/><Relationship Id="rId534" Type="http://schemas.openxmlformats.org/officeDocument/2006/relationships/hyperlink" Target="Imagens/Mergulhos/2019_09_18_KC/Mergulho_2/Transecto_3/DSCN7281.JPG" TargetMode="External"/><Relationship Id="rId741" Type="http://schemas.openxmlformats.org/officeDocument/2006/relationships/hyperlink" Target="Imagens/Mergulhos/2019_09_19_KC/Mergulho_2/Transecto_2/DSCN7859.JPG" TargetMode="External"/><Relationship Id="rId839" Type="http://schemas.openxmlformats.org/officeDocument/2006/relationships/hyperlink" Target="Imagens/Mergulhos/2019_09_20_KC/Mergulho_1/Transecto_1/DSCN8036.JPG" TargetMode="External"/><Relationship Id="rId173" Type="http://schemas.openxmlformats.org/officeDocument/2006/relationships/hyperlink" Target="Imagens/Mergulhos/2019_09_17_KC/Transecto_2/DSCN6938.JPG" TargetMode="External"/><Relationship Id="rId380" Type="http://schemas.openxmlformats.org/officeDocument/2006/relationships/hyperlink" Target="Imagens/Mergulhos/2019_09_18_KC/Mergulho_3/Transecto_2/DSCN7385.JPG" TargetMode="External"/><Relationship Id="rId601" Type="http://schemas.openxmlformats.org/officeDocument/2006/relationships/hyperlink" Target="Imagens/Mergulhos/2019_09_19_KC/Mergulho_1/Transecto_1/DSCN7592.JPG" TargetMode="External"/><Relationship Id="rId1024" Type="http://schemas.openxmlformats.org/officeDocument/2006/relationships/hyperlink" Target="Imagens/Mergulhos/2019_09_20_KC/Mergulho_2/Transecto_2/DSCN8416.JPG" TargetMode="External"/><Relationship Id="rId240" Type="http://schemas.openxmlformats.org/officeDocument/2006/relationships/hyperlink" Target="Imagens/Mergulhos/2019_09_18_KC/Mergulho_1/Transecto_1/DSCN7021.JPG" TargetMode="External"/><Relationship Id="rId478" Type="http://schemas.openxmlformats.org/officeDocument/2006/relationships/hyperlink" Target="Imagens/Mergulhos/2019_09_18_KC/Mergulho_2/Transecto_1/DSCN7190.JPG" TargetMode="External"/><Relationship Id="rId685" Type="http://schemas.openxmlformats.org/officeDocument/2006/relationships/hyperlink" Target="Imagens/Mergulhos/2019_09_19_KC/Mergulho_2/Transecto_1/DSCN7766.JPG" TargetMode="External"/><Relationship Id="rId892" Type="http://schemas.openxmlformats.org/officeDocument/2006/relationships/hyperlink" Target="Imagens/Mergulhos/2019_09_20_KC/Mergulho_1/Transecto_3/DSCN8203.JPG" TargetMode="External"/><Relationship Id="rId906" Type="http://schemas.openxmlformats.org/officeDocument/2006/relationships/hyperlink" Target="Imagens/Mergulhos/2019_09_20_KC/Mergulho_2/Transecto_1/DSCN8276.JPG" TargetMode="External"/><Relationship Id="rId35" Type="http://schemas.openxmlformats.org/officeDocument/2006/relationships/hyperlink" Target="Imagens/Mergulhos/2019_09_23_KC/Mergulho_1/DSCN9242.JPG" TargetMode="External"/><Relationship Id="rId100" Type="http://schemas.openxmlformats.org/officeDocument/2006/relationships/hyperlink" Target="Imagens/Mergulhos/2019_09_17_KC/Explorato&#769;rio_coleta/DSCN6793.JPG" TargetMode="External"/><Relationship Id="rId338" Type="http://schemas.openxmlformats.org/officeDocument/2006/relationships/hyperlink" Target="Imagens/Mergulhos/2019_09_18_KC/Mergulho_3/Transecto_1/DSCN7327.JPG" TargetMode="External"/><Relationship Id="rId545" Type="http://schemas.openxmlformats.org/officeDocument/2006/relationships/hyperlink" Target="Imagens/Mergulhos/2019_09_19_KC/Mergulho_1/Transecto_2/DSCN7604.JPG" TargetMode="External"/><Relationship Id="rId752" Type="http://schemas.openxmlformats.org/officeDocument/2006/relationships/hyperlink" Target="Imagens/Mergulhos/2019_09_19_KC/Mergulho_2/Transecto_2/DSCN7881.JPG" TargetMode="External"/><Relationship Id="rId184" Type="http://schemas.openxmlformats.org/officeDocument/2006/relationships/hyperlink" Target="Imagens/Mergulhos/2019_09_17_KC/Transecto_3/DSCN6950.JPG" TargetMode="External"/><Relationship Id="rId391" Type="http://schemas.openxmlformats.org/officeDocument/2006/relationships/hyperlink" Target="Imagens/Mergulhos/2019_09_18_KC/Mergulho_3/Transecto_2/DSCN7402.JPG" TargetMode="External"/><Relationship Id="rId405" Type="http://schemas.openxmlformats.org/officeDocument/2006/relationships/hyperlink" Target="Imagens/Mergulhos/2019_09_18_KC/Mergulho_3/Transecto_2/DSCN7427.JPG" TargetMode="External"/><Relationship Id="rId612" Type="http://schemas.openxmlformats.org/officeDocument/2006/relationships/hyperlink" Target="Imagens/Mergulhos/2019_09_19_KC/Mergulho_1/Transecto_2/DSCN7615.JPG" TargetMode="External"/><Relationship Id="rId1035" Type="http://schemas.openxmlformats.org/officeDocument/2006/relationships/hyperlink" Target="Imagens/Mergulhos/2019_09_20_KC/Mergulho_2/Transecto_3/DSCN8449.JPG" TargetMode="External"/><Relationship Id="rId251" Type="http://schemas.openxmlformats.org/officeDocument/2006/relationships/hyperlink" Target="Imagens/Mergulhos/2019_09_18_KC/Mergulho_1/Transecto_2/DSCN7055.JPG" TargetMode="External"/><Relationship Id="rId489" Type="http://schemas.openxmlformats.org/officeDocument/2006/relationships/hyperlink" Target="Imagens/Mergulhos/2019_09_18_KC/Mergulho_2/Transecto_2/DSCN7202.JPG" TargetMode="External"/><Relationship Id="rId696" Type="http://schemas.openxmlformats.org/officeDocument/2006/relationships/hyperlink" Target="Imagens/Mergulhos/2019_09_19_KC/Mergulho_2/Transecto_1/DSCN7772.JPG" TargetMode="External"/><Relationship Id="rId917" Type="http://schemas.openxmlformats.org/officeDocument/2006/relationships/hyperlink" Target="Imagens/Mergulhos/2019_09_20_KC/Mergulho_2/Transecto_1/DSCN8268.JPG" TargetMode="External"/><Relationship Id="rId46" Type="http://schemas.openxmlformats.org/officeDocument/2006/relationships/hyperlink" Target="Imagens/Mergulhos/2019_09_23_KC/Mergulho_1/DSCN9254.JPG" TargetMode="External"/><Relationship Id="rId349" Type="http://schemas.openxmlformats.org/officeDocument/2006/relationships/hyperlink" Target="Imagens/Mergulhos/2019_09_18_KC/Mergulho_3/Transecto_1/DSCN7338.JPG" TargetMode="External"/><Relationship Id="rId556" Type="http://schemas.openxmlformats.org/officeDocument/2006/relationships/hyperlink" Target="Imagens/Mergulhos/2019_09_19_KC/Mergulho_1/Transecto_1/DSCN7528.JPG" TargetMode="External"/><Relationship Id="rId763" Type="http://schemas.openxmlformats.org/officeDocument/2006/relationships/hyperlink" Target="Imagens/Mergulhos/2019_09_19_KC/Mergulho_3/Transecto_3/DSCN7922.JPG" TargetMode="External"/><Relationship Id="rId111" Type="http://schemas.openxmlformats.org/officeDocument/2006/relationships/hyperlink" Target="Imagens/Mergulhos/2019_09_17_KC/Explorato&#769;rio_coleta/DSCN6808.JPG" TargetMode="External"/><Relationship Id="rId195" Type="http://schemas.openxmlformats.org/officeDocument/2006/relationships/hyperlink" Target="Imagens/Mergulhos/2019_09_18_KC/Mergulho_1/Transecto_1/DSCN6981.JPG" TargetMode="External"/><Relationship Id="rId209" Type="http://schemas.openxmlformats.org/officeDocument/2006/relationships/hyperlink" Target="Imagens/Mergulhos/2019_09_18_KC/Mergulho_1/Transecto_1/DSCN6987.JPG" TargetMode="External"/><Relationship Id="rId416" Type="http://schemas.openxmlformats.org/officeDocument/2006/relationships/hyperlink" Target="Imagens/Mergulhos/2019_09_18_KC/Mergulho_3/Transecto_3/DSCN7464.JPG" TargetMode="External"/><Relationship Id="rId970" Type="http://schemas.openxmlformats.org/officeDocument/2006/relationships/hyperlink" Target="Imagens/Mergulhos/2019_09_20_KC/Mergulho_2/Transecto_1/DSCN8322.JPG" TargetMode="External"/><Relationship Id="rId1046" Type="http://schemas.openxmlformats.org/officeDocument/2006/relationships/hyperlink" Target="Imagens/Mergulhos/2019_09_20_KC/Mergulho_2/Transecto_3/DSCN8482.JPG" TargetMode="External"/><Relationship Id="rId623" Type="http://schemas.openxmlformats.org/officeDocument/2006/relationships/hyperlink" Target="Imagens/Mergulhos/2019_09_19_KC/Mergulho_1/Transecto_2/DSCN7625.JPG" TargetMode="External"/><Relationship Id="rId830" Type="http://schemas.openxmlformats.org/officeDocument/2006/relationships/hyperlink" Target="Imagens/Mergulhos/2019_09_20_KC/Mergulho_1/Transecto_1/DSCN8020.JPG" TargetMode="External"/><Relationship Id="rId928" Type="http://schemas.openxmlformats.org/officeDocument/2006/relationships/hyperlink" Target="Imagens/Mergulhos/2019_09_20_KC/Mergulho_2/Transecto_1/DSCN8280.JPG" TargetMode="External"/><Relationship Id="rId57" Type="http://schemas.openxmlformats.org/officeDocument/2006/relationships/hyperlink" Target="Imagens/Mergulhos/2019_09_23_KC/Mergulho_1/DSCN9261.JPG" TargetMode="External"/><Relationship Id="rId262" Type="http://schemas.openxmlformats.org/officeDocument/2006/relationships/hyperlink" Target="Imagens/Mergulhos/2019_09_18_KC/Mergulho_1/Transecto_2/DSCN7073.JPG" TargetMode="External"/><Relationship Id="rId567" Type="http://schemas.openxmlformats.org/officeDocument/2006/relationships/hyperlink" Target="Imagens/Mergulhos/2019_09_19_KC/Mergulho_1/Transecto_1/DSCN7540.JPG" TargetMode="External"/><Relationship Id="rId122" Type="http://schemas.openxmlformats.org/officeDocument/2006/relationships/hyperlink" Target="Imagens/Mergulhos/2019_09_17_KC/Explorato&#769;rio_coleta/DSCN6822.JPG" TargetMode="External"/><Relationship Id="rId774" Type="http://schemas.openxmlformats.org/officeDocument/2006/relationships/hyperlink" Target="Imagens/Mergulhos/2019_09_19_KC/Mergulho_3/Transecto_3/DSCN7955.JPG" TargetMode="External"/><Relationship Id="rId981" Type="http://schemas.openxmlformats.org/officeDocument/2006/relationships/hyperlink" Target="Imagens/Mergulhos/2019_09_20_KC/Mergulho_2/Transecto_1/DSCN8340.JPG" TargetMode="External"/><Relationship Id="rId1057" Type="http://schemas.openxmlformats.org/officeDocument/2006/relationships/hyperlink" Target="Imagens/Mergulhos/2019_09_20_KC/Mergulho_3/Transecto_1/DSCN8510.JPG" TargetMode="External"/><Relationship Id="rId427" Type="http://schemas.openxmlformats.org/officeDocument/2006/relationships/hyperlink" Target="Imagens/Mergulhos/2019_09_18_KC/Mergulho_3/Transecto_3/DSCN7486.JPG" TargetMode="External"/><Relationship Id="rId634" Type="http://schemas.openxmlformats.org/officeDocument/2006/relationships/hyperlink" Target="Imagens/Mergulhos/2019_09_19_KC/Mergulho_1/Transecto_2/DSCN7636.JPG" TargetMode="External"/><Relationship Id="rId841" Type="http://schemas.openxmlformats.org/officeDocument/2006/relationships/hyperlink" Target="Imagens/Mergulhos/2019_09_20_KC/Mergulho_1/Transecto_1/DSCN8044.JPG" TargetMode="External"/><Relationship Id="rId273" Type="http://schemas.openxmlformats.org/officeDocument/2006/relationships/hyperlink" Target="Imagens/Mergulhos/2019_09_18_KC/Mergulho_1/Transecto_2/DSCN7085.JPG" TargetMode="External"/><Relationship Id="rId480" Type="http://schemas.openxmlformats.org/officeDocument/2006/relationships/hyperlink" Target="Imagens/Mergulhos/2019_09_18_KC/Mergulho_2/Transecto_1/DSCN7192.JPG" TargetMode="External"/><Relationship Id="rId701" Type="http://schemas.openxmlformats.org/officeDocument/2006/relationships/hyperlink" Target="Imagens/Mergulhos/2019_09_19_KC/Mergulho_2/Transecto_1/DSCN7774.JPG" TargetMode="External"/><Relationship Id="rId939" Type="http://schemas.openxmlformats.org/officeDocument/2006/relationships/hyperlink" Target="Imagens/Mergulhos/2019_09_20_KC/Mergulho_2/Transecto_1/DSCN8290.JPG" TargetMode="External"/><Relationship Id="rId68" Type="http://schemas.openxmlformats.org/officeDocument/2006/relationships/hyperlink" Target="Imagens/Mergulhos/2019_09_23_KC/Mergulho_1/DSCN9276.JPG" TargetMode="External"/><Relationship Id="rId133" Type="http://schemas.openxmlformats.org/officeDocument/2006/relationships/hyperlink" Target="Imagens/Mergulhos/2019_09_17_KC/Explorato&#769;rio_coleta/DSCN6839.JPG" TargetMode="External"/><Relationship Id="rId340" Type="http://schemas.openxmlformats.org/officeDocument/2006/relationships/hyperlink" Target="Imagens/Mergulhos/2019_09_18_KC/Mergulho_3/Transecto_1/DSCN7332.JPG" TargetMode="External"/><Relationship Id="rId578" Type="http://schemas.openxmlformats.org/officeDocument/2006/relationships/hyperlink" Target="Imagens/Mergulhos/2019_09_19_KC/Mergulho_1/Transecto_1/DSCN7552.JPG" TargetMode="External"/><Relationship Id="rId785" Type="http://schemas.openxmlformats.org/officeDocument/2006/relationships/hyperlink" Target="Imagens/Mergulhos/2019_09_19_KC/Mergulho_3/Sampling/DSCN7974.JPG" TargetMode="External"/><Relationship Id="rId992" Type="http://schemas.openxmlformats.org/officeDocument/2006/relationships/hyperlink" Target="Imagens/Mergulhos/2019_09_20_KC/Mergulho_2/Transecto_2/DSCN8362.JPG" TargetMode="External"/><Relationship Id="rId200" Type="http://schemas.openxmlformats.org/officeDocument/2006/relationships/hyperlink" Target="Imagens/Mergulhos/2019_09_18_KC/Mergulho_1/Transecto_3/DSCN7101.JPG" TargetMode="External"/><Relationship Id="rId438" Type="http://schemas.openxmlformats.org/officeDocument/2006/relationships/hyperlink" Target="Imagens/Mergulhos/2019_09_18_KC/Mergulho_2/Transecto_3/DSCN7243.JPG" TargetMode="External"/><Relationship Id="rId645" Type="http://schemas.openxmlformats.org/officeDocument/2006/relationships/hyperlink" Target="Imagens/Mergulhos/2019_09_19_KC/Mergulho_1/Transecto_2/DSCN7671.JPG" TargetMode="External"/><Relationship Id="rId852" Type="http://schemas.openxmlformats.org/officeDocument/2006/relationships/hyperlink" Target="Imagens/Mergulhos/2019_09_20_KC/Mergulho_1/Transecto_1/DSCN8058.JPG" TargetMode="External"/><Relationship Id="rId1068" Type="http://schemas.openxmlformats.org/officeDocument/2006/relationships/hyperlink" Target="Imagens/Mergulhos/2019_09_20_KC/Mergulho_3/Transecto_1/DSCN8518.JPG" TargetMode="External"/><Relationship Id="rId284" Type="http://schemas.openxmlformats.org/officeDocument/2006/relationships/hyperlink" Target="Imagens/Mergulhos/2019_09_18_KC/Mergulho_1/Transecto_2/DSCN7098.JPG" TargetMode="External"/><Relationship Id="rId491" Type="http://schemas.openxmlformats.org/officeDocument/2006/relationships/hyperlink" Target="Imagens/Mergulhos/2019_09_18_KC/Mergulho_2/Transecto_2/DSCN7203.JPG" TargetMode="External"/><Relationship Id="rId505" Type="http://schemas.openxmlformats.org/officeDocument/2006/relationships/hyperlink" Target="Imagens/Mergulhos/2019_09_18_KC/Mergulho_2/Transecto_2/DSCN7211.JPG" TargetMode="External"/><Relationship Id="rId712" Type="http://schemas.openxmlformats.org/officeDocument/2006/relationships/hyperlink" Target="Imagens/Mergulhos/2019_09_19_KC/Mergulho_2/Transecto_1/DSCN7794.JPG" TargetMode="External"/><Relationship Id="rId79" Type="http://schemas.openxmlformats.org/officeDocument/2006/relationships/hyperlink" Target="Imagens/Mergulhos/2019_09_17_KC/Explorato&#769;rio_coleta/DSCN6771.JPG" TargetMode="External"/><Relationship Id="rId144" Type="http://schemas.openxmlformats.org/officeDocument/2006/relationships/hyperlink" Target="Imagens/Mergulhos/2019_09_17_KC/Transecto_1/DSCN6872.JPG" TargetMode="External"/><Relationship Id="rId589" Type="http://schemas.openxmlformats.org/officeDocument/2006/relationships/hyperlink" Target="Imagens/Mergulhos/2019_09_19_KC/Mergulho_1/Transecto_1/DSCN7569.JPG" TargetMode="External"/><Relationship Id="rId796" Type="http://schemas.openxmlformats.org/officeDocument/2006/relationships/hyperlink" Target="Imagens/Mergulhos/Dried_samples/DSCN9478.JPG" TargetMode="External"/><Relationship Id="rId351" Type="http://schemas.openxmlformats.org/officeDocument/2006/relationships/hyperlink" Target="Imagens/Mergulhos/2019_09_18_KC/Mergulho_3/Transecto_1/DSCN7341.JPG" TargetMode="External"/><Relationship Id="rId449" Type="http://schemas.openxmlformats.org/officeDocument/2006/relationships/hyperlink" Target="Imagens/Mergulhos/2019_09_18_KC/Mergulho_2/Transecto_1/DSCN7151.JPG" TargetMode="External"/><Relationship Id="rId656" Type="http://schemas.openxmlformats.org/officeDocument/2006/relationships/hyperlink" Target="Imagens/Mergulhos/2019_09_19_KC/Mergulho_1/Transecto_3/DSCN7700.JPG" TargetMode="External"/><Relationship Id="rId863" Type="http://schemas.openxmlformats.org/officeDocument/2006/relationships/hyperlink" Target="Imagens/Mergulhos/2019_09_20_KC/Mergulho_1/Transecto_2/DSCN8082.JPG" TargetMode="External"/><Relationship Id="rId1079" Type="http://schemas.openxmlformats.org/officeDocument/2006/relationships/hyperlink" Target="Imagens/Mergulhos/2019_09_20_KC/Mergulho_3/Transecto_1/DSCN8544.JPG" TargetMode="External"/><Relationship Id="rId211" Type="http://schemas.openxmlformats.org/officeDocument/2006/relationships/hyperlink" Target="Imagens/Mergulhos/2019_09_18_KC/Mergulho_1/Transecto_1/DSCN6993.JPG" TargetMode="External"/><Relationship Id="rId295" Type="http://schemas.openxmlformats.org/officeDocument/2006/relationships/hyperlink" Target="Imagens/Mergulhos/2019_09_18_KC/Mergulho_1/Transecto_3/DSCN7136.JPG" TargetMode="External"/><Relationship Id="rId309" Type="http://schemas.openxmlformats.org/officeDocument/2006/relationships/hyperlink" Target="Imagens/Mergulhos/2019_09_18_KC/Mergulho_3/Transecto_3/DSCN7440.JPG" TargetMode="External"/><Relationship Id="rId516" Type="http://schemas.openxmlformats.org/officeDocument/2006/relationships/hyperlink" Target="Imagens/Mergulhos/2019_09_18_KC/Mergulho_2/Transecto_2/DSCN7228.JPG" TargetMode="External"/><Relationship Id="rId723" Type="http://schemas.openxmlformats.org/officeDocument/2006/relationships/hyperlink" Target="Imagens/Mergulhos/2019_09_19_KC/Mergulho_2/Transecto_1/DSCN7807.JPG" TargetMode="External"/><Relationship Id="rId930" Type="http://schemas.openxmlformats.org/officeDocument/2006/relationships/hyperlink" Target="Imagens/Mergulhos/2019_09_20_KC/Mergulho_2/Transecto_1/DSCN8282.JPG" TargetMode="External"/><Relationship Id="rId1006" Type="http://schemas.openxmlformats.org/officeDocument/2006/relationships/hyperlink" Target="Imagens/Mergulhos/2019_09_20_KC/Mergulho_2/Transecto_2/DSCN8377.JPG" TargetMode="External"/><Relationship Id="rId155" Type="http://schemas.openxmlformats.org/officeDocument/2006/relationships/hyperlink" Target="Imagens/Mergulhos/2019_09_17_KC/Transecto_2/DSCN6912.JPG" TargetMode="External"/><Relationship Id="rId362" Type="http://schemas.openxmlformats.org/officeDocument/2006/relationships/hyperlink" Target="Imagens/Mergulhos/2019_09_18_KC/Mergulho_3/Transecto_1/DSCN7350.JPG" TargetMode="External"/><Relationship Id="rId222" Type="http://schemas.openxmlformats.org/officeDocument/2006/relationships/hyperlink" Target="Imagens/Mergulhos/2019_09_18_KC/Mergulho_1/Transecto_1/DSCN7003.JPG" TargetMode="External"/><Relationship Id="rId667" Type="http://schemas.openxmlformats.org/officeDocument/2006/relationships/hyperlink" Target="Imagens/Mergulhos/2019_09_19_KC/Mergulho_1/Transecto_3/DSCN7732.JPG" TargetMode="External"/><Relationship Id="rId874" Type="http://schemas.openxmlformats.org/officeDocument/2006/relationships/hyperlink" Target="Imagens/Mergulhos/2019_09_20_KC/Mergulho_1/Transecto_2/DSCN8110.JPG" TargetMode="External"/><Relationship Id="rId17" Type="http://schemas.openxmlformats.org/officeDocument/2006/relationships/hyperlink" Target="Imagens/Mergulhos/2019_09_23_KC/Mergulho_1/DSCN9222.JPG" TargetMode="External"/><Relationship Id="rId527" Type="http://schemas.openxmlformats.org/officeDocument/2006/relationships/hyperlink" Target="Imagens/Mergulhos/2019_09_18_KC/Mergulho_2/Transecto_3/DSCN7266.JPG" TargetMode="External"/><Relationship Id="rId734" Type="http://schemas.openxmlformats.org/officeDocument/2006/relationships/hyperlink" Target="Imagens/Mergulhos/2019_09_19_KC/Mergulho_2/Transecto_2/DSCN7851.JPG" TargetMode="External"/><Relationship Id="rId941" Type="http://schemas.openxmlformats.org/officeDocument/2006/relationships/hyperlink" Target="Imagens/Mergulhos/2019_09_20_KC/Mergulho_2/Transecto_1/DSCN8294.JPG" TargetMode="External"/><Relationship Id="rId70" Type="http://schemas.openxmlformats.org/officeDocument/2006/relationships/hyperlink" Target="Imagens/Mergulhos/2019_09_17_KC/Transecto_1/DSCN6905.JPG" TargetMode="External"/><Relationship Id="rId166" Type="http://schemas.openxmlformats.org/officeDocument/2006/relationships/hyperlink" Target="Imagens/Mergulhos/2019_09_17_KC/Transecto_2/DSCN6934.JPG" TargetMode="External"/><Relationship Id="rId373" Type="http://schemas.openxmlformats.org/officeDocument/2006/relationships/hyperlink" Target="Imagens/Mergulhos/2019_09_18_KC/Mergulho_3/Transecto_2/DSCN7376.JPG" TargetMode="External"/><Relationship Id="rId580" Type="http://schemas.openxmlformats.org/officeDocument/2006/relationships/hyperlink" Target="Imagens/Mergulhos/2019_09_19_KC/Mergulho_1/Transecto_1/DSCN7557.JPG" TargetMode="External"/><Relationship Id="rId801" Type="http://schemas.openxmlformats.org/officeDocument/2006/relationships/hyperlink" Target="Imagens/Mergulhos/Dried_samples/DSCN9393.JPG" TargetMode="External"/><Relationship Id="rId1017" Type="http://schemas.openxmlformats.org/officeDocument/2006/relationships/hyperlink" Target="Imagens/Mergulhos/2019_09_20_KC/Mergulho_2/Transecto_2/DSCN8391.JPG" TargetMode="External"/><Relationship Id="rId1" Type="http://schemas.openxmlformats.org/officeDocument/2006/relationships/hyperlink" Target="Imagens/Mergulhos/2019_09_23_KC/Mergulho_1/DSCN9193.JPG" TargetMode="External"/><Relationship Id="rId233" Type="http://schemas.openxmlformats.org/officeDocument/2006/relationships/hyperlink" Target="Imagens/Mergulhos/2019_09_18_KC/Mergulho_1/Transecto_1/DSCN7012.JPG" TargetMode="External"/><Relationship Id="rId440" Type="http://schemas.openxmlformats.org/officeDocument/2006/relationships/hyperlink" Target="Imagens/Mergulhos/2019_09_18_KC/Mergulho_2/Transecto_3/DSCN7246.JPG" TargetMode="External"/><Relationship Id="rId678" Type="http://schemas.openxmlformats.org/officeDocument/2006/relationships/hyperlink" Target="Imagens/Mergulhos/2019_09_19_KC/Mergulho_2/Transecto_1/DSCN7777.JPG" TargetMode="External"/><Relationship Id="rId885" Type="http://schemas.openxmlformats.org/officeDocument/2006/relationships/hyperlink" Target="Imagens/Mergulhos/2019_09_20_KC/Mergulho_1/Transecto_2/DSCN8144.JPG" TargetMode="External"/><Relationship Id="rId1070" Type="http://schemas.openxmlformats.org/officeDocument/2006/relationships/hyperlink" Target="Imagens/Mergulhos/2019_09_20_KC/Mergulho_3/Transecto_1/DSCN8522.JPG" TargetMode="External"/><Relationship Id="rId28" Type="http://schemas.openxmlformats.org/officeDocument/2006/relationships/hyperlink" Target="Imagens/Mergulhos/2019_09_23_KC/Mergulho_1/DSCN9226.JPG" TargetMode="External"/><Relationship Id="rId300" Type="http://schemas.openxmlformats.org/officeDocument/2006/relationships/hyperlink" Target="Imagens/Mergulhos/2019_09_18_KC/Mergulho_3/Transecto_2/DSCN7367.JPG" TargetMode="External"/><Relationship Id="rId538" Type="http://schemas.openxmlformats.org/officeDocument/2006/relationships/hyperlink" Target="Imagens/Mergulhos/2019_09_18_KC/Mergulho_2/Transecto_3/DSCN7290.JPG" TargetMode="External"/><Relationship Id="rId745" Type="http://schemas.openxmlformats.org/officeDocument/2006/relationships/hyperlink" Target="Imagens/Mergulhos/2019_09_19_KC/Mergulho_2/Transecto_2/DSCN7860.JPG" TargetMode="External"/><Relationship Id="rId952" Type="http://schemas.openxmlformats.org/officeDocument/2006/relationships/hyperlink" Target="Imagens/Mergulhos/2019_09_20_KC/Mergulho_2/Transecto_1/DSCN8308.JPG" TargetMode="External"/><Relationship Id="rId81" Type="http://schemas.openxmlformats.org/officeDocument/2006/relationships/hyperlink" Target="Imagens/Mergulhos/2019_09_17_KC/Explorato&#769;rio_coleta/DSCN6773.JPG" TargetMode="External"/><Relationship Id="rId177" Type="http://schemas.openxmlformats.org/officeDocument/2006/relationships/hyperlink" Target="Imagens/Mergulhos/2019_09_17_KC/Transecto_2/DSCN6945.JPG" TargetMode="External"/><Relationship Id="rId384" Type="http://schemas.openxmlformats.org/officeDocument/2006/relationships/hyperlink" Target="Imagens/Mergulhos/2019_09_18_KC/Mergulho_3/Transecto_2/DSCN7391.JPG" TargetMode="External"/><Relationship Id="rId591" Type="http://schemas.openxmlformats.org/officeDocument/2006/relationships/hyperlink" Target="Imagens/Mergulhos/2019_09_19_KC/Mergulho_1/Transecto_1/DSCN7575.JPG" TargetMode="External"/><Relationship Id="rId605" Type="http://schemas.openxmlformats.org/officeDocument/2006/relationships/hyperlink" Target="Imagens/Mergulhos/2019_09_19_KC/Mergulho_1/Transecto_2/DSCN7606.JPG" TargetMode="External"/><Relationship Id="rId812" Type="http://schemas.openxmlformats.org/officeDocument/2006/relationships/hyperlink" Target="Imagens/Mergulhos/2019_09_20_KC/Mergulho_1/DSCN8168.JPG" TargetMode="External"/><Relationship Id="rId1028" Type="http://schemas.openxmlformats.org/officeDocument/2006/relationships/hyperlink" Target="Imagens/Mergulhos/2019_09_20_KC/Mergulho_2/Transecto_2/DSCN8427.JPG" TargetMode="External"/><Relationship Id="rId244" Type="http://schemas.openxmlformats.org/officeDocument/2006/relationships/hyperlink" Target="Imagens/Mergulhos/2019_09_18_KC/Mergulho_1/Transecto_1/DSCN7029.JPG" TargetMode="External"/><Relationship Id="rId689" Type="http://schemas.openxmlformats.org/officeDocument/2006/relationships/hyperlink" Target="Imagens/Mergulhos/2019_09_19_KC/Mergulho_2/Transecto_1/DSCN7767.JPG" TargetMode="External"/><Relationship Id="rId896" Type="http://schemas.openxmlformats.org/officeDocument/2006/relationships/hyperlink" Target="Imagens/Mergulhos/2019_09_20_KC/Mergulho_1/Transecto_3/DSCN8215.JPG" TargetMode="External"/><Relationship Id="rId39" Type="http://schemas.openxmlformats.org/officeDocument/2006/relationships/hyperlink" Target="Imagens/Mergulhos/2019_09_23_KC/Mergulho_1/DSCN9245.JPG" TargetMode="External"/><Relationship Id="rId451" Type="http://schemas.openxmlformats.org/officeDocument/2006/relationships/hyperlink" Target="Imagens/Mergulhos/2019_09_18_KC/Mergulho_2/Transecto_1/DSCN7152.JPG" TargetMode="External"/><Relationship Id="rId549" Type="http://schemas.openxmlformats.org/officeDocument/2006/relationships/hyperlink" Target="Imagens/Mergulhos/2019_09_19_KC/Mergulho_1/Transecto_3/DSCN7689.JPG" TargetMode="External"/><Relationship Id="rId756" Type="http://schemas.openxmlformats.org/officeDocument/2006/relationships/hyperlink" Target="Imagens/Mergulhos/2019_09_19_KC/Mergulho_2/Transecto_2/DSCN7887.JPG" TargetMode="External"/><Relationship Id="rId104" Type="http://schemas.openxmlformats.org/officeDocument/2006/relationships/hyperlink" Target="Imagens/Mergulhos/2019_09_17_KC/Explorato&#769;rio_coleta/DSCN6795.JPG" TargetMode="External"/><Relationship Id="rId188" Type="http://schemas.openxmlformats.org/officeDocument/2006/relationships/hyperlink" Target="Imagens/Mergulhos/2019_09_17_KC/Transecto_3/DSCN6953.JPG" TargetMode="External"/><Relationship Id="rId311" Type="http://schemas.openxmlformats.org/officeDocument/2006/relationships/hyperlink" Target="Imagens/Mergulhos/2019_09_18_KC/Mergulho_3/Transecto_3/DSCN7443.JPG" TargetMode="External"/><Relationship Id="rId395" Type="http://schemas.openxmlformats.org/officeDocument/2006/relationships/hyperlink" Target="Imagens/Mergulhos/2019_09_18_KC/Mergulho_3/Transecto_2/DSCN7407.JPG" TargetMode="External"/><Relationship Id="rId409" Type="http://schemas.openxmlformats.org/officeDocument/2006/relationships/hyperlink" Target="Imagens/Mergulhos/2019_09_18_KC/Mergulho_3/Transecto_3/DSCN7446.JPG" TargetMode="External"/><Relationship Id="rId963" Type="http://schemas.openxmlformats.org/officeDocument/2006/relationships/hyperlink" Target="Imagens/Mergulhos/2019_09_20_KC/Mergulho_2/Transecto_1/DSCN8319.JPG" TargetMode="External"/><Relationship Id="rId1039" Type="http://schemas.openxmlformats.org/officeDocument/2006/relationships/hyperlink" Target="Imagens/Mergulhos/2019_09_20_KC/Mergulho_2/Transecto_3/DSCN8456.JPG" TargetMode="External"/><Relationship Id="rId92" Type="http://schemas.openxmlformats.org/officeDocument/2006/relationships/hyperlink" Target="Imagens/Mergulhos/2019_09_17_KC/Explorato&#769;rio_coleta/DSCN6782.JPG" TargetMode="External"/><Relationship Id="rId616" Type="http://schemas.openxmlformats.org/officeDocument/2006/relationships/hyperlink" Target="Imagens/Mergulhos/2019_09_19_KC/Mergulho_1/Transecto_2/DSCN7619.JPG" TargetMode="External"/><Relationship Id="rId823" Type="http://schemas.openxmlformats.org/officeDocument/2006/relationships/hyperlink" Target="Imagens/Mergulhos/2019_09_20_KC/Mergulho_1/DSCN8248.JPG" TargetMode="External"/><Relationship Id="rId255" Type="http://schemas.openxmlformats.org/officeDocument/2006/relationships/hyperlink" Target="Imagens/Mergulhos/2019_09_18_KC/Mergulho_1/Transecto_2/DSCN7059.JPG" TargetMode="External"/><Relationship Id="rId462" Type="http://schemas.openxmlformats.org/officeDocument/2006/relationships/hyperlink" Target="Imagens/Mergulhos/2019_09_18_KC/Mergulho_2/Transecto_1/DSCN7163.JPG" TargetMode="External"/><Relationship Id="rId115" Type="http://schemas.openxmlformats.org/officeDocument/2006/relationships/hyperlink" Target="Imagens/Mergulhos/2019_09_17_KC/Explorato&#769;rio_coleta/DSCN6809.JPG" TargetMode="External"/><Relationship Id="rId322" Type="http://schemas.openxmlformats.org/officeDocument/2006/relationships/hyperlink" Target="Imagens/Mergulhos/2019_09_18_KC/Mergulho_3/Transecto_1/DSCN7316.JPG" TargetMode="External"/><Relationship Id="rId767" Type="http://schemas.openxmlformats.org/officeDocument/2006/relationships/hyperlink" Target="Imagens/Mergulhos/2019_09_19_KC/Mergulho_3/Transecto_3/DSCN7934.JPG" TargetMode="External"/><Relationship Id="rId974" Type="http://schemas.openxmlformats.org/officeDocument/2006/relationships/hyperlink" Target="Imagens/Mergulhos/2019_09_20_KC/Mergulho_2/Transecto_1/DSCN8328.JPG" TargetMode="External"/><Relationship Id="rId199" Type="http://schemas.openxmlformats.org/officeDocument/2006/relationships/hyperlink" Target="Imagens/Mergulhos/2019_09_18_KC/Mergulho_1/Transecto_2/DSCN7057.JPG" TargetMode="External"/><Relationship Id="rId627" Type="http://schemas.openxmlformats.org/officeDocument/2006/relationships/hyperlink" Target="Imagens/Mergulhos/2019_09_19_KC/Mergulho_1/Transecto_2/DSCN7630.JPG" TargetMode="External"/><Relationship Id="rId834" Type="http://schemas.openxmlformats.org/officeDocument/2006/relationships/hyperlink" Target="Imagens/Mergulhos/2019_09_20_KC/Mergulho_1/Transecto_1/DSCN8024.JPG" TargetMode="External"/><Relationship Id="rId266" Type="http://schemas.openxmlformats.org/officeDocument/2006/relationships/hyperlink" Target="Imagens/Mergulhos/2019_09_18_KC/Mergulho_1/Transecto_2/DSCN7076.JPG" TargetMode="External"/><Relationship Id="rId473" Type="http://schemas.openxmlformats.org/officeDocument/2006/relationships/hyperlink" Target="Imagens/Mergulhos/2019_09_18_KC/Mergulho_2/Transecto_1/DSCN7181.JPG" TargetMode="External"/><Relationship Id="rId680" Type="http://schemas.openxmlformats.org/officeDocument/2006/relationships/hyperlink" Target="Imagens/Mergulhos/2019_09_19_KC/Mergulho_2/Transecto_1/DSCN7780.JPG" TargetMode="External"/><Relationship Id="rId901" Type="http://schemas.openxmlformats.org/officeDocument/2006/relationships/hyperlink" Target="Imagens/Mergulhos/2019_09_20_KC/Mergulho_1/Transecto_3/DSCN8235.JPG" TargetMode="External"/><Relationship Id="rId30" Type="http://schemas.openxmlformats.org/officeDocument/2006/relationships/hyperlink" Target="Imagens/Mergulhos/2019_09_23_KC/Mergulho_1/DSCN9235.JPG" TargetMode="External"/><Relationship Id="rId126" Type="http://schemas.openxmlformats.org/officeDocument/2006/relationships/hyperlink" Target="Imagens/Mergulhos/2019_09_17_KC/Explorato&#769;rio_coleta/DSCN6831.JPG" TargetMode="External"/><Relationship Id="rId333" Type="http://schemas.openxmlformats.org/officeDocument/2006/relationships/hyperlink" Target="Imagens/Mergulhos/2019_09_18_KC/Mergulho_3/Transecto_1/DSCN7326.JPG" TargetMode="External"/><Relationship Id="rId540" Type="http://schemas.openxmlformats.org/officeDocument/2006/relationships/hyperlink" Target="Imagens/Mergulhos/2019_09_19_KC/Mergulho_1_Ponta_Pomene_Sul/Transecto_1/DSCN7553.JPG" TargetMode="External"/><Relationship Id="rId778" Type="http://schemas.openxmlformats.org/officeDocument/2006/relationships/hyperlink" Target="Imagens/Mergulhos/2019_09_19_KC/Mergulho_2/Sampling/DSCN7845.JPG" TargetMode="External"/><Relationship Id="rId985" Type="http://schemas.openxmlformats.org/officeDocument/2006/relationships/hyperlink" Target="Imagens/Mergulhos/2019_09_20_KC/Mergulho_2/Transecto_1/DSCN8345.JPG" TargetMode="External"/><Relationship Id="rId638" Type="http://schemas.openxmlformats.org/officeDocument/2006/relationships/hyperlink" Target="Imagens/Mergulhos/2019_09_19_KC/Mergulho_1/Transecto_2/DSCN7639.JPG" TargetMode="External"/><Relationship Id="rId845" Type="http://schemas.openxmlformats.org/officeDocument/2006/relationships/hyperlink" Target="Imagens/Mergulhos/2019_09_20_KC/Mergulho_1/Transecto_1/DSCN8050.JPG" TargetMode="External"/><Relationship Id="rId1030" Type="http://schemas.openxmlformats.org/officeDocument/2006/relationships/hyperlink" Target="Imagens/Mergulhos/2019_09_20_KC/Mergulho_2/Transecto_2/DSCN8429.JPG" TargetMode="External"/><Relationship Id="rId277" Type="http://schemas.openxmlformats.org/officeDocument/2006/relationships/hyperlink" Target="Imagens/Mergulhos/2019_09_18_KC/Mergulho_1/Transecto_2/DSCN7086.JPG" TargetMode="External"/><Relationship Id="rId400" Type="http://schemas.openxmlformats.org/officeDocument/2006/relationships/hyperlink" Target="Imagens/Mergulhos/2019_09_18_KC/Mergulho_3/Transecto_2/DSCN7419.JPG" TargetMode="External"/><Relationship Id="rId484" Type="http://schemas.openxmlformats.org/officeDocument/2006/relationships/hyperlink" Target="Imagens/Mergulhos/2019_09_18_KC/Mergulho_2/Transecto_1/DSCN7194.JPG" TargetMode="External"/><Relationship Id="rId705" Type="http://schemas.openxmlformats.org/officeDocument/2006/relationships/hyperlink" Target="Imagens/Mergulhos/2019_09_19_KC/Mergulho_2/Transecto_1/DSCN7781.JPG" TargetMode="External"/><Relationship Id="rId137" Type="http://schemas.openxmlformats.org/officeDocument/2006/relationships/hyperlink" Target="Imagens/Mergulhos/2019_09_17_KC/Explorato&#769;rio_coleta/DSCN6844.JPG" TargetMode="External"/><Relationship Id="rId344" Type="http://schemas.openxmlformats.org/officeDocument/2006/relationships/hyperlink" Target="Imagens/Mergulhos/2019_09_18_KC/Mergulho_3/Transecto_1/DSCN7334.JPG" TargetMode="External"/><Relationship Id="rId691" Type="http://schemas.openxmlformats.org/officeDocument/2006/relationships/hyperlink" Target="Imagens/Mergulhos/2019_09_19_KC/Mergulho_2/Transecto_1/DSCN7767.JPG" TargetMode="External"/><Relationship Id="rId789" Type="http://schemas.openxmlformats.org/officeDocument/2006/relationships/hyperlink" Target="Imagens/Mergulhos/Dried_samples/DSCN9446.JPG" TargetMode="External"/><Relationship Id="rId912" Type="http://schemas.openxmlformats.org/officeDocument/2006/relationships/hyperlink" Target="Imagens/Mergulhos/2019_09_20_KC/Mergulho_2/Transecto_3/DSCN8438.JPG" TargetMode="External"/><Relationship Id="rId996" Type="http://schemas.openxmlformats.org/officeDocument/2006/relationships/hyperlink" Target="Imagens/Mergulhos/2019_09_20_KC/Mergulho_2/Transecto_2/DSCN8364.JPG" TargetMode="External"/><Relationship Id="rId41" Type="http://schemas.openxmlformats.org/officeDocument/2006/relationships/hyperlink" Target="Imagens/Mergulhos/2019_09_23_KC/Mergulho_1/DSCN9247.JPG" TargetMode="External"/><Relationship Id="rId551" Type="http://schemas.openxmlformats.org/officeDocument/2006/relationships/hyperlink" Target="Imagens/Mergulhos/2019_09_19_KC/Mergulho_1/Transecto_1/DSCN7519.JPG" TargetMode="External"/><Relationship Id="rId649" Type="http://schemas.openxmlformats.org/officeDocument/2006/relationships/hyperlink" Target="Imagens/Mergulhos/2019_09_19_KC/Mergulho_1/Transecto_3/DSCN7686.JPG" TargetMode="External"/><Relationship Id="rId856" Type="http://schemas.openxmlformats.org/officeDocument/2006/relationships/hyperlink" Target="Imagens/Mergulhos/2019_09_20_KC/Mergulho_1/Transecto_1/DSCN8062.JPG" TargetMode="External"/><Relationship Id="rId190" Type="http://schemas.openxmlformats.org/officeDocument/2006/relationships/hyperlink" Target="Imagens/Mergulhos/2019_09_17_KC/Transecto_3/DSCN6955.JPG" TargetMode="External"/><Relationship Id="rId204" Type="http://schemas.openxmlformats.org/officeDocument/2006/relationships/hyperlink" Target="Imagens/Mergulhos/2019_09_18_KC/Mergulho_1/Transecto_1/DSCN6982.JPG" TargetMode="External"/><Relationship Id="rId288" Type="http://schemas.openxmlformats.org/officeDocument/2006/relationships/hyperlink" Target="Imagens/Mergulhos/2019_09_18_KC/Mergulho_1/Transecto_3/DSCN7119.JPG" TargetMode="External"/><Relationship Id="rId411" Type="http://schemas.openxmlformats.org/officeDocument/2006/relationships/hyperlink" Target="Imagens/Mergulhos/2019_09_18_KC/Mergulho_3/Transecto_3/DSCN7449.JPG" TargetMode="External"/><Relationship Id="rId509" Type="http://schemas.openxmlformats.org/officeDocument/2006/relationships/hyperlink" Target="Imagens/Mergulhos/2019_09_18_KC/Mergulho_2/Transecto_2/DSCN7215.JPG" TargetMode="External"/><Relationship Id="rId1041" Type="http://schemas.openxmlformats.org/officeDocument/2006/relationships/hyperlink" Target="Imagens/Mergulhos/2019_09_20_KC/Mergulho_2/Transecto_3/DSCN8461.JPG" TargetMode="External"/><Relationship Id="rId495" Type="http://schemas.openxmlformats.org/officeDocument/2006/relationships/hyperlink" Target="Imagens/Mergulhos/2019_09_18_KC/Mergulho_2/Transecto_2/DSCN7205.JPG" TargetMode="External"/><Relationship Id="rId716" Type="http://schemas.openxmlformats.org/officeDocument/2006/relationships/hyperlink" Target="Imagens/Mergulhos/2019_09_19_KC/Mergulho_2/Transecto_1/DSCN7801.JPG" TargetMode="External"/><Relationship Id="rId923" Type="http://schemas.openxmlformats.org/officeDocument/2006/relationships/hyperlink" Target="Imagens/Mergulhos/2019_09_20_KC/Mergulho_2/Transecto_1/DSCN8271.JPG" TargetMode="External"/><Relationship Id="rId52" Type="http://schemas.openxmlformats.org/officeDocument/2006/relationships/hyperlink" Target="Imagens/Mergulhos/2019_09_23_KC/Mergulho_1/DSCN9258.JPG" TargetMode="External"/><Relationship Id="rId148" Type="http://schemas.openxmlformats.org/officeDocument/2006/relationships/hyperlink" Target="Imagens/Mergulhos/2019_09_17_KC/Transecto_1/DSCN6883.JPG" TargetMode="External"/><Relationship Id="rId355" Type="http://schemas.openxmlformats.org/officeDocument/2006/relationships/hyperlink" Target="Imagens/Mergulhos/2019_09_18_KC/Mergulho_3/Transecto_1/DSCN7345.JPG" TargetMode="External"/><Relationship Id="rId562" Type="http://schemas.openxmlformats.org/officeDocument/2006/relationships/hyperlink" Target="Imagens/Mergulhos/2019_09_19_KC/Mergulho_1/Transecto_1/DSCN7534.JPG" TargetMode="External"/><Relationship Id="rId215" Type="http://schemas.openxmlformats.org/officeDocument/2006/relationships/hyperlink" Target="Imagens/Mergulhos/2019_09_18_KC/Mergulho_1/Transecto_1/DSCN6995.JPG" TargetMode="External"/><Relationship Id="rId422" Type="http://schemas.openxmlformats.org/officeDocument/2006/relationships/hyperlink" Target="Imagens/Mergulhos/2019_09_18_KC/Mergulho_3/Transecto_3/DSCN7474.JPG" TargetMode="External"/><Relationship Id="rId867" Type="http://schemas.openxmlformats.org/officeDocument/2006/relationships/hyperlink" Target="Imagens/Mergulhos/2019_09_20_KC/Mergulho_1/Transecto_2/DSCN8093.JPG" TargetMode="External"/><Relationship Id="rId1052" Type="http://schemas.openxmlformats.org/officeDocument/2006/relationships/hyperlink" Target="Imagens/Mergulhos/2019_09_20_KC/Mergulho_3/Transecto_1/DSCN8506.JPG" TargetMode="External"/><Relationship Id="rId299" Type="http://schemas.openxmlformats.org/officeDocument/2006/relationships/hyperlink" Target="Imagens/Mergulhos/2019_09_18_KC/Mergulho_3/Transecto_1/DSCN7303.JPG" TargetMode="External"/><Relationship Id="rId727" Type="http://schemas.openxmlformats.org/officeDocument/2006/relationships/hyperlink" Target="Imagens/Mergulhos/2019_09_19_KC/Mergulho_2/Transecto_1/DSCN7815.JPG" TargetMode="External"/><Relationship Id="rId934" Type="http://schemas.openxmlformats.org/officeDocument/2006/relationships/hyperlink" Target="Imagens/Mergulhos/2019_09_20_KC/Mergulho_2/Transecto_1/DSCN8286.JPG" TargetMode="External"/><Relationship Id="rId63" Type="http://schemas.openxmlformats.org/officeDocument/2006/relationships/hyperlink" Target="Imagens/Mergulhos/2019_09_23_KC/Mergulho_1/DSCN9267.JPG" TargetMode="External"/><Relationship Id="rId159" Type="http://schemas.openxmlformats.org/officeDocument/2006/relationships/hyperlink" Target="Imagens/Mergulhos/2019_09_17_KC/Transecto_2/DSCN6918.JPG" TargetMode="External"/><Relationship Id="rId366" Type="http://schemas.openxmlformats.org/officeDocument/2006/relationships/hyperlink" Target="Imagens/Mergulhos/2019_09_18_KC/Mergulho_3/Transecto_1/DSCN7358.JPG" TargetMode="External"/><Relationship Id="rId573" Type="http://schemas.openxmlformats.org/officeDocument/2006/relationships/hyperlink" Target="Imagens/Mergulhos/2019_09_19_KC/Mergulho_1/Transecto_1/DSCN7549.JPG" TargetMode="External"/><Relationship Id="rId780" Type="http://schemas.openxmlformats.org/officeDocument/2006/relationships/hyperlink" Target="Imagens/Mergulhos/2019_09_19_KC/Mergulho_3/Sampling/DSCN7966.JPG" TargetMode="External"/><Relationship Id="rId226" Type="http://schemas.openxmlformats.org/officeDocument/2006/relationships/hyperlink" Target="Imagens/Mergulhos/2019_09_18_KC/Mergulho_1/Transecto_1/DSCN7007.JPG" TargetMode="External"/><Relationship Id="rId433" Type="http://schemas.openxmlformats.org/officeDocument/2006/relationships/hyperlink" Target="Imagens/Mergulhos/2019_09_18_KC/Mergulho_2/Transecto_1/DSCN7142.JPG" TargetMode="External"/><Relationship Id="rId878" Type="http://schemas.openxmlformats.org/officeDocument/2006/relationships/hyperlink" Target="Imagens/Mergulhos/2019_09_20_KC/Mergulho_1/Transecto_2/DSCN8120.JPG" TargetMode="External"/><Relationship Id="rId1063" Type="http://schemas.openxmlformats.org/officeDocument/2006/relationships/hyperlink" Target="Imagens/Mergulhos/2019_09_20_KC/Mergulho_3/Transecto_1/DSCN8514.JPG" TargetMode="External"/><Relationship Id="rId640" Type="http://schemas.openxmlformats.org/officeDocument/2006/relationships/hyperlink" Target="Imagens/Mergulhos/2019_09_19_KC/Mergulho_1/Transecto_2/DSCN7652.JPG" TargetMode="External"/><Relationship Id="rId738" Type="http://schemas.openxmlformats.org/officeDocument/2006/relationships/hyperlink" Target="Imagens/Mergulhos/2019_09_19_KC/Mergulho_2/Transecto_2/DSCN7857.JPG" TargetMode="External"/><Relationship Id="rId945" Type="http://schemas.openxmlformats.org/officeDocument/2006/relationships/hyperlink" Target="Imagens/Mergulhos/2019_09_20_KC/Mergulho_2/Transecto_1/DSCN8298.JPG" TargetMode="External"/><Relationship Id="rId74" Type="http://schemas.openxmlformats.org/officeDocument/2006/relationships/hyperlink" Target="Imagens/Mergulhos/2019_09_17_KC/Explorato&#769;rio_coleta/DSCN6765.JPG" TargetMode="External"/><Relationship Id="rId377" Type="http://schemas.openxmlformats.org/officeDocument/2006/relationships/hyperlink" Target="Imagens/Mergulhos/2019_09_18_KC/Mergulho_3/Transecto_2/DSCN7379.JPG" TargetMode="External"/><Relationship Id="rId500" Type="http://schemas.openxmlformats.org/officeDocument/2006/relationships/hyperlink" Target="Imagens/Mergulhos/2019_09_18_KC/Mergulho_2/Transecto_2/DSCN7209.JPG" TargetMode="External"/><Relationship Id="rId584" Type="http://schemas.openxmlformats.org/officeDocument/2006/relationships/hyperlink" Target="Imagens/Mergulhos/2019_09_19_KC/Mergulho_1/Transecto_1/DSCN7567.JPG" TargetMode="External"/><Relationship Id="rId805" Type="http://schemas.openxmlformats.org/officeDocument/2006/relationships/hyperlink" Target="Imagens/Mergulhos/2019_09_20_KC/Mergulho_1/DSCN8154.JPG" TargetMode="External"/><Relationship Id="rId5" Type="http://schemas.openxmlformats.org/officeDocument/2006/relationships/hyperlink" Target="Imagens/Mergulhos/2019_09_23_KC/Mergulho_1/DSCN9202.JPG" TargetMode="External"/><Relationship Id="rId237" Type="http://schemas.openxmlformats.org/officeDocument/2006/relationships/hyperlink" Target="Imagens/Mergulhos/2019_09_18_KC/Mergulho_1/Transecto_1/DSCN7021.JPG" TargetMode="External"/><Relationship Id="rId791" Type="http://schemas.openxmlformats.org/officeDocument/2006/relationships/hyperlink" Target="Imagens/Mergulhos/Dried_samples/DSCN9449.JPG" TargetMode="External"/><Relationship Id="rId889" Type="http://schemas.openxmlformats.org/officeDocument/2006/relationships/hyperlink" Target="Imagens/Mergulhos/2019_09_20_KC/Mergulho_1/Transecto_3/DSCN8190.JPG" TargetMode="External"/><Relationship Id="rId1074" Type="http://schemas.openxmlformats.org/officeDocument/2006/relationships/hyperlink" Target="Imagens/Mergulhos/2019_09_20_KC/Mergulho_3/Transecto_1/DSCN8531.JPG" TargetMode="External"/><Relationship Id="rId444" Type="http://schemas.openxmlformats.org/officeDocument/2006/relationships/hyperlink" Target="Imagens/Mergulhos/2019_09_18_KC/Mergulho_2/Transecto_3/DSCN7244.JPG" TargetMode="External"/><Relationship Id="rId651" Type="http://schemas.openxmlformats.org/officeDocument/2006/relationships/hyperlink" Target="Imagens/Mergulhos/2019_09_19_KC/Mergulho_1/Transecto_3/DSCN7688.JPG" TargetMode="External"/><Relationship Id="rId749" Type="http://schemas.openxmlformats.org/officeDocument/2006/relationships/hyperlink" Target="Imagens/Mergulhos/2019_09_19_KC/Mergulho_2/Transecto_2/DSCN7868.JPG" TargetMode="External"/><Relationship Id="rId290" Type="http://schemas.openxmlformats.org/officeDocument/2006/relationships/hyperlink" Target="Imagens/Mergulhos/2019_09_18_KC/Mergulho_1/Transecto_3/DSCN7129.JPG" TargetMode="External"/><Relationship Id="rId304" Type="http://schemas.openxmlformats.org/officeDocument/2006/relationships/hyperlink" Target="Imagens/Mergulhos/2019_09_18_KC/Mergulho_3/Transecto_2/DSCN7376.JPG" TargetMode="External"/><Relationship Id="rId388" Type="http://schemas.openxmlformats.org/officeDocument/2006/relationships/hyperlink" Target="Imagens/Mergulhos/2019_09_18_KC/Mergulho_3/Transecto_2/DSCN7397.JPG" TargetMode="External"/><Relationship Id="rId511" Type="http://schemas.openxmlformats.org/officeDocument/2006/relationships/hyperlink" Target="Imagens/Mergulhos/2019_09_18_KC/Mergulho_2/Transecto_2/DSCN7219.JPG" TargetMode="External"/><Relationship Id="rId609" Type="http://schemas.openxmlformats.org/officeDocument/2006/relationships/hyperlink" Target="Imagens/Mergulhos/2019_09_19_KC/Mergulho_1/Transecto_2/DSCN7612.JPG" TargetMode="External"/><Relationship Id="rId956" Type="http://schemas.openxmlformats.org/officeDocument/2006/relationships/hyperlink" Target="Imagens/Mergulhos/2019_09_20_KC/Mergulho_2/Transecto_1/DSCN8310.JPG" TargetMode="External"/><Relationship Id="rId85" Type="http://schemas.openxmlformats.org/officeDocument/2006/relationships/hyperlink" Target="Imagens/Mergulhos/2019_09_17_KC/Explorato&#769;rio_coleta/DSCN6775.JPG" TargetMode="External"/><Relationship Id="rId150" Type="http://schemas.openxmlformats.org/officeDocument/2006/relationships/hyperlink" Target="Imagens/Mergulhos/2019_09_17_KC/Transecto_1/DSCN6891.JPG" TargetMode="External"/><Relationship Id="rId595" Type="http://schemas.openxmlformats.org/officeDocument/2006/relationships/hyperlink" Target="Imagens/Mergulhos/2019_09_19_KC/Mergulho_1/Transecto_1/DSCN7579.JPG" TargetMode="External"/><Relationship Id="rId816" Type="http://schemas.openxmlformats.org/officeDocument/2006/relationships/hyperlink" Target="Imagens/Mergulhos/2019_09_20_KC/Mergulho_1/DSCN8175.JPG" TargetMode="External"/><Relationship Id="rId1001" Type="http://schemas.openxmlformats.org/officeDocument/2006/relationships/hyperlink" Target="Imagens/Mergulhos/2019_09_20_KC/Mergulho_2/Transecto_2/DSCN8371.JPG" TargetMode="External"/><Relationship Id="rId248" Type="http://schemas.openxmlformats.org/officeDocument/2006/relationships/hyperlink" Target="Imagens/Mergulhos/2019_09_18_KC/Mergulho_1/Transecto_1/DSCN7039.JPG" TargetMode="External"/><Relationship Id="rId455" Type="http://schemas.openxmlformats.org/officeDocument/2006/relationships/hyperlink" Target="Imagens/Mergulhos/2019_09_18_KC/Mergulho_2/Transecto_1/DSCN7153.JPG" TargetMode="External"/><Relationship Id="rId662" Type="http://schemas.openxmlformats.org/officeDocument/2006/relationships/hyperlink" Target="Imagens/Mergulhos/2019_09_19_KC/Mergulho_1/Transecto_3/DSCN7723.JPG" TargetMode="External"/><Relationship Id="rId12" Type="http://schemas.openxmlformats.org/officeDocument/2006/relationships/hyperlink" Target="Imagens/Mergulhos/2019_09_23_KC/Mergulho_1/DSCN9219.JPG" TargetMode="External"/><Relationship Id="rId108" Type="http://schemas.openxmlformats.org/officeDocument/2006/relationships/hyperlink" Target="Imagens/Mergulhos/2019_09_17_KC/Explorato&#769;rio_coleta/DSCN6799.JPG" TargetMode="External"/><Relationship Id="rId315" Type="http://schemas.openxmlformats.org/officeDocument/2006/relationships/hyperlink" Target="Imagens/Mergulhos/2019_09_18_KC/Mergulho_3/Transecto_1/DSCN7307.JPG" TargetMode="External"/><Relationship Id="rId522" Type="http://schemas.openxmlformats.org/officeDocument/2006/relationships/hyperlink" Target="Imagens/Mergulhos/2019_09_18_KC/Mergulho_2/Transecto_3/DSCN7245.JPG" TargetMode="External"/><Relationship Id="rId967" Type="http://schemas.openxmlformats.org/officeDocument/2006/relationships/hyperlink" Target="Imagens/Mergulhos/2019_09_20_KC/Mergulho_2/Transecto_1/DSCN8320.JPG" TargetMode="External"/><Relationship Id="rId96" Type="http://schemas.openxmlformats.org/officeDocument/2006/relationships/hyperlink" Target="Imagens/Mergulhos/2019_09_17_KC/Explorato&#769;rio_coleta/DSCN6790.JPG" TargetMode="External"/><Relationship Id="rId161" Type="http://schemas.openxmlformats.org/officeDocument/2006/relationships/hyperlink" Target="Imagens/Mergulhos/2019_09_17_KC/Transecto_2/DSCN6919.JPG" TargetMode="External"/><Relationship Id="rId399" Type="http://schemas.openxmlformats.org/officeDocument/2006/relationships/hyperlink" Target="Imagens/Mergulhos/2019_09_18_KC/Mergulho_3/Transecto_2/DSCN7419.JPG" TargetMode="External"/><Relationship Id="rId827" Type="http://schemas.openxmlformats.org/officeDocument/2006/relationships/hyperlink" Target="Imagens/Mergulhos/2019_09_20_KC/Mergulho_1/DSCN8254.JPG" TargetMode="External"/><Relationship Id="rId1012" Type="http://schemas.openxmlformats.org/officeDocument/2006/relationships/hyperlink" Target="Imagens/Mergulhos/2019_09_20_KC/Mergulho_2/Transecto_2/DSCN8379.JPG" TargetMode="External"/><Relationship Id="rId259" Type="http://schemas.openxmlformats.org/officeDocument/2006/relationships/hyperlink" Target="Imagens/Mergulhos/2019_09_18_KC/Mergulho_1/Transecto_2/DSCN7066.JPG" TargetMode="External"/><Relationship Id="rId466" Type="http://schemas.openxmlformats.org/officeDocument/2006/relationships/hyperlink" Target="Imagens/Mergulhos/2019_09_18_KC/Mergulho_2/Transecto_1/DSCN7168.JPG" TargetMode="External"/><Relationship Id="rId673" Type="http://schemas.openxmlformats.org/officeDocument/2006/relationships/hyperlink" Target="Imagens/Mergulhos/2019_09_19_KC/Mergulho_1/Transecto_3/DSCN7744.JPG" TargetMode="External"/><Relationship Id="rId880" Type="http://schemas.openxmlformats.org/officeDocument/2006/relationships/hyperlink" Target="Imagens/Mergulhos/2019_09_20_KC/Mergulho_1/Transecto_2/DSCN8133.JPG" TargetMode="External"/><Relationship Id="rId23" Type="http://schemas.openxmlformats.org/officeDocument/2006/relationships/hyperlink" Target="Imagens/Mergulhos/2019_09_23_KC/Mergulho_1/DSCN9232.JPG" TargetMode="External"/><Relationship Id="rId119" Type="http://schemas.openxmlformats.org/officeDocument/2006/relationships/hyperlink" Target="Imagens/Mergulhos/2019_09_17_KC/Explorato&#769;rio_coleta/DSCN6815.JPG" TargetMode="External"/><Relationship Id="rId326" Type="http://schemas.openxmlformats.org/officeDocument/2006/relationships/hyperlink" Target="Imagens/Mergulhos/2019_09_18_KC/Mergulho_3/Transecto_1/DSCN7319.JPG" TargetMode="External"/><Relationship Id="rId533" Type="http://schemas.openxmlformats.org/officeDocument/2006/relationships/hyperlink" Target="Imagens/Mergulhos/2019_09_18_KC/Mergulho_2/Transecto_3/DSCN7279.JPG" TargetMode="External"/><Relationship Id="rId978" Type="http://schemas.openxmlformats.org/officeDocument/2006/relationships/hyperlink" Target="Imagens/Mergulhos/2019_09_20_KC/Mergulho_2/Transecto_1/DSCN8332.JPG" TargetMode="External"/><Relationship Id="rId740" Type="http://schemas.openxmlformats.org/officeDocument/2006/relationships/hyperlink" Target="Imagens/Mergulhos/2019_09_19_KC/Mergulho_2/Transecto_2/DSCN7857.JPG" TargetMode="External"/><Relationship Id="rId838" Type="http://schemas.openxmlformats.org/officeDocument/2006/relationships/hyperlink" Target="Imagens/Mergulhos/2019_09_20_KC/Mergulho_1/Transecto_1/DSCN8034.JPG" TargetMode="External"/><Relationship Id="rId1023" Type="http://schemas.openxmlformats.org/officeDocument/2006/relationships/hyperlink" Target="Imagens/Mergulhos/2019_09_20_KC/Mergulho_2/Transecto_2/DSCN8415.JPG" TargetMode="External"/><Relationship Id="rId172" Type="http://schemas.openxmlformats.org/officeDocument/2006/relationships/hyperlink" Target="Imagens/Mergulhos/2019_09_17_KC/Transecto_2/DSCN6937.JPG" TargetMode="External"/><Relationship Id="rId477" Type="http://schemas.openxmlformats.org/officeDocument/2006/relationships/hyperlink" Target="Imagens/Mergulhos/2019_09_18_KC/Mergulho_2/Transecto_1/DSCN7186.JPG" TargetMode="External"/><Relationship Id="rId600" Type="http://schemas.openxmlformats.org/officeDocument/2006/relationships/hyperlink" Target="Imagens/Mergulhos/2019_09_19_KC/Mergulho_1/Transecto_1/DSCN7590.JPG" TargetMode="External"/><Relationship Id="rId684" Type="http://schemas.openxmlformats.org/officeDocument/2006/relationships/hyperlink" Target="Imagens/Mergulhos/2019_09_19_KC/Mergulho_2/Transecto_1/DSCN7761.JPG" TargetMode="External"/><Relationship Id="rId337" Type="http://schemas.openxmlformats.org/officeDocument/2006/relationships/hyperlink" Target="Imagens/Mergulhos/2019_09_18_KC/Mergulho_3/Transecto_1/DSCN7327.JPG" TargetMode="External"/><Relationship Id="rId891" Type="http://schemas.openxmlformats.org/officeDocument/2006/relationships/hyperlink" Target="Imagens/Mergulhos/2019_09_20_KC/Mergulho_1/Transecto_3/DSCN8196.JPG" TargetMode="External"/><Relationship Id="rId905" Type="http://schemas.openxmlformats.org/officeDocument/2006/relationships/hyperlink" Target="Imagens/Mergulhos/2019_09_20_KC/Mergulho_2/Transecto_1/DSCN8272.JPG" TargetMode="External"/><Relationship Id="rId989" Type="http://schemas.openxmlformats.org/officeDocument/2006/relationships/hyperlink" Target="Imagens/Mergulhos/2019_09_20_KC/Mergulho_2/Transecto_2/DSCN8351.JPG" TargetMode="External"/><Relationship Id="rId34" Type="http://schemas.openxmlformats.org/officeDocument/2006/relationships/hyperlink" Target="Imagens/Mergulhos/2019_09_23_KC/Mergulho_1/DSCN9241.JPG" TargetMode="External"/><Relationship Id="rId544" Type="http://schemas.openxmlformats.org/officeDocument/2006/relationships/hyperlink" Target="Imagens/Mergulhos/2019_09_19_KC/Mergulho_1/Transecto_2/DSCN7600.JPG" TargetMode="External"/><Relationship Id="rId751" Type="http://schemas.openxmlformats.org/officeDocument/2006/relationships/hyperlink" Target="Imagens/Mergulhos/2019_09_19_KC/Mergulho_2/Transecto_2/DSCN7873.JPG" TargetMode="External"/><Relationship Id="rId849" Type="http://schemas.openxmlformats.org/officeDocument/2006/relationships/hyperlink" Target="Imagens/Mergulhos/2019_09_20_KC/Mergulho_1/Transecto_1/DSCN8053.JPG" TargetMode="External"/><Relationship Id="rId183" Type="http://schemas.openxmlformats.org/officeDocument/2006/relationships/hyperlink" Target="Imagens/Mergulhos/2019_09_17_KC/Transecto_3/DSCN6950.JPG" TargetMode="External"/><Relationship Id="rId390" Type="http://schemas.openxmlformats.org/officeDocument/2006/relationships/hyperlink" Target="Imagens/Mergulhos/2019_09_18_KC/Mergulho_3/Transecto_2/DSCN7400.JPG" TargetMode="External"/><Relationship Id="rId404" Type="http://schemas.openxmlformats.org/officeDocument/2006/relationships/hyperlink" Target="Imagens/Mergulhos/2019_09_18_KC/Mergulho_3/Transecto_2/DSCN7423.JPG" TargetMode="External"/><Relationship Id="rId611" Type="http://schemas.openxmlformats.org/officeDocument/2006/relationships/hyperlink" Target="Imagens/Mergulhos/2019_09_19_KC/Mergulho_1/Transecto_2/DSCN7614.JPG" TargetMode="External"/><Relationship Id="rId1034" Type="http://schemas.openxmlformats.org/officeDocument/2006/relationships/hyperlink" Target="Imagens/Mergulhos/2019_09_20_KC/Mergulho_2/Transecto_3/DSCN8442.JPG" TargetMode="External"/><Relationship Id="rId250" Type="http://schemas.openxmlformats.org/officeDocument/2006/relationships/hyperlink" Target="Imagens/Mergulhos/2019_09_18_KC/Mergulho_1/Transecto_2/DSCN7054.JPG" TargetMode="External"/><Relationship Id="rId488" Type="http://schemas.openxmlformats.org/officeDocument/2006/relationships/hyperlink" Target="Imagens/Mergulhos/2019_09_18_KC/Mergulho_2/Transecto_2/DSCN7199.JPG" TargetMode="External"/><Relationship Id="rId695" Type="http://schemas.openxmlformats.org/officeDocument/2006/relationships/hyperlink" Target="Imagens/Mergulhos/2019_09_19_KC/Mergulho_2/Transecto_1/DSCN7770.JPG" TargetMode="External"/><Relationship Id="rId709" Type="http://schemas.openxmlformats.org/officeDocument/2006/relationships/hyperlink" Target="Imagens/Mergulhos/2019_09_19_KC/Mergulho_2/Transecto_1/DSCN7789.JPG" TargetMode="External"/><Relationship Id="rId916" Type="http://schemas.openxmlformats.org/officeDocument/2006/relationships/hyperlink" Target="Imagens/Mergulhos/2019_09_20_KC/Mergulho_2/Transecto_1/DSCN8267.JPG" TargetMode="External"/><Relationship Id="rId45" Type="http://schemas.openxmlformats.org/officeDocument/2006/relationships/hyperlink" Target="Imagens/Mergulhos/2019_09_23_KC/Mergulho_1/DSCN9253.JPG" TargetMode="External"/><Relationship Id="rId110" Type="http://schemas.openxmlformats.org/officeDocument/2006/relationships/hyperlink" Target="Imagens/Mergulhos/2019_09_17_KC/Explorato&#769;rio_coleta/DSCN6803.JPG" TargetMode="External"/><Relationship Id="rId348" Type="http://schemas.openxmlformats.org/officeDocument/2006/relationships/hyperlink" Target="Imagens/Mergulhos/2019_09_18_KC/Mergulho_3/Transecto_1/DSCN7338.JPG" TargetMode="External"/><Relationship Id="rId555" Type="http://schemas.openxmlformats.org/officeDocument/2006/relationships/hyperlink" Target="Imagens/Mergulhos/2019_09_19_KC/Mergulho_1/Transecto_1/DSCN7528.JPG" TargetMode="External"/><Relationship Id="rId762" Type="http://schemas.openxmlformats.org/officeDocument/2006/relationships/hyperlink" Target="Imagens/Mergulhos/2019_09_19_KC/Mergulho_3/Transecto_3/DSCN7920.JPG" TargetMode="External"/><Relationship Id="rId194" Type="http://schemas.openxmlformats.org/officeDocument/2006/relationships/hyperlink" Target="Imagens/Mergulhos/2019_09_18_KC/Mergulho_1/Transecto_1/DSCN7042.JPG" TargetMode="External"/><Relationship Id="rId208" Type="http://schemas.openxmlformats.org/officeDocument/2006/relationships/hyperlink" Target="Imagens/Mergulhos/2019_09_18_KC/Mergulho_1/Transecto_1/DSCN6990.JPG" TargetMode="External"/><Relationship Id="rId415" Type="http://schemas.openxmlformats.org/officeDocument/2006/relationships/hyperlink" Target="Imagens/Mergulhos/2019_09_18_KC/Mergulho_3/Transecto_3/DSCN7462.JPG" TargetMode="External"/><Relationship Id="rId622" Type="http://schemas.openxmlformats.org/officeDocument/2006/relationships/hyperlink" Target="Imagens/Mergulhos/2019_09_19_KC/Mergulho_1/Transecto_2/DSCN7625.JPG" TargetMode="External"/><Relationship Id="rId1045" Type="http://schemas.openxmlformats.org/officeDocument/2006/relationships/hyperlink" Target="Imagens/Mergulhos/2019_09_20_KC/Mergulho_2/Transecto_3/DSCN8476.JPG" TargetMode="External"/><Relationship Id="rId261" Type="http://schemas.openxmlformats.org/officeDocument/2006/relationships/hyperlink" Target="Imagens/Mergulhos/2019_09_18_KC/Mergulho_1/Transecto_2/DSCN7073.JPG" TargetMode="External"/><Relationship Id="rId499" Type="http://schemas.openxmlformats.org/officeDocument/2006/relationships/hyperlink" Target="Imagens/Mergulhos/2019_09_18_KC/Mergulho_2/Transecto_2/DSCN7209.JPG" TargetMode="External"/><Relationship Id="rId927" Type="http://schemas.openxmlformats.org/officeDocument/2006/relationships/hyperlink" Target="Imagens/Mergulhos/2019_09_20_KC/Mergulho_2/Transecto_1/DSCN8277.JPG" TargetMode="External"/><Relationship Id="rId56" Type="http://schemas.openxmlformats.org/officeDocument/2006/relationships/hyperlink" Target="Imagens/Mergulhos/2019_09_23_KC/Mergulho_1/DSCN9261.JPG" TargetMode="External"/><Relationship Id="rId359" Type="http://schemas.openxmlformats.org/officeDocument/2006/relationships/hyperlink" Target="Imagens/Mergulhos/2019_09_18_KC/Mergulho_3/Transecto_1/DSCN7347.JPG" TargetMode="External"/><Relationship Id="rId566" Type="http://schemas.openxmlformats.org/officeDocument/2006/relationships/hyperlink" Target="Imagens/Mergulhos/2019_09_19_KC/Mergulho_1/Transecto_1/DSCN7539.JPG" TargetMode="External"/><Relationship Id="rId773" Type="http://schemas.openxmlformats.org/officeDocument/2006/relationships/hyperlink" Target="Imagens/Mergulhos/2019_09_19_KC/Mergulho_3/Transecto_3/DSCN7949.JPG" TargetMode="External"/><Relationship Id="rId121" Type="http://schemas.openxmlformats.org/officeDocument/2006/relationships/hyperlink" Target="Imagens/Mergulhos/2019_09_17_KC/Explorato&#769;rio_coleta/DSCN6820.JPG" TargetMode="External"/><Relationship Id="rId219" Type="http://schemas.openxmlformats.org/officeDocument/2006/relationships/hyperlink" Target="Imagens/Mergulhos/2019_09_18_KC/Mergulho_1/Transecto_1/DSCN6997.JPG" TargetMode="External"/><Relationship Id="rId426" Type="http://schemas.openxmlformats.org/officeDocument/2006/relationships/hyperlink" Target="Imagens/Mergulhos/2019_09_18_KC/Mergulho_3/Transecto_3/DSCN7480.JPG" TargetMode="External"/><Relationship Id="rId633" Type="http://schemas.openxmlformats.org/officeDocument/2006/relationships/hyperlink" Target="Imagens/Mergulhos/2019_09_19_KC/Mergulho_1/Transecto_2/DSCN7636.JPG" TargetMode="External"/><Relationship Id="rId980" Type="http://schemas.openxmlformats.org/officeDocument/2006/relationships/hyperlink" Target="Imagens/Mergulhos/2019_09_20_KC/Mergulho_2/Transecto_1/DSCN8338.JPG" TargetMode="External"/><Relationship Id="rId1056" Type="http://schemas.openxmlformats.org/officeDocument/2006/relationships/hyperlink" Target="Imagens/Mergulhos/2019_09_20_KC/Mergulho_3/Transecto_1/DSCN8509.JPG" TargetMode="External"/><Relationship Id="rId840" Type="http://schemas.openxmlformats.org/officeDocument/2006/relationships/hyperlink" Target="Imagens/Mergulhos/2019_09_20_KC/Mergulho_1/Transecto_1/DSCN8039.JPG" TargetMode="External"/><Relationship Id="rId938" Type="http://schemas.openxmlformats.org/officeDocument/2006/relationships/hyperlink" Target="Imagens/Mergulhos/2019_09_20_KC/Mergulho_2/Transecto_1/DSCN8290.JPG" TargetMode="External"/><Relationship Id="rId67" Type="http://schemas.openxmlformats.org/officeDocument/2006/relationships/hyperlink" Target="Imagens/Mergulhos/2019_09_23_KC/Mergulho_1/DSCN9276.JPG" TargetMode="External"/><Relationship Id="rId272" Type="http://schemas.openxmlformats.org/officeDocument/2006/relationships/hyperlink" Target="Imagens/Mergulhos/2019_09_18_KC/Mergulho_1/Transecto_2/DSCN7084.JPG" TargetMode="External"/><Relationship Id="rId577" Type="http://schemas.openxmlformats.org/officeDocument/2006/relationships/hyperlink" Target="Imagens/Mergulhos/2019_09_19_KC/Mergulho_1/Transecto_1/DSCN7552.JPG" TargetMode="External"/><Relationship Id="rId700" Type="http://schemas.openxmlformats.org/officeDocument/2006/relationships/hyperlink" Target="Imagens/Mergulhos/2019_09_19_KC/Mergulho_2/Transecto_1/DSCN7773.JPG" TargetMode="External"/><Relationship Id="rId132" Type="http://schemas.openxmlformats.org/officeDocument/2006/relationships/hyperlink" Target="Imagens/Mergulhos/2019_09_17_KC/Explorato&#769;rio_coleta/DSCN6839.JPG" TargetMode="External"/><Relationship Id="rId784" Type="http://schemas.openxmlformats.org/officeDocument/2006/relationships/hyperlink" Target="Imagens/Mergulhos/2019_09_19_KC/Mergulho_3/Sampling/DSCN7972.JPG" TargetMode="External"/><Relationship Id="rId991" Type="http://schemas.openxmlformats.org/officeDocument/2006/relationships/hyperlink" Target="Imagens/Mergulhos/2019_09_20_KC/Mergulho_2/Transecto_2/DSCN8359.JPG" TargetMode="External"/><Relationship Id="rId1067" Type="http://schemas.openxmlformats.org/officeDocument/2006/relationships/hyperlink" Target="Imagens/Mergulhos/2019_09_20_KC/Mergulho_3/Transecto_1/DSCN8518.JPG" TargetMode="External"/><Relationship Id="rId437" Type="http://schemas.openxmlformats.org/officeDocument/2006/relationships/hyperlink" Target="Imagens/Mergulhos/2019_09_18_KC/Mergulho_2/Transecto_2/DSCN7217.JPG" TargetMode="External"/><Relationship Id="rId644" Type="http://schemas.openxmlformats.org/officeDocument/2006/relationships/hyperlink" Target="Imagens/Mergulhos/2019_09_19_KC/Mergulho_1/Transecto_2/DSCN7662.JPG" TargetMode="External"/><Relationship Id="rId851" Type="http://schemas.openxmlformats.org/officeDocument/2006/relationships/hyperlink" Target="Imagens/Mergulhos/2019_09_20_KC/Mergulho_1/Transecto_1/DSCN8053.JPG" TargetMode="External"/><Relationship Id="rId283" Type="http://schemas.openxmlformats.org/officeDocument/2006/relationships/hyperlink" Target="Imagens/Mergulhos/2019_09_18_KC/Mergulho_1/Transecto_2/DSCN7097.JPG" TargetMode="External"/><Relationship Id="rId490" Type="http://schemas.openxmlformats.org/officeDocument/2006/relationships/hyperlink" Target="Imagens/Mergulhos/2019_09_18_KC/Mergulho_2/Transecto_2/DSCN7202.JPG" TargetMode="External"/><Relationship Id="rId504" Type="http://schemas.openxmlformats.org/officeDocument/2006/relationships/hyperlink" Target="Imagens/Mergulhos/2019_09_18_KC/Mergulho_2/Transecto_2/DSCN7211.JPG" TargetMode="External"/><Relationship Id="rId711" Type="http://schemas.openxmlformats.org/officeDocument/2006/relationships/hyperlink" Target="Imagens/Mergulhos/2019_09_19_KC/Mergulho_2/Transecto_1/DSCN7794.JPG" TargetMode="External"/><Relationship Id="rId949" Type="http://schemas.openxmlformats.org/officeDocument/2006/relationships/hyperlink" Target="Imagens/Mergulhos/2019_09_20_KC/Mergulho_2/Transecto_1/DSCN8304.JPG" TargetMode="External"/><Relationship Id="rId78" Type="http://schemas.openxmlformats.org/officeDocument/2006/relationships/hyperlink" Target="Imagens/Mergulhos/2019_09_17_KC/Explorato&#769;rio_coleta/DSCN6771.JPG" TargetMode="External"/><Relationship Id="rId143" Type="http://schemas.openxmlformats.org/officeDocument/2006/relationships/hyperlink" Target="Imagens/Mergulhos/2019_09_17_KC/Transecto_1/DSCN6872.JPG" TargetMode="External"/><Relationship Id="rId350" Type="http://schemas.openxmlformats.org/officeDocument/2006/relationships/hyperlink" Target="Imagens/Mergulhos/2019_09_18_KC/Mergulho_3/Transecto_1/DSCN7339.JPG" TargetMode="External"/><Relationship Id="rId588" Type="http://schemas.openxmlformats.org/officeDocument/2006/relationships/hyperlink" Target="Imagens/Mergulhos/2019_09_19_KC/Mergulho_1/Transecto_1/DSCN7569.JPG" TargetMode="External"/><Relationship Id="rId795" Type="http://schemas.openxmlformats.org/officeDocument/2006/relationships/hyperlink" Target="Imagens/Mergulhos/Dried_samples/DSCN9472.JPG" TargetMode="External"/><Relationship Id="rId809" Type="http://schemas.openxmlformats.org/officeDocument/2006/relationships/hyperlink" Target="Imagens/Mergulhos/2019_09_20_KC/Mergulho_1/DSCN8162.JPG" TargetMode="External"/><Relationship Id="rId9" Type="http://schemas.openxmlformats.org/officeDocument/2006/relationships/hyperlink" Target="Imagens/Mergulhos/2019_09_23_KC/Mergulho_1/DSCN9219.JPG" TargetMode="External"/><Relationship Id="rId210" Type="http://schemas.openxmlformats.org/officeDocument/2006/relationships/hyperlink" Target="Imagens/Mergulhos/2019_09_18_KC/Mergulho_1/Transecto_1/DSCN6991.JPG" TargetMode="External"/><Relationship Id="rId448" Type="http://schemas.openxmlformats.org/officeDocument/2006/relationships/hyperlink" Target="Imagens/Mergulhos/2019_09_18_KC/Mergulho_2/Transecto_1/DSCN7147.JPG" TargetMode="External"/><Relationship Id="rId655" Type="http://schemas.openxmlformats.org/officeDocument/2006/relationships/hyperlink" Target="Imagens/Mergulhos/2019_09_19_KC/Mergulho_1/Transecto_3/DSCN7700.JPG" TargetMode="External"/><Relationship Id="rId862" Type="http://schemas.openxmlformats.org/officeDocument/2006/relationships/hyperlink" Target="Imagens/Mergulhos/2019_09_20_KC/Mergulho_1/Transecto_2/DSCN8079.JPG" TargetMode="External"/><Relationship Id="rId1078" Type="http://schemas.openxmlformats.org/officeDocument/2006/relationships/hyperlink" Target="Imagens/Mergulhos/2019_09_20_KC/Mergulho_3/Transecto_1/DSCN8539.JPG" TargetMode="External"/><Relationship Id="rId294" Type="http://schemas.openxmlformats.org/officeDocument/2006/relationships/hyperlink" Target="Imagens/Mergulhos/2019_09_18_KC/Mergulho_1/Transecto_3/DSCN7134.JPG" TargetMode="External"/><Relationship Id="rId308" Type="http://schemas.openxmlformats.org/officeDocument/2006/relationships/hyperlink" Target="Imagens/Mergulhos/2019_09_18_KC/Mergulho_3/Transecto_3/DSCN7439.JPG" TargetMode="External"/><Relationship Id="rId515" Type="http://schemas.openxmlformats.org/officeDocument/2006/relationships/hyperlink" Target="Imagens/Mergulhos/2019_09_18_KC/Mergulho_2/Transecto_2/DSCN7229.JPG" TargetMode="External"/><Relationship Id="rId722" Type="http://schemas.openxmlformats.org/officeDocument/2006/relationships/hyperlink" Target="Imagens/Mergulhos/2019_09_19_KC/Mergulho_2/Transecto_1/DSCN7807.JPG" TargetMode="External"/><Relationship Id="rId89" Type="http://schemas.openxmlformats.org/officeDocument/2006/relationships/hyperlink" Target="Imagens/Mergulhos/2019_09_17_KC/Explorato&#769;rio_coleta/DSCN6780.JPG" TargetMode="External"/><Relationship Id="rId154" Type="http://schemas.openxmlformats.org/officeDocument/2006/relationships/hyperlink" Target="Imagens/Mergulhos/2019_09_17_KC/Transecto_2/DSCN6912.JPG" TargetMode="External"/><Relationship Id="rId361" Type="http://schemas.openxmlformats.org/officeDocument/2006/relationships/hyperlink" Target="Imagens/Mergulhos/2019_09_18_KC/Mergulho_3/Transecto_1/DSCN7350.JPG" TargetMode="External"/><Relationship Id="rId599" Type="http://schemas.openxmlformats.org/officeDocument/2006/relationships/hyperlink" Target="Imagens/Mergulhos/2019_09_19_KC/Mergulho_1/Transecto_1/DSCN7588.JPG" TargetMode="External"/><Relationship Id="rId1005" Type="http://schemas.openxmlformats.org/officeDocument/2006/relationships/hyperlink" Target="Imagens/Mergulhos/2019_09_20_KC/Mergulho_2/Transecto_2/DSCN8376.JPG" TargetMode="External"/><Relationship Id="rId459" Type="http://schemas.openxmlformats.org/officeDocument/2006/relationships/hyperlink" Target="Imagens/Mergulhos/2019_09_18_KC/Mergulho_2/Transecto_1/DSCN7162.JPG" TargetMode="External"/><Relationship Id="rId666" Type="http://schemas.openxmlformats.org/officeDocument/2006/relationships/hyperlink" Target="Imagens/Mergulhos/2019_09_19_KC/Mergulho_1/Transecto_3/DSCN7731.JPG" TargetMode="External"/><Relationship Id="rId873" Type="http://schemas.openxmlformats.org/officeDocument/2006/relationships/hyperlink" Target="Imagens/Mergulhos/2019_09_20_KC/Mergulho_1/Transecto_2/DSCN8110.JPG" TargetMode="External"/><Relationship Id="rId16" Type="http://schemas.openxmlformats.org/officeDocument/2006/relationships/hyperlink" Target="Imagens/Mergulhos/2019_09_23_KC/Mergulho_1/DSCN9221.JPG" TargetMode="External"/><Relationship Id="rId221" Type="http://schemas.openxmlformats.org/officeDocument/2006/relationships/hyperlink" Target="Imagens/Mergulhos/2019_09_18_KC/Mergulho_1/Transecto_1/DSCN7000.JPG" TargetMode="External"/><Relationship Id="rId319" Type="http://schemas.openxmlformats.org/officeDocument/2006/relationships/hyperlink" Target="Imagens/Mergulhos/2019_09_18_KC/Mergulho_3/Transecto_1/DSCN7313.JPG" TargetMode="External"/><Relationship Id="rId526" Type="http://schemas.openxmlformats.org/officeDocument/2006/relationships/hyperlink" Target="Imagens/Mergulhos/2019_09_18_KC/Mergulho_2/Transecto_3/DSCN7264.JPG" TargetMode="External"/><Relationship Id="rId733" Type="http://schemas.openxmlformats.org/officeDocument/2006/relationships/hyperlink" Target="Imagens/Mergulhos/2019_09_19_KC/Mergulho_2/Transecto_1/DSCN7827.JPG" TargetMode="External"/><Relationship Id="rId940" Type="http://schemas.openxmlformats.org/officeDocument/2006/relationships/hyperlink" Target="Imagens/Mergulhos/2019_09_20_KC/Mergulho_2/Transecto_1/DSCN8294.JPG" TargetMode="External"/><Relationship Id="rId1016" Type="http://schemas.openxmlformats.org/officeDocument/2006/relationships/hyperlink" Target="Imagens/Mergulhos/2019_09_20_KC/Mergulho_2/Transecto_2/DSCN8386.JPG" TargetMode="External"/><Relationship Id="rId165" Type="http://schemas.openxmlformats.org/officeDocument/2006/relationships/hyperlink" Target="Imagens/Mergulhos/2019_09_17_KC/Transecto_2/DSCN6929.JPG" TargetMode="External"/><Relationship Id="rId372" Type="http://schemas.openxmlformats.org/officeDocument/2006/relationships/hyperlink" Target="Imagens/Mergulhos/2019_09_18_KC/Mergulho_3/Transecto_2/DSCN7371.JPG" TargetMode="External"/><Relationship Id="rId677" Type="http://schemas.openxmlformats.org/officeDocument/2006/relationships/hyperlink" Target="Imagens/Mergulhos/2019_09_19_KC/Mergulho_2/Transecto_1/DSCN7770.JPG" TargetMode="External"/><Relationship Id="rId800" Type="http://schemas.openxmlformats.org/officeDocument/2006/relationships/hyperlink" Target="Imagens/Mergulhos/2019_09_19_KC/Mergulho_2/Sampling/DSCN7843.JPG" TargetMode="External"/><Relationship Id="rId232" Type="http://schemas.openxmlformats.org/officeDocument/2006/relationships/hyperlink" Target="Imagens/Mergulhos/2019_09_18_KC/Mergulho_1/Transecto_1/DSCN7012.JPG" TargetMode="External"/><Relationship Id="rId884" Type="http://schemas.openxmlformats.org/officeDocument/2006/relationships/hyperlink" Target="Imagens/Mergulhos/2019_09_20_KC/Mergulho_1/Transecto_2/DSCN8137.JPG" TargetMode="External"/><Relationship Id="rId27" Type="http://schemas.openxmlformats.org/officeDocument/2006/relationships/hyperlink" Target="Imagens/Mergulhos/2019_09_23_KC/Mergulho_1/DSCN9239.JPG" TargetMode="External"/><Relationship Id="rId537" Type="http://schemas.openxmlformats.org/officeDocument/2006/relationships/hyperlink" Target="Imagens/Mergulhos/2019_09_18_KC/Mergulho_2/Transecto_3/DSCN7288.JPG" TargetMode="External"/><Relationship Id="rId744" Type="http://schemas.openxmlformats.org/officeDocument/2006/relationships/hyperlink" Target="Imagens/Mergulhos/2019_09_19_KC/Mergulho_2/Transecto_2/DSCN7859.JPG" TargetMode="External"/><Relationship Id="rId951" Type="http://schemas.openxmlformats.org/officeDocument/2006/relationships/hyperlink" Target="Imagens/Mergulhos/2019_09_20_KC/Mergulho_2/Transecto_1/DSCN8305.JPG" TargetMode="External"/><Relationship Id="rId80" Type="http://schemas.openxmlformats.org/officeDocument/2006/relationships/hyperlink" Target="Imagens/Mergulhos/2019_09_17_KC/Explorato&#769;rio_coleta/DSCN6771.JPG" TargetMode="External"/><Relationship Id="rId176" Type="http://schemas.openxmlformats.org/officeDocument/2006/relationships/hyperlink" Target="Imagens/Mergulhos/2019_09_17_KC/Transecto_2/DSCN6943.JPG" TargetMode="External"/><Relationship Id="rId383" Type="http://schemas.openxmlformats.org/officeDocument/2006/relationships/hyperlink" Target="Imagens/Mergulhos/2019_09_18_KC/Mergulho_3/Transecto_2/DSCN7389.JPG" TargetMode="External"/><Relationship Id="rId590" Type="http://schemas.openxmlformats.org/officeDocument/2006/relationships/hyperlink" Target="Imagens/Mergulhos/2019_09_19_KC/Mergulho_1/Transecto_1/DSCN7570.JPG" TargetMode="External"/><Relationship Id="rId604" Type="http://schemas.openxmlformats.org/officeDocument/2006/relationships/hyperlink" Target="Imagens/Mergulhos/2019_09_19_KC/Mergulho_1/Transecto_2/DSCN7604.JPG" TargetMode="External"/><Relationship Id="rId811" Type="http://schemas.openxmlformats.org/officeDocument/2006/relationships/hyperlink" Target="Imagens/Mergulhos/2019_09_20_KC/Mergulho_1/DSCN8165.JPG" TargetMode="External"/><Relationship Id="rId1027" Type="http://schemas.openxmlformats.org/officeDocument/2006/relationships/hyperlink" Target="Imagens/Mergulhos/2019_09_20_KC/Mergulho_2/Transecto_2/DSCN8424.JPG" TargetMode="External"/><Relationship Id="rId243" Type="http://schemas.openxmlformats.org/officeDocument/2006/relationships/hyperlink" Target="Imagens/Mergulhos/2019_09_18_KC/Mergulho_1/Transecto_1/DSCN7028.JPG" TargetMode="External"/><Relationship Id="rId450" Type="http://schemas.openxmlformats.org/officeDocument/2006/relationships/hyperlink" Target="Imagens/Mergulhos/2019_09_18_KC/Mergulho_2/Transecto_1/DSCN7151.JPG" TargetMode="External"/><Relationship Id="rId688" Type="http://schemas.openxmlformats.org/officeDocument/2006/relationships/hyperlink" Target="Imagens/Mergulhos/2019_09_19_KC/Mergulho_2/Transecto_1/DSCN7767.JPG" TargetMode="External"/><Relationship Id="rId895" Type="http://schemas.openxmlformats.org/officeDocument/2006/relationships/hyperlink" Target="Imagens/Mergulhos/2019_09_20_KC/Mergulho_1/Transecto_3/DSCN8210.JPG" TargetMode="External"/><Relationship Id="rId909" Type="http://schemas.openxmlformats.org/officeDocument/2006/relationships/hyperlink" Target="Imagens/Mergulhos/2019_09_20_KC/Mergulho_2/Transecto_3/DSCN8434.JPG" TargetMode="External"/><Relationship Id="rId38" Type="http://schemas.openxmlformats.org/officeDocument/2006/relationships/hyperlink" Target="Imagens/Mergulhos/2019_09_23_KC/Mergulho_1/DSCN9245.JPG" TargetMode="External"/><Relationship Id="rId103" Type="http://schemas.openxmlformats.org/officeDocument/2006/relationships/hyperlink" Target="Imagens/Mergulhos/2019_09_17_KC/Explorato&#769;rio_coleta/DSCN6794.JPG" TargetMode="External"/><Relationship Id="rId310" Type="http://schemas.openxmlformats.org/officeDocument/2006/relationships/hyperlink" Target="Imagens/Mergulhos/2019_09_18_KC/Mergulho_3/Transecto_3/DSCN7441.JPG" TargetMode="External"/><Relationship Id="rId548" Type="http://schemas.openxmlformats.org/officeDocument/2006/relationships/hyperlink" Target="Imagens/Mergulhos/2019_09_19_KC/Mergulho_1/Transecto_3/DSCN7682.JPG" TargetMode="External"/><Relationship Id="rId755" Type="http://schemas.openxmlformats.org/officeDocument/2006/relationships/hyperlink" Target="Imagens/Mergulhos/2019_09_19_KC/Mergulho_2/Transecto_2/DSCN7886.JPG" TargetMode="External"/><Relationship Id="rId962" Type="http://schemas.openxmlformats.org/officeDocument/2006/relationships/hyperlink" Target="Imagens/Mergulhos/2019_09_20_KC/Mergulho_2/Transecto_1/DSCN8315.JPG" TargetMode="External"/><Relationship Id="rId91" Type="http://schemas.openxmlformats.org/officeDocument/2006/relationships/hyperlink" Target="Imagens/Mergulhos/2019_09_17_KC/Explorato&#769;rio_coleta/DSCN6781.JPG" TargetMode="External"/><Relationship Id="rId187" Type="http://schemas.openxmlformats.org/officeDocument/2006/relationships/hyperlink" Target="Imagens/Mergulhos/2019_09_17_KC/Transecto_3/DSCN6952.JPG" TargetMode="External"/><Relationship Id="rId394" Type="http://schemas.openxmlformats.org/officeDocument/2006/relationships/hyperlink" Target="Imagens/Mergulhos/2019_09_18_KC/Mergulho_3/Transecto_2/DSCN7406.JPG" TargetMode="External"/><Relationship Id="rId408" Type="http://schemas.openxmlformats.org/officeDocument/2006/relationships/hyperlink" Target="Imagens/Mergulhos/2019_09_18_KC/Mergulho_3/Transecto_3/DSCN7440.JPG" TargetMode="External"/><Relationship Id="rId615" Type="http://schemas.openxmlformats.org/officeDocument/2006/relationships/hyperlink" Target="Imagens/Mergulhos/2019_09_19_KC/Mergulho_1/Transecto_2/DSCN7619.JPG" TargetMode="External"/><Relationship Id="rId822" Type="http://schemas.openxmlformats.org/officeDocument/2006/relationships/hyperlink" Target="Imagens/Mergulhos/2019_09_20_KC/Mergulho_1/DSCN8242.JPG" TargetMode="External"/><Relationship Id="rId1038" Type="http://schemas.openxmlformats.org/officeDocument/2006/relationships/hyperlink" Target="Imagens/Mergulhos/2019_09_20_KC/Mergulho_2/Transecto_3/DSCN8456.JPG" TargetMode="External"/><Relationship Id="rId254" Type="http://schemas.openxmlformats.org/officeDocument/2006/relationships/hyperlink" Target="Imagens/Mergulhos/2019_09_18_KC/Mergulho_1/Transecto_2/DSCN7058.JPG" TargetMode="External"/><Relationship Id="rId699" Type="http://schemas.openxmlformats.org/officeDocument/2006/relationships/hyperlink" Target="Imagens/Mergulhos/2019_09_19_KC/Mergulho_2/Transecto_1/DSCN7773.JPG" TargetMode="External"/><Relationship Id="rId49" Type="http://schemas.openxmlformats.org/officeDocument/2006/relationships/hyperlink" Target="Imagens/Mergulhos/2019_09_23_KC/Mergulho_1/DSCN9256.JPG" TargetMode="External"/><Relationship Id="rId114" Type="http://schemas.openxmlformats.org/officeDocument/2006/relationships/hyperlink" Target="Imagens/Mergulhos/2019_09_17_KC/Explorato&#769;rio_coleta/DSCN6809.JPG" TargetMode="External"/><Relationship Id="rId461" Type="http://schemas.openxmlformats.org/officeDocument/2006/relationships/hyperlink" Target="Imagens/Mergulhos/2019_09_18_KC/Mergulho_2/Transecto_1/DSCN7162.JPG" TargetMode="External"/><Relationship Id="rId559" Type="http://schemas.openxmlformats.org/officeDocument/2006/relationships/hyperlink" Target="Imagens/Mergulhos/2019_09_19_KC/Mergulho_1/Transecto_1/DSCN7530.JPG" TargetMode="External"/><Relationship Id="rId766" Type="http://schemas.openxmlformats.org/officeDocument/2006/relationships/hyperlink" Target="Imagens/Mergulhos/2019_09_19_KC/Mergulho_3/Transecto_3/DSCN7931.JPG" TargetMode="External"/><Relationship Id="rId198" Type="http://schemas.openxmlformats.org/officeDocument/2006/relationships/hyperlink" Target="Imagens/Mergulhos/2019_09_18_KC/Mergulho_1/Transecto_2/DSCN7051.JPG" TargetMode="External"/><Relationship Id="rId321" Type="http://schemas.openxmlformats.org/officeDocument/2006/relationships/hyperlink" Target="Imagens/Mergulhos/2019_09_18_KC/Mergulho_3/Transecto_1/DSCN7316.JPG" TargetMode="External"/><Relationship Id="rId419" Type="http://schemas.openxmlformats.org/officeDocument/2006/relationships/hyperlink" Target="Imagens/Mergulhos/2019_09_18_KC/Mergulho_3/Transecto_3/DSCN7469.JPG" TargetMode="External"/><Relationship Id="rId626" Type="http://schemas.openxmlformats.org/officeDocument/2006/relationships/hyperlink" Target="Imagens/Mergulhos/2019_09_19_KC/Mergulho_1/Transecto_2/DSCN7627.JPG" TargetMode="External"/><Relationship Id="rId973" Type="http://schemas.openxmlformats.org/officeDocument/2006/relationships/hyperlink" Target="Imagens/Mergulhos/2019_09_20_KC/Mergulho_2/Transecto_1/DSCN8323.JPG" TargetMode="External"/><Relationship Id="rId1049" Type="http://schemas.openxmlformats.org/officeDocument/2006/relationships/hyperlink" Target="Imagens/Mergulhos/2019_09_20_KC/Mergulho_2/Transecto_3/DSCN8494.JPG" TargetMode="External"/><Relationship Id="rId833" Type="http://schemas.openxmlformats.org/officeDocument/2006/relationships/hyperlink" Target="Imagens/Mergulhos/2019_09_20_KC/Mergulho_1/Transecto_1/DSCN8021.JPG" TargetMode="External"/><Relationship Id="rId265" Type="http://schemas.openxmlformats.org/officeDocument/2006/relationships/hyperlink" Target="Imagens/Mergulhos/2019_09_18_KC/Mergulho_1/Transecto_2/DSCN7075.JPG" TargetMode="External"/><Relationship Id="rId472" Type="http://schemas.openxmlformats.org/officeDocument/2006/relationships/hyperlink" Target="Imagens/Mergulhos/2019_09_18_KC/Mergulho_2/Transecto_1/DSCN7180.JPG" TargetMode="External"/><Relationship Id="rId900" Type="http://schemas.openxmlformats.org/officeDocument/2006/relationships/hyperlink" Target="Imagens/Mergulhos/2019_09_20_KC/Mergulho_1/Transecto_3/DSCN8234.JPG" TargetMode="External"/><Relationship Id="rId125" Type="http://schemas.openxmlformats.org/officeDocument/2006/relationships/hyperlink" Target="Imagens/Mergulhos/2019_09_17_KC/Explorato&#769;rio_coleta/DSCN6828.JPG" TargetMode="External"/><Relationship Id="rId332" Type="http://schemas.openxmlformats.org/officeDocument/2006/relationships/hyperlink" Target="Imagens/Mergulhos/2019_09_18_KC/Mergulho_3/Transecto_1/DSCN7325.JPG" TargetMode="External"/><Relationship Id="rId777" Type="http://schemas.openxmlformats.org/officeDocument/2006/relationships/hyperlink" Target="Imagens/Mergulhos/2019_09_19_KC/Mergulho_2/Sampling/DSCN7842.JPG" TargetMode="External"/><Relationship Id="rId984" Type="http://schemas.openxmlformats.org/officeDocument/2006/relationships/hyperlink" Target="Imagens/Mergulhos/2019_09_20_KC/Mergulho_2/Transecto_1/DSCN8344.JPG" TargetMode="External"/><Relationship Id="rId637" Type="http://schemas.openxmlformats.org/officeDocument/2006/relationships/hyperlink" Target="Imagens/Mergulhos/2019_09_19_KC/Mergulho_1/Transecto_2/DSCN7639.JPG" TargetMode="External"/><Relationship Id="rId844" Type="http://schemas.openxmlformats.org/officeDocument/2006/relationships/hyperlink" Target="Imagens/Mergulhos/2019_09_20_KC/Mergulho_1/Transecto_1/DSCN8045.JPG" TargetMode="External"/><Relationship Id="rId276" Type="http://schemas.openxmlformats.org/officeDocument/2006/relationships/hyperlink" Target="Imagens/Mergulhos/2019_09_18_KC/Mergulho_1/Transecto_2/DSCN7085.JPG" TargetMode="External"/><Relationship Id="rId483" Type="http://schemas.openxmlformats.org/officeDocument/2006/relationships/hyperlink" Target="Imagens/Mergulhos/2019_09_18_KC/Mergulho_2/Transecto_1/DSCN7194.JPG" TargetMode="External"/><Relationship Id="rId690" Type="http://schemas.openxmlformats.org/officeDocument/2006/relationships/hyperlink" Target="Imagens/Mergulhos/2019_09_19_KC/Mergulho_2/Transecto_1/DSCN7767.JPG" TargetMode="External"/><Relationship Id="rId704" Type="http://schemas.openxmlformats.org/officeDocument/2006/relationships/hyperlink" Target="Imagens/Mergulhos/2019_09_19_KC/Mergulho_2/Transecto_1/DSCN7782.JPG" TargetMode="External"/><Relationship Id="rId911" Type="http://schemas.openxmlformats.org/officeDocument/2006/relationships/hyperlink" Target="Imagens/Mergulhos/2019_09_20_KC/Mergulho_2/Transecto_3/DSCN8437.JPG" TargetMode="External"/><Relationship Id="rId40" Type="http://schemas.openxmlformats.org/officeDocument/2006/relationships/hyperlink" Target="Imagens/Mergulhos/2019_09_23_KC/Mergulho_1/DSCN9245.JPG" TargetMode="External"/><Relationship Id="rId136" Type="http://schemas.openxmlformats.org/officeDocument/2006/relationships/hyperlink" Target="Imagens/Mergulhos/2019_09_17_KC/Explorato&#769;rio_coleta/DSCN6842.JPG" TargetMode="External"/><Relationship Id="rId343" Type="http://schemas.openxmlformats.org/officeDocument/2006/relationships/hyperlink" Target="Imagens/Mergulhos/2019_09_18_KC/Mergulho_3/Transecto_1/DSCN7334.JPG" TargetMode="External"/><Relationship Id="rId550" Type="http://schemas.openxmlformats.org/officeDocument/2006/relationships/hyperlink" Target="Imagens/Mergulhos/2019_09_19_KC/Mergulho_1/Transecto_3/DSCN7692.JPG" TargetMode="External"/><Relationship Id="rId788" Type="http://schemas.openxmlformats.org/officeDocument/2006/relationships/hyperlink" Target="Imagens/Mergulhos/Dried_samples/DSCN9420.JPG" TargetMode="External"/><Relationship Id="rId995" Type="http://schemas.openxmlformats.org/officeDocument/2006/relationships/hyperlink" Target="Imagens/Mergulhos/2019_09_20_KC/Mergulho_2/Transecto_2/DSCN8363.JPG" TargetMode="External"/><Relationship Id="rId203" Type="http://schemas.openxmlformats.org/officeDocument/2006/relationships/hyperlink" Target="Imagens/Mergulhos/2019_09_18_KC/Mergulho_1/Transecto_3/DSCN7110.JPG" TargetMode="External"/><Relationship Id="rId648" Type="http://schemas.openxmlformats.org/officeDocument/2006/relationships/hyperlink" Target="Imagens/Mergulhos/2019_09_19_KC/Mergulho_1/Transecto_3/DSCN7684.JPG" TargetMode="External"/><Relationship Id="rId855" Type="http://schemas.openxmlformats.org/officeDocument/2006/relationships/hyperlink" Target="Imagens/Mergulhos/2019_09_20_KC/Mergulho_1/Transecto_1/DSCN8060.JPG" TargetMode="External"/><Relationship Id="rId1040" Type="http://schemas.openxmlformats.org/officeDocument/2006/relationships/hyperlink" Target="Imagens/Mergulhos/2019_09_20_KC/Mergulho_2/Transecto_3/DSCN8457.JPG" TargetMode="External"/><Relationship Id="rId287" Type="http://schemas.openxmlformats.org/officeDocument/2006/relationships/hyperlink" Target="Imagens/Mergulhos/2019_09_18_KC/Mergulho_1/Transecto_3/DSCN7110.JPG" TargetMode="External"/><Relationship Id="rId410" Type="http://schemas.openxmlformats.org/officeDocument/2006/relationships/hyperlink" Target="Imagens/Mergulhos/2019_09_18_KC/Mergulho_3/Transecto_3/DSCN7447.JPG" TargetMode="External"/><Relationship Id="rId494" Type="http://schemas.openxmlformats.org/officeDocument/2006/relationships/hyperlink" Target="Imagens/Mergulhos/2019_09_18_KC/Mergulho_2/Transecto_2/DSCN7204.JPG" TargetMode="External"/><Relationship Id="rId508" Type="http://schemas.openxmlformats.org/officeDocument/2006/relationships/hyperlink" Target="Imagens/Mergulhos/2019_09_18_KC/Mergulho_2/Transecto_2/DSCN7217.JPG" TargetMode="External"/><Relationship Id="rId715" Type="http://schemas.openxmlformats.org/officeDocument/2006/relationships/hyperlink" Target="Imagens/Mergulhos/2019_09_19_KC/Mergulho_2/Transecto_1/DSCN7800.JPG" TargetMode="External"/><Relationship Id="rId922" Type="http://schemas.openxmlformats.org/officeDocument/2006/relationships/hyperlink" Target="Imagens/Mergulhos/2019_09_20_KC/Mergulho_2/Transecto_1/DSCN8270.JPG" TargetMode="External"/><Relationship Id="rId147" Type="http://schemas.openxmlformats.org/officeDocument/2006/relationships/hyperlink" Target="Imagens/Mergulhos/2019_09_17_KC/Transecto_1/DSCN6874.JPG" TargetMode="External"/><Relationship Id="rId354" Type="http://schemas.openxmlformats.org/officeDocument/2006/relationships/hyperlink" Target="Imagens/Mergulhos/2019_09_18_KC/Mergulho_3/Transecto_1/DSCN7345.JPG" TargetMode="External"/><Relationship Id="rId799" Type="http://schemas.openxmlformats.org/officeDocument/2006/relationships/hyperlink" Target="Imagens/Mergulhos/2019_09_19_KC/Mergulho_2/Sampling/DSCN7841.JPG" TargetMode="External"/><Relationship Id="rId51" Type="http://schemas.openxmlformats.org/officeDocument/2006/relationships/hyperlink" Target="Imagens/Mergulhos/2019_09_23_KC/Mergulho_1/DSCN9258.JPG" TargetMode="External"/><Relationship Id="rId561" Type="http://schemas.openxmlformats.org/officeDocument/2006/relationships/hyperlink" Target="Imagens/Mergulhos/2019_09_19_KC/Mergulho_1/Transecto_1/DSCN7532.JPG" TargetMode="External"/><Relationship Id="rId659" Type="http://schemas.openxmlformats.org/officeDocument/2006/relationships/hyperlink" Target="Imagens/Mergulhos/2019_09_19_KC/Mergulho_1/Transecto_3/DSCN7711.JPG" TargetMode="External"/><Relationship Id="rId866" Type="http://schemas.openxmlformats.org/officeDocument/2006/relationships/hyperlink" Target="Imagens/Mergulhos/2019_09_20_KC/Mergulho_1/Transecto_2/DSCN8092.JPG" TargetMode="External"/><Relationship Id="rId214" Type="http://schemas.openxmlformats.org/officeDocument/2006/relationships/hyperlink" Target="Imagens/Mergulhos/2019_09_18_KC/Mergulho_1/Transecto_1/DSCN6993.JPG" TargetMode="External"/><Relationship Id="rId298" Type="http://schemas.openxmlformats.org/officeDocument/2006/relationships/hyperlink" Target="Imagens/Mergulhos/2019_09_18_KC/Mergulho_3/Transecto_1/DSCN7301.JPG" TargetMode="External"/><Relationship Id="rId421" Type="http://schemas.openxmlformats.org/officeDocument/2006/relationships/hyperlink" Target="Imagens/Mergulhos/2019_09_18_KC/Mergulho_3/Transecto_3/DSCN7473.JPG" TargetMode="External"/><Relationship Id="rId519" Type="http://schemas.openxmlformats.org/officeDocument/2006/relationships/hyperlink" Target="Imagens/Mergulhos/2019_09_18_KC/Mergulho_2/Transecto_2/DSCN7232.JPG" TargetMode="External"/><Relationship Id="rId1051" Type="http://schemas.openxmlformats.org/officeDocument/2006/relationships/hyperlink" Target="Imagens/Mergulhos/2019_09_20_KC/Mergulho_3/Transecto_1/DSCN8546.JPG" TargetMode="External"/><Relationship Id="rId158" Type="http://schemas.openxmlformats.org/officeDocument/2006/relationships/hyperlink" Target="Imagens/Mergulhos/2019_09_17_KC/Transecto_2/DSCN6918.JPG" TargetMode="External"/><Relationship Id="rId726" Type="http://schemas.openxmlformats.org/officeDocument/2006/relationships/hyperlink" Target="Imagens/Mergulhos/2019_09_19_KC/Mergulho_2/Transecto_1/DSCN7814.JPG" TargetMode="External"/><Relationship Id="rId933" Type="http://schemas.openxmlformats.org/officeDocument/2006/relationships/hyperlink" Target="Imagens/Mergulhos/2019_09_20_KC/Mergulho_2/Transecto_1/DSCN8285.JPG" TargetMode="External"/><Relationship Id="rId1009" Type="http://schemas.openxmlformats.org/officeDocument/2006/relationships/hyperlink" Target="applewebdata://393C3069-8DA2-4930-A968-C20F4228E3DB/Imagens/Mergulhos/2019_09_20_KC/Mergulho_2/Transecto_2/DSCN8378.JPG" TargetMode="External"/><Relationship Id="rId62" Type="http://schemas.openxmlformats.org/officeDocument/2006/relationships/hyperlink" Target="Imagens/Mergulhos/2019_09_23_KC/Mergulho_1/DSCN9266.JPG" TargetMode="External"/><Relationship Id="rId365" Type="http://schemas.openxmlformats.org/officeDocument/2006/relationships/hyperlink" Target="applewebdata://42969BF5-D947-477D-8EC8-9B1D4775BCAD/Imagens/Mergulhos/2019_09_18_KC/Mergulho_3/Transecto_1/DSCN7343.JPG" TargetMode="External"/><Relationship Id="rId572" Type="http://schemas.openxmlformats.org/officeDocument/2006/relationships/hyperlink" Target="Imagens/Mergulhos/2019_09_19_KC/Mergulho_1/Transecto_1/DSCN7546.JPG" TargetMode="External"/><Relationship Id="rId225" Type="http://schemas.openxmlformats.org/officeDocument/2006/relationships/hyperlink" Target="Imagens/Mergulhos/2019_09_18_KC/Mergulho_1/Transecto_1/DSCN7006.JPG" TargetMode="External"/><Relationship Id="rId432" Type="http://schemas.openxmlformats.org/officeDocument/2006/relationships/hyperlink" Target="Imagens/Mergulhos/2019_09_18_KC/Mergulho_2/Transecto_1/DSCN7156.JPG" TargetMode="External"/><Relationship Id="rId877" Type="http://schemas.openxmlformats.org/officeDocument/2006/relationships/hyperlink" Target="Imagens/Mergulhos/2019_09_20_KC/Mergulho_1/Transecto_2/DSCN8117.JPG" TargetMode="External"/><Relationship Id="rId1062" Type="http://schemas.openxmlformats.org/officeDocument/2006/relationships/hyperlink" Target="Imagens/Mergulhos/2019_09_20_KC/Mergulho_3/Transecto_1/DSCN8507.JPG" TargetMode="External"/><Relationship Id="rId737" Type="http://schemas.openxmlformats.org/officeDocument/2006/relationships/hyperlink" Target="Imagens/Mergulhos/2019_09_19_KC/Mergulho_2/Transecto_2/DSCN7857.JPG" TargetMode="External"/><Relationship Id="rId944" Type="http://schemas.openxmlformats.org/officeDocument/2006/relationships/hyperlink" Target="Imagens/Mergulhos/2019_09_20_KC/Mergulho_2/Transecto_1/DSCN8293.JPG" TargetMode="External"/><Relationship Id="rId73" Type="http://schemas.openxmlformats.org/officeDocument/2006/relationships/hyperlink" Target="Imagens/Mergulhos/2019_09_17_KC/Explorato&#769;rio_coleta/DSCN6763.JPG" TargetMode="External"/><Relationship Id="rId169" Type="http://schemas.openxmlformats.org/officeDocument/2006/relationships/hyperlink" Target="Imagens/Mergulhos/2019_09_17_KC/Transecto_2/DSCN6931.JPG" TargetMode="External"/><Relationship Id="rId376" Type="http://schemas.openxmlformats.org/officeDocument/2006/relationships/hyperlink" Target="Imagens/Mergulhos/2019_09_18_KC/Mergulho_3/Transecto_2/DSCN7378.JPG" TargetMode="External"/><Relationship Id="rId583" Type="http://schemas.openxmlformats.org/officeDocument/2006/relationships/hyperlink" Target="Imagens/Mergulhos/2019_09_19_KC/Mergulho_1/Transecto_1/DSCN7566.JPG" TargetMode="External"/><Relationship Id="rId790" Type="http://schemas.openxmlformats.org/officeDocument/2006/relationships/hyperlink" Target="Imagens/Mergulhos/Dried_samples/DSCN9414.JPG" TargetMode="External"/><Relationship Id="rId804" Type="http://schemas.openxmlformats.org/officeDocument/2006/relationships/hyperlink" Target="Imagens/Mergulhos/2019_09_20_KC/Mergulho_1/DSCN8153.JPG" TargetMode="External"/><Relationship Id="rId4" Type="http://schemas.openxmlformats.org/officeDocument/2006/relationships/hyperlink" Target="Imagens/Mergulhos/2019_09_23_KC/Mergulho_1/DSCN9197.JPG" TargetMode="External"/><Relationship Id="rId236" Type="http://schemas.openxmlformats.org/officeDocument/2006/relationships/hyperlink" Target="Imagens/Mergulhos/2019_09_18_KC/Mergulho_1/Transecto_1/DSCN7020.JPG" TargetMode="External"/><Relationship Id="rId443" Type="http://schemas.openxmlformats.org/officeDocument/2006/relationships/hyperlink" Target="Imagens/Mergulhos/2019_09_18_KC/Mergulho_2/Transecto_3/DSCN7277.JPG" TargetMode="External"/><Relationship Id="rId650" Type="http://schemas.openxmlformats.org/officeDocument/2006/relationships/hyperlink" Target="Imagens/Mergulhos/2019_09_19_KC/Mergulho_1/Transecto_3/DSCN7687.JPG" TargetMode="External"/><Relationship Id="rId888" Type="http://schemas.openxmlformats.org/officeDocument/2006/relationships/hyperlink" Target="Imagens/Mergulhos/2019_09_20_KC/Mergulho_1/Transecto_3/DSCN8188.JPG" TargetMode="External"/><Relationship Id="rId1073" Type="http://schemas.openxmlformats.org/officeDocument/2006/relationships/hyperlink" Target="Imagens/Mergulhos/2019_09_20_KC/Mergulho_3/Transecto_1/DSCN8529.JPG" TargetMode="External"/><Relationship Id="rId303" Type="http://schemas.openxmlformats.org/officeDocument/2006/relationships/hyperlink" Target="Imagens/Mergulhos/2019_09_18_KC/Mergulho_3/Transecto_2/DSCN7375.JPG" TargetMode="External"/><Relationship Id="rId748" Type="http://schemas.openxmlformats.org/officeDocument/2006/relationships/hyperlink" Target="Imagens/Mergulhos/2019_09_19_KC/Mergulho_2/Transecto_2/DSCN7869.JPG" TargetMode="External"/><Relationship Id="rId955" Type="http://schemas.openxmlformats.org/officeDocument/2006/relationships/hyperlink" Target="Imagens/Mergulhos/2019_09_20_KC/Mergulho_2/Transecto_1/DSCN8309.JPG" TargetMode="External"/><Relationship Id="rId84" Type="http://schemas.openxmlformats.org/officeDocument/2006/relationships/hyperlink" Target="Imagens/Mergulhos/2019_09_17_KC/Explorato&#769;rio_coleta/DSCN6775.JPG" TargetMode="External"/><Relationship Id="rId387" Type="http://schemas.openxmlformats.org/officeDocument/2006/relationships/hyperlink" Target="Imagens/Mergulhos/2019_09_18_KC/Mergulho_3/Transecto_2/DSCN7395.JPG" TargetMode="External"/><Relationship Id="rId510" Type="http://schemas.openxmlformats.org/officeDocument/2006/relationships/hyperlink" Target="Imagens/Mergulhos/2019_09_18_KC/Mergulho_2/Transecto_2/DSCN7218.JPG" TargetMode="External"/><Relationship Id="rId594" Type="http://schemas.openxmlformats.org/officeDocument/2006/relationships/hyperlink" Target="Imagens/Mergulhos/2019_09_19_KC/Mergulho_1/Transecto_1/DSCN7579.JPG" TargetMode="External"/><Relationship Id="rId608" Type="http://schemas.openxmlformats.org/officeDocument/2006/relationships/hyperlink" Target="Imagens/Mergulhos/2019_09_19_KC/Mergulho_1/Transecto_2/DSCN7611.JPG" TargetMode="External"/><Relationship Id="rId815" Type="http://schemas.openxmlformats.org/officeDocument/2006/relationships/hyperlink" Target="Imagens/Mergulhos/2019_09_20_KC/Mergulho_1/DSCN8173.JPG" TargetMode="External"/><Relationship Id="rId247" Type="http://schemas.openxmlformats.org/officeDocument/2006/relationships/hyperlink" Target="Imagens/Mergulhos/2019_09_18_KC/Mergulho_1/Transecto_1/DSCN7037.JPG" TargetMode="External"/><Relationship Id="rId899" Type="http://schemas.openxmlformats.org/officeDocument/2006/relationships/hyperlink" Target="Imagens/Mergulhos/2019_09_20_KC/Mergulho_1/Transecto_3/DSCN8228.JPG" TargetMode="External"/><Relationship Id="rId1000" Type="http://schemas.openxmlformats.org/officeDocument/2006/relationships/hyperlink" Target="Imagens/Mergulhos/2019_09_20_KC/Mergulho_2/Transecto_2/DSCN8370.JPG" TargetMode="External"/><Relationship Id="rId107" Type="http://schemas.openxmlformats.org/officeDocument/2006/relationships/hyperlink" Target="Imagens/Mergulhos/2019_09_17_KC/Explorato&#769;rio_coleta/DSCN6798.JPG" TargetMode="External"/><Relationship Id="rId454" Type="http://schemas.openxmlformats.org/officeDocument/2006/relationships/hyperlink" Target="Imagens/Mergulhos/2019_09_18_KC/Mergulho_2/Transecto_1/DSCN7153.JPG" TargetMode="External"/><Relationship Id="rId661" Type="http://schemas.openxmlformats.org/officeDocument/2006/relationships/hyperlink" Target="Imagens/Mergulhos/2019_09_19_KC/Mergulho_1/Transecto_3/DSCN7723.JPG" TargetMode="External"/><Relationship Id="rId759" Type="http://schemas.openxmlformats.org/officeDocument/2006/relationships/hyperlink" Target="Imagens/Mergulhos/2019_09_19_KC/Mergulho_2/Transecto_2/DSCN7898.JPG" TargetMode="External"/><Relationship Id="rId966" Type="http://schemas.openxmlformats.org/officeDocument/2006/relationships/hyperlink" Target="Imagens/Mergulhos/2019_09_20_KC/Mergulho_2/Transecto_1/DSCN8319.JPG" TargetMode="External"/><Relationship Id="rId11" Type="http://schemas.openxmlformats.org/officeDocument/2006/relationships/hyperlink" Target="Imagens/Mergulhos/2019_09_23_KC/Mergulho_1/DSCN9219.JPG" TargetMode="External"/><Relationship Id="rId314" Type="http://schemas.openxmlformats.org/officeDocument/2006/relationships/hyperlink" Target="Imagens/Mergulhos/2019_09_18_KC/Mergulho_3/Transecto_1/DSCN7307.JPG" TargetMode="External"/><Relationship Id="rId398" Type="http://schemas.openxmlformats.org/officeDocument/2006/relationships/hyperlink" Target="Imagens/Mergulhos/2019_09_18_KC/Mergulho_3/Transecto_2/DSCN7417.JPG" TargetMode="External"/><Relationship Id="rId521" Type="http://schemas.openxmlformats.org/officeDocument/2006/relationships/hyperlink" Target="Imagens/Mergulhos/2019_09_18_KC/Mergulho_2/Transecto_3/DSCN7241.JPG" TargetMode="External"/><Relationship Id="rId619" Type="http://schemas.openxmlformats.org/officeDocument/2006/relationships/hyperlink" Target="Imagens/Mergulhos/2019_09_19_KC/Mergulho_1/Transecto_2/DSCN7621.JPG" TargetMode="External"/><Relationship Id="rId95" Type="http://schemas.openxmlformats.org/officeDocument/2006/relationships/hyperlink" Target="Imagens/Mergulhos/2019_09_17_KC/Explorato&#769;rio_coleta/DSCN6787.JPG" TargetMode="External"/><Relationship Id="rId160" Type="http://schemas.openxmlformats.org/officeDocument/2006/relationships/hyperlink" Target="Imagens/Mergulhos/2019_09_17_KC/Transecto_2/DSCN6919.JPG" TargetMode="External"/><Relationship Id="rId826" Type="http://schemas.openxmlformats.org/officeDocument/2006/relationships/hyperlink" Target="Imagens/Mergulhos/2019_09_20_KC/Mergulho_1/DSCN8250.JPG" TargetMode="External"/><Relationship Id="rId1011" Type="http://schemas.openxmlformats.org/officeDocument/2006/relationships/hyperlink" Target="Imagens/Mergulhos/2019_09_20_KC/Mergulho_2/Transecto_2/DSCN8381.JPG" TargetMode="External"/><Relationship Id="rId258" Type="http://schemas.openxmlformats.org/officeDocument/2006/relationships/hyperlink" Target="Imagens/Mergulhos/2019_09_18_KC/Mergulho_1/Transecto_2/DSCN7064.JPG" TargetMode="External"/><Relationship Id="rId465" Type="http://schemas.openxmlformats.org/officeDocument/2006/relationships/hyperlink" Target="Imagens/Mergulhos/2019_09_18_KC/Mergulho_2/Transecto_1/DSCN7165.JPG" TargetMode="External"/><Relationship Id="rId672" Type="http://schemas.openxmlformats.org/officeDocument/2006/relationships/hyperlink" Target="Imagens/Mergulhos/2019_09_19_KC/Mergulho_1/Transecto_3/DSCN7739.JPG" TargetMode="External"/><Relationship Id="rId22" Type="http://schemas.openxmlformats.org/officeDocument/2006/relationships/hyperlink" Target="Imagens/Mergulhos/2019_09_23_KC/Mergulho_1/DSCN9230.JPG" TargetMode="External"/><Relationship Id="rId118" Type="http://schemas.openxmlformats.org/officeDocument/2006/relationships/hyperlink" Target="Imagens/Mergulhos/2019_09_17_KC/Explorato&#769;rio_coleta/DSCN6813.JPG" TargetMode="External"/><Relationship Id="rId325" Type="http://schemas.openxmlformats.org/officeDocument/2006/relationships/hyperlink" Target="Imagens/Mergulhos/2019_09_18_KC/Mergulho_3/Transecto_1/DSCN7319.JPG" TargetMode="External"/><Relationship Id="rId532" Type="http://schemas.openxmlformats.org/officeDocument/2006/relationships/hyperlink" Target="Imagens/Mergulhos/2019_09_18_KC/Mergulho_2/Transecto_3/DSCN7278.JPG" TargetMode="External"/><Relationship Id="rId977" Type="http://schemas.openxmlformats.org/officeDocument/2006/relationships/hyperlink" Target="Imagens/Mergulhos/2019_09_20_KC/Mergulho_2/Transecto_1/DSCN8331.JPG" TargetMode="External"/><Relationship Id="rId171" Type="http://schemas.openxmlformats.org/officeDocument/2006/relationships/hyperlink" Target="Imagens/Mergulhos/2019_09_17_KC/Transecto_2/DSCN6934.JPG" TargetMode="External"/><Relationship Id="rId837" Type="http://schemas.openxmlformats.org/officeDocument/2006/relationships/hyperlink" Target="Imagens/Mergulhos/2019_09_20_KC/Mergulho_1/Transecto_1/DSCN8034.JPG" TargetMode="External"/><Relationship Id="rId1022" Type="http://schemas.openxmlformats.org/officeDocument/2006/relationships/hyperlink" Target="Imagens/Mergulhos/2019_09_20_KC/Mergulho_2/Transecto_2/DSCN8407.JPG" TargetMode="External"/><Relationship Id="rId269" Type="http://schemas.openxmlformats.org/officeDocument/2006/relationships/hyperlink" Target="Imagens/Mergulhos/2019_09_18_KC/Mergulho_1/Transecto_2/DSCN7080.JPG" TargetMode="External"/><Relationship Id="rId476" Type="http://schemas.openxmlformats.org/officeDocument/2006/relationships/hyperlink" Target="Imagens/Mergulhos/2019_09_18_KC/Mergulho_2/Transecto_1/DSCN7185.JPG" TargetMode="External"/><Relationship Id="rId683" Type="http://schemas.openxmlformats.org/officeDocument/2006/relationships/hyperlink" Target="Imagens/Mergulhos/2019_09_19_KC/Mergulho_2/Transecto_1/DSCN7762.JPG" TargetMode="External"/><Relationship Id="rId890" Type="http://schemas.openxmlformats.org/officeDocument/2006/relationships/hyperlink" Target="Imagens/Mergulhos/2019_09_20_KC/Mergulho_1/Transecto_3/DSCN8195.JPG" TargetMode="External"/><Relationship Id="rId904" Type="http://schemas.openxmlformats.org/officeDocument/2006/relationships/hyperlink" Target="Imagens/Mergulhos/2019_09_20_KC/Mergulho_2/Transecto_1/DSCN8266.JPG" TargetMode="External"/><Relationship Id="rId33" Type="http://schemas.openxmlformats.org/officeDocument/2006/relationships/hyperlink" Target="Imagens/Mergulhos/2019_09_23_KC/Mergulho_1/DSCN9240.JPG" TargetMode="External"/><Relationship Id="rId129" Type="http://schemas.openxmlformats.org/officeDocument/2006/relationships/hyperlink" Target="Imagens/Mergulhos/2019_09_17_KC/Explorato&#769;rio_coleta/DSCN6836.JPG" TargetMode="External"/><Relationship Id="rId336" Type="http://schemas.openxmlformats.org/officeDocument/2006/relationships/hyperlink" Target="Imagens/Mergulhos/2019_09_18_KC/Mergulho_3/Transecto_1/DSCN7329.JPG" TargetMode="External"/><Relationship Id="rId543" Type="http://schemas.openxmlformats.org/officeDocument/2006/relationships/hyperlink" Target="Imagens/Mergulhos/2019_09_19_KC/Mergulho_1/Transecto_2/DSCN7596.JPG" TargetMode="External"/><Relationship Id="rId988" Type="http://schemas.openxmlformats.org/officeDocument/2006/relationships/hyperlink" Target="Imagens/Mergulhos/2019_09_20_KC/Mergulho_2/Transecto_2/DSCN8351.JPG" TargetMode="External"/><Relationship Id="rId182" Type="http://schemas.openxmlformats.org/officeDocument/2006/relationships/hyperlink" Target="Imagens/Mergulhos/2019_09_17_KC/Transecto_2/DSCN6949.JPG" TargetMode="External"/><Relationship Id="rId403" Type="http://schemas.openxmlformats.org/officeDocument/2006/relationships/hyperlink" Target="Imagens/Mergulhos/2019_09_18_KC/Mergulho_3/Transecto_2/DSCN7421.JPG" TargetMode="External"/><Relationship Id="rId750" Type="http://schemas.openxmlformats.org/officeDocument/2006/relationships/hyperlink" Target="Imagens/Mergulhos/2019_09_19_KC/Mergulho_2/Transecto_2/DSCN7873.JPG" TargetMode="External"/><Relationship Id="rId848" Type="http://schemas.openxmlformats.org/officeDocument/2006/relationships/hyperlink" Target="Imagens/Mergulhos/2019_09_20_KC/Mergulho_1/Transecto_1/DSCN8052.JPG" TargetMode="External"/><Relationship Id="rId1033" Type="http://schemas.openxmlformats.org/officeDocument/2006/relationships/hyperlink" Target="Imagens/Mergulhos/2019_09_20_KC/Mergulho_2/Transecto_3/DSCN8442.JPG" TargetMode="External"/><Relationship Id="rId487" Type="http://schemas.openxmlformats.org/officeDocument/2006/relationships/hyperlink" Target="Imagens/Mergulhos/2019_09_18_KC/Mergulho_2/Transecto_2/DSCN7199.JPG" TargetMode="External"/><Relationship Id="rId610" Type="http://schemas.openxmlformats.org/officeDocument/2006/relationships/hyperlink" Target="Imagens/Mergulhos/2019_09_19_KC/Mergulho_1/Transecto_2/DSCN7612.JPG" TargetMode="External"/><Relationship Id="rId694" Type="http://schemas.openxmlformats.org/officeDocument/2006/relationships/hyperlink" Target="Imagens/Mergulhos/2019_09_19_KC/Mergulho_2/Transecto_1/DSCN7768.JPG" TargetMode="External"/><Relationship Id="rId708" Type="http://schemas.openxmlformats.org/officeDocument/2006/relationships/hyperlink" Target="Imagens/Mergulhos/2019_09_19_KC/Mergulho_2/Transecto_1/DSCN7788.JPG" TargetMode="External"/><Relationship Id="rId915" Type="http://schemas.openxmlformats.org/officeDocument/2006/relationships/hyperlink" Target="Imagens/Mergulhos/2019_09_20_KC/Mergulho_2/Transecto_1/DSCN8267.JPG" TargetMode="External"/><Relationship Id="rId347" Type="http://schemas.openxmlformats.org/officeDocument/2006/relationships/hyperlink" Target="Imagens/Mergulhos/2019_09_18_KC/Mergulho_3/Transecto_1/DSCN7337.JPG" TargetMode="External"/><Relationship Id="rId999" Type="http://schemas.openxmlformats.org/officeDocument/2006/relationships/hyperlink" Target="Imagens/Mergulhos/2019_09_20_KC/Mergulho_2/Transecto_2/DSCN8370.JPG" TargetMode="External"/><Relationship Id="rId44" Type="http://schemas.openxmlformats.org/officeDocument/2006/relationships/hyperlink" Target="Imagens/Mergulhos/2019_09_23_KC/Mergulho_1/DSCN9252.JPG" TargetMode="External"/><Relationship Id="rId554" Type="http://schemas.openxmlformats.org/officeDocument/2006/relationships/hyperlink" Target="Imagens/Mergulhos/2019_09_19_KC/Mergulho_1/Transecto_1/DSCN7527.JPG" TargetMode="External"/><Relationship Id="rId761" Type="http://schemas.openxmlformats.org/officeDocument/2006/relationships/hyperlink" Target="Imagens/Mergulhos/2019_09_19_KC/Mergulho_3/Transecto_3/DSCN7914.JPG" TargetMode="External"/><Relationship Id="rId859" Type="http://schemas.openxmlformats.org/officeDocument/2006/relationships/hyperlink" Target="Imagens/Mergulhos/2019_09_20_KC/Mergulho_1/Transecto_2/DSCN8077.JPG" TargetMode="External"/><Relationship Id="rId193" Type="http://schemas.openxmlformats.org/officeDocument/2006/relationships/hyperlink" Target="Imagens/Mergulhos/2019_09_17_KC/Transecto_3/DSCN6968.JPG" TargetMode="External"/><Relationship Id="rId207" Type="http://schemas.openxmlformats.org/officeDocument/2006/relationships/hyperlink" Target="Imagens/Mergulhos/2019_09_18_KC/Mergulho_1/Transecto_1/DSCN6987.JPG" TargetMode="External"/><Relationship Id="rId414" Type="http://schemas.openxmlformats.org/officeDocument/2006/relationships/hyperlink" Target="Imagens/Mergulhos/2019_09_18_KC/Mergulho_3/Transecto_3/DSCN7460.JPG" TargetMode="External"/><Relationship Id="rId498" Type="http://schemas.openxmlformats.org/officeDocument/2006/relationships/hyperlink" Target="Imagens/Mergulhos/2019_09_18_KC/Mergulho_2/Transecto_2/DSCN7206.JPG" TargetMode="External"/><Relationship Id="rId621" Type="http://schemas.openxmlformats.org/officeDocument/2006/relationships/hyperlink" Target="Imagens/Mergulhos/2019_09_19_KC/Mergulho_1/Transecto_2/DSCN7624.JPG" TargetMode="External"/><Relationship Id="rId1044" Type="http://schemas.openxmlformats.org/officeDocument/2006/relationships/hyperlink" Target="Imagens/Mergulhos/2019_09_20_KC/Mergulho_2/Transecto_3/DSCN8474.JPG" TargetMode="External"/><Relationship Id="rId260" Type="http://schemas.openxmlformats.org/officeDocument/2006/relationships/hyperlink" Target="Imagens/Mergulhos/2019_09_18_KC/Mergulho_1/Transecto_2/DSCN7067.JPG" TargetMode="External"/><Relationship Id="rId719" Type="http://schemas.openxmlformats.org/officeDocument/2006/relationships/hyperlink" Target="Imagens/Mergulhos/2019_09_19_KC/Mergulho_2/Transecto_1/DSCN7806.JPG" TargetMode="External"/><Relationship Id="rId926" Type="http://schemas.openxmlformats.org/officeDocument/2006/relationships/hyperlink" Target="Imagens/Mergulhos/2019_09_20_KC/Mergulho_2/Transecto_1/DSCN8274.JPG" TargetMode="External"/><Relationship Id="rId55" Type="http://schemas.openxmlformats.org/officeDocument/2006/relationships/hyperlink" Target="Imagens/Mergulhos/2019_09_23_KC/Mergulho_1/DSCN9261.JPG" TargetMode="External"/><Relationship Id="rId120" Type="http://schemas.openxmlformats.org/officeDocument/2006/relationships/hyperlink" Target="Imagens/Mergulhos/2019_09_17_KC/Explorato&#769;rio_coleta/DSCN6818.JPG" TargetMode="External"/><Relationship Id="rId358" Type="http://schemas.openxmlformats.org/officeDocument/2006/relationships/hyperlink" Target="Imagens/Mergulhos/2019_09_18_KC/Mergulho_3/Transecto_1/DSCN7347.JPG" TargetMode="External"/><Relationship Id="rId565" Type="http://schemas.openxmlformats.org/officeDocument/2006/relationships/hyperlink" Target="Imagens/Mergulhos/2019_09_19_KC/Mergulho_1/Transecto_1/DSCN7539.JPG" TargetMode="External"/><Relationship Id="rId772" Type="http://schemas.openxmlformats.org/officeDocument/2006/relationships/hyperlink" Target="Imagens/Mergulhos/2019_09_19_KC/Mergulho_3/Transecto_3/DSCN7947.JPG" TargetMode="External"/><Relationship Id="rId218" Type="http://schemas.openxmlformats.org/officeDocument/2006/relationships/hyperlink" Target="Imagens/Mergulhos/2019_09_18_KC/Mergulho_1/Transecto_1/DSCN6995.JPG" TargetMode="External"/><Relationship Id="rId425" Type="http://schemas.openxmlformats.org/officeDocument/2006/relationships/hyperlink" Target="Imagens/Mergulhos/2019_09_18_KC/Mergulho_3/Transecto_3/DSCN7479.JPG" TargetMode="External"/><Relationship Id="rId632" Type="http://schemas.openxmlformats.org/officeDocument/2006/relationships/hyperlink" Target="Imagens/Mergulhos/2019_09_19_KC/Mergulho_1/Transecto_2/DSCN7636.JPG" TargetMode="External"/><Relationship Id="rId1055" Type="http://schemas.openxmlformats.org/officeDocument/2006/relationships/hyperlink" Target="Imagens/Mergulhos/2019_09_20_KC/Mergulho_3/Transecto_1/DSCN8509.JPG" TargetMode="External"/><Relationship Id="rId271" Type="http://schemas.openxmlformats.org/officeDocument/2006/relationships/hyperlink" Target="Imagens/Mergulhos/2019_09_18_KC/Mergulho_1/Transecto_2/DSCN7084.JPG" TargetMode="External"/><Relationship Id="rId937" Type="http://schemas.openxmlformats.org/officeDocument/2006/relationships/hyperlink" Target="Imagens/Mergulhos/2019_09_20_KC/Mergulho_2/Transecto_1/DSCN8289.JPG" TargetMode="External"/><Relationship Id="rId66" Type="http://schemas.openxmlformats.org/officeDocument/2006/relationships/hyperlink" Target="Imagens/Mergulhos/2019_09_23_KC/Mergulho_1/DSCN9273.JPG" TargetMode="External"/><Relationship Id="rId131" Type="http://schemas.openxmlformats.org/officeDocument/2006/relationships/hyperlink" Target="Imagens/Mergulhos/2019_09_17_KC/Explorato&#769;rio_coleta/DSCN6837.JPG" TargetMode="External"/><Relationship Id="rId369" Type="http://schemas.openxmlformats.org/officeDocument/2006/relationships/hyperlink" Target="Imagens/Mergulhos/2019_09_18_KC/Mergulho_3/Transecto_1/DSCN7359.JPG" TargetMode="External"/><Relationship Id="rId576" Type="http://schemas.openxmlformats.org/officeDocument/2006/relationships/hyperlink" Target="Imagens/Mergulhos/2019_09_19_KC/Mergulho_1/Transecto_1/DSCN7551.JPG" TargetMode="External"/><Relationship Id="rId783" Type="http://schemas.openxmlformats.org/officeDocument/2006/relationships/hyperlink" Target="Imagens/Mergulhos/2019_09_19_KC/Mergulho_3/Sampling/DSCN7969.JPG" TargetMode="External"/><Relationship Id="rId990" Type="http://schemas.openxmlformats.org/officeDocument/2006/relationships/hyperlink" Target="Imagens/Mergulhos/2019_09_20_KC/Mergulho_2/Transecto_2/DSCN8358.JPG" TargetMode="External"/><Relationship Id="rId229" Type="http://schemas.openxmlformats.org/officeDocument/2006/relationships/hyperlink" Target="Imagens/Mergulhos/2019_09_18_KC/Mergulho_1/Transecto_1/DSCN7008.JPG" TargetMode="External"/><Relationship Id="rId436" Type="http://schemas.openxmlformats.org/officeDocument/2006/relationships/hyperlink" Target="Imagens/Mergulhos/2019_09_18_KC/Mergulho_2/Transecto_2/DSCN7205.JPG" TargetMode="External"/><Relationship Id="rId643" Type="http://schemas.openxmlformats.org/officeDocument/2006/relationships/hyperlink" Target="Imagens/Mergulhos/2019_09_19_KC/Mergulho_1/Transecto_2/DSCN7661.JPG" TargetMode="External"/><Relationship Id="rId1066" Type="http://schemas.openxmlformats.org/officeDocument/2006/relationships/hyperlink" Target="Imagens/Mergulhos/2019_09_20_KC/Mergulho_3/Transecto_1/DSCN8516.JPG" TargetMode="External"/><Relationship Id="rId850" Type="http://schemas.openxmlformats.org/officeDocument/2006/relationships/hyperlink" Target="Imagens/Mergulhos/2019_09_20_KC/Mergulho_1/Transecto_1/DSCN8053.JPG" TargetMode="External"/><Relationship Id="rId948" Type="http://schemas.openxmlformats.org/officeDocument/2006/relationships/hyperlink" Target="Imagens/Mergulhos/2019_09_20_KC/Mergulho_2/Transecto_1/DSCN8304.JPG" TargetMode="External"/><Relationship Id="rId77" Type="http://schemas.openxmlformats.org/officeDocument/2006/relationships/hyperlink" Target="Imagens/Mergulhos/2019_09_17_KC/Explorato&#769;rio_coleta/DSCN6770.JPG" TargetMode="External"/><Relationship Id="rId282" Type="http://schemas.openxmlformats.org/officeDocument/2006/relationships/hyperlink" Target="Imagens/Mergulhos/2019_09_18_KC/Mergulho_1/Transecto_2/DSCN7096.JPG" TargetMode="External"/><Relationship Id="rId503" Type="http://schemas.openxmlformats.org/officeDocument/2006/relationships/hyperlink" Target="Imagens/Mergulhos/2019_09_18_KC/Mergulho_2/Transecto_2/DSCN7209.JPG" TargetMode="External"/><Relationship Id="rId587" Type="http://schemas.openxmlformats.org/officeDocument/2006/relationships/hyperlink" Target="Imagens/Mergulhos/2019_09_19_KC/Mergulho_1/Transecto_1/DSCN7568.JPG" TargetMode="External"/><Relationship Id="rId710" Type="http://schemas.openxmlformats.org/officeDocument/2006/relationships/hyperlink" Target="Imagens/Mergulhos/2019_09_19_KC/Mergulho_2/Transecto_1/DSCN7794.JPG" TargetMode="External"/><Relationship Id="rId808" Type="http://schemas.openxmlformats.org/officeDocument/2006/relationships/hyperlink" Target="Imagens/Mergulhos/2019_09_20_KC/Mergulho_1/DSCN8157.JPG" TargetMode="External"/><Relationship Id="rId8" Type="http://schemas.openxmlformats.org/officeDocument/2006/relationships/hyperlink" Target="Imagens/Mergulhos/2019_09_23_KC/Mergulho_1/DSCN9219.JPG" TargetMode="External"/><Relationship Id="rId142" Type="http://schemas.openxmlformats.org/officeDocument/2006/relationships/hyperlink" Target="Imagens/Mergulhos/2019_09_17_KC/Transecto_1/DSCN6872.JPG" TargetMode="External"/><Relationship Id="rId447" Type="http://schemas.openxmlformats.org/officeDocument/2006/relationships/hyperlink" Target="Imagens/Mergulhos/2019_09_18_KC/Mergulho_2/Transecto_1/DSCN7143.JPG" TargetMode="External"/><Relationship Id="rId794" Type="http://schemas.openxmlformats.org/officeDocument/2006/relationships/hyperlink" Target="Imagens/Mergulhos/Dried_samples/DSCN9465.JPG" TargetMode="External"/><Relationship Id="rId1077" Type="http://schemas.openxmlformats.org/officeDocument/2006/relationships/hyperlink" Target="Imagens/Mergulhos/2019_09_20_KC/Mergulho_3/Transecto_1/DSCN8536.JPG" TargetMode="External"/><Relationship Id="rId654" Type="http://schemas.openxmlformats.org/officeDocument/2006/relationships/hyperlink" Target="Imagens/Mergulhos/2019_09_19_KC/Mergulho_1/Transecto_3/DSCN7700.JPG" TargetMode="External"/><Relationship Id="rId861" Type="http://schemas.openxmlformats.org/officeDocument/2006/relationships/hyperlink" Target="Imagens/Mergulhos/2019_09_20_KC/Mergulho_1/Transecto_1/DSCN8069.JPG" TargetMode="External"/><Relationship Id="rId959" Type="http://schemas.openxmlformats.org/officeDocument/2006/relationships/hyperlink" Target="Imagens/Mergulhos/2019_09_20_KC/Mergulho_2/Transecto_1/DSCN8313.JPG" TargetMode="External"/><Relationship Id="rId293" Type="http://schemas.openxmlformats.org/officeDocument/2006/relationships/hyperlink" Target="Imagens/Mergulhos/2019_09_18_KC/Mergulho_1/Transecto_3/DSCN7132.JPG" TargetMode="External"/><Relationship Id="rId307" Type="http://schemas.openxmlformats.org/officeDocument/2006/relationships/hyperlink" Target="Imagens/Mergulhos/2019_09_18_KC/Mergulho_3/Transecto_3/DSCN7436.JPG" TargetMode="External"/><Relationship Id="rId514" Type="http://schemas.openxmlformats.org/officeDocument/2006/relationships/hyperlink" Target="Imagens/Mergulhos/2019_09_18_KC/Mergulho_2/Transecto_2/DSCN7227.JPG" TargetMode="External"/><Relationship Id="rId721" Type="http://schemas.openxmlformats.org/officeDocument/2006/relationships/hyperlink" Target="Imagens/Mergulhos/2019_09_19_KC/Mergulho_2/Transecto_1/DSCN7807.JPG" TargetMode="External"/><Relationship Id="rId88" Type="http://schemas.openxmlformats.org/officeDocument/2006/relationships/hyperlink" Target="Imagens/Mergulhos/2019_09_17_KC/Explorato&#769;rio_coleta/DSCN6779.JPG" TargetMode="External"/><Relationship Id="rId153" Type="http://schemas.openxmlformats.org/officeDocument/2006/relationships/hyperlink" Target="Imagens/Mergulhos/2019_09_17_KC/Transecto_1/DSCN6908.JPG" TargetMode="External"/><Relationship Id="rId360" Type="http://schemas.openxmlformats.org/officeDocument/2006/relationships/hyperlink" Target="Imagens/Mergulhos/2019_09_18_KC/Mergulho_3/Transecto_1/DSCN7348.JPG" TargetMode="External"/><Relationship Id="rId598" Type="http://schemas.openxmlformats.org/officeDocument/2006/relationships/hyperlink" Target="Imagens/Mergulhos/2019_09_19_KC/Mergulho_1/Transecto_1/DSCN7587.JPG" TargetMode="External"/><Relationship Id="rId819" Type="http://schemas.openxmlformats.org/officeDocument/2006/relationships/hyperlink" Target="Imagens/Mergulhos/2019_09_20_KC/Mergulho_1/DSCN8178.JPG" TargetMode="External"/><Relationship Id="rId1004" Type="http://schemas.openxmlformats.org/officeDocument/2006/relationships/hyperlink" Target="Imagens/Mergulhos/2019_09_20_KC/Mergulho_2/Transecto_2/DSCN8375.JPG" TargetMode="External"/><Relationship Id="rId220" Type="http://schemas.openxmlformats.org/officeDocument/2006/relationships/hyperlink" Target="Imagens/Mergulhos/2019_09_18_KC/Mergulho_1/Transecto_1/DSCN7000.JPG" TargetMode="External"/><Relationship Id="rId458" Type="http://schemas.openxmlformats.org/officeDocument/2006/relationships/hyperlink" Target="Imagens/Mergulhos/2019_09_18_KC/Mergulho_2/Transecto_1/DSCN7159.JPG" TargetMode="External"/><Relationship Id="rId665" Type="http://schemas.openxmlformats.org/officeDocument/2006/relationships/hyperlink" Target="Imagens/Mergulhos/2019_09_19_KC/Mergulho_1/Transecto_3/DSCN7731.JPG" TargetMode="External"/><Relationship Id="rId872" Type="http://schemas.openxmlformats.org/officeDocument/2006/relationships/hyperlink" Target="Imagens/Mergulhos/2019_09_20_KC/Mergulho_1/Transecto_2/DSCN8109.JPG" TargetMode="External"/><Relationship Id="rId15" Type="http://schemas.openxmlformats.org/officeDocument/2006/relationships/hyperlink" Target="Imagens/Mergulhos/2019_09_23_KC/Mergulho_1/DSCN9220.JPG" TargetMode="External"/><Relationship Id="rId318" Type="http://schemas.openxmlformats.org/officeDocument/2006/relationships/hyperlink" Target="Imagens/Mergulhos/2019_09_18_KC/Mergulho_3/Transecto_1/DSCN7313.JPG" TargetMode="External"/><Relationship Id="rId525" Type="http://schemas.openxmlformats.org/officeDocument/2006/relationships/hyperlink" Target="Imagens/Mergulhos/2019_09_18_KC/Mergulho_2/Transecto_3/DSCN7262.JPG" TargetMode="External"/><Relationship Id="rId732" Type="http://schemas.openxmlformats.org/officeDocument/2006/relationships/hyperlink" Target="Imagens/Mergulhos/2019_09_19_KC/Mergulho_2/Transecto_1/DSCN7826.JPG" TargetMode="External"/><Relationship Id="rId99" Type="http://schemas.openxmlformats.org/officeDocument/2006/relationships/hyperlink" Target="Imagens/Mergulhos/2019_09_17_KC/Explorato&#769;rio_coleta/DSCN6792.JPG" TargetMode="External"/><Relationship Id="rId164" Type="http://schemas.openxmlformats.org/officeDocument/2006/relationships/hyperlink" Target="Imagens/Mergulhos/2019_09_17_KC/Transecto_2/DSCN6924.JPG" TargetMode="External"/><Relationship Id="rId371" Type="http://schemas.openxmlformats.org/officeDocument/2006/relationships/hyperlink" Target="Imagens/Mergulhos/2019_09_18_KC/Mergulho_3/Transecto_1/DSCN7364.JPG" TargetMode="External"/><Relationship Id="rId1015" Type="http://schemas.openxmlformats.org/officeDocument/2006/relationships/hyperlink" Target="Imagens/Mergulhos/2019_09_20_KC/Mergulho_2/Transecto_2/DSCN8385.JPG" TargetMode="External"/><Relationship Id="rId469" Type="http://schemas.openxmlformats.org/officeDocument/2006/relationships/hyperlink" Target="Imagens/Mergulhos/2019_09_18_KC/Mergulho_2/Transecto_1/DSCN7177.JPG" TargetMode="External"/><Relationship Id="rId676" Type="http://schemas.openxmlformats.org/officeDocument/2006/relationships/hyperlink" Target="Imagens/Mergulhos/2019_09_19_KC/Mergulho_2/Transecto_1/DSCN7769.JPG" TargetMode="External"/><Relationship Id="rId883" Type="http://schemas.openxmlformats.org/officeDocument/2006/relationships/hyperlink" Target="Imagens/Mergulhos/2019_09_20_KC/Mergulho_1/Transecto_2/DSCN8136.JPG" TargetMode="External"/><Relationship Id="rId26" Type="http://schemas.openxmlformats.org/officeDocument/2006/relationships/hyperlink" Target="Imagens/Mergulhos/2019_09_23_KC/Mergulho_1/DSCN9238.JPG" TargetMode="External"/><Relationship Id="rId231" Type="http://schemas.openxmlformats.org/officeDocument/2006/relationships/hyperlink" Target="Imagens/Mergulhos/2019_09_18_KC/Mergulho_1/Transecto_1/DSCN7009.JPG" TargetMode="External"/><Relationship Id="rId329" Type="http://schemas.openxmlformats.org/officeDocument/2006/relationships/hyperlink" Target="Imagens/Mergulhos/2019_09_18_KC/Mergulho_3/Transecto_1/DSCN7323.JPG" TargetMode="External"/><Relationship Id="rId536" Type="http://schemas.openxmlformats.org/officeDocument/2006/relationships/hyperlink" Target="Imagens/Mergulhos/2019_09_18_KC/Mergulho_2/Transecto_3/DSCN7288.JPG" TargetMode="External"/><Relationship Id="rId175" Type="http://schemas.openxmlformats.org/officeDocument/2006/relationships/hyperlink" Target="Imagens/Mergulhos/2019_09_17_KC/Transecto_2/DSCN6943.JPG" TargetMode="External"/><Relationship Id="rId743" Type="http://schemas.openxmlformats.org/officeDocument/2006/relationships/hyperlink" Target="Imagens/Mergulhos/2019_09_19_KC/Mergulho_2/Transecto_2/DSCN7859.JPG" TargetMode="External"/><Relationship Id="rId950" Type="http://schemas.openxmlformats.org/officeDocument/2006/relationships/hyperlink" Target="Imagens/Mergulhos/2019_09_20_KC/Mergulho_2/Transecto_1/DSCN8304.JPG" TargetMode="External"/><Relationship Id="rId1026" Type="http://schemas.openxmlformats.org/officeDocument/2006/relationships/hyperlink" Target="Imagens/Mergulhos/2019_09_20_KC/Mergulho_2/Transecto_2/DSCN8417.JPG" TargetMode="External"/><Relationship Id="rId382" Type="http://schemas.openxmlformats.org/officeDocument/2006/relationships/hyperlink" Target="Imagens/Mergulhos/2019_09_18_KC/Mergulho_3/Transecto_2/DSCN7388.JPG" TargetMode="External"/><Relationship Id="rId603" Type="http://schemas.openxmlformats.org/officeDocument/2006/relationships/hyperlink" Target="Imagens/Mergulhos/2019_09_19_KC/Mergulho_1/Transecto_1/DSCN7593.JPG" TargetMode="External"/><Relationship Id="rId687" Type="http://schemas.openxmlformats.org/officeDocument/2006/relationships/hyperlink" Target="Imagens/Mergulhos/2019_09_19_KC/Mergulho_2/Transecto_1/DSCN7767.JPG" TargetMode="External"/><Relationship Id="rId810" Type="http://schemas.openxmlformats.org/officeDocument/2006/relationships/hyperlink" Target="Imagens/Mergulhos/2019_09_20_KC/Mergulho_1/DSCN8164.JPG" TargetMode="External"/><Relationship Id="rId908" Type="http://schemas.openxmlformats.org/officeDocument/2006/relationships/hyperlink" Target="Imagens/Mergulhos/2019_09_20_KC/Mergulho_2/Transecto_2/DSCN8352.JPG" TargetMode="External"/><Relationship Id="rId242" Type="http://schemas.openxmlformats.org/officeDocument/2006/relationships/hyperlink" Target="Imagens/Mergulhos/2019_09_18_KC/Mergulho_1/Transecto_1/DSCN7028.JPG" TargetMode="External"/><Relationship Id="rId894" Type="http://schemas.openxmlformats.org/officeDocument/2006/relationships/hyperlink" Target="Imagens/Mergulhos/2019_09_20_KC/Mergulho_1/Transecto_3/DSCN8206.JPG" TargetMode="External"/><Relationship Id="rId37" Type="http://schemas.openxmlformats.org/officeDocument/2006/relationships/hyperlink" Target="Imagens/Mergulhos/2019_09_23_KC/Mergulho_1/DSCN9245.JPG" TargetMode="External"/><Relationship Id="rId102" Type="http://schemas.openxmlformats.org/officeDocument/2006/relationships/hyperlink" Target="Imagens/Mergulhos/2019_09_17_KC/Explorato&#769;rio_coleta/DSCN6794.JPG" TargetMode="External"/><Relationship Id="rId547" Type="http://schemas.openxmlformats.org/officeDocument/2006/relationships/hyperlink" Target="Imagens/Mergulhos/2019_09_19_KC/Mergulho_1/Transecto_3/DSCN7680.JPG" TargetMode="External"/><Relationship Id="rId754" Type="http://schemas.openxmlformats.org/officeDocument/2006/relationships/hyperlink" Target="Imagens/Mergulhos/2019_09_19_KC/Mergulho_2/Transecto_2/DSCN7883.JPG" TargetMode="External"/><Relationship Id="rId961" Type="http://schemas.openxmlformats.org/officeDocument/2006/relationships/hyperlink" Target="Imagens/Mergulhos/2019_09_20_KC/Mergulho_2/Transecto_1/DSCN8314.JPG" TargetMode="External"/><Relationship Id="rId90" Type="http://schemas.openxmlformats.org/officeDocument/2006/relationships/hyperlink" Target="Imagens/Mergulhos/2019_09_17_KC/Explorato&#769;rio_coleta/DSCN6781.JPG" TargetMode="External"/><Relationship Id="rId186" Type="http://schemas.openxmlformats.org/officeDocument/2006/relationships/hyperlink" Target="Imagens/Mergulhos/2019_09_17_KC/Transecto_3/DSCN6951.JPG" TargetMode="External"/><Relationship Id="rId393" Type="http://schemas.openxmlformats.org/officeDocument/2006/relationships/hyperlink" Target="Imagens/Mergulhos/2019_09_18_KC/Mergulho_3/Transecto_2/DSCN7406.JPG" TargetMode="External"/><Relationship Id="rId407" Type="http://schemas.openxmlformats.org/officeDocument/2006/relationships/hyperlink" Target="Imagens/Mergulhos/2019_09_18_KC/Mergulho_3/Transecto_3/DSCN7436.JPG" TargetMode="External"/><Relationship Id="rId614" Type="http://schemas.openxmlformats.org/officeDocument/2006/relationships/hyperlink" Target="Imagens/Mergulhos/2019_09_19_KC/Mergulho_1/Transecto_2/DSCN7616.JPG" TargetMode="External"/><Relationship Id="rId821" Type="http://schemas.openxmlformats.org/officeDocument/2006/relationships/hyperlink" Target="Imagens/Mergulhos/2019_09_20_KC/Mergulho_1/DSCN8241.JPG" TargetMode="External"/><Relationship Id="rId1037" Type="http://schemas.openxmlformats.org/officeDocument/2006/relationships/hyperlink" Target="Imagens/Mergulhos/2019_09_20_KC/Mergulho_2/Transecto_3/DSCN8454.JPG" TargetMode="External"/><Relationship Id="rId253" Type="http://schemas.openxmlformats.org/officeDocument/2006/relationships/hyperlink" Target="Imagens/Mergulhos/2019_09_18_KC/Mergulho_1/Transecto_2/DSCN7058.JPG" TargetMode="External"/><Relationship Id="rId460" Type="http://schemas.openxmlformats.org/officeDocument/2006/relationships/hyperlink" Target="Imagens/Mergulhos/2019_09_18_KC/Mergulho_2/Transecto_1/DSCN7162.JPG" TargetMode="External"/><Relationship Id="rId698" Type="http://schemas.openxmlformats.org/officeDocument/2006/relationships/hyperlink" Target="Imagens/Mergulhos/2019_09_19_KC/Mergulho_2/Transecto_1/DSCN7772.JPG" TargetMode="External"/><Relationship Id="rId919" Type="http://schemas.openxmlformats.org/officeDocument/2006/relationships/hyperlink" Target="Imagens/Mergulhos/2019_09_20_KC/Mergulho_2/Transecto_1/DSCN8269.JPG" TargetMode="External"/><Relationship Id="rId48" Type="http://schemas.openxmlformats.org/officeDocument/2006/relationships/hyperlink" Target="Imagens/Mergulhos/2019_09_23_KC/Mergulho_1/DSCN9256.JPG" TargetMode="External"/><Relationship Id="rId113" Type="http://schemas.openxmlformats.org/officeDocument/2006/relationships/hyperlink" Target="Imagens/Mergulhos/2019_09_17_KC/Explorato&#769;rio_coleta/DSCN6808.JPG" TargetMode="External"/><Relationship Id="rId320" Type="http://schemas.openxmlformats.org/officeDocument/2006/relationships/hyperlink" Target="Imagens/Mergulhos/2019_09_18_KC/Mergulho_3/Transecto_1/DSCN7315.JPG" TargetMode="External"/><Relationship Id="rId558" Type="http://schemas.openxmlformats.org/officeDocument/2006/relationships/hyperlink" Target="Imagens/Mergulhos/2019_09_19_KC/Mergulho_1/Transecto_1/DSCN7530.JPG" TargetMode="External"/><Relationship Id="rId765" Type="http://schemas.openxmlformats.org/officeDocument/2006/relationships/hyperlink" Target="Imagens/Mergulhos/2019_09_19_KC/Mergulho_3/Transecto_3/DSCN7925.JPG" TargetMode="External"/><Relationship Id="rId972" Type="http://schemas.openxmlformats.org/officeDocument/2006/relationships/hyperlink" Target="Imagens/Mergulhos/2019_09_20_KC/Mergulho_2/Transecto_1/DSCN8324.JPG" TargetMode="External"/><Relationship Id="rId197" Type="http://schemas.openxmlformats.org/officeDocument/2006/relationships/hyperlink" Target="Imagens/Mergulhos/2019_09_18_KC/Mergulho_1/Transecto_2/DSCN7045.JPG" TargetMode="External"/><Relationship Id="rId418" Type="http://schemas.openxmlformats.org/officeDocument/2006/relationships/hyperlink" Target="Imagens/Mergulhos/2019_09_18_KC/Mergulho_3/Transecto_3/DSCN7467.JPG" TargetMode="External"/><Relationship Id="rId625" Type="http://schemas.openxmlformats.org/officeDocument/2006/relationships/hyperlink" Target="Imagens/Mergulhos/2019_09_19_KC/Mergulho_1/Transecto_2/DSCN7626.JPG" TargetMode="External"/><Relationship Id="rId832" Type="http://schemas.openxmlformats.org/officeDocument/2006/relationships/hyperlink" Target="Imagens/Mergulhos/2019_09_20_KC/Mergulho_1/Transecto_1/DSCN8021.JPG" TargetMode="External"/><Relationship Id="rId1048" Type="http://schemas.openxmlformats.org/officeDocument/2006/relationships/hyperlink" Target="Imagens/Mergulhos/2019_09_20_KC/Mergulho_2/Transecto_3/DSCN8493.JPG" TargetMode="External"/><Relationship Id="rId264" Type="http://schemas.openxmlformats.org/officeDocument/2006/relationships/hyperlink" Target="Imagens/Mergulhos/2019_09_18_KC/Mergulho_1/Transecto_2/DSCN7074.JPG" TargetMode="External"/><Relationship Id="rId471" Type="http://schemas.openxmlformats.org/officeDocument/2006/relationships/hyperlink" Target="Imagens/Mergulhos/2019_09_18_KC/Mergulho_2/Transecto_1/DSCN7179.JPG" TargetMode="External"/><Relationship Id="rId59" Type="http://schemas.openxmlformats.org/officeDocument/2006/relationships/hyperlink" Target="Imagens/Mergulhos/2019_09_23_KC/Mergulho_1/DSCN9262.JPG" TargetMode="External"/><Relationship Id="rId124" Type="http://schemas.openxmlformats.org/officeDocument/2006/relationships/hyperlink" Target="Imagens/Mergulhos/2019_09_17_KC/Explorato&#769;rio_coleta/DSCN6826.JPG" TargetMode="External"/><Relationship Id="rId569" Type="http://schemas.openxmlformats.org/officeDocument/2006/relationships/hyperlink" Target="Imagens/Mergulhos/2019_09_19_KC/Mergulho_1/Transecto_1/DSCN7544.JPG" TargetMode="External"/><Relationship Id="rId776" Type="http://schemas.openxmlformats.org/officeDocument/2006/relationships/hyperlink" Target="Imagens/Mergulhos/2019_09_19_KC/Mergulho_2/Sampling/DSCN7836.JPG" TargetMode="External"/><Relationship Id="rId983" Type="http://schemas.openxmlformats.org/officeDocument/2006/relationships/hyperlink" Target="Imagens/Mergulhos/2019_09_20_KC/Mergulho_2/Transecto_1/DSCN8344.JPG" TargetMode="External"/><Relationship Id="rId331" Type="http://schemas.openxmlformats.org/officeDocument/2006/relationships/hyperlink" Target="Imagens/Mergulhos/2019_09_18_KC/Mergulho_3/Transecto_1/DSCN7325.JPG" TargetMode="External"/><Relationship Id="rId429" Type="http://schemas.openxmlformats.org/officeDocument/2006/relationships/hyperlink" Target="Imagens/Mergulhos/2019_09_18_KC/Mergulho_2/Transecto_1/DSCN7147.JPG" TargetMode="External"/><Relationship Id="rId636" Type="http://schemas.openxmlformats.org/officeDocument/2006/relationships/hyperlink" Target="Imagens/Mergulhos/2019_09_19_KC/Mergulho_1/Transecto_2/DSCN7637.JPG" TargetMode="External"/><Relationship Id="rId1059" Type="http://schemas.openxmlformats.org/officeDocument/2006/relationships/hyperlink" Target="Imagens/Mergulhos/2019_09_20_KC/Mergulho_3/Transecto_1/DSCN8512.JPG" TargetMode="External"/><Relationship Id="rId843" Type="http://schemas.openxmlformats.org/officeDocument/2006/relationships/hyperlink" Target="Imagens/Mergulhos/2019_09_20_KC/Mergulho_1/Transecto_1/DSCN8045.JPG" TargetMode="External"/><Relationship Id="rId275" Type="http://schemas.openxmlformats.org/officeDocument/2006/relationships/hyperlink" Target="Imagens/Mergulhos/2019_09_18_KC/Mergulho_1/Transecto_2/DSCN7085.JPG" TargetMode="External"/><Relationship Id="rId482" Type="http://schemas.openxmlformats.org/officeDocument/2006/relationships/hyperlink" Target="Imagens/Mergulhos/2019_09_18_KC/Mergulho_2/Transecto_1/DSCN7194.JPG" TargetMode="External"/><Relationship Id="rId703" Type="http://schemas.openxmlformats.org/officeDocument/2006/relationships/hyperlink" Target="Imagens/Mergulhos/2019_09_19_KC/Mergulho_2/Transecto_1/DSCN7779.JPG" TargetMode="External"/><Relationship Id="rId910" Type="http://schemas.openxmlformats.org/officeDocument/2006/relationships/hyperlink" Target="Imagens/Mergulhos/2019_09_20_KC/Mergulho_2/Transecto_3/DSCN8436.JPG" TargetMode="External"/><Relationship Id="rId135" Type="http://schemas.openxmlformats.org/officeDocument/2006/relationships/hyperlink" Target="Imagens/Mergulhos/2019_09_17_KC/Explorato&#769;rio_coleta/DSCN6843.JPG" TargetMode="External"/><Relationship Id="rId342" Type="http://schemas.openxmlformats.org/officeDocument/2006/relationships/hyperlink" Target="Imagens/Mergulhos/2019_09_18_KC/Mergulho_3/Transecto_1/DSCN7332.JPG" TargetMode="External"/><Relationship Id="rId787" Type="http://schemas.openxmlformats.org/officeDocument/2006/relationships/hyperlink" Target="Imagens/Mergulhos/Dried_samples/DSCN9407.JPG" TargetMode="External"/><Relationship Id="rId994" Type="http://schemas.openxmlformats.org/officeDocument/2006/relationships/hyperlink" Target="Imagens/Mergulhos/2019_09_20_KC/Mergulho_2/Transecto_2/DSCN8363.JPG" TargetMode="External"/><Relationship Id="rId202" Type="http://schemas.openxmlformats.org/officeDocument/2006/relationships/hyperlink" Target="Imagens/Mergulhos/2019_09_18_KC/Mergulho_1/Transecto_3/DSCN7105.JPG" TargetMode="External"/><Relationship Id="rId647" Type="http://schemas.openxmlformats.org/officeDocument/2006/relationships/hyperlink" Target="Imagens/Mergulhos/2019_09_19_KC/Mergulho_1/Transecto_3/DSCN7681.JPG" TargetMode="External"/><Relationship Id="rId854" Type="http://schemas.openxmlformats.org/officeDocument/2006/relationships/hyperlink" Target="Imagens/Mergulhos/2019_09_20_KC/Mergulho_1/Transecto_1/DSCN8056.JPG" TargetMode="External"/><Relationship Id="rId286" Type="http://schemas.openxmlformats.org/officeDocument/2006/relationships/hyperlink" Target="Imagens/Mergulhos/2019_09_18_KC/Mergulho_1/Transecto_3/DSCN7110.JPG" TargetMode="External"/><Relationship Id="rId493" Type="http://schemas.openxmlformats.org/officeDocument/2006/relationships/hyperlink" Target="Imagens/Mergulhos/2019_09_18_KC/Mergulho_2/Transecto_2/DSCN7204.JPG" TargetMode="External"/><Relationship Id="rId507" Type="http://schemas.openxmlformats.org/officeDocument/2006/relationships/hyperlink" Target="Imagens/Mergulhos/2019_09_18_KC/Mergulho_2/Transecto_2/DSCN7214.JPG" TargetMode="External"/><Relationship Id="rId714" Type="http://schemas.openxmlformats.org/officeDocument/2006/relationships/hyperlink" Target="Imagens/Mergulhos/2019_09_19_KC/Mergulho_2/Transecto_1/DSCN7800.JPG" TargetMode="External"/><Relationship Id="rId921" Type="http://schemas.openxmlformats.org/officeDocument/2006/relationships/hyperlink" Target="Imagens/Mergulhos/2019_09_20_KC/Mergulho_2/Transecto_1/DSCN8270.JPG" TargetMode="External"/><Relationship Id="rId50" Type="http://schemas.openxmlformats.org/officeDocument/2006/relationships/hyperlink" Target="Imagens/Mergulhos/2019_09_23_KC/Mergulho_1/DSCN9257.JPG" TargetMode="External"/><Relationship Id="rId146" Type="http://schemas.openxmlformats.org/officeDocument/2006/relationships/hyperlink" Target="Imagens/Mergulhos/2019_09_17_KC/Transecto_1/DSCN6885.JPG" TargetMode="External"/><Relationship Id="rId353" Type="http://schemas.openxmlformats.org/officeDocument/2006/relationships/hyperlink" Target="Imagens/Mergulhos/2019_09_18_KC/Mergulho_3/Transecto_1/DSCN7344.JPG" TargetMode="External"/><Relationship Id="rId560" Type="http://schemas.openxmlformats.org/officeDocument/2006/relationships/hyperlink" Target="Imagens/Mergulhos/2019_09_19_KC/Mergulho_1/Transecto_1/DSCN7531.JPG" TargetMode="External"/><Relationship Id="rId798" Type="http://schemas.openxmlformats.org/officeDocument/2006/relationships/hyperlink" Target="Imagens/Mergulhos/2019_09_19_KC/Mergulho_3/Sampling/DSCN7984.JPG" TargetMode="External"/><Relationship Id="rId213" Type="http://schemas.openxmlformats.org/officeDocument/2006/relationships/hyperlink" Target="Imagens/Mergulhos/2019_09_18_KC/Mergulho_1/Transecto_1/DSCN6993.JPG" TargetMode="External"/><Relationship Id="rId420" Type="http://schemas.openxmlformats.org/officeDocument/2006/relationships/hyperlink" Target="Imagens/Mergulhos/2019_09_18_KC/Mergulho_3/Transecto_3/DSCN7470.JPG" TargetMode="External"/><Relationship Id="rId658" Type="http://schemas.openxmlformats.org/officeDocument/2006/relationships/hyperlink" Target="Imagens/Mergulhos/2019_09_19_KC/Mergulho_1/Transecto_3/DSCN7710.JPG" TargetMode="External"/><Relationship Id="rId865" Type="http://schemas.openxmlformats.org/officeDocument/2006/relationships/hyperlink" Target="Imagens/Mergulhos/2019_09_20_KC/Mergulho_1/Transecto_2/DSCN8091.JPG" TargetMode="External"/><Relationship Id="rId1050" Type="http://schemas.openxmlformats.org/officeDocument/2006/relationships/hyperlink" Target="Imagens/Mergulhos/2019_09_20_KC/Mergulho_3/Transecto_1/DSCN8542.JPG" TargetMode="External"/><Relationship Id="rId297" Type="http://schemas.openxmlformats.org/officeDocument/2006/relationships/hyperlink" Target="Imagens/Mergulhos/2019_09_18_KC/Mergulho_3/Transecto_1/DSCN7306.JPG" TargetMode="External"/><Relationship Id="rId518" Type="http://schemas.openxmlformats.org/officeDocument/2006/relationships/hyperlink" Target="Imagens/Mergulhos/2019_09_18_KC/Mergulho_2/Transecto_2/DSCN7232.JPG" TargetMode="External"/><Relationship Id="rId725" Type="http://schemas.openxmlformats.org/officeDocument/2006/relationships/hyperlink" Target="Imagens/Mergulhos/2019_09_19_KC/Mergulho_2/Transecto_1/DSCN7810.JPG" TargetMode="External"/><Relationship Id="rId932" Type="http://schemas.openxmlformats.org/officeDocument/2006/relationships/hyperlink" Target="Imagens/Mergulhos/2019_09_20_KC/Mergulho_2/Transecto_1/DSCN8284.JPG" TargetMode="External"/><Relationship Id="rId157" Type="http://schemas.openxmlformats.org/officeDocument/2006/relationships/hyperlink" Target="Imagens/Mergulhos/2019_09_17_KC/Transecto_2/DSCN6914.JPG" TargetMode="External"/><Relationship Id="rId364" Type="http://schemas.openxmlformats.org/officeDocument/2006/relationships/hyperlink" Target="Imagens/Mergulhos/2019_09_18_KC/Mergulho_3/Transecto_1/DSCN7351.JPG" TargetMode="External"/><Relationship Id="rId1008" Type="http://schemas.openxmlformats.org/officeDocument/2006/relationships/hyperlink" Target="Imagens/Mergulhos/2019_09_20_KC/Mergulho_2/Transecto_2/DSCN8378.JPG" TargetMode="External"/><Relationship Id="rId61" Type="http://schemas.openxmlformats.org/officeDocument/2006/relationships/hyperlink" Target="Imagens/Mergulhos/2019_09_23_KC/Mergulho_1/DSCN9265.JPG" TargetMode="External"/><Relationship Id="rId571" Type="http://schemas.openxmlformats.org/officeDocument/2006/relationships/hyperlink" Target="Imagens/Mergulhos/2019_09_19_KC/Mergulho_1/Transecto_1/DSCN7545.JPG" TargetMode="External"/><Relationship Id="rId669" Type="http://schemas.openxmlformats.org/officeDocument/2006/relationships/hyperlink" Target="Imagens/Mergulhos/2019_09_19_KC/Mergulho_1/Transecto_3/DSCN7733.JPG" TargetMode="External"/><Relationship Id="rId876" Type="http://schemas.openxmlformats.org/officeDocument/2006/relationships/hyperlink" Target="Imagens/Mergulhos/2019_09_20_KC/Mergulho_1/Transecto_2/DSCN8111.JPG" TargetMode="External"/><Relationship Id="rId19" Type="http://schemas.openxmlformats.org/officeDocument/2006/relationships/hyperlink" Target="Imagens/Mergulhos/2019_09_23_KC/Mergulho_1/DSCN9227.JPG" TargetMode="External"/><Relationship Id="rId224" Type="http://schemas.openxmlformats.org/officeDocument/2006/relationships/hyperlink" Target="Imagens/Mergulhos/2019_09_18_KC/Mergulho_1/Transecto_1/DSCN7004.JPG" TargetMode="External"/><Relationship Id="rId431" Type="http://schemas.openxmlformats.org/officeDocument/2006/relationships/hyperlink" Target="Imagens/Mergulhos/2019_09_18_KC/Mergulho_2/Transecto_1/DSCN7150.JPG" TargetMode="External"/><Relationship Id="rId529" Type="http://schemas.openxmlformats.org/officeDocument/2006/relationships/hyperlink" Target="Imagens/Mergulhos/2019_09_18_KC/Mergulho_2/Transecto_3/DSCN7270.JPG" TargetMode="External"/><Relationship Id="rId736" Type="http://schemas.openxmlformats.org/officeDocument/2006/relationships/hyperlink" Target="Imagens/Mergulhos/2019_09_19_KC/Mergulho_2/Transecto_2/DSCN7855.JPG" TargetMode="External"/><Relationship Id="rId1061" Type="http://schemas.openxmlformats.org/officeDocument/2006/relationships/hyperlink" Target="Imagens/Mergulhos/2019_09_20_KC/Mergulho_3/Transecto_1/DSCN8505.JPG" TargetMode="External"/><Relationship Id="rId168" Type="http://schemas.openxmlformats.org/officeDocument/2006/relationships/hyperlink" Target="Imagens/Mergulhos/2019_09_17_KC/Transecto_2/DSCN6929.JPG" TargetMode="External"/><Relationship Id="rId943" Type="http://schemas.openxmlformats.org/officeDocument/2006/relationships/hyperlink" Target="Imagens/Mergulhos/2019_09_20_KC/Mergulho_2/Transecto_1/DSCN8294.JPG" TargetMode="External"/><Relationship Id="rId1019" Type="http://schemas.openxmlformats.org/officeDocument/2006/relationships/hyperlink" Target="Imagens/Mergulhos/2019_09_20_KC/Mergulho_2/Transecto_2/DSCN8394.JPG" TargetMode="External"/><Relationship Id="rId72" Type="http://schemas.openxmlformats.org/officeDocument/2006/relationships/hyperlink" Target="Imagens/Mergulhos/2019_09_17_KC/Transecto_2/DSCN6947.JPG" TargetMode="External"/><Relationship Id="rId375" Type="http://schemas.openxmlformats.org/officeDocument/2006/relationships/hyperlink" Target="Imagens/Mergulhos/2019_09_18_KC/Mergulho_3/Transecto_2/DSCN7377.JPG" TargetMode="External"/><Relationship Id="rId582" Type="http://schemas.openxmlformats.org/officeDocument/2006/relationships/hyperlink" Target="Imagens/Mergulhos/2019_09_19_KC/Mergulho_1/Transecto_1/DSCN7566.JPG" TargetMode="External"/><Relationship Id="rId803" Type="http://schemas.openxmlformats.org/officeDocument/2006/relationships/hyperlink" Target="Imagens/Mergulhos/2019_09_20_KC/Mergulho_1/Transecto_3/DSCN8183.JPG" TargetMode="External"/><Relationship Id="rId3" Type="http://schemas.openxmlformats.org/officeDocument/2006/relationships/hyperlink" Target="Imagens/Mergulhos/2019_09_23_KC/Mergulho_1/DSCN9188.JPG" TargetMode="External"/><Relationship Id="rId235" Type="http://schemas.openxmlformats.org/officeDocument/2006/relationships/hyperlink" Target="Imagens/Mergulhos/2019_09_18_KC/Mergulho_1/Transecto_1/DSCN7013.JPG" TargetMode="External"/><Relationship Id="rId442" Type="http://schemas.openxmlformats.org/officeDocument/2006/relationships/hyperlink" Target="Imagens/Mergulhos/2019_09_18_KC/Mergulho_2/Transecto_3/DSCN7274.JPG" TargetMode="External"/><Relationship Id="rId887" Type="http://schemas.openxmlformats.org/officeDocument/2006/relationships/hyperlink" Target="Imagens/Mergulhos/2019_09_20_KC/Mergulho_1/Transecto_3/DSCN8187.JPG" TargetMode="External"/><Relationship Id="rId1072" Type="http://schemas.openxmlformats.org/officeDocument/2006/relationships/hyperlink" Target="Imagens/Mergulhos/2019_09_20_KC/Mergulho_3/Transecto_1/DSCN8526.JPG" TargetMode="External"/><Relationship Id="rId302" Type="http://schemas.openxmlformats.org/officeDocument/2006/relationships/hyperlink" Target="Imagens/Mergulhos/2019_09_18_KC/Mergulho_3/Transecto_2/DSCN7372.JPG" TargetMode="External"/><Relationship Id="rId747" Type="http://schemas.openxmlformats.org/officeDocument/2006/relationships/hyperlink" Target="Imagens/Mergulhos/2019_09_19_KC/Mergulho_2/Transecto_2/DSCN7868.JPG" TargetMode="External"/><Relationship Id="rId954" Type="http://schemas.openxmlformats.org/officeDocument/2006/relationships/hyperlink" Target="Imagens/Mergulhos/2019_09_20_KC/Mergulho_2/Transecto_1/DSCN8309.JPG" TargetMode="External"/><Relationship Id="rId83" Type="http://schemas.openxmlformats.org/officeDocument/2006/relationships/hyperlink" Target="Imagens/Mergulhos/2019_09_17_KC/Explorato&#769;rio_coleta/DSCN6775.JPG" TargetMode="External"/><Relationship Id="rId179" Type="http://schemas.openxmlformats.org/officeDocument/2006/relationships/hyperlink" Target="Imagens/Mergulhos/2019_09_17_KC/Transecto_2/DSCN6947.JPG" TargetMode="External"/><Relationship Id="rId386" Type="http://schemas.openxmlformats.org/officeDocument/2006/relationships/hyperlink" Target="Imagens/Mergulhos/2019_09_18_KC/Mergulho_3/Transecto_2/DSCN7392.JPG" TargetMode="External"/><Relationship Id="rId593" Type="http://schemas.openxmlformats.org/officeDocument/2006/relationships/hyperlink" Target="Imagens/Mergulhos/2019_09_19_KC/Mergulho_1/Transecto_1/DSCN7578.JPG" TargetMode="External"/><Relationship Id="rId607" Type="http://schemas.openxmlformats.org/officeDocument/2006/relationships/hyperlink" Target="Imagens/Mergulhos/2019_09_19_KC/Mergulho_1/Transecto_2/DSCN7611.JPG" TargetMode="External"/><Relationship Id="rId814" Type="http://schemas.openxmlformats.org/officeDocument/2006/relationships/hyperlink" Target="Imagens/Mergulhos/2019_09_20_KC/Mergulho_1/DSCN8168.JPG" TargetMode="External"/><Relationship Id="rId246" Type="http://schemas.openxmlformats.org/officeDocument/2006/relationships/hyperlink" Target="Imagens/Mergulhos/2019_09_18_KC/Mergulho_1/Transecto_1/DSCN7037.JPG" TargetMode="External"/><Relationship Id="rId453" Type="http://schemas.openxmlformats.org/officeDocument/2006/relationships/hyperlink" Target="Imagens/Mergulhos/2019_09_18_KC/Mergulho_2/Transecto_1/DSCN7152.JPG" TargetMode="External"/><Relationship Id="rId660" Type="http://schemas.openxmlformats.org/officeDocument/2006/relationships/hyperlink" Target="Imagens/Mergulhos/2019_09_19_KC/Mergulho_1/Transecto_3/DSCN7718.JPG" TargetMode="External"/><Relationship Id="rId898" Type="http://schemas.openxmlformats.org/officeDocument/2006/relationships/hyperlink" Target="Imagens/Mergulhos/2019_09_20_KC/Mergulho_1/Transecto_3/DSCN8227.JPG" TargetMode="External"/><Relationship Id="rId106" Type="http://schemas.openxmlformats.org/officeDocument/2006/relationships/hyperlink" Target="Imagens/Mergulhos/2019_09_17_KC/Explorato&#769;rio_coleta/DSCN6797.JPG" TargetMode="External"/><Relationship Id="rId313" Type="http://schemas.openxmlformats.org/officeDocument/2006/relationships/hyperlink" Target="Imagens/Mergulhos/2019_09_18_KC/Mergulho_3/Transecto_1/DSCN7307.JPG" TargetMode="External"/><Relationship Id="rId758" Type="http://schemas.openxmlformats.org/officeDocument/2006/relationships/hyperlink" Target="Imagens/Mergulhos/2019_09_19_KC/Mergulho_2/Transecto_2/DSCN7889.JPG" TargetMode="External"/><Relationship Id="rId965" Type="http://schemas.openxmlformats.org/officeDocument/2006/relationships/hyperlink" Target="Imagens/Mergulhos/2019_09_20_KC/Mergulho_2/Transecto_1/DSCN8319.JPG" TargetMode="External"/><Relationship Id="rId10" Type="http://schemas.openxmlformats.org/officeDocument/2006/relationships/hyperlink" Target="Imagens/Mergulhos/2019_09_23_KC/Mergulho_1/DSCN9219.JPG" TargetMode="External"/><Relationship Id="rId94" Type="http://schemas.openxmlformats.org/officeDocument/2006/relationships/hyperlink" Target="Imagens/Mergulhos/2019_09_17_KC/Explorato&#769;rio_coleta/DSCN6785.JPG" TargetMode="External"/><Relationship Id="rId397" Type="http://schemas.openxmlformats.org/officeDocument/2006/relationships/hyperlink" Target="Imagens/Mergulhos/2019_09_18_KC/Mergulho_3/Transecto_2/DSCN7411.JPG" TargetMode="External"/><Relationship Id="rId520" Type="http://schemas.openxmlformats.org/officeDocument/2006/relationships/hyperlink" Target="Imagens/Mergulhos/2019_09_18_KC/Mergulho_2/Transecto_3/DSCN7241.JPG" TargetMode="External"/><Relationship Id="rId618" Type="http://schemas.openxmlformats.org/officeDocument/2006/relationships/hyperlink" Target="Imagens/Mergulhos/2019_09_19_KC/Mergulho_1/Transecto_2/DSCN7620.JPG" TargetMode="External"/><Relationship Id="rId825" Type="http://schemas.openxmlformats.org/officeDocument/2006/relationships/hyperlink" Target="Imagens/Mergulhos/2019_09_20_KC/Mergulho_1/DSCN8250.JPG" TargetMode="External"/><Relationship Id="rId257" Type="http://schemas.openxmlformats.org/officeDocument/2006/relationships/hyperlink" Target="Imagens/Mergulhos/2019_09_18_KC/Mergulho_1/Transecto_2/DSCN7061.JPG" TargetMode="External"/><Relationship Id="rId464" Type="http://schemas.openxmlformats.org/officeDocument/2006/relationships/hyperlink" Target="Imagens/Mergulhos/2019_09_18_KC/Mergulho_2/Transecto_1/DSCN7164.JPG" TargetMode="External"/><Relationship Id="rId1010" Type="http://schemas.openxmlformats.org/officeDocument/2006/relationships/hyperlink" Target="applewebdata://393C3069-8DA2-4930-A968-C20F4228E3DB/Imagens/Mergulhos/2019_09_20_KC/Mergulho_2/Transecto_2/DSCN8378.JPG" TargetMode="External"/><Relationship Id="rId117" Type="http://schemas.openxmlformats.org/officeDocument/2006/relationships/hyperlink" Target="Imagens/Mergulhos/2019_09_17_KC/Explorato&#769;rio_coleta/DSCN6810.JPG" TargetMode="External"/><Relationship Id="rId671" Type="http://schemas.openxmlformats.org/officeDocument/2006/relationships/hyperlink" Target="Imagens/Mergulhos/2019_09_19_KC/Mergulho_1/Transecto_3/DSCN7738.JPG" TargetMode="External"/><Relationship Id="rId769" Type="http://schemas.openxmlformats.org/officeDocument/2006/relationships/hyperlink" Target="Imagens/Mergulhos/2019_09_19_KC/Mergulho_3/Transecto_3/DSCN7935.JPG" TargetMode="External"/><Relationship Id="rId976" Type="http://schemas.openxmlformats.org/officeDocument/2006/relationships/hyperlink" Target="Imagens/Mergulhos/2019_09_20_KC/Mergulho_2/Transecto_1/DSCN8330.JPG" TargetMode="External"/><Relationship Id="rId324" Type="http://schemas.openxmlformats.org/officeDocument/2006/relationships/hyperlink" Target="Imagens/Mergulhos/2019_09_18_KC/Mergulho_3/Transecto_1/DSCN7318.JPG" TargetMode="External"/><Relationship Id="rId531" Type="http://schemas.openxmlformats.org/officeDocument/2006/relationships/hyperlink" Target="Imagens/Mergulhos/2019_09_18_KC/Mergulho_2/Transecto_3/DSCN7273.JPG" TargetMode="External"/><Relationship Id="rId629" Type="http://schemas.openxmlformats.org/officeDocument/2006/relationships/hyperlink" Target="Imagens/Mergulhos/2019_09_19_KC/Mergulho_1/Transecto_2/DSCN7630.JPG" TargetMode="External"/><Relationship Id="rId836" Type="http://schemas.openxmlformats.org/officeDocument/2006/relationships/hyperlink" Target="Imagens/Mergulhos/2019_09_20_KC/Mergulho_1/Transecto_1/DSCN8030.JPG" TargetMode="External"/><Relationship Id="rId1021" Type="http://schemas.openxmlformats.org/officeDocument/2006/relationships/hyperlink" Target="Imagens/Mergulhos/2019_09_20_KC/Mergulho_2/Transecto_2/DSCN8398.JPG" TargetMode="External"/><Relationship Id="rId903" Type="http://schemas.openxmlformats.org/officeDocument/2006/relationships/hyperlink" Target="Imagens/Mergulhos/2019_09_19_KC/Mergulho_2/Transecto_2/DSCN7886.JPG" TargetMode="External"/><Relationship Id="rId32" Type="http://schemas.openxmlformats.org/officeDocument/2006/relationships/hyperlink" Target="Imagens/Mergulhos/2019_09_23_KC/Mergulho_1/DSCN9237.JPG" TargetMode="External"/><Relationship Id="rId181" Type="http://schemas.openxmlformats.org/officeDocument/2006/relationships/hyperlink" Target="Imagens/Mergulhos/2019_09_17_KC/Transecto_2/DSCN6948.JPG" TargetMode="External"/><Relationship Id="rId279" Type="http://schemas.openxmlformats.org/officeDocument/2006/relationships/hyperlink" Target="Imagens/Mergulhos/2019_09_18_KC/Mergulho_1/Transecto_2/DSCN7090.JPG" TargetMode="External"/><Relationship Id="rId486" Type="http://schemas.openxmlformats.org/officeDocument/2006/relationships/hyperlink" Target="Imagens/Mergulhos/2019_09_18_KC/Mergulho_2/Transecto_1/DSCN7196.JPG" TargetMode="External"/><Relationship Id="rId693" Type="http://schemas.openxmlformats.org/officeDocument/2006/relationships/hyperlink" Target="Imagens/Mergulhos/2019_09_19_KC/Mergulho_2/Transecto_1/DSCN7769.JPG" TargetMode="External"/><Relationship Id="rId139" Type="http://schemas.openxmlformats.org/officeDocument/2006/relationships/hyperlink" Target="Imagens/Mergulhos/2019_09_17_KC/Transecto_1/DSCN6869.JPG" TargetMode="External"/><Relationship Id="rId346" Type="http://schemas.openxmlformats.org/officeDocument/2006/relationships/hyperlink" Target="Imagens/Mergulhos/2019_09_18_KC/Mergulho_3/Transecto_1/DSCN7337.JPG" TargetMode="External"/><Relationship Id="rId553" Type="http://schemas.openxmlformats.org/officeDocument/2006/relationships/hyperlink" Target="Imagens/Mergulhos/2019_09_19_KC/Mergulho_1/Transecto_1/DSCN7521.JPG" TargetMode="External"/><Relationship Id="rId760" Type="http://schemas.openxmlformats.org/officeDocument/2006/relationships/hyperlink" Target="Imagens/Mergulhos/2019_09_19_KC/Mergulho_3/Transecto_3/DSCN7904.JPG" TargetMode="External"/><Relationship Id="rId998" Type="http://schemas.openxmlformats.org/officeDocument/2006/relationships/hyperlink" Target="Imagens/Mergulhos/2019_09_20_KC/Mergulho_2/Transecto_2/DSCN8367.JPG" TargetMode="External"/><Relationship Id="rId206" Type="http://schemas.openxmlformats.org/officeDocument/2006/relationships/hyperlink" Target="Imagens/Mergulhos/2019_09_18_KC/Mergulho_1/Transecto_1/DSCN6986.JPG" TargetMode="External"/><Relationship Id="rId413" Type="http://schemas.openxmlformats.org/officeDocument/2006/relationships/hyperlink" Target="Imagens/Mergulhos/2019_09_18_KC/Mergulho_3/Transecto_3/DSCN7455.JPG" TargetMode="External"/><Relationship Id="rId858" Type="http://schemas.openxmlformats.org/officeDocument/2006/relationships/hyperlink" Target="Imagens/Mergulhos/2019_09_20_KC/Mergulho_1/Transecto_1/DSCN8066.JPG" TargetMode="External"/><Relationship Id="rId1043" Type="http://schemas.openxmlformats.org/officeDocument/2006/relationships/hyperlink" Target="Imagens/Mergulhos/2019_09_20_KC/Mergulho_2/Transecto_3/DSCN8473.JPG" TargetMode="External"/><Relationship Id="rId620" Type="http://schemas.openxmlformats.org/officeDocument/2006/relationships/hyperlink" Target="Imagens/Mergulhos/2019_09_19_KC/Mergulho_1/Transecto_2/DSCN7623.JPG" TargetMode="External"/><Relationship Id="rId718" Type="http://schemas.openxmlformats.org/officeDocument/2006/relationships/hyperlink" Target="Imagens/Mergulhos/2019_09_19_KC/Mergulho_2/Transecto_1/DSCN7805.JPG" TargetMode="External"/><Relationship Id="rId925" Type="http://schemas.openxmlformats.org/officeDocument/2006/relationships/hyperlink" Target="Imagens/Mergulhos/2019_09_20_KC/Mergulho_2/Transecto_1/DSCN8271.JPG" TargetMode="External"/><Relationship Id="rId54" Type="http://schemas.openxmlformats.org/officeDocument/2006/relationships/hyperlink" Target="Imagens/Mergulhos/2019_09_23_KC/Mergulho_1/DSCN9260.JPG" TargetMode="External"/><Relationship Id="rId270" Type="http://schemas.openxmlformats.org/officeDocument/2006/relationships/hyperlink" Target="Imagens/Mergulhos/2019_09_18_KC/Mergulho_1/Transecto_2/DSCN7081.JPG" TargetMode="External"/></Relationships>
</file>

<file path=xl/worksheets/_rels/sheet9.xml.rels><?xml version="1.0" encoding="UTF-8" standalone="yes"?>
<Relationships xmlns="http://schemas.openxmlformats.org/package/2006/relationships"><Relationship Id="rId21" Type="http://schemas.openxmlformats.org/officeDocument/2006/relationships/hyperlink" Target="Imagens/Mergulhos/2019_09_23_KC/Mergulho_1/DSCN9229.JPG" TargetMode="External"/><Relationship Id="rId170" Type="http://schemas.openxmlformats.org/officeDocument/2006/relationships/hyperlink" Target="Imagens/Mergulhos/2019_09_17_KC/Transecto_2/DSCN6931.JPG" TargetMode="External"/><Relationship Id="rId268" Type="http://schemas.openxmlformats.org/officeDocument/2006/relationships/hyperlink" Target="Imagens/Mergulhos/2019_09_18_KC/Mergulho_1/Transecto_2/DSCN7079.JPG" TargetMode="External"/><Relationship Id="rId475" Type="http://schemas.openxmlformats.org/officeDocument/2006/relationships/hyperlink" Target="Imagens/Mergulhos/2019_09_18_KC/Mergulho_2/Transecto_1/DSCN7183.JPG" TargetMode="External"/><Relationship Id="rId682" Type="http://schemas.openxmlformats.org/officeDocument/2006/relationships/hyperlink" Target="Imagens/Mergulhos/2019_09_19_KC/Mergulho_2/Transecto_1/DSCN7757.JPG" TargetMode="External"/><Relationship Id="rId128" Type="http://schemas.openxmlformats.org/officeDocument/2006/relationships/hyperlink" Target="Imagens/Mergulhos/2019_09_17_KC/Explorato&#769;rio_coleta/DSCN6834.JPG" TargetMode="External"/><Relationship Id="rId335" Type="http://schemas.openxmlformats.org/officeDocument/2006/relationships/hyperlink" Target="Imagens/Mergulhos/2019_09_18_KC/Mergulho_3/Transecto_1/DSCN7330.JPG" TargetMode="External"/><Relationship Id="rId542" Type="http://schemas.openxmlformats.org/officeDocument/2006/relationships/hyperlink" Target="Imagens/Mergulhos/2019_09_19_KC/Mergulho_1/Transecto_1/DSCN7558.JPG" TargetMode="External"/><Relationship Id="rId987" Type="http://schemas.openxmlformats.org/officeDocument/2006/relationships/hyperlink" Target="Imagens/Mergulhos/2019_09_20_KC/Mergulho_2/Transecto_2/DSCN8350.JPG" TargetMode="External"/><Relationship Id="rId402" Type="http://schemas.openxmlformats.org/officeDocument/2006/relationships/hyperlink" Target="Imagens/Mergulhos/2019_09_18_KC/Mergulho_3/Transecto_2/DSCN7421.JPG" TargetMode="External"/><Relationship Id="rId847" Type="http://schemas.openxmlformats.org/officeDocument/2006/relationships/hyperlink" Target="Imagens/Mergulhos/2019_09_20_KC/Mergulho_1/Transecto_1/DSCN8052.JPG" TargetMode="External"/><Relationship Id="rId1032" Type="http://schemas.openxmlformats.org/officeDocument/2006/relationships/hyperlink" Target="Imagens/Mergulhos/2019_09_20_KC/Mergulho_2/Transecto_2/DSCN8429.JPG" TargetMode="External"/><Relationship Id="rId707" Type="http://schemas.openxmlformats.org/officeDocument/2006/relationships/hyperlink" Target="Imagens/Mergulhos/2019_09_19_KC/Mergulho_2/Transecto_1/DSCN7784.JPG" TargetMode="External"/><Relationship Id="rId914" Type="http://schemas.openxmlformats.org/officeDocument/2006/relationships/hyperlink" Target="Imagens/Mergulhos/2019_09_20_KC/Mergulho_2/Transecto_1/DSCN8267.JPG" TargetMode="External"/><Relationship Id="rId43" Type="http://schemas.openxmlformats.org/officeDocument/2006/relationships/hyperlink" Target="Imagens/Mergulhos/2019_09_23_KC/Mergulho_1/DSCN9251.JPG" TargetMode="External"/><Relationship Id="rId192" Type="http://schemas.openxmlformats.org/officeDocument/2006/relationships/hyperlink" Target="Imagens/Mergulhos/2019_09_17_KC/Transecto_3/DSCN6961.JPG" TargetMode="External"/><Relationship Id="rId497" Type="http://schemas.openxmlformats.org/officeDocument/2006/relationships/hyperlink" Target="Imagens/Mergulhos/2019_09_18_KC/Mergulho_2/Transecto_2/DSCN7206.JPG" TargetMode="External"/><Relationship Id="rId357" Type="http://schemas.openxmlformats.org/officeDocument/2006/relationships/hyperlink" Target="Imagens/Mergulhos/2019_09_18_KC/Mergulho_3/Transecto_1/DSCN7347.JPG" TargetMode="External"/><Relationship Id="rId217" Type="http://schemas.openxmlformats.org/officeDocument/2006/relationships/hyperlink" Target="Imagens/Mergulhos/2019_09_18_KC/Mergulho_1/Transecto_1/DSCN6995.JPG" TargetMode="External"/><Relationship Id="rId564" Type="http://schemas.openxmlformats.org/officeDocument/2006/relationships/hyperlink" Target="Imagens/Mergulhos/2019_09_19_KC/Mergulho_1/Transecto_1/DSCN7539.JPG" TargetMode="External"/><Relationship Id="rId771" Type="http://schemas.openxmlformats.org/officeDocument/2006/relationships/hyperlink" Target="Imagens/Mergulhos/2019_09_19_KC/Mergulho_3/Transecto_3/DSCN7946.JPG" TargetMode="External"/><Relationship Id="rId869" Type="http://schemas.openxmlformats.org/officeDocument/2006/relationships/hyperlink" Target="Imagens/Mergulhos/2019_09_20_KC/Mergulho_1/Transecto_2/DSCN8102.JPG" TargetMode="External"/><Relationship Id="rId424" Type="http://schemas.openxmlformats.org/officeDocument/2006/relationships/hyperlink" Target="Imagens/Mergulhos/2019_09_18_KC/Mergulho_3/Transecto_3/DSCN7477.JPG" TargetMode="External"/><Relationship Id="rId631" Type="http://schemas.openxmlformats.org/officeDocument/2006/relationships/hyperlink" Target="Imagens/Mergulhos/2019_09_19_KC/Mergulho_1/Transecto_2/DSCN7632.JPG" TargetMode="External"/><Relationship Id="rId729" Type="http://schemas.openxmlformats.org/officeDocument/2006/relationships/hyperlink" Target="Imagens/Mergulhos/2019_09_19_KC/Mergulho_2/Transecto_1/DSCN7816.JPG" TargetMode="External"/><Relationship Id="rId1054" Type="http://schemas.openxmlformats.org/officeDocument/2006/relationships/hyperlink" Target="Imagens/Mergulhos/2019_09_20_KC/Mergulho_3/Transecto_1/DSCN8509.JPG" TargetMode="External"/><Relationship Id="rId936" Type="http://schemas.openxmlformats.org/officeDocument/2006/relationships/hyperlink" Target="Imagens/Mergulhos/2019_09_20_KC/Mergulho_2/Transecto_1/DSCN8287.JPG" TargetMode="External"/><Relationship Id="rId65" Type="http://schemas.openxmlformats.org/officeDocument/2006/relationships/hyperlink" Target="Imagens/Mergulhos/2019_09_23_KC/Mergulho_1/DSCN9273.JPG" TargetMode="External"/><Relationship Id="rId130" Type="http://schemas.openxmlformats.org/officeDocument/2006/relationships/hyperlink" Target="Imagens/Mergulhos/2019_09_17_KC/Explorato&#769;rio_coleta/DSCN6837.JPG" TargetMode="External"/><Relationship Id="rId368" Type="http://schemas.openxmlformats.org/officeDocument/2006/relationships/hyperlink" Target="Imagens/Mergulhos/2019_09_18_KC/Mergulho_3/Transecto_1/DSCN7358.JPG" TargetMode="External"/><Relationship Id="rId575" Type="http://schemas.openxmlformats.org/officeDocument/2006/relationships/hyperlink" Target="Imagens/Mergulhos/2019_09_19_KC/Mergulho_1/Transecto_1/DSCN7550.JPG" TargetMode="External"/><Relationship Id="rId782" Type="http://schemas.openxmlformats.org/officeDocument/2006/relationships/hyperlink" Target="Imagens/Mergulhos/2019_09_19_KC/Mergulho_3/Sampling/DSCN7968.JPG" TargetMode="External"/><Relationship Id="rId228" Type="http://schemas.openxmlformats.org/officeDocument/2006/relationships/hyperlink" Target="Imagens/Mergulhos/2019_09_18_KC/Mergulho_1/Transecto_1/DSCN7008.JPG" TargetMode="External"/><Relationship Id="rId435" Type="http://schemas.openxmlformats.org/officeDocument/2006/relationships/hyperlink" Target="Imagens/Mergulhos/2019_09_18_KC/Mergulho_2/Transecto_2/DSCN7204.JPG" TargetMode="External"/><Relationship Id="rId642" Type="http://schemas.openxmlformats.org/officeDocument/2006/relationships/hyperlink" Target="Imagens/Mergulhos/2019_09_19_KC/Mergulho_1/Transecto_2/DSCN7656.JPG" TargetMode="External"/><Relationship Id="rId1065" Type="http://schemas.openxmlformats.org/officeDocument/2006/relationships/hyperlink" Target="Imagens/Mergulhos/2019_09_20_KC/Mergulho_3/Transecto_1/DSCN8516.JPG" TargetMode="External"/><Relationship Id="rId281" Type="http://schemas.openxmlformats.org/officeDocument/2006/relationships/hyperlink" Target="Imagens/Mergulhos/2019_09_18_KC/Mergulho_1/Transecto_2/DSCN7095.JPG" TargetMode="External"/><Relationship Id="rId502" Type="http://schemas.openxmlformats.org/officeDocument/2006/relationships/hyperlink" Target="Imagens/Mergulhos/2019_09_18_KC/Mergulho_2/Transecto_2/DSCN7209.JPG" TargetMode="External"/><Relationship Id="rId947" Type="http://schemas.openxmlformats.org/officeDocument/2006/relationships/hyperlink" Target="Imagens/Mergulhos/2019_09_20_KC/Mergulho_2/Transecto_1/DSCN8302.JPG" TargetMode="External"/><Relationship Id="rId76" Type="http://schemas.openxmlformats.org/officeDocument/2006/relationships/hyperlink" Target="Imagens/Mergulhos/2019_09_17_KC/Explorato&#769;rio_coleta/DSCN6769.JPG" TargetMode="External"/><Relationship Id="rId141" Type="http://schemas.openxmlformats.org/officeDocument/2006/relationships/hyperlink" Target="Imagens/Mergulhos/2019_09_17_KC/Transecto_1/DSCN6872.JPG" TargetMode="External"/><Relationship Id="rId379" Type="http://schemas.openxmlformats.org/officeDocument/2006/relationships/hyperlink" Target="Imagens/Mergulhos/2019_09_18_KC/Mergulho_3/Transecto_2/DSCN7379.JPG" TargetMode="External"/><Relationship Id="rId586" Type="http://schemas.openxmlformats.org/officeDocument/2006/relationships/hyperlink" Target="Imagens/Mergulhos/2019_09_19_KC/Mergulho_1/Transecto_1/DSCN7568.JPG" TargetMode="External"/><Relationship Id="rId793" Type="http://schemas.openxmlformats.org/officeDocument/2006/relationships/hyperlink" Target="Imagens/Mergulhos/Dried_samples/DSCN9460.JPG" TargetMode="External"/><Relationship Id="rId807" Type="http://schemas.openxmlformats.org/officeDocument/2006/relationships/hyperlink" Target="Imagens/Mergulhos/2019_09_20_KC/Mergulho_1/DSCN8155.JPG" TargetMode="External"/><Relationship Id="rId7" Type="http://schemas.openxmlformats.org/officeDocument/2006/relationships/hyperlink" Target="Imagens/Mergulhos/2019_09_23_KC/Mergulho_1/DSCN9206.JPG" TargetMode="External"/><Relationship Id="rId239" Type="http://schemas.openxmlformats.org/officeDocument/2006/relationships/hyperlink" Target="Imagens/Mergulhos/2019_09_18_KC/Mergulho_1/Transecto_1/DSCN7022.JPG" TargetMode="External"/><Relationship Id="rId446" Type="http://schemas.openxmlformats.org/officeDocument/2006/relationships/hyperlink" Target="Imagens/Mergulhos/2019_09_18_KC/Mergulho_2/Transecto_1/DSCN7141.JPG" TargetMode="External"/><Relationship Id="rId653" Type="http://schemas.openxmlformats.org/officeDocument/2006/relationships/hyperlink" Target="Imagens/Mergulhos/2019_09_19_KC/Mergulho_1/Transecto_3/DSCN7698.JPG" TargetMode="External"/><Relationship Id="rId1076" Type="http://schemas.openxmlformats.org/officeDocument/2006/relationships/hyperlink" Target="Imagens/Mergulhos/2019_09_20_KC/Mergulho_3/Transecto_1/DSCN8535.JPG" TargetMode="External"/><Relationship Id="rId292" Type="http://schemas.openxmlformats.org/officeDocument/2006/relationships/hyperlink" Target="Imagens/Mergulhos/2019_09_18_KC/Mergulho_1/Transecto_3/DSCN7130.JPG" TargetMode="External"/><Relationship Id="rId306" Type="http://schemas.openxmlformats.org/officeDocument/2006/relationships/hyperlink" Target="Imagens/Mergulhos/2019_09_18_KC/Mergulho_3/Transecto_3/DSCN7435.JPG" TargetMode="External"/><Relationship Id="rId860" Type="http://schemas.openxmlformats.org/officeDocument/2006/relationships/hyperlink" Target="Imagens/Mergulhos/2019_09_20_KC/Mergulho_1/Transecto_2/DSCN8079.JPG" TargetMode="External"/><Relationship Id="rId958" Type="http://schemas.openxmlformats.org/officeDocument/2006/relationships/hyperlink" Target="Imagens/Mergulhos/2019_09_20_KC/Mergulho_2/Transecto_1/DSCN8313.JPG" TargetMode="External"/><Relationship Id="rId87" Type="http://schemas.openxmlformats.org/officeDocument/2006/relationships/hyperlink" Target="Imagens/Mergulhos/2019_09_17_KC/Explorato&#769;rio_coleta/DSCN6777.JPG" TargetMode="External"/><Relationship Id="rId513" Type="http://schemas.openxmlformats.org/officeDocument/2006/relationships/hyperlink" Target="Imagens/Mergulhos/2019_09_18_KC/Mergulho_2/Transecto_2/DSCN7227.JPG" TargetMode="External"/><Relationship Id="rId597" Type="http://schemas.openxmlformats.org/officeDocument/2006/relationships/hyperlink" Target="Imagens/Mergulhos/2019_09_19_KC/Mergulho_1/Transecto_1/DSCN7591.JPG" TargetMode="External"/><Relationship Id="rId720" Type="http://schemas.openxmlformats.org/officeDocument/2006/relationships/hyperlink" Target="Imagens/Mergulhos/2019_09_19_KC/Mergulho_2/Transecto_1/DSCN7806.JPG" TargetMode="External"/><Relationship Id="rId818" Type="http://schemas.openxmlformats.org/officeDocument/2006/relationships/hyperlink" Target="Imagens/Mergulhos/2019_09_20_KC/Mergulho_1/DSCN8178.JPG" TargetMode="External"/><Relationship Id="rId152" Type="http://schemas.openxmlformats.org/officeDocument/2006/relationships/hyperlink" Target="Imagens/Mergulhos/2019_09_17_KC/Transecto_1/DSCN6904.JPG" TargetMode="External"/><Relationship Id="rId457" Type="http://schemas.openxmlformats.org/officeDocument/2006/relationships/hyperlink" Target="Imagens/Mergulhos/2019_09_18_KC/Mergulho_2/Transecto_1/DSCN7158.JPG" TargetMode="External"/><Relationship Id="rId1003" Type="http://schemas.openxmlformats.org/officeDocument/2006/relationships/hyperlink" Target="Imagens/Mergulhos/2019_09_20_KC/Mergulho_2/Transecto_2/DSCN8372.JPG" TargetMode="External"/><Relationship Id="rId664" Type="http://schemas.openxmlformats.org/officeDocument/2006/relationships/hyperlink" Target="Imagens/Mergulhos/2019_09_19_KC/Mergulho_1/Transecto_3/DSCN7730.JPG" TargetMode="External"/><Relationship Id="rId871" Type="http://schemas.openxmlformats.org/officeDocument/2006/relationships/hyperlink" Target="Imagens/Mergulhos/2019_09_20_KC/Mergulho_1/Transecto_2/DSCN8105.JPG" TargetMode="External"/><Relationship Id="rId969" Type="http://schemas.openxmlformats.org/officeDocument/2006/relationships/hyperlink" Target="Imagens/Mergulhos/2019_09_20_KC/Mergulho_2/Transecto_1/DSCN8321.JPG" TargetMode="External"/><Relationship Id="rId14" Type="http://schemas.openxmlformats.org/officeDocument/2006/relationships/hyperlink" Target="Imagens/Mergulhos/2019_09_23_KC/Mergulho_1/DSCN9220.JPG" TargetMode="External"/><Relationship Id="rId317" Type="http://schemas.openxmlformats.org/officeDocument/2006/relationships/hyperlink" Target="Imagens/Mergulhos/2019_09_18_KC/Mergulho_3/Transecto_1/DSCN7310.JPG" TargetMode="External"/><Relationship Id="rId524" Type="http://schemas.openxmlformats.org/officeDocument/2006/relationships/hyperlink" Target="Imagens/Mergulhos/2019_09_18_KC/Mergulho_2/Transecto_3/DSCN7260.JPG" TargetMode="External"/><Relationship Id="rId731" Type="http://schemas.openxmlformats.org/officeDocument/2006/relationships/hyperlink" Target="Imagens/Mergulhos/2019_09_19_KC/Mergulho_2/Transecto_1/DSCN7812.JPG" TargetMode="External"/><Relationship Id="rId98" Type="http://schemas.openxmlformats.org/officeDocument/2006/relationships/hyperlink" Target="Imagens/Mergulhos/2019_09_17_KC/Explorato&#769;rio_coleta/DSCN6792.JPG" TargetMode="External"/><Relationship Id="rId163" Type="http://schemas.openxmlformats.org/officeDocument/2006/relationships/hyperlink" Target="Imagens/Mergulhos/2019_09_17_KC/Transecto_2/DSCN6924.JPG" TargetMode="External"/><Relationship Id="rId370" Type="http://schemas.openxmlformats.org/officeDocument/2006/relationships/hyperlink" Target="Imagens/Mergulhos/2019_09_18_KC/Mergulho_3/Transecto_1/DSCN7363.JPG" TargetMode="External"/><Relationship Id="rId829" Type="http://schemas.openxmlformats.org/officeDocument/2006/relationships/hyperlink" Target="Imagens/Mergulhos/2019_09_20_KC/Mergulho_1/Transecto_1/DSCN8019.JPG" TargetMode="External"/><Relationship Id="rId1014" Type="http://schemas.openxmlformats.org/officeDocument/2006/relationships/hyperlink" Target="Imagens/Mergulhos/2019_09_20_KC/Mergulho_2/Transecto_2/DSCN8384.JPG" TargetMode="External"/><Relationship Id="rId230" Type="http://schemas.openxmlformats.org/officeDocument/2006/relationships/hyperlink" Target="Imagens/Mergulhos/2019_09_18_KC/Mergulho_1/Transecto_1/DSCN7008.JPG" TargetMode="External"/><Relationship Id="rId468" Type="http://schemas.openxmlformats.org/officeDocument/2006/relationships/hyperlink" Target="Imagens/Mergulhos/2019_09_18_KC/Mergulho_2/Transecto_1/DSCN7177.JPG" TargetMode="External"/><Relationship Id="rId675" Type="http://schemas.openxmlformats.org/officeDocument/2006/relationships/hyperlink" Target="Imagens/Mergulhos/2019_09_19_KC/Mergulho_1/Transecto_3/DSCN7751.JPG" TargetMode="External"/><Relationship Id="rId882" Type="http://schemas.openxmlformats.org/officeDocument/2006/relationships/hyperlink" Target="Imagens/Mergulhos/2019_09_20_KC/Mergulho_1/Transecto_2/DSCN8135.JPG" TargetMode="External"/><Relationship Id="rId25" Type="http://schemas.openxmlformats.org/officeDocument/2006/relationships/hyperlink" Target="Imagens/Mergulhos/2019_09_23_KC/Mergulho_1/DSCN9232.JPG" TargetMode="External"/><Relationship Id="rId328" Type="http://schemas.openxmlformats.org/officeDocument/2006/relationships/hyperlink" Target="Imagens/Mergulhos/2019_09_18_KC/Mergulho_3/Transecto_1/DSCN7322.JPG" TargetMode="External"/><Relationship Id="rId535" Type="http://schemas.openxmlformats.org/officeDocument/2006/relationships/hyperlink" Target="Imagens/Mergulhos/2019_09_18_KC/Mergulho_2/Transecto_3/DSCN7282.JPG" TargetMode="External"/><Relationship Id="rId742" Type="http://schemas.openxmlformats.org/officeDocument/2006/relationships/hyperlink" Target="Imagens/Mergulhos/2019_09_19_KC/Mergulho_2/Transecto_2/DSCN7859.JPG" TargetMode="External"/><Relationship Id="rId174" Type="http://schemas.openxmlformats.org/officeDocument/2006/relationships/hyperlink" Target="Imagens/Mergulhos/2019_09_17_KC/Transecto_2/DSCN6941.JPG" TargetMode="External"/><Relationship Id="rId381" Type="http://schemas.openxmlformats.org/officeDocument/2006/relationships/hyperlink" Target="Imagens/Mergulhos/2019_09_18_KC/Mergulho_3/Transecto_2/DSCN7387.JPG" TargetMode="External"/><Relationship Id="rId602" Type="http://schemas.openxmlformats.org/officeDocument/2006/relationships/hyperlink" Target="Imagens/Mergulhos/2019_09_19_KC/Mergulho_1/Transecto_1/DSCN7592.JPG" TargetMode="External"/><Relationship Id="rId1025" Type="http://schemas.openxmlformats.org/officeDocument/2006/relationships/hyperlink" Target="Imagens/Mergulhos/2019_09_20_KC/Mergulho_2/Transecto_2/DSCN8416.JPG" TargetMode="External"/><Relationship Id="rId241" Type="http://schemas.openxmlformats.org/officeDocument/2006/relationships/hyperlink" Target="Imagens/Mergulhos/2019_09_18_KC/Mergulho_1/Transecto_1/DSCN7024.JPG" TargetMode="External"/><Relationship Id="rId479" Type="http://schemas.openxmlformats.org/officeDocument/2006/relationships/hyperlink" Target="Imagens/Mergulhos/2019_09_18_KC/Mergulho_2/Transecto_1/DSCN7191.JPG" TargetMode="External"/><Relationship Id="rId686" Type="http://schemas.openxmlformats.org/officeDocument/2006/relationships/hyperlink" Target="Imagens/Mergulhos/2019_09_19_KC/Mergulho_2/Transecto_1/DSCN7766.JPG" TargetMode="External"/><Relationship Id="rId893" Type="http://schemas.openxmlformats.org/officeDocument/2006/relationships/hyperlink" Target="Imagens/Mergulhos/2019_09_20_KC/Mergulho_1/Transecto_3/DSCN8204.JPG" TargetMode="External"/><Relationship Id="rId907" Type="http://schemas.openxmlformats.org/officeDocument/2006/relationships/hyperlink" Target="Imagens/Mergulhos/2019_09_20_KC/Mergulho_2/Transecto_2/DSCN8350.JPG" TargetMode="External"/><Relationship Id="rId36" Type="http://schemas.openxmlformats.org/officeDocument/2006/relationships/hyperlink" Target="Imagens/Mergulhos/2019_09_23_KC/Mergulho_1/DSCN9243.JPG" TargetMode="External"/><Relationship Id="rId339" Type="http://schemas.openxmlformats.org/officeDocument/2006/relationships/hyperlink" Target="Imagens/Mergulhos/2019_09_18_KC/Mergulho_3/Transecto_1/DSCN7331.JPG" TargetMode="External"/><Relationship Id="rId546" Type="http://schemas.openxmlformats.org/officeDocument/2006/relationships/hyperlink" Target="Imagens/Mergulhos/2019_09_19_KC/Mergulho_1/Transecto_2/DSCN7676.JPG" TargetMode="External"/><Relationship Id="rId753" Type="http://schemas.openxmlformats.org/officeDocument/2006/relationships/hyperlink" Target="Imagens/Mergulhos/2019_09_19_KC/Mergulho_2/Transecto_2/DSCN7882.JPG" TargetMode="External"/><Relationship Id="rId101" Type="http://schemas.openxmlformats.org/officeDocument/2006/relationships/hyperlink" Target="Imagens/Mergulhos/2019_09_17_KC/Explorato&#769;rio_coleta/DSCN6793.JPG" TargetMode="External"/><Relationship Id="rId185" Type="http://schemas.openxmlformats.org/officeDocument/2006/relationships/hyperlink" Target="Imagens/Mergulhos/2019_09_17_KC/Transecto_3/DSCN6950.JPG" TargetMode="External"/><Relationship Id="rId406" Type="http://schemas.openxmlformats.org/officeDocument/2006/relationships/hyperlink" Target="Imagens/Mergulhos/2019_09_18_KC/Mergulho_3/DSCN7494.JPG" TargetMode="External"/><Relationship Id="rId960" Type="http://schemas.openxmlformats.org/officeDocument/2006/relationships/hyperlink" Target="Imagens/Mergulhos/2019_09_20_KC/Mergulho_2/Transecto_1/DSCN8314.JPG" TargetMode="External"/><Relationship Id="rId1036" Type="http://schemas.openxmlformats.org/officeDocument/2006/relationships/hyperlink" Target="Imagens/Mergulhos/2019_09_20_KC/Mergulho_2/Transecto_3/DSCN8450.JPG" TargetMode="External"/><Relationship Id="rId392" Type="http://schemas.openxmlformats.org/officeDocument/2006/relationships/hyperlink" Target="Imagens/Mergulhos/2019_09_18_KC/Mergulho_3/Transecto_2/DSCN7406.JPG" TargetMode="External"/><Relationship Id="rId613" Type="http://schemas.openxmlformats.org/officeDocument/2006/relationships/hyperlink" Target="Imagens/Mergulhos/2019_09_19_KC/Mergulho_1/Transecto_2/DSCN7615.JPG" TargetMode="External"/><Relationship Id="rId697" Type="http://schemas.openxmlformats.org/officeDocument/2006/relationships/hyperlink" Target="Imagens/Mergulhos/2019_09_19_KC/Mergulho_2/Transecto_1/DSCN7772.JPG" TargetMode="External"/><Relationship Id="rId820" Type="http://schemas.openxmlformats.org/officeDocument/2006/relationships/hyperlink" Target="Imagens/Mergulhos/2019_09_20_KC/Mergulho_1/DSCN8180.JPG" TargetMode="External"/><Relationship Id="rId918" Type="http://schemas.openxmlformats.org/officeDocument/2006/relationships/hyperlink" Target="Imagens/Mergulhos/2019_09_20_KC/Mergulho_2/Transecto_1/DSCN8268.JPG" TargetMode="External"/><Relationship Id="rId252" Type="http://schemas.openxmlformats.org/officeDocument/2006/relationships/hyperlink" Target="Imagens/Mergulhos/2019_09_18_KC/Mergulho_1/Transecto_2/DSCN7055.JPG" TargetMode="External"/><Relationship Id="rId47" Type="http://schemas.openxmlformats.org/officeDocument/2006/relationships/hyperlink" Target="Imagens/Mergulhos/2019_09_23_KC/Mergulho_1/DSCN9254.JPG" TargetMode="External"/><Relationship Id="rId112" Type="http://schemas.openxmlformats.org/officeDocument/2006/relationships/hyperlink" Target="Imagens/Mergulhos/2019_09_17_KC/Explorato&#769;rio_coleta/DSCN6808.JPG" TargetMode="External"/><Relationship Id="rId557" Type="http://schemas.openxmlformats.org/officeDocument/2006/relationships/hyperlink" Target="Imagens/Mergulhos/2019_09_19_KC/Mergulho_1/Transecto_1/DSCN7529.JPG" TargetMode="External"/><Relationship Id="rId764" Type="http://schemas.openxmlformats.org/officeDocument/2006/relationships/hyperlink" Target="Imagens/Mergulhos/2019_09_19_KC/Mergulho_3/Transecto_3/DSCN7924.JPG" TargetMode="External"/><Relationship Id="rId971" Type="http://schemas.openxmlformats.org/officeDocument/2006/relationships/hyperlink" Target="Imagens/Mergulhos/2019_09_20_KC/Mergulho_2/Transecto_1/DSCN8324.JPG" TargetMode="External"/><Relationship Id="rId196" Type="http://schemas.openxmlformats.org/officeDocument/2006/relationships/hyperlink" Target="Imagens/Mergulhos/2019_09_18_KC/Mergulho_1/Transecto_1/DSCN7040.JPG" TargetMode="External"/><Relationship Id="rId417" Type="http://schemas.openxmlformats.org/officeDocument/2006/relationships/hyperlink" Target="Imagens/Mergulhos/2019_09_18_KC/Mergulho_3/Transecto_3/DSCN7465.JPG" TargetMode="External"/><Relationship Id="rId624" Type="http://schemas.openxmlformats.org/officeDocument/2006/relationships/hyperlink" Target="Imagens/Mergulhos/2019_09_19_KC/Mergulho_1/Transecto_2/DSCN7626.JPG" TargetMode="External"/><Relationship Id="rId831" Type="http://schemas.openxmlformats.org/officeDocument/2006/relationships/hyperlink" Target="Imagens/Mergulhos/2019_09_20_KC/Mergulho_1/Transecto_1/DSCN8020.JPG" TargetMode="External"/><Relationship Id="rId1047" Type="http://schemas.openxmlformats.org/officeDocument/2006/relationships/hyperlink" Target="Imagens/Mergulhos/2019_09_20_KC/Mergulho_2/Transecto_3/DSCN8489.JPG" TargetMode="External"/><Relationship Id="rId263" Type="http://schemas.openxmlformats.org/officeDocument/2006/relationships/hyperlink" Target="Imagens/Mergulhos/2019_09_18_KC/Mergulho_1/Transecto_2/DSCN7074.JPG" TargetMode="External"/><Relationship Id="rId470" Type="http://schemas.openxmlformats.org/officeDocument/2006/relationships/hyperlink" Target="Imagens/Mergulhos/2019_09_18_KC/Mergulho_2/Transecto_1/DSCN7179.JPG" TargetMode="External"/><Relationship Id="rId929" Type="http://schemas.openxmlformats.org/officeDocument/2006/relationships/hyperlink" Target="Imagens/Mergulhos/2019_09_20_KC/Mergulho_2/Transecto_1/DSCN8282.JPG" TargetMode="External"/><Relationship Id="rId58" Type="http://schemas.openxmlformats.org/officeDocument/2006/relationships/hyperlink" Target="Imagens/Mergulhos/2019_09_23_KC/Mergulho_1/DSCN9261.JPG" TargetMode="External"/><Relationship Id="rId123" Type="http://schemas.openxmlformats.org/officeDocument/2006/relationships/hyperlink" Target="Imagens/Mergulhos/2019_09_17_KC/Explorato&#769;rio_coleta/DSCN6823.JPG" TargetMode="External"/><Relationship Id="rId330" Type="http://schemas.openxmlformats.org/officeDocument/2006/relationships/hyperlink" Target="Imagens/Mergulhos/2019_09_18_KC/Mergulho_3/Transecto_1/DSCN7323.JPG" TargetMode="External"/><Relationship Id="rId568" Type="http://schemas.openxmlformats.org/officeDocument/2006/relationships/hyperlink" Target="Imagens/Mergulhos/2019_09_19_KC/Mergulho_1/Transecto_1/DSCN7543.JPG" TargetMode="External"/><Relationship Id="rId775" Type="http://schemas.openxmlformats.org/officeDocument/2006/relationships/hyperlink" Target="Imagens/Mergulhos/2019_09_19_KC/Mergulho_3/Transecto_3/DSCN7959.JPG" TargetMode="External"/><Relationship Id="rId982" Type="http://schemas.openxmlformats.org/officeDocument/2006/relationships/hyperlink" Target="Imagens/Mergulhos/2019_09_20_KC/Mergulho_2/Transecto_1/DSCN8343.JPG" TargetMode="External"/><Relationship Id="rId428" Type="http://schemas.openxmlformats.org/officeDocument/2006/relationships/hyperlink" Target="Imagens/Mergulhos/2019_09_18_KC/Mergulho_3/Transecto_3/DSCN7487.JPG" TargetMode="External"/><Relationship Id="rId635" Type="http://schemas.openxmlformats.org/officeDocument/2006/relationships/hyperlink" Target="Imagens/Mergulhos/2019_09_19_KC/Mergulho_1/Transecto_2/DSCN7637.JPG" TargetMode="External"/><Relationship Id="rId842" Type="http://schemas.openxmlformats.org/officeDocument/2006/relationships/hyperlink" Target="Imagens/Mergulhos/2019_09_20_KC/Mergulho_1/Transecto_1/DSCN8044.JPG" TargetMode="External"/><Relationship Id="rId1058" Type="http://schemas.openxmlformats.org/officeDocument/2006/relationships/hyperlink" Target="Imagens/Mergulhos/2019_09_20_KC/Mergulho_3/Transecto_1/DSCN8510.JPG" TargetMode="External"/><Relationship Id="rId274" Type="http://schemas.openxmlformats.org/officeDocument/2006/relationships/hyperlink" Target="Imagens/Mergulhos/2019_09_18_KC/Mergulho_1/Transecto_2/DSCN7085.JPG" TargetMode="External"/><Relationship Id="rId481" Type="http://schemas.openxmlformats.org/officeDocument/2006/relationships/hyperlink" Target="Imagens/Mergulhos/2019_09_18_KC/Mergulho_2/Transecto_1/DSCN7192.JPG" TargetMode="External"/><Relationship Id="rId702" Type="http://schemas.openxmlformats.org/officeDocument/2006/relationships/hyperlink" Target="Imagens/Mergulhos/2019_09_19_KC/Mergulho_2/Transecto_1/DSCN7774.JPG" TargetMode="External"/><Relationship Id="rId69" Type="http://schemas.openxmlformats.org/officeDocument/2006/relationships/hyperlink" Target="Imagens/Mergulhos/2019_09_23_KC/Mergulho_1/DSCN9279.JPG" TargetMode="External"/><Relationship Id="rId134" Type="http://schemas.openxmlformats.org/officeDocument/2006/relationships/hyperlink" Target="Imagens/Mergulhos/2019_09_17_KC/Explorato&#769;rio_coleta/DSCN6841.JPG" TargetMode="External"/><Relationship Id="rId579" Type="http://schemas.openxmlformats.org/officeDocument/2006/relationships/hyperlink" Target="Imagens/Mergulhos/2019_09_19_KC/Mergulho_1/Transecto_1/DSCN7555.JPG" TargetMode="External"/><Relationship Id="rId786" Type="http://schemas.openxmlformats.org/officeDocument/2006/relationships/hyperlink" Target="Imagens/Mergulhos/2019_09_19_KC/Mergulho_3/Sampling/DSCN7983.JPG" TargetMode="External"/><Relationship Id="rId993" Type="http://schemas.openxmlformats.org/officeDocument/2006/relationships/hyperlink" Target="Imagens/Mergulhos/2019_09_20_KC/Mergulho_2/Transecto_2/DSCN8362.JPG" TargetMode="External"/><Relationship Id="rId341" Type="http://schemas.openxmlformats.org/officeDocument/2006/relationships/hyperlink" Target="Imagens/Mergulhos/2019_09_18_KC/Mergulho_3/Transecto_1/DSCN7332.JPG" TargetMode="External"/><Relationship Id="rId439" Type="http://schemas.openxmlformats.org/officeDocument/2006/relationships/hyperlink" Target="Imagens/Mergulhos/2019_09_18_KC/Mergulho_2/Transecto_3/DSCN7248.JPG" TargetMode="External"/><Relationship Id="rId646" Type="http://schemas.openxmlformats.org/officeDocument/2006/relationships/hyperlink" Target="Imagens/Mergulhos/2019_09_19_KC/Mergulho_1/Transecto_2/DSCN7673.JPG" TargetMode="External"/><Relationship Id="rId1069" Type="http://schemas.openxmlformats.org/officeDocument/2006/relationships/hyperlink" Target="Imagens/Mergulhos/2019_09_20_KC/Mergulho_3/Transecto_1/DSCN8522.JPG" TargetMode="External"/><Relationship Id="rId201" Type="http://schemas.openxmlformats.org/officeDocument/2006/relationships/hyperlink" Target="Imagens/Mergulhos/2019_09_18_KC/Mergulho_1/Transecto_3/DSCN7103.JPG" TargetMode="External"/><Relationship Id="rId285" Type="http://schemas.openxmlformats.org/officeDocument/2006/relationships/hyperlink" Target="Imagens/Mergulhos/2019_09_18_KC/Mergulho_1/Transecto_2/DSCN7098.JPG" TargetMode="External"/><Relationship Id="rId506" Type="http://schemas.openxmlformats.org/officeDocument/2006/relationships/hyperlink" Target="Imagens/Mergulhos/2019_09_18_KC/Mergulho_2/Transecto_2/DSCN7213.JPG" TargetMode="External"/><Relationship Id="rId853" Type="http://schemas.openxmlformats.org/officeDocument/2006/relationships/hyperlink" Target="Imagens/Mergulhos/2019_09_20_KC/Mergulho_1/Transecto_1/DSCN8056.JPG" TargetMode="External"/><Relationship Id="rId492" Type="http://schemas.openxmlformats.org/officeDocument/2006/relationships/hyperlink" Target="Imagens/Mergulhos/2019_09_18_KC/Mergulho_2/Transecto_2/DSCN7203.JPG" TargetMode="External"/><Relationship Id="rId713" Type="http://schemas.openxmlformats.org/officeDocument/2006/relationships/hyperlink" Target="Imagens/Mergulhos/2019_09_19_KC/Mergulho_2/Transecto_1/DSCN7796.JPG" TargetMode="External"/><Relationship Id="rId797" Type="http://schemas.openxmlformats.org/officeDocument/2006/relationships/hyperlink" Target="Imagens/Mergulhos/2019_09_19_KC/Mergulho_3/Sampling/DSCN7980.JPG" TargetMode="External"/><Relationship Id="rId920" Type="http://schemas.openxmlformats.org/officeDocument/2006/relationships/hyperlink" Target="Imagens/Mergulhos/2019_09_20_KC/Mergulho_2/Transecto_1/DSCN8269.JPG" TargetMode="External"/><Relationship Id="rId145" Type="http://schemas.openxmlformats.org/officeDocument/2006/relationships/hyperlink" Target="Imagens/Mergulhos/2019_09_17_KC/Transecto_1/DSCN6874.JPG" TargetMode="External"/><Relationship Id="rId352" Type="http://schemas.openxmlformats.org/officeDocument/2006/relationships/hyperlink" Target="Imagens/Mergulhos/2019_09_18_KC/Mergulho_3/Transecto_1/DSCN7343.JPG" TargetMode="External"/><Relationship Id="rId212" Type="http://schemas.openxmlformats.org/officeDocument/2006/relationships/hyperlink" Target="Imagens/Mergulhos/2019_09_18_KC/Mergulho_1/Transecto_1/DSCN6993.JPG" TargetMode="External"/><Relationship Id="rId657" Type="http://schemas.openxmlformats.org/officeDocument/2006/relationships/hyperlink" Target="Imagens/Mergulhos/2019_09_19_KC/Mergulho_1/Transecto_3/DSCN7710.JPG" TargetMode="External"/><Relationship Id="rId864" Type="http://schemas.openxmlformats.org/officeDocument/2006/relationships/hyperlink" Target="Imagens/Mergulhos/2019_09_20_KC/Mergulho_1/Transecto_2/DSCN8083.JPG" TargetMode="External"/><Relationship Id="rId296" Type="http://schemas.openxmlformats.org/officeDocument/2006/relationships/hyperlink" Target="Imagens/Mergulhos/2019_09_18_KC/Mergulho_3/Transecto_1/DSCN7302.JPG" TargetMode="External"/><Relationship Id="rId517" Type="http://schemas.openxmlformats.org/officeDocument/2006/relationships/hyperlink" Target="Imagens/Mergulhos/2019_09_18_KC/Mergulho_2/Transecto_2/DSCN7232.JPG" TargetMode="External"/><Relationship Id="rId724" Type="http://schemas.openxmlformats.org/officeDocument/2006/relationships/hyperlink" Target="Imagens/Mergulhos/2019_09_19_KC/Mergulho_2/Transecto_1/DSCN7809.JPG" TargetMode="External"/><Relationship Id="rId931" Type="http://schemas.openxmlformats.org/officeDocument/2006/relationships/hyperlink" Target="Imagens/Mergulhos/2019_09_20_KC/Mergulho_2/Transecto_1/DSCN8284.JPG" TargetMode="External"/><Relationship Id="rId60" Type="http://schemas.openxmlformats.org/officeDocument/2006/relationships/hyperlink" Target="Imagens/Mergulhos/2019_09_23_KC/Mergulho_1/DSCN9263.JPG" TargetMode="External"/><Relationship Id="rId156" Type="http://schemas.openxmlformats.org/officeDocument/2006/relationships/hyperlink" Target="Imagens/Mergulhos/2019_09_17_KC/Transecto_1/DSCN6909.JPG" TargetMode="External"/><Relationship Id="rId363" Type="http://schemas.openxmlformats.org/officeDocument/2006/relationships/hyperlink" Target="Imagens/Mergulhos/2019_09_18_KC/Mergulho_3/Transecto_1/DSCN7351.JPG" TargetMode="External"/><Relationship Id="rId570" Type="http://schemas.openxmlformats.org/officeDocument/2006/relationships/hyperlink" Target="Imagens/Mergulhos/2019_09_19_KC/Mergulho_1/Transecto_1/DSCN7545.JPG" TargetMode="External"/><Relationship Id="rId1007" Type="http://schemas.openxmlformats.org/officeDocument/2006/relationships/hyperlink" Target="Imagens/Mergulhos/2019_09_20_KC/Mergulho_2/Transecto_2/DSCN8378.JPG" TargetMode="External"/><Relationship Id="rId223" Type="http://schemas.openxmlformats.org/officeDocument/2006/relationships/hyperlink" Target="Imagens/Mergulhos/2019_09_18_KC/Mergulho_1/Transecto_1/DSCN7004.JPG" TargetMode="External"/><Relationship Id="rId430" Type="http://schemas.openxmlformats.org/officeDocument/2006/relationships/hyperlink" Target="Imagens/Mergulhos/2019_09_18_KC/Mergulho_2/Transecto_1/DSCN7149.JPG" TargetMode="External"/><Relationship Id="rId668" Type="http://schemas.openxmlformats.org/officeDocument/2006/relationships/hyperlink" Target="Imagens/Mergulhos/2019_09_19_KC/Mergulho_1/Transecto_3/DSCN7732.JPG" TargetMode="External"/><Relationship Id="rId875" Type="http://schemas.openxmlformats.org/officeDocument/2006/relationships/hyperlink" Target="Imagens/Mergulhos/2019_09_20_KC/Mergulho_1/Transecto_2/DSCN8111.JPG" TargetMode="External"/><Relationship Id="rId1060" Type="http://schemas.openxmlformats.org/officeDocument/2006/relationships/hyperlink" Target="Imagens/Mergulhos/2019_09_20_KC/Mergulho_3/Transecto_1/DSCN8513.JPG" TargetMode="External"/><Relationship Id="rId18" Type="http://schemas.openxmlformats.org/officeDocument/2006/relationships/hyperlink" Target="Imagens/Mergulhos/2019_09_23_KC/Mergulho_1/DSCN9225.JPG" TargetMode="External"/><Relationship Id="rId528" Type="http://schemas.openxmlformats.org/officeDocument/2006/relationships/hyperlink" Target="Imagens/Mergulhos/2019_09_18_KC/Mergulho_2/Transecto_3/DSCN7267.JPG" TargetMode="External"/><Relationship Id="rId735" Type="http://schemas.openxmlformats.org/officeDocument/2006/relationships/hyperlink" Target="Imagens/Mergulhos/2019_09_19_KC/Mergulho_2/Transecto_2/DSCN7853.JPG" TargetMode="External"/><Relationship Id="rId942" Type="http://schemas.openxmlformats.org/officeDocument/2006/relationships/hyperlink" Target="Imagens/Mergulhos/2019_09_20_KC/Mergulho_2/Transecto_1/DSCN8294.JPG" TargetMode="External"/><Relationship Id="rId167" Type="http://schemas.openxmlformats.org/officeDocument/2006/relationships/hyperlink" Target="Imagens/Mergulhos/2019_09_17_KC/Transecto_2/DSCN6929.JPG" TargetMode="External"/><Relationship Id="rId374" Type="http://schemas.openxmlformats.org/officeDocument/2006/relationships/hyperlink" Target="Imagens/Mergulhos/2019_09_18_KC/Mergulho_3/Transecto_2/DSCN7376.JPG" TargetMode="External"/><Relationship Id="rId581" Type="http://schemas.openxmlformats.org/officeDocument/2006/relationships/hyperlink" Target="Imagens/Mergulhos/2019_09_19_KC/Mergulho_1/Transecto_1/DSCN7559.JPG" TargetMode="External"/><Relationship Id="rId1018" Type="http://schemas.openxmlformats.org/officeDocument/2006/relationships/hyperlink" Target="Imagens/Mergulhos/2019_09_20_KC/Mergulho_2/Transecto_2/DSCN8392.JPG" TargetMode="External"/><Relationship Id="rId71" Type="http://schemas.openxmlformats.org/officeDocument/2006/relationships/hyperlink" Target="Imagens/Mergulhos/2019_09_17_KC/Transecto_1/DSCN6907.JPG" TargetMode="External"/><Relationship Id="rId234" Type="http://schemas.openxmlformats.org/officeDocument/2006/relationships/hyperlink" Target="Imagens/Mergulhos/2019_09_18_KC/Mergulho_1/Transecto_1/DSCN7012.JPG" TargetMode="External"/><Relationship Id="rId679" Type="http://schemas.openxmlformats.org/officeDocument/2006/relationships/hyperlink" Target="Imagens/Mergulhos/2019_09_19_KC/Mergulho_2/Transecto_1/DSCN7778.JPG" TargetMode="External"/><Relationship Id="rId802" Type="http://schemas.openxmlformats.org/officeDocument/2006/relationships/hyperlink" Target="Imagens/Mergulhos/2019_09_20_KC/Mergulho_1/Transecto_2/DSCN8084.JPG" TargetMode="External"/><Relationship Id="rId886" Type="http://schemas.openxmlformats.org/officeDocument/2006/relationships/hyperlink" Target="Imagens/Mergulhos/2019_09_20_KC/Mergulho_1/Transecto_3/DSCN8184.JPG" TargetMode="External"/><Relationship Id="rId2" Type="http://schemas.openxmlformats.org/officeDocument/2006/relationships/hyperlink" Target="Imagens/Mergulhos/2019_09_23_KC/Mergulho_1/DSCN9191.JPG" TargetMode="External"/><Relationship Id="rId29" Type="http://schemas.openxmlformats.org/officeDocument/2006/relationships/hyperlink" Target="Imagens/Mergulhos/2019_09_23_KC/Mergulho_1/DSCN9219.JPG" TargetMode="External"/><Relationship Id="rId441" Type="http://schemas.openxmlformats.org/officeDocument/2006/relationships/hyperlink" Target="Imagens/Mergulhos/2019_09_18_KC/Mergulho_2/Transecto_3/DSCN7252.JPG" TargetMode="External"/><Relationship Id="rId539" Type="http://schemas.openxmlformats.org/officeDocument/2006/relationships/hyperlink" Target="Imagens/Mergulhos/2019_09_18_KC/Mergulho_2/Transecto_3/DSCN7297.JPG" TargetMode="External"/><Relationship Id="rId746" Type="http://schemas.openxmlformats.org/officeDocument/2006/relationships/hyperlink" Target="Imagens/Mergulhos/2019_09_19_KC/Mergulho_2/Transecto_2/DSCN7865.JPG" TargetMode="External"/><Relationship Id="rId1071" Type="http://schemas.openxmlformats.org/officeDocument/2006/relationships/hyperlink" Target="Imagens/Mergulhos/2019_09_20_KC/Mergulho_3/Transecto_1/DSCN8522.JPG" TargetMode="External"/><Relationship Id="rId178" Type="http://schemas.openxmlformats.org/officeDocument/2006/relationships/hyperlink" Target="Imagens/Mergulhos/2019_09_17_KC/Transecto_2/DSCN6945.JPG" TargetMode="External"/><Relationship Id="rId301" Type="http://schemas.openxmlformats.org/officeDocument/2006/relationships/hyperlink" Target="Imagens/Mergulhos/2019_09_18_KC/Mergulho_3/Transecto_2/DSCN7370.JPG" TargetMode="External"/><Relationship Id="rId953" Type="http://schemas.openxmlformats.org/officeDocument/2006/relationships/hyperlink" Target="applewebdata://FB0B4357-842A-4FCC-A7BF-8EFE24C3ED16/Imagens/Mergulhos/2019_09_20_KC/Mergulho_2/Transecto_1/DSCN8308.JPG" TargetMode="External"/><Relationship Id="rId1029" Type="http://schemas.openxmlformats.org/officeDocument/2006/relationships/hyperlink" Target="Imagens/Mergulhos/2019_09_20_KC/Mergulho_2/Transecto_2/DSCN8428.JPG" TargetMode="External"/><Relationship Id="rId82" Type="http://schemas.openxmlformats.org/officeDocument/2006/relationships/hyperlink" Target="Imagens/Mergulhos/2019_09_17_KC/Explorato&#769;rio_coleta/DSCN6774.JPG" TargetMode="External"/><Relationship Id="rId385" Type="http://schemas.openxmlformats.org/officeDocument/2006/relationships/hyperlink" Target="Imagens/Mergulhos/2019_09_18_KC/Mergulho_3/Transecto_2/DSCN7391.JPG" TargetMode="External"/><Relationship Id="rId592" Type="http://schemas.openxmlformats.org/officeDocument/2006/relationships/hyperlink" Target="Imagens/Mergulhos/2019_09_19_KC/Mergulho_1/Transecto_1/DSCN7578.JPG" TargetMode="External"/><Relationship Id="rId606" Type="http://schemas.openxmlformats.org/officeDocument/2006/relationships/hyperlink" Target="Imagens/Mergulhos/2019_09_19_KC/Mergulho_1/Transecto_2/DSCN7607.JPG" TargetMode="External"/><Relationship Id="rId813" Type="http://schemas.openxmlformats.org/officeDocument/2006/relationships/hyperlink" Target="Imagens/Mergulhos/2019_09_20_KC/Mergulho_1/DSCN8168.JPG" TargetMode="External"/><Relationship Id="rId245" Type="http://schemas.openxmlformats.org/officeDocument/2006/relationships/hyperlink" Target="Imagens/Mergulhos/2019_09_18_KC/Mergulho_1/Transecto_1/DSCN7034.JPG" TargetMode="External"/><Relationship Id="rId452" Type="http://schemas.openxmlformats.org/officeDocument/2006/relationships/hyperlink" Target="Imagens/Mergulhos/2019_09_18_KC/Mergulho_2/Transecto_1/DSCN7152.JPG" TargetMode="External"/><Relationship Id="rId897" Type="http://schemas.openxmlformats.org/officeDocument/2006/relationships/hyperlink" Target="Imagens/Mergulhos/2019_09_20_KC/Mergulho_1/Transecto_3/DSCN8223.JPG" TargetMode="External"/><Relationship Id="rId105" Type="http://schemas.openxmlformats.org/officeDocument/2006/relationships/hyperlink" Target="Imagens/Mergulhos/2019_09_17_KC/Explorato&#769;rio_coleta/DSCN6794.JPG" TargetMode="External"/><Relationship Id="rId312" Type="http://schemas.openxmlformats.org/officeDocument/2006/relationships/hyperlink" Target="Imagens/Mergulhos/2019_09_18_KC/Mergulho_3/Transecto_1/DSCN7303.JPG" TargetMode="External"/><Relationship Id="rId757" Type="http://schemas.openxmlformats.org/officeDocument/2006/relationships/hyperlink" Target="Imagens/Mergulhos/2019_09_19_KC/Mergulho_2/Transecto_2/DSCN7888.JPG" TargetMode="External"/><Relationship Id="rId964" Type="http://schemas.openxmlformats.org/officeDocument/2006/relationships/hyperlink" Target="Imagens/Mergulhos/2019_09_20_KC/Mergulho_2/Transecto_1/DSCN8319.JPG" TargetMode="External"/><Relationship Id="rId93" Type="http://schemas.openxmlformats.org/officeDocument/2006/relationships/hyperlink" Target="Imagens/Mergulhos/2019_09_17_KC/Explorato&#769;rio_coleta/DSCN6784.JPG" TargetMode="External"/><Relationship Id="rId189" Type="http://schemas.openxmlformats.org/officeDocument/2006/relationships/hyperlink" Target="Imagens/Mergulhos/2019_09_17_KC/Transecto_3/DSCN6954.JPG" TargetMode="External"/><Relationship Id="rId396" Type="http://schemas.openxmlformats.org/officeDocument/2006/relationships/hyperlink" Target="Imagens/Mergulhos/2019_09_18_KC/Mergulho_3/Transecto_2/DSCN7411.JPG" TargetMode="External"/><Relationship Id="rId617" Type="http://schemas.openxmlformats.org/officeDocument/2006/relationships/hyperlink" Target="Imagens/Mergulhos/2019_09_19_KC/Mergulho_1/Transecto_2/DSCN7620.JPG" TargetMode="External"/><Relationship Id="rId824" Type="http://schemas.openxmlformats.org/officeDocument/2006/relationships/hyperlink" Target="Imagens/Mergulhos/2019_09_20_KC/Mergulho_1/DSCN8249.JPG" TargetMode="External"/><Relationship Id="rId256" Type="http://schemas.openxmlformats.org/officeDocument/2006/relationships/hyperlink" Target="Imagens/Mergulhos/2019_09_18_KC/Mergulho_1/Transecto_2/DSCN7060.JPG" TargetMode="External"/><Relationship Id="rId463" Type="http://schemas.openxmlformats.org/officeDocument/2006/relationships/hyperlink" Target="Imagens/Mergulhos/2019_09_18_KC/Mergulho_2/Transecto_1/DSCN7163.JPG" TargetMode="External"/><Relationship Id="rId670" Type="http://schemas.openxmlformats.org/officeDocument/2006/relationships/hyperlink" Target="Imagens/Mergulhos/2019_09_19_KC/Mergulho_1/Transecto_3/DSCN7733.JPG" TargetMode="External"/><Relationship Id="rId116" Type="http://schemas.openxmlformats.org/officeDocument/2006/relationships/hyperlink" Target="Imagens/Mergulhos/2019_09_17_KC/Explorato&#769;rio_coleta/DSCN6810.JPG" TargetMode="External"/><Relationship Id="rId323" Type="http://schemas.openxmlformats.org/officeDocument/2006/relationships/hyperlink" Target="Imagens/Mergulhos/2019_09_18_KC/Mergulho_3/Transecto_1/DSCN7317.JPG" TargetMode="External"/><Relationship Id="rId530" Type="http://schemas.openxmlformats.org/officeDocument/2006/relationships/hyperlink" Target="Imagens/Mergulhos/2019_09_18_KC/Mergulho_2/Transecto_3/DSCN7273.JPG" TargetMode="External"/><Relationship Id="rId768" Type="http://schemas.openxmlformats.org/officeDocument/2006/relationships/hyperlink" Target="Imagens/Mergulhos/2019_09_19_KC/Mergulho_3/Transecto_3/DSCN7935.JPG" TargetMode="External"/><Relationship Id="rId975" Type="http://schemas.openxmlformats.org/officeDocument/2006/relationships/hyperlink" Target="Imagens/Mergulhos/2019_09_20_KC/Mergulho_2/Transecto_1/DSCN8330.JPG" TargetMode="External"/><Relationship Id="rId20" Type="http://schemas.openxmlformats.org/officeDocument/2006/relationships/hyperlink" Target="Imagens/Mergulhos/2019_09_23_KC/Mergulho_1/DSCN9228.JPG" TargetMode="External"/><Relationship Id="rId628" Type="http://schemas.openxmlformats.org/officeDocument/2006/relationships/hyperlink" Target="Imagens/Mergulhos/2019_09_19_KC/Mergulho_1/Transecto_2/DSCN7630.JPG" TargetMode="External"/><Relationship Id="rId835" Type="http://schemas.openxmlformats.org/officeDocument/2006/relationships/hyperlink" Target="Imagens/Mergulhos/2019_09_20_KC/Mergulho_1/Transecto_1/DSCN8030.JPG" TargetMode="External"/><Relationship Id="rId267" Type="http://schemas.openxmlformats.org/officeDocument/2006/relationships/hyperlink" Target="Imagens/Mergulhos/2019_09_18_KC/Mergulho_1/Transecto_2/DSCN7077.JPG" TargetMode="External"/><Relationship Id="rId474" Type="http://schemas.openxmlformats.org/officeDocument/2006/relationships/hyperlink" Target="Imagens/Mergulhos/2019_09_18_KC/Mergulho_2/Transecto_1/DSCN7181.JPG" TargetMode="External"/><Relationship Id="rId1020" Type="http://schemas.openxmlformats.org/officeDocument/2006/relationships/hyperlink" Target="Imagens/Mergulhos/2019_09_20_KC/Mergulho_2/Transecto_2/DSCN8398.JPG" TargetMode="External"/><Relationship Id="rId127" Type="http://schemas.openxmlformats.org/officeDocument/2006/relationships/hyperlink" Target="Imagens/Mergulhos/2019_09_17_KC/Explorato&#769;rio_coleta/DSCN6832.JPG" TargetMode="External"/><Relationship Id="rId681" Type="http://schemas.openxmlformats.org/officeDocument/2006/relationships/hyperlink" Target="Imagens/Mergulhos/2019_09_19_KC/Mergulho_2/Transecto_1/DSCN7783.JPG" TargetMode="External"/><Relationship Id="rId779" Type="http://schemas.openxmlformats.org/officeDocument/2006/relationships/hyperlink" Target="Imagens/Mergulhos/2019_09_19_KC/Mergulho_2/Sampling/DSCN7840.JPG" TargetMode="External"/><Relationship Id="rId902" Type="http://schemas.openxmlformats.org/officeDocument/2006/relationships/hyperlink" Target="Imagens/Mergulhos/2019_09_20_KC/Mergulho_1/Transecto_3/DSCN8236.JPG" TargetMode="External"/><Relationship Id="rId986" Type="http://schemas.openxmlformats.org/officeDocument/2006/relationships/hyperlink" Target="Imagens/Mergulhos/2019_09_20_KC/Mergulho_2/Transecto_2/DSCN8348.JPG" TargetMode="External"/><Relationship Id="rId31" Type="http://schemas.openxmlformats.org/officeDocument/2006/relationships/hyperlink" Target="Imagens/Mergulhos/2019_09_23_KC/Mergulho_1/DSCN9237.JPG" TargetMode="External"/><Relationship Id="rId334" Type="http://schemas.openxmlformats.org/officeDocument/2006/relationships/hyperlink" Target="Imagens/Mergulhos/2019_09_18_KC/Mergulho_3/Transecto_1/DSCN7329.JPG" TargetMode="External"/><Relationship Id="rId541" Type="http://schemas.openxmlformats.org/officeDocument/2006/relationships/hyperlink" Target="Imagens/Mergulhos/2019_09_19_KC/Mergulho_1/Transecto_1/DSCN7519.JPG" TargetMode="External"/><Relationship Id="rId639" Type="http://schemas.openxmlformats.org/officeDocument/2006/relationships/hyperlink" Target="Imagens/Mergulhos/2019_09_19_KC/Mergulho_1/Transecto_2/DSCN7639.JPG" TargetMode="External"/><Relationship Id="rId180" Type="http://schemas.openxmlformats.org/officeDocument/2006/relationships/hyperlink" Target="Imagens/Mergulhos/2019_09_17_KC/Transecto_2/DSCN6948.JPG" TargetMode="External"/><Relationship Id="rId278" Type="http://schemas.openxmlformats.org/officeDocument/2006/relationships/hyperlink" Target="Imagens/Mergulhos/2019_09_18_KC/Mergulho_1/Transecto_2/DSCN7089.JPG" TargetMode="External"/><Relationship Id="rId401" Type="http://schemas.openxmlformats.org/officeDocument/2006/relationships/hyperlink" Target="Imagens/Mergulhos/2019_09_18_KC/Mergulho_3/Transecto_2/DSCN7420.JPG" TargetMode="External"/><Relationship Id="rId846" Type="http://schemas.openxmlformats.org/officeDocument/2006/relationships/hyperlink" Target="Imagens/Mergulhos/2019_09_20_KC/Mergulho_1/Transecto_1/DSCN8051.JPG" TargetMode="External"/><Relationship Id="rId1031" Type="http://schemas.openxmlformats.org/officeDocument/2006/relationships/hyperlink" Target="Imagens/Mergulhos/2019_09_20_KC/Mergulho_2/Transecto_2/DSCN8429.JPG" TargetMode="External"/><Relationship Id="rId485" Type="http://schemas.openxmlformats.org/officeDocument/2006/relationships/hyperlink" Target="Imagens/Mergulhos/2019_09_18_KC/Mergulho_2/Transecto_1/DSCN7195.JPG" TargetMode="External"/><Relationship Id="rId692" Type="http://schemas.openxmlformats.org/officeDocument/2006/relationships/hyperlink" Target="Imagens/Mergulhos/2019_09_19_KC/Mergulho_2/Transecto_1/DSCN7768.JPG" TargetMode="External"/><Relationship Id="rId706" Type="http://schemas.openxmlformats.org/officeDocument/2006/relationships/hyperlink" Target="Imagens/Mergulhos/2019_09_19_KC/Mergulho_2/Transecto_1/DSCN7783.JPG" TargetMode="External"/><Relationship Id="rId913" Type="http://schemas.openxmlformats.org/officeDocument/2006/relationships/hyperlink" Target="Imagens/Mergulhos/2019_09_20_KC/Mergulho_2/Transecto_1/DSCN8265.JPG" TargetMode="External"/><Relationship Id="rId42" Type="http://schemas.openxmlformats.org/officeDocument/2006/relationships/hyperlink" Target="Imagens/Mergulhos/2019_09_23_KC/Mergulho_1/DSCN9249.JPG" TargetMode="External"/><Relationship Id="rId138" Type="http://schemas.openxmlformats.org/officeDocument/2006/relationships/hyperlink" Target="Imagens/Mergulhos/2019_09_17_KC/Explorato&#769;rio_coleta/DSCN6845.JPG" TargetMode="External"/><Relationship Id="rId345" Type="http://schemas.openxmlformats.org/officeDocument/2006/relationships/hyperlink" Target="Imagens/Mergulhos/2019_09_18_KC/Mergulho_3/Transecto_1/DSCN7336.JPG" TargetMode="External"/><Relationship Id="rId552" Type="http://schemas.openxmlformats.org/officeDocument/2006/relationships/hyperlink" Target="Imagens/Mergulhos/2019_09_19_KC/Mergulho_1/Transecto_1/DSCN7520.JPG" TargetMode="External"/><Relationship Id="rId997" Type="http://schemas.openxmlformats.org/officeDocument/2006/relationships/hyperlink" Target="Imagens/Mergulhos/2019_09_20_KC/Mergulho_2/Transecto_2/DSCN8366.JPG" TargetMode="External"/><Relationship Id="rId191" Type="http://schemas.openxmlformats.org/officeDocument/2006/relationships/hyperlink" Target="Imagens/Mergulhos/2019_09_17_KC/Transecto_3/DSCN6961.JPG" TargetMode="External"/><Relationship Id="rId205" Type="http://schemas.openxmlformats.org/officeDocument/2006/relationships/hyperlink" Target="Imagens/Mergulhos/2019_09_18_KC/Mergulho_1/Transecto_1/DSCN6982.JPG" TargetMode="External"/><Relationship Id="rId412" Type="http://schemas.openxmlformats.org/officeDocument/2006/relationships/hyperlink" Target="Imagens/Mergulhos/2019_09_18_KC/Mergulho_3/Transecto_3/DSCN7455.JPG" TargetMode="External"/><Relationship Id="rId857" Type="http://schemas.openxmlformats.org/officeDocument/2006/relationships/hyperlink" Target="Imagens/Mergulhos/2019_09_20_KC/Mergulho_1/Transecto_1/DSCN8063.JPG" TargetMode="External"/><Relationship Id="rId1042" Type="http://schemas.openxmlformats.org/officeDocument/2006/relationships/hyperlink" Target="Imagens/Mergulhos/2019_09_20_KC/Mergulho_2/Transecto_3/DSCN8468.JPG" TargetMode="External"/><Relationship Id="rId289" Type="http://schemas.openxmlformats.org/officeDocument/2006/relationships/hyperlink" Target="Imagens/Mergulhos/2019_09_18_KC/Mergulho_1/Transecto_3/DSCN7125.JPG" TargetMode="External"/><Relationship Id="rId496" Type="http://schemas.openxmlformats.org/officeDocument/2006/relationships/hyperlink" Target="Imagens/Mergulhos/2019_09_18_KC/Mergulho_2/Transecto_2/DSCN7206.JPG" TargetMode="External"/><Relationship Id="rId717" Type="http://schemas.openxmlformats.org/officeDocument/2006/relationships/hyperlink" Target="Imagens/Mergulhos/2019_09_19_KC/Mergulho_2/Transecto_1/DSCN7805.JPG" TargetMode="External"/><Relationship Id="rId924" Type="http://schemas.openxmlformats.org/officeDocument/2006/relationships/hyperlink" Target="Imagens/Mergulhos/2019_09_20_KC/Mergulho_2/Transecto_1/DSCN8271.JPG" TargetMode="External"/><Relationship Id="rId53" Type="http://schemas.openxmlformats.org/officeDocument/2006/relationships/hyperlink" Target="Imagens/Mergulhos/2019_09_23_KC/Mergulho_1/DSCN9259.JPG" TargetMode="External"/><Relationship Id="rId149" Type="http://schemas.openxmlformats.org/officeDocument/2006/relationships/hyperlink" Target="Imagens/Mergulhos/2019_09_17_KC/Transecto_1/DSCN6890.JPG" TargetMode="External"/><Relationship Id="rId356" Type="http://schemas.openxmlformats.org/officeDocument/2006/relationships/hyperlink" Target="Imagens/Mergulhos/2019_09_18_KC/Mergulho_3/Transecto_1/DSCN7346.JPG" TargetMode="External"/><Relationship Id="rId563" Type="http://schemas.openxmlformats.org/officeDocument/2006/relationships/hyperlink" Target="Imagens/Mergulhos/2019_09_19_KC/Mergulho_1/Transecto_1/DSCN7535.JPG" TargetMode="External"/><Relationship Id="rId770" Type="http://schemas.openxmlformats.org/officeDocument/2006/relationships/hyperlink" Target="Imagens/Mergulhos/2019_09_19_KC/Mergulho_3/Transecto_3/DSCN7945.JPG" TargetMode="External"/><Relationship Id="rId216" Type="http://schemas.openxmlformats.org/officeDocument/2006/relationships/hyperlink" Target="Imagens/Mergulhos/2019_09_18_KC/Mergulho_1/Transecto_1/DSCN6995.JPG" TargetMode="External"/><Relationship Id="rId423" Type="http://schemas.openxmlformats.org/officeDocument/2006/relationships/hyperlink" Target="Imagens/Mergulhos/2019_09_18_KC/Mergulho_3/Transecto_3/DSCN7475.JPG" TargetMode="External"/><Relationship Id="rId868" Type="http://schemas.openxmlformats.org/officeDocument/2006/relationships/hyperlink" Target="Imagens/Mergulhos/2019_09_20_KC/Mergulho_1/Transecto_2/DSCN8102.JPG" TargetMode="External"/><Relationship Id="rId1053" Type="http://schemas.openxmlformats.org/officeDocument/2006/relationships/hyperlink" Target="Imagens/Mergulhos/2019_09_20_KC/Mergulho_3/Transecto_2/DSCN8556.JPG" TargetMode="External"/><Relationship Id="rId630" Type="http://schemas.openxmlformats.org/officeDocument/2006/relationships/hyperlink" Target="Imagens/Mergulhos/2019_09_19_KC/Mergulho_1/Transecto_2/DSCN7631.JPG" TargetMode="External"/><Relationship Id="rId728" Type="http://schemas.openxmlformats.org/officeDocument/2006/relationships/hyperlink" Target="Imagens/Mergulhos/2019_09_19_KC/Mergulho_2/Transecto_1/DSCN7815.JPG" TargetMode="External"/><Relationship Id="rId935" Type="http://schemas.openxmlformats.org/officeDocument/2006/relationships/hyperlink" Target="Imagens/Mergulhos/2019_09_20_KC/Mergulho_2/Transecto_1/DSCN8287.JPG" TargetMode="External"/><Relationship Id="rId64" Type="http://schemas.openxmlformats.org/officeDocument/2006/relationships/hyperlink" Target="Imagens/Mergulhos/2019_09_23_KC/Mergulho_1/DSCN9268.JPG" TargetMode="External"/><Relationship Id="rId367" Type="http://schemas.openxmlformats.org/officeDocument/2006/relationships/hyperlink" Target="Imagens/Mergulhos/2019_09_18_KC/Mergulho_3/Transecto_1/DSCN7357.JPG" TargetMode="External"/><Relationship Id="rId574" Type="http://schemas.openxmlformats.org/officeDocument/2006/relationships/hyperlink" Target="Imagens/Mergulhos/2019_09_19_KC/Mergulho_1/Transecto_1/DSCN7550.JPG" TargetMode="External"/><Relationship Id="rId227" Type="http://schemas.openxmlformats.org/officeDocument/2006/relationships/hyperlink" Target="Imagens/Mergulhos/2019_09_18_KC/Mergulho_1/Transecto_1/DSCN7007.JPG" TargetMode="External"/><Relationship Id="rId781" Type="http://schemas.openxmlformats.org/officeDocument/2006/relationships/hyperlink" Target="Imagens/Mergulhos/2019_09_19_KC/Mergulho_3/Sampling/DSCN7967.JPG" TargetMode="External"/><Relationship Id="rId879" Type="http://schemas.openxmlformats.org/officeDocument/2006/relationships/hyperlink" Target="Imagens/Mergulhos/2019_09_20_KC/Mergulho_1/Transecto_2/DSCN8127.JPG" TargetMode="External"/><Relationship Id="rId434" Type="http://schemas.openxmlformats.org/officeDocument/2006/relationships/hyperlink" Target="Imagens/Mergulhos/2019_09_18_KC/Mergulho_2/Transecto_2/DSCN7198.JPG" TargetMode="External"/><Relationship Id="rId641" Type="http://schemas.openxmlformats.org/officeDocument/2006/relationships/hyperlink" Target="Imagens/Mergulhos/2019_09_19_KC/Mergulho_1/Transecto_2/DSCN7655.JPG" TargetMode="External"/><Relationship Id="rId739" Type="http://schemas.openxmlformats.org/officeDocument/2006/relationships/hyperlink" Target="Imagens/Mergulhos/2019_09_19_KC/Mergulho_2/Transecto_2/DSCN7857.JPG" TargetMode="External"/><Relationship Id="rId1064" Type="http://schemas.openxmlformats.org/officeDocument/2006/relationships/hyperlink" Target="Imagens/Mergulhos/2019_09_20_KC/Mergulho_3/Transecto_1/DSCN8516.JPG" TargetMode="External"/><Relationship Id="rId280" Type="http://schemas.openxmlformats.org/officeDocument/2006/relationships/hyperlink" Target="Imagens/Mergulhos/2019_09_18_KC/Mergulho_1/Transecto_2/DSCN7092.JPG" TargetMode="External"/><Relationship Id="rId501" Type="http://schemas.openxmlformats.org/officeDocument/2006/relationships/hyperlink" Target="Imagens/Mergulhos/2019_09_18_KC/Mergulho_2/Transecto_2/DSCN7209.JPG" TargetMode="External"/><Relationship Id="rId946" Type="http://schemas.openxmlformats.org/officeDocument/2006/relationships/hyperlink" Target="Imagens/Mergulhos/2019_09_20_KC/Mergulho_2/Transecto_1/DSCN8301.JPG" TargetMode="External"/><Relationship Id="rId75" Type="http://schemas.openxmlformats.org/officeDocument/2006/relationships/hyperlink" Target="Imagens/Mergulhos/2019_09_17_KC/Explorato&#769;rio_coleta/DSCN6769.JPG" TargetMode="External"/><Relationship Id="rId140" Type="http://schemas.openxmlformats.org/officeDocument/2006/relationships/hyperlink" Target="Imagens/Mergulhos/2019_09_17_KC/Transecto_1/DSCN6870.JPG" TargetMode="External"/><Relationship Id="rId378" Type="http://schemas.openxmlformats.org/officeDocument/2006/relationships/hyperlink" Target="Imagens/Mergulhos/2019_09_18_KC/Mergulho_3/Transecto_2/DSCN7383.JPG" TargetMode="External"/><Relationship Id="rId585" Type="http://schemas.openxmlformats.org/officeDocument/2006/relationships/hyperlink" Target="Imagens/Mergulhos/2019_09_19_KC/Mergulho_1/Transecto_1/DSCN7568.JPG" TargetMode="External"/><Relationship Id="rId792" Type="http://schemas.openxmlformats.org/officeDocument/2006/relationships/hyperlink" Target="Imagens/Mergulhos/Dried_samples/DSCN9453.JPG" TargetMode="External"/><Relationship Id="rId806" Type="http://schemas.openxmlformats.org/officeDocument/2006/relationships/hyperlink" Target="Imagens/Mergulhos/2019_09_20_KC/Mergulho_1/DSCN8154.JPG" TargetMode="External"/><Relationship Id="rId6" Type="http://schemas.openxmlformats.org/officeDocument/2006/relationships/hyperlink" Target="Imagens/Mergulhos/2019_09_23_KC/Mergulho_1/DSCN9207.JPG" TargetMode="External"/><Relationship Id="rId238" Type="http://schemas.openxmlformats.org/officeDocument/2006/relationships/hyperlink" Target="Imagens/Mergulhos/2019_09_18_KC/Mergulho_1/Transecto_1/DSCN7022.JPG" TargetMode="External"/><Relationship Id="rId445" Type="http://schemas.openxmlformats.org/officeDocument/2006/relationships/hyperlink" Target="Imagens/Mergulhos/2019_09_18_KC/Mergulho_2/Transecto_1/DSCN7139.JPG" TargetMode="External"/><Relationship Id="rId652" Type="http://schemas.openxmlformats.org/officeDocument/2006/relationships/hyperlink" Target="Imagens/Mergulhos/2019_09_19_KC/Mergulho_1/Transecto_3/DSCN7697.JPG" TargetMode="External"/><Relationship Id="rId1075" Type="http://schemas.openxmlformats.org/officeDocument/2006/relationships/hyperlink" Target="Imagens/Mergulhos/2019_09_20_KC/Mergulho_3/Transecto_1/DSCN8532.JPG" TargetMode="External"/><Relationship Id="rId291" Type="http://schemas.openxmlformats.org/officeDocument/2006/relationships/hyperlink" Target="Imagens/Mergulhos/2019_09_18_KC/Mergulho_1/Transecto_3/DSCN7130.JPG" TargetMode="External"/><Relationship Id="rId305" Type="http://schemas.openxmlformats.org/officeDocument/2006/relationships/hyperlink" Target="Imagens/Mergulhos/2019_09_18_KC/Mergulho_3/Transecto_2/DSCN7379.JPG" TargetMode="External"/><Relationship Id="rId512" Type="http://schemas.openxmlformats.org/officeDocument/2006/relationships/hyperlink" Target="Imagens/Mergulhos/2019_09_18_KC/Mergulho_2/Transecto_2/DSCN7225.JPG" TargetMode="External"/><Relationship Id="rId957" Type="http://schemas.openxmlformats.org/officeDocument/2006/relationships/hyperlink" Target="Imagens/Mergulhos/2019_09_20_KC/Mergulho_2/Transecto_1/DSCN8313.JPG" TargetMode="External"/><Relationship Id="rId86" Type="http://schemas.openxmlformats.org/officeDocument/2006/relationships/hyperlink" Target="Imagens/Mergulhos/2019_09_17_KC/Explorato&#769;rio_coleta/DSCN6775.JPG" TargetMode="External"/><Relationship Id="rId151" Type="http://schemas.openxmlformats.org/officeDocument/2006/relationships/hyperlink" Target="Imagens/Mergulhos/2019_09_17_KC/Transecto_1/DSCN6906.JPG" TargetMode="External"/><Relationship Id="rId389" Type="http://schemas.openxmlformats.org/officeDocument/2006/relationships/hyperlink" Target="Imagens/Mergulhos/2019_09_18_KC/Mergulho_3/Transecto_2/DSCN7397.JPG" TargetMode="External"/><Relationship Id="rId596" Type="http://schemas.openxmlformats.org/officeDocument/2006/relationships/hyperlink" Target="Imagens/Mergulhos/2019_09_19_KC/Mergulho_1/Transecto_1/DSCN7583.JPG" TargetMode="External"/><Relationship Id="rId817" Type="http://schemas.openxmlformats.org/officeDocument/2006/relationships/hyperlink" Target="Imagens/Mergulhos/2019_09_20_KC/Mergulho_1/DSCN8178.JPG" TargetMode="External"/><Relationship Id="rId1002" Type="http://schemas.openxmlformats.org/officeDocument/2006/relationships/hyperlink" Target="Imagens/Mergulhos/2019_09_20_KC/Mergulho_2/Transecto_2/DSCN8371.JPG" TargetMode="External"/><Relationship Id="rId249" Type="http://schemas.openxmlformats.org/officeDocument/2006/relationships/hyperlink" Target="Imagens/Mergulhos/2019_09_18_KC/Mergulho_1/Transecto_1/DSCN7044.JPG" TargetMode="External"/><Relationship Id="rId456" Type="http://schemas.openxmlformats.org/officeDocument/2006/relationships/hyperlink" Target="Imagens/Mergulhos/2019_09_18_KC/Mergulho_2/Transecto_1/DSCN7158.JPG" TargetMode="External"/><Relationship Id="rId663" Type="http://schemas.openxmlformats.org/officeDocument/2006/relationships/hyperlink" Target="Imagens/Mergulhos/2019_09_19_KC/Mergulho_1/Transecto_3/DSCN7728.JPG" TargetMode="External"/><Relationship Id="rId870" Type="http://schemas.openxmlformats.org/officeDocument/2006/relationships/hyperlink" Target="Imagens/Mergulhos/2019_09_20_KC/Mergulho_1/Transecto_2/DSCN8105.JPG" TargetMode="External"/><Relationship Id="rId13" Type="http://schemas.openxmlformats.org/officeDocument/2006/relationships/hyperlink" Target="Imagens/Mergulhos/2019_09_23_KC/Mergulho_1/DSCN9219.JPG" TargetMode="External"/><Relationship Id="rId109" Type="http://schemas.openxmlformats.org/officeDocument/2006/relationships/hyperlink" Target="Imagens/Mergulhos/2019_09_17_KC/Explorato&#769;rio_coleta/DSCN6801.JPG" TargetMode="External"/><Relationship Id="rId316" Type="http://schemas.openxmlformats.org/officeDocument/2006/relationships/hyperlink" Target="Imagens/Mergulhos/2019_09_18_KC/Mergulho_3/Transecto_1/DSCN7309.JPG" TargetMode="External"/><Relationship Id="rId523" Type="http://schemas.openxmlformats.org/officeDocument/2006/relationships/hyperlink" Target="Imagens/Mergulhos/2019_09_18_KC/Mergulho_2/Transecto_3/DSCN7246.JPG" TargetMode="External"/><Relationship Id="rId968" Type="http://schemas.openxmlformats.org/officeDocument/2006/relationships/hyperlink" Target="Imagens/Mergulhos/2019_09_20_KC/Mergulho_2/Transecto_1/DSCN8320.JPG" TargetMode="External"/><Relationship Id="rId97" Type="http://schemas.openxmlformats.org/officeDocument/2006/relationships/hyperlink" Target="Imagens/Mergulhos/2019_09_17_KC/Explorato&#769;rio_coleta/DSCN6790.JPG" TargetMode="External"/><Relationship Id="rId730" Type="http://schemas.openxmlformats.org/officeDocument/2006/relationships/hyperlink" Target="Imagens/Mergulhos/2019_09_19_KC/Mergulho_2/Transecto_1/DSCN7816.JPG" TargetMode="External"/><Relationship Id="rId828" Type="http://schemas.openxmlformats.org/officeDocument/2006/relationships/hyperlink" Target="Imagens/Mergulhos/2019_09_20_KC/Mergulho_1/Transecto_1/DSCN8019.JPG" TargetMode="External"/><Relationship Id="rId1013" Type="http://schemas.openxmlformats.org/officeDocument/2006/relationships/hyperlink" Target="Imagens/Mergulhos/2019_09_20_KC/Mergulho_2/Transecto_2/DSCN8379.JPG" TargetMode="External"/><Relationship Id="rId162" Type="http://schemas.openxmlformats.org/officeDocument/2006/relationships/hyperlink" Target="Imagens/Mergulhos/2019_09_17_KC/Transecto_2/DSCN6923.JPG" TargetMode="External"/><Relationship Id="rId467" Type="http://schemas.openxmlformats.org/officeDocument/2006/relationships/hyperlink" Target="Imagens/Mergulhos/2019_09_18_KC/Mergulho_2/Transecto_1/DSCN7168.JPG" TargetMode="External"/><Relationship Id="rId674" Type="http://schemas.openxmlformats.org/officeDocument/2006/relationships/hyperlink" Target="Imagens/Mergulhos/2019_09_19_KC/Mergulho_1/Transecto_3/DSCN7747.JPG" TargetMode="External"/><Relationship Id="rId881" Type="http://schemas.openxmlformats.org/officeDocument/2006/relationships/hyperlink" Target="Imagens/Mergulhos/2019_09_20_KC/Mergulho_1/Transecto_2/DSCN8134.JPG" TargetMode="External"/><Relationship Id="rId979" Type="http://schemas.openxmlformats.org/officeDocument/2006/relationships/hyperlink" Target="Imagens/Mergulhos/2019_09_20_KC/Mergulho_2/Transecto_1/DSCN8332.JPG" TargetMode="External"/><Relationship Id="rId24" Type="http://schemas.openxmlformats.org/officeDocument/2006/relationships/hyperlink" Target="Imagens/Mergulhos/2019_09_23_KC/Mergulho_1/DSCN9232.JPG" TargetMode="External"/><Relationship Id="rId327" Type="http://schemas.openxmlformats.org/officeDocument/2006/relationships/hyperlink" Target="Imagens/Mergulhos/2019_09_18_KC/Mergulho_3/Transecto_1/DSCN7321.JPG" TargetMode="External"/><Relationship Id="rId534" Type="http://schemas.openxmlformats.org/officeDocument/2006/relationships/hyperlink" Target="Imagens/Mergulhos/2019_09_18_KC/Mergulho_2/Transecto_3/DSCN7281.JPG" TargetMode="External"/><Relationship Id="rId741" Type="http://schemas.openxmlformats.org/officeDocument/2006/relationships/hyperlink" Target="Imagens/Mergulhos/2019_09_19_KC/Mergulho_2/Transecto_2/DSCN7859.JPG" TargetMode="External"/><Relationship Id="rId839" Type="http://schemas.openxmlformats.org/officeDocument/2006/relationships/hyperlink" Target="Imagens/Mergulhos/2019_09_20_KC/Mergulho_1/Transecto_1/DSCN8036.JPG" TargetMode="External"/><Relationship Id="rId173" Type="http://schemas.openxmlformats.org/officeDocument/2006/relationships/hyperlink" Target="Imagens/Mergulhos/2019_09_17_KC/Transecto_2/DSCN6938.JPG" TargetMode="External"/><Relationship Id="rId380" Type="http://schemas.openxmlformats.org/officeDocument/2006/relationships/hyperlink" Target="Imagens/Mergulhos/2019_09_18_KC/Mergulho_3/Transecto_2/DSCN7385.JPG" TargetMode="External"/><Relationship Id="rId601" Type="http://schemas.openxmlformats.org/officeDocument/2006/relationships/hyperlink" Target="Imagens/Mergulhos/2019_09_19_KC/Mergulho_1/Transecto_1/DSCN7592.JPG" TargetMode="External"/><Relationship Id="rId1024" Type="http://schemas.openxmlformats.org/officeDocument/2006/relationships/hyperlink" Target="Imagens/Mergulhos/2019_09_20_KC/Mergulho_2/Transecto_2/DSCN8416.JPG" TargetMode="External"/><Relationship Id="rId240" Type="http://schemas.openxmlformats.org/officeDocument/2006/relationships/hyperlink" Target="Imagens/Mergulhos/2019_09_18_KC/Mergulho_1/Transecto_1/DSCN7021.JPG" TargetMode="External"/><Relationship Id="rId478" Type="http://schemas.openxmlformats.org/officeDocument/2006/relationships/hyperlink" Target="Imagens/Mergulhos/2019_09_18_KC/Mergulho_2/Transecto_1/DSCN7190.JPG" TargetMode="External"/><Relationship Id="rId685" Type="http://schemas.openxmlformats.org/officeDocument/2006/relationships/hyperlink" Target="Imagens/Mergulhos/2019_09_19_KC/Mergulho_2/Transecto_1/DSCN7766.JPG" TargetMode="External"/><Relationship Id="rId892" Type="http://schemas.openxmlformats.org/officeDocument/2006/relationships/hyperlink" Target="Imagens/Mergulhos/2019_09_20_KC/Mergulho_1/Transecto_3/DSCN8203.JPG" TargetMode="External"/><Relationship Id="rId906" Type="http://schemas.openxmlformats.org/officeDocument/2006/relationships/hyperlink" Target="Imagens/Mergulhos/2019_09_20_KC/Mergulho_2/Transecto_1/DSCN8276.JPG" TargetMode="External"/><Relationship Id="rId35" Type="http://schemas.openxmlformats.org/officeDocument/2006/relationships/hyperlink" Target="Imagens/Mergulhos/2019_09_23_KC/Mergulho_1/DSCN9242.JPG" TargetMode="External"/><Relationship Id="rId100" Type="http://schemas.openxmlformats.org/officeDocument/2006/relationships/hyperlink" Target="Imagens/Mergulhos/2019_09_17_KC/Explorato&#769;rio_coleta/DSCN6793.JPG" TargetMode="External"/><Relationship Id="rId338" Type="http://schemas.openxmlformats.org/officeDocument/2006/relationships/hyperlink" Target="Imagens/Mergulhos/2019_09_18_KC/Mergulho_3/Transecto_1/DSCN7327.JPG" TargetMode="External"/><Relationship Id="rId545" Type="http://schemas.openxmlformats.org/officeDocument/2006/relationships/hyperlink" Target="Imagens/Mergulhos/2019_09_19_KC/Mergulho_1/Transecto_2/DSCN7604.JPG" TargetMode="External"/><Relationship Id="rId752" Type="http://schemas.openxmlformats.org/officeDocument/2006/relationships/hyperlink" Target="Imagens/Mergulhos/2019_09_19_KC/Mergulho_2/Transecto_2/DSCN7881.JPG" TargetMode="External"/><Relationship Id="rId184" Type="http://schemas.openxmlformats.org/officeDocument/2006/relationships/hyperlink" Target="Imagens/Mergulhos/2019_09_17_KC/Transecto_3/DSCN6950.JPG" TargetMode="External"/><Relationship Id="rId391" Type="http://schemas.openxmlformats.org/officeDocument/2006/relationships/hyperlink" Target="Imagens/Mergulhos/2019_09_18_KC/Mergulho_3/Transecto_2/DSCN7402.JPG" TargetMode="External"/><Relationship Id="rId405" Type="http://schemas.openxmlformats.org/officeDocument/2006/relationships/hyperlink" Target="Imagens/Mergulhos/2019_09_18_KC/Mergulho_3/Transecto_2/DSCN7427.JPG" TargetMode="External"/><Relationship Id="rId612" Type="http://schemas.openxmlformats.org/officeDocument/2006/relationships/hyperlink" Target="Imagens/Mergulhos/2019_09_19_KC/Mergulho_1/Transecto_2/DSCN7615.JPG" TargetMode="External"/><Relationship Id="rId1035" Type="http://schemas.openxmlformats.org/officeDocument/2006/relationships/hyperlink" Target="Imagens/Mergulhos/2019_09_20_KC/Mergulho_2/Transecto_3/DSCN8449.JPG" TargetMode="External"/><Relationship Id="rId251" Type="http://schemas.openxmlformats.org/officeDocument/2006/relationships/hyperlink" Target="Imagens/Mergulhos/2019_09_18_KC/Mergulho_1/Transecto_2/DSCN7055.JPG" TargetMode="External"/><Relationship Id="rId489" Type="http://schemas.openxmlformats.org/officeDocument/2006/relationships/hyperlink" Target="Imagens/Mergulhos/2019_09_18_KC/Mergulho_2/Transecto_2/DSCN7202.JPG" TargetMode="External"/><Relationship Id="rId696" Type="http://schemas.openxmlformats.org/officeDocument/2006/relationships/hyperlink" Target="Imagens/Mergulhos/2019_09_19_KC/Mergulho_2/Transecto_1/DSCN7772.JPG" TargetMode="External"/><Relationship Id="rId917" Type="http://schemas.openxmlformats.org/officeDocument/2006/relationships/hyperlink" Target="Imagens/Mergulhos/2019_09_20_KC/Mergulho_2/Transecto_1/DSCN8268.JPG" TargetMode="External"/><Relationship Id="rId46" Type="http://schemas.openxmlformats.org/officeDocument/2006/relationships/hyperlink" Target="Imagens/Mergulhos/2019_09_23_KC/Mergulho_1/DSCN9254.JPG" TargetMode="External"/><Relationship Id="rId349" Type="http://schemas.openxmlformats.org/officeDocument/2006/relationships/hyperlink" Target="Imagens/Mergulhos/2019_09_18_KC/Mergulho_3/Transecto_1/DSCN7338.JPG" TargetMode="External"/><Relationship Id="rId556" Type="http://schemas.openxmlformats.org/officeDocument/2006/relationships/hyperlink" Target="Imagens/Mergulhos/2019_09_19_KC/Mergulho_1/Transecto_1/DSCN7528.JPG" TargetMode="External"/><Relationship Id="rId763" Type="http://schemas.openxmlformats.org/officeDocument/2006/relationships/hyperlink" Target="Imagens/Mergulhos/2019_09_19_KC/Mergulho_3/Transecto_3/DSCN7922.JPG" TargetMode="External"/><Relationship Id="rId111" Type="http://schemas.openxmlformats.org/officeDocument/2006/relationships/hyperlink" Target="Imagens/Mergulhos/2019_09_17_KC/Explorato&#769;rio_coleta/DSCN6808.JPG" TargetMode="External"/><Relationship Id="rId195" Type="http://schemas.openxmlformats.org/officeDocument/2006/relationships/hyperlink" Target="Imagens/Mergulhos/2019_09_18_KC/Mergulho_1/Transecto_1/DSCN6981.JPG" TargetMode="External"/><Relationship Id="rId209" Type="http://schemas.openxmlformats.org/officeDocument/2006/relationships/hyperlink" Target="Imagens/Mergulhos/2019_09_18_KC/Mergulho_1/Transecto_1/DSCN6987.JPG" TargetMode="External"/><Relationship Id="rId416" Type="http://schemas.openxmlformats.org/officeDocument/2006/relationships/hyperlink" Target="Imagens/Mergulhos/2019_09_18_KC/Mergulho_3/Transecto_3/DSCN7464.JPG" TargetMode="External"/><Relationship Id="rId970" Type="http://schemas.openxmlformats.org/officeDocument/2006/relationships/hyperlink" Target="Imagens/Mergulhos/2019_09_20_KC/Mergulho_2/Transecto_1/DSCN8322.JPG" TargetMode="External"/><Relationship Id="rId1046" Type="http://schemas.openxmlformats.org/officeDocument/2006/relationships/hyperlink" Target="Imagens/Mergulhos/2019_09_20_KC/Mergulho_2/Transecto_3/DSCN8482.JPG" TargetMode="External"/><Relationship Id="rId623" Type="http://schemas.openxmlformats.org/officeDocument/2006/relationships/hyperlink" Target="Imagens/Mergulhos/2019_09_19_KC/Mergulho_1/Transecto_2/DSCN7625.JPG" TargetMode="External"/><Relationship Id="rId830" Type="http://schemas.openxmlformats.org/officeDocument/2006/relationships/hyperlink" Target="Imagens/Mergulhos/2019_09_20_KC/Mergulho_1/Transecto_1/DSCN8020.JPG" TargetMode="External"/><Relationship Id="rId928" Type="http://schemas.openxmlformats.org/officeDocument/2006/relationships/hyperlink" Target="Imagens/Mergulhos/2019_09_20_KC/Mergulho_2/Transecto_1/DSCN8280.JPG" TargetMode="External"/><Relationship Id="rId57" Type="http://schemas.openxmlformats.org/officeDocument/2006/relationships/hyperlink" Target="Imagens/Mergulhos/2019_09_23_KC/Mergulho_1/DSCN9261.JPG" TargetMode="External"/><Relationship Id="rId262" Type="http://schemas.openxmlformats.org/officeDocument/2006/relationships/hyperlink" Target="Imagens/Mergulhos/2019_09_18_KC/Mergulho_1/Transecto_2/DSCN7073.JPG" TargetMode="External"/><Relationship Id="rId567" Type="http://schemas.openxmlformats.org/officeDocument/2006/relationships/hyperlink" Target="Imagens/Mergulhos/2019_09_19_KC/Mergulho_1/Transecto_1/DSCN7540.JPG" TargetMode="External"/><Relationship Id="rId122" Type="http://schemas.openxmlformats.org/officeDocument/2006/relationships/hyperlink" Target="Imagens/Mergulhos/2019_09_17_KC/Explorato&#769;rio_coleta/DSCN6822.JPG" TargetMode="External"/><Relationship Id="rId774" Type="http://schemas.openxmlformats.org/officeDocument/2006/relationships/hyperlink" Target="Imagens/Mergulhos/2019_09_19_KC/Mergulho_3/Transecto_3/DSCN7955.JPG" TargetMode="External"/><Relationship Id="rId981" Type="http://schemas.openxmlformats.org/officeDocument/2006/relationships/hyperlink" Target="Imagens/Mergulhos/2019_09_20_KC/Mergulho_2/Transecto_1/DSCN8340.JPG" TargetMode="External"/><Relationship Id="rId1057" Type="http://schemas.openxmlformats.org/officeDocument/2006/relationships/hyperlink" Target="Imagens/Mergulhos/2019_09_20_KC/Mergulho_3/Transecto_1/DSCN8510.JPG" TargetMode="External"/><Relationship Id="rId427" Type="http://schemas.openxmlformats.org/officeDocument/2006/relationships/hyperlink" Target="Imagens/Mergulhos/2019_09_18_KC/Mergulho_3/Transecto_3/DSCN7486.JPG" TargetMode="External"/><Relationship Id="rId634" Type="http://schemas.openxmlformats.org/officeDocument/2006/relationships/hyperlink" Target="Imagens/Mergulhos/2019_09_19_KC/Mergulho_1/Transecto_2/DSCN7636.JPG" TargetMode="External"/><Relationship Id="rId841" Type="http://schemas.openxmlformats.org/officeDocument/2006/relationships/hyperlink" Target="Imagens/Mergulhos/2019_09_20_KC/Mergulho_1/Transecto_1/DSCN8044.JPG" TargetMode="External"/><Relationship Id="rId273" Type="http://schemas.openxmlformats.org/officeDocument/2006/relationships/hyperlink" Target="Imagens/Mergulhos/2019_09_18_KC/Mergulho_1/Transecto_2/DSCN7085.JPG" TargetMode="External"/><Relationship Id="rId480" Type="http://schemas.openxmlformats.org/officeDocument/2006/relationships/hyperlink" Target="Imagens/Mergulhos/2019_09_18_KC/Mergulho_2/Transecto_1/DSCN7192.JPG" TargetMode="External"/><Relationship Id="rId701" Type="http://schemas.openxmlformats.org/officeDocument/2006/relationships/hyperlink" Target="Imagens/Mergulhos/2019_09_19_KC/Mergulho_2/Transecto_1/DSCN7774.JPG" TargetMode="External"/><Relationship Id="rId939" Type="http://schemas.openxmlformats.org/officeDocument/2006/relationships/hyperlink" Target="Imagens/Mergulhos/2019_09_20_KC/Mergulho_2/Transecto_1/DSCN8290.JPG" TargetMode="External"/><Relationship Id="rId68" Type="http://schemas.openxmlformats.org/officeDocument/2006/relationships/hyperlink" Target="Imagens/Mergulhos/2019_09_23_KC/Mergulho_1/DSCN9276.JPG" TargetMode="External"/><Relationship Id="rId133" Type="http://schemas.openxmlformats.org/officeDocument/2006/relationships/hyperlink" Target="Imagens/Mergulhos/2019_09_17_KC/Explorato&#769;rio_coleta/DSCN6839.JPG" TargetMode="External"/><Relationship Id="rId340" Type="http://schemas.openxmlformats.org/officeDocument/2006/relationships/hyperlink" Target="Imagens/Mergulhos/2019_09_18_KC/Mergulho_3/Transecto_1/DSCN7332.JPG" TargetMode="External"/><Relationship Id="rId578" Type="http://schemas.openxmlformats.org/officeDocument/2006/relationships/hyperlink" Target="Imagens/Mergulhos/2019_09_19_KC/Mergulho_1/Transecto_1/DSCN7552.JPG" TargetMode="External"/><Relationship Id="rId785" Type="http://schemas.openxmlformats.org/officeDocument/2006/relationships/hyperlink" Target="Imagens/Mergulhos/2019_09_19_KC/Mergulho_3/Sampling/DSCN7974.JPG" TargetMode="External"/><Relationship Id="rId992" Type="http://schemas.openxmlformats.org/officeDocument/2006/relationships/hyperlink" Target="Imagens/Mergulhos/2019_09_20_KC/Mergulho_2/Transecto_2/DSCN8362.JPG" TargetMode="External"/><Relationship Id="rId200" Type="http://schemas.openxmlformats.org/officeDocument/2006/relationships/hyperlink" Target="Imagens/Mergulhos/2019_09_18_KC/Mergulho_1/Transecto_3/DSCN7101.JPG" TargetMode="External"/><Relationship Id="rId438" Type="http://schemas.openxmlformats.org/officeDocument/2006/relationships/hyperlink" Target="Imagens/Mergulhos/2019_09_18_KC/Mergulho_2/Transecto_3/DSCN7243.JPG" TargetMode="External"/><Relationship Id="rId645" Type="http://schemas.openxmlformats.org/officeDocument/2006/relationships/hyperlink" Target="Imagens/Mergulhos/2019_09_19_KC/Mergulho_1/Transecto_2/DSCN7671.JPG" TargetMode="External"/><Relationship Id="rId852" Type="http://schemas.openxmlformats.org/officeDocument/2006/relationships/hyperlink" Target="Imagens/Mergulhos/2019_09_20_KC/Mergulho_1/Transecto_1/DSCN8058.JPG" TargetMode="External"/><Relationship Id="rId1068" Type="http://schemas.openxmlformats.org/officeDocument/2006/relationships/hyperlink" Target="Imagens/Mergulhos/2019_09_20_KC/Mergulho_3/Transecto_1/DSCN8518.JPG" TargetMode="External"/><Relationship Id="rId284" Type="http://schemas.openxmlformats.org/officeDocument/2006/relationships/hyperlink" Target="Imagens/Mergulhos/2019_09_18_KC/Mergulho_1/Transecto_2/DSCN7098.JPG" TargetMode="External"/><Relationship Id="rId491" Type="http://schemas.openxmlformats.org/officeDocument/2006/relationships/hyperlink" Target="Imagens/Mergulhos/2019_09_18_KC/Mergulho_2/Transecto_2/DSCN7203.JPG" TargetMode="External"/><Relationship Id="rId505" Type="http://schemas.openxmlformats.org/officeDocument/2006/relationships/hyperlink" Target="Imagens/Mergulhos/2019_09_18_KC/Mergulho_2/Transecto_2/DSCN7211.JPG" TargetMode="External"/><Relationship Id="rId712" Type="http://schemas.openxmlformats.org/officeDocument/2006/relationships/hyperlink" Target="Imagens/Mergulhos/2019_09_19_KC/Mergulho_2/Transecto_1/DSCN7794.JPG" TargetMode="External"/><Relationship Id="rId79" Type="http://schemas.openxmlformats.org/officeDocument/2006/relationships/hyperlink" Target="Imagens/Mergulhos/2019_09_17_KC/Explorato&#769;rio_coleta/DSCN6771.JPG" TargetMode="External"/><Relationship Id="rId144" Type="http://schemas.openxmlformats.org/officeDocument/2006/relationships/hyperlink" Target="Imagens/Mergulhos/2019_09_17_KC/Transecto_1/DSCN6872.JPG" TargetMode="External"/><Relationship Id="rId589" Type="http://schemas.openxmlformats.org/officeDocument/2006/relationships/hyperlink" Target="Imagens/Mergulhos/2019_09_19_KC/Mergulho_1/Transecto_1/DSCN7569.JPG" TargetMode="External"/><Relationship Id="rId796" Type="http://schemas.openxmlformats.org/officeDocument/2006/relationships/hyperlink" Target="Imagens/Mergulhos/Dried_samples/DSCN9478.JPG" TargetMode="External"/><Relationship Id="rId351" Type="http://schemas.openxmlformats.org/officeDocument/2006/relationships/hyperlink" Target="Imagens/Mergulhos/2019_09_18_KC/Mergulho_3/Transecto_1/DSCN7341.JPG" TargetMode="External"/><Relationship Id="rId449" Type="http://schemas.openxmlformats.org/officeDocument/2006/relationships/hyperlink" Target="Imagens/Mergulhos/2019_09_18_KC/Mergulho_2/Transecto_1/DSCN7151.JPG" TargetMode="External"/><Relationship Id="rId656" Type="http://schemas.openxmlformats.org/officeDocument/2006/relationships/hyperlink" Target="Imagens/Mergulhos/2019_09_19_KC/Mergulho_1/Transecto_3/DSCN7700.JPG" TargetMode="External"/><Relationship Id="rId863" Type="http://schemas.openxmlformats.org/officeDocument/2006/relationships/hyperlink" Target="Imagens/Mergulhos/2019_09_20_KC/Mergulho_1/Transecto_2/DSCN8082.JPG" TargetMode="External"/><Relationship Id="rId1079" Type="http://schemas.openxmlformats.org/officeDocument/2006/relationships/hyperlink" Target="Imagens/Mergulhos/2019_09_20_KC/Mergulho_3/Transecto_1/DSCN8544.JPG" TargetMode="External"/><Relationship Id="rId211" Type="http://schemas.openxmlformats.org/officeDocument/2006/relationships/hyperlink" Target="Imagens/Mergulhos/2019_09_18_KC/Mergulho_1/Transecto_1/DSCN6993.JPG" TargetMode="External"/><Relationship Id="rId295" Type="http://schemas.openxmlformats.org/officeDocument/2006/relationships/hyperlink" Target="Imagens/Mergulhos/2019_09_18_KC/Mergulho_1/Transecto_3/DSCN7136.JPG" TargetMode="External"/><Relationship Id="rId309" Type="http://schemas.openxmlformats.org/officeDocument/2006/relationships/hyperlink" Target="Imagens/Mergulhos/2019_09_18_KC/Mergulho_3/Transecto_3/DSCN7440.JPG" TargetMode="External"/><Relationship Id="rId516" Type="http://schemas.openxmlformats.org/officeDocument/2006/relationships/hyperlink" Target="Imagens/Mergulhos/2019_09_18_KC/Mergulho_2/Transecto_2/DSCN7228.JPG" TargetMode="External"/><Relationship Id="rId723" Type="http://schemas.openxmlformats.org/officeDocument/2006/relationships/hyperlink" Target="Imagens/Mergulhos/2019_09_19_KC/Mergulho_2/Transecto_1/DSCN7807.JPG" TargetMode="External"/><Relationship Id="rId930" Type="http://schemas.openxmlformats.org/officeDocument/2006/relationships/hyperlink" Target="Imagens/Mergulhos/2019_09_20_KC/Mergulho_2/Transecto_1/DSCN8282.JPG" TargetMode="External"/><Relationship Id="rId1006" Type="http://schemas.openxmlformats.org/officeDocument/2006/relationships/hyperlink" Target="Imagens/Mergulhos/2019_09_20_KC/Mergulho_2/Transecto_2/DSCN8377.JPG" TargetMode="External"/><Relationship Id="rId155" Type="http://schemas.openxmlformats.org/officeDocument/2006/relationships/hyperlink" Target="Imagens/Mergulhos/2019_09_17_KC/Transecto_2/DSCN6912.JPG" TargetMode="External"/><Relationship Id="rId362" Type="http://schemas.openxmlformats.org/officeDocument/2006/relationships/hyperlink" Target="Imagens/Mergulhos/2019_09_18_KC/Mergulho_3/Transecto_1/DSCN7350.JPG" TargetMode="External"/><Relationship Id="rId222" Type="http://schemas.openxmlformats.org/officeDocument/2006/relationships/hyperlink" Target="Imagens/Mergulhos/2019_09_18_KC/Mergulho_1/Transecto_1/DSCN7003.JPG" TargetMode="External"/><Relationship Id="rId667" Type="http://schemas.openxmlformats.org/officeDocument/2006/relationships/hyperlink" Target="Imagens/Mergulhos/2019_09_19_KC/Mergulho_1/Transecto_3/DSCN7732.JPG" TargetMode="External"/><Relationship Id="rId874" Type="http://schemas.openxmlformats.org/officeDocument/2006/relationships/hyperlink" Target="Imagens/Mergulhos/2019_09_20_KC/Mergulho_1/Transecto_2/DSCN8110.JPG" TargetMode="External"/><Relationship Id="rId17" Type="http://schemas.openxmlformats.org/officeDocument/2006/relationships/hyperlink" Target="Imagens/Mergulhos/2019_09_23_KC/Mergulho_1/DSCN9222.JPG" TargetMode="External"/><Relationship Id="rId527" Type="http://schemas.openxmlformats.org/officeDocument/2006/relationships/hyperlink" Target="Imagens/Mergulhos/2019_09_18_KC/Mergulho_2/Transecto_3/DSCN7266.JPG" TargetMode="External"/><Relationship Id="rId734" Type="http://schemas.openxmlformats.org/officeDocument/2006/relationships/hyperlink" Target="Imagens/Mergulhos/2019_09_19_KC/Mergulho_2/Transecto_2/DSCN7851.JPG" TargetMode="External"/><Relationship Id="rId941" Type="http://schemas.openxmlformats.org/officeDocument/2006/relationships/hyperlink" Target="Imagens/Mergulhos/2019_09_20_KC/Mergulho_2/Transecto_1/DSCN8294.JPG" TargetMode="External"/><Relationship Id="rId70" Type="http://schemas.openxmlformats.org/officeDocument/2006/relationships/hyperlink" Target="Imagens/Mergulhos/2019_09_17_KC/Transecto_1/DSCN6905.JPG" TargetMode="External"/><Relationship Id="rId166" Type="http://schemas.openxmlformats.org/officeDocument/2006/relationships/hyperlink" Target="Imagens/Mergulhos/2019_09_17_KC/Transecto_2/DSCN6934.JPG" TargetMode="External"/><Relationship Id="rId373" Type="http://schemas.openxmlformats.org/officeDocument/2006/relationships/hyperlink" Target="Imagens/Mergulhos/2019_09_18_KC/Mergulho_3/Transecto_2/DSCN7376.JPG" TargetMode="External"/><Relationship Id="rId580" Type="http://schemas.openxmlformats.org/officeDocument/2006/relationships/hyperlink" Target="Imagens/Mergulhos/2019_09_19_KC/Mergulho_1/Transecto_1/DSCN7557.JPG" TargetMode="External"/><Relationship Id="rId801" Type="http://schemas.openxmlformats.org/officeDocument/2006/relationships/hyperlink" Target="Imagens/Mergulhos/Dried_samples/DSCN9393.JPG" TargetMode="External"/><Relationship Id="rId1017" Type="http://schemas.openxmlformats.org/officeDocument/2006/relationships/hyperlink" Target="Imagens/Mergulhos/2019_09_20_KC/Mergulho_2/Transecto_2/DSCN8391.JPG" TargetMode="External"/><Relationship Id="rId1" Type="http://schemas.openxmlformats.org/officeDocument/2006/relationships/hyperlink" Target="Imagens/Mergulhos/2019_09_23_KC/Mergulho_1/DSCN9193.JPG" TargetMode="External"/><Relationship Id="rId233" Type="http://schemas.openxmlformats.org/officeDocument/2006/relationships/hyperlink" Target="Imagens/Mergulhos/2019_09_18_KC/Mergulho_1/Transecto_1/DSCN7012.JPG" TargetMode="External"/><Relationship Id="rId440" Type="http://schemas.openxmlformats.org/officeDocument/2006/relationships/hyperlink" Target="Imagens/Mergulhos/2019_09_18_KC/Mergulho_2/Transecto_3/DSCN7246.JPG" TargetMode="External"/><Relationship Id="rId678" Type="http://schemas.openxmlformats.org/officeDocument/2006/relationships/hyperlink" Target="Imagens/Mergulhos/2019_09_19_KC/Mergulho_2/Transecto_1/DSCN7777.JPG" TargetMode="External"/><Relationship Id="rId885" Type="http://schemas.openxmlformats.org/officeDocument/2006/relationships/hyperlink" Target="Imagens/Mergulhos/2019_09_20_KC/Mergulho_1/Transecto_2/DSCN8144.JPG" TargetMode="External"/><Relationship Id="rId1070" Type="http://schemas.openxmlformats.org/officeDocument/2006/relationships/hyperlink" Target="Imagens/Mergulhos/2019_09_20_KC/Mergulho_3/Transecto_1/DSCN8522.JPG" TargetMode="External"/><Relationship Id="rId28" Type="http://schemas.openxmlformats.org/officeDocument/2006/relationships/hyperlink" Target="Imagens/Mergulhos/2019_09_23_KC/Mergulho_1/DSCN9226.JPG" TargetMode="External"/><Relationship Id="rId300" Type="http://schemas.openxmlformats.org/officeDocument/2006/relationships/hyperlink" Target="Imagens/Mergulhos/2019_09_18_KC/Mergulho_3/Transecto_2/DSCN7367.JPG" TargetMode="External"/><Relationship Id="rId538" Type="http://schemas.openxmlformats.org/officeDocument/2006/relationships/hyperlink" Target="Imagens/Mergulhos/2019_09_18_KC/Mergulho_2/Transecto_3/DSCN7290.JPG" TargetMode="External"/><Relationship Id="rId745" Type="http://schemas.openxmlformats.org/officeDocument/2006/relationships/hyperlink" Target="Imagens/Mergulhos/2019_09_19_KC/Mergulho_2/Transecto_2/DSCN7860.JPG" TargetMode="External"/><Relationship Id="rId952" Type="http://schemas.openxmlformats.org/officeDocument/2006/relationships/hyperlink" Target="Imagens/Mergulhos/2019_09_20_KC/Mergulho_2/Transecto_1/DSCN8308.JPG" TargetMode="External"/><Relationship Id="rId81" Type="http://schemas.openxmlformats.org/officeDocument/2006/relationships/hyperlink" Target="Imagens/Mergulhos/2019_09_17_KC/Explorato&#769;rio_coleta/DSCN6773.JPG" TargetMode="External"/><Relationship Id="rId177" Type="http://schemas.openxmlformats.org/officeDocument/2006/relationships/hyperlink" Target="Imagens/Mergulhos/2019_09_17_KC/Transecto_2/DSCN6945.JPG" TargetMode="External"/><Relationship Id="rId384" Type="http://schemas.openxmlformats.org/officeDocument/2006/relationships/hyperlink" Target="Imagens/Mergulhos/2019_09_18_KC/Mergulho_3/Transecto_2/DSCN7391.JPG" TargetMode="External"/><Relationship Id="rId591" Type="http://schemas.openxmlformats.org/officeDocument/2006/relationships/hyperlink" Target="Imagens/Mergulhos/2019_09_19_KC/Mergulho_1/Transecto_1/DSCN7575.JPG" TargetMode="External"/><Relationship Id="rId605" Type="http://schemas.openxmlformats.org/officeDocument/2006/relationships/hyperlink" Target="Imagens/Mergulhos/2019_09_19_KC/Mergulho_1/Transecto_2/DSCN7606.JPG" TargetMode="External"/><Relationship Id="rId812" Type="http://schemas.openxmlformats.org/officeDocument/2006/relationships/hyperlink" Target="Imagens/Mergulhos/2019_09_20_KC/Mergulho_1/DSCN8168.JPG" TargetMode="External"/><Relationship Id="rId1028" Type="http://schemas.openxmlformats.org/officeDocument/2006/relationships/hyperlink" Target="Imagens/Mergulhos/2019_09_20_KC/Mergulho_2/Transecto_2/DSCN8427.JPG" TargetMode="External"/><Relationship Id="rId244" Type="http://schemas.openxmlformats.org/officeDocument/2006/relationships/hyperlink" Target="Imagens/Mergulhos/2019_09_18_KC/Mergulho_1/Transecto_1/DSCN7029.JPG" TargetMode="External"/><Relationship Id="rId689" Type="http://schemas.openxmlformats.org/officeDocument/2006/relationships/hyperlink" Target="Imagens/Mergulhos/2019_09_19_KC/Mergulho_2/Transecto_1/DSCN7767.JPG" TargetMode="External"/><Relationship Id="rId896" Type="http://schemas.openxmlformats.org/officeDocument/2006/relationships/hyperlink" Target="Imagens/Mergulhos/2019_09_20_KC/Mergulho_1/Transecto_3/DSCN8215.JPG" TargetMode="External"/><Relationship Id="rId39" Type="http://schemas.openxmlformats.org/officeDocument/2006/relationships/hyperlink" Target="Imagens/Mergulhos/2019_09_23_KC/Mergulho_1/DSCN9245.JPG" TargetMode="External"/><Relationship Id="rId451" Type="http://schemas.openxmlformats.org/officeDocument/2006/relationships/hyperlink" Target="Imagens/Mergulhos/2019_09_18_KC/Mergulho_2/Transecto_1/DSCN7152.JPG" TargetMode="External"/><Relationship Id="rId549" Type="http://schemas.openxmlformats.org/officeDocument/2006/relationships/hyperlink" Target="Imagens/Mergulhos/2019_09_19_KC/Mergulho_1/Transecto_3/DSCN7689.JPG" TargetMode="External"/><Relationship Id="rId756" Type="http://schemas.openxmlformats.org/officeDocument/2006/relationships/hyperlink" Target="Imagens/Mergulhos/2019_09_19_KC/Mergulho_2/Transecto_2/DSCN7887.JPG" TargetMode="External"/><Relationship Id="rId104" Type="http://schemas.openxmlformats.org/officeDocument/2006/relationships/hyperlink" Target="Imagens/Mergulhos/2019_09_17_KC/Explorato&#769;rio_coleta/DSCN6795.JPG" TargetMode="External"/><Relationship Id="rId188" Type="http://schemas.openxmlformats.org/officeDocument/2006/relationships/hyperlink" Target="Imagens/Mergulhos/2019_09_17_KC/Transecto_3/DSCN6953.JPG" TargetMode="External"/><Relationship Id="rId311" Type="http://schemas.openxmlformats.org/officeDocument/2006/relationships/hyperlink" Target="Imagens/Mergulhos/2019_09_18_KC/Mergulho_3/Transecto_3/DSCN7443.JPG" TargetMode="External"/><Relationship Id="rId395" Type="http://schemas.openxmlformats.org/officeDocument/2006/relationships/hyperlink" Target="Imagens/Mergulhos/2019_09_18_KC/Mergulho_3/Transecto_2/DSCN7407.JPG" TargetMode="External"/><Relationship Id="rId409" Type="http://schemas.openxmlformats.org/officeDocument/2006/relationships/hyperlink" Target="Imagens/Mergulhos/2019_09_18_KC/Mergulho_3/Transecto_3/DSCN7446.JPG" TargetMode="External"/><Relationship Id="rId963" Type="http://schemas.openxmlformats.org/officeDocument/2006/relationships/hyperlink" Target="Imagens/Mergulhos/2019_09_20_KC/Mergulho_2/Transecto_1/DSCN8319.JPG" TargetMode="External"/><Relationship Id="rId1039" Type="http://schemas.openxmlformats.org/officeDocument/2006/relationships/hyperlink" Target="Imagens/Mergulhos/2019_09_20_KC/Mergulho_2/Transecto_3/DSCN8456.JPG" TargetMode="External"/><Relationship Id="rId92" Type="http://schemas.openxmlformats.org/officeDocument/2006/relationships/hyperlink" Target="Imagens/Mergulhos/2019_09_17_KC/Explorato&#769;rio_coleta/DSCN6782.JPG" TargetMode="External"/><Relationship Id="rId616" Type="http://schemas.openxmlformats.org/officeDocument/2006/relationships/hyperlink" Target="Imagens/Mergulhos/2019_09_19_KC/Mergulho_1/Transecto_2/DSCN7619.JPG" TargetMode="External"/><Relationship Id="rId823" Type="http://schemas.openxmlformats.org/officeDocument/2006/relationships/hyperlink" Target="Imagens/Mergulhos/2019_09_20_KC/Mergulho_1/DSCN8248.JPG" TargetMode="External"/><Relationship Id="rId255" Type="http://schemas.openxmlformats.org/officeDocument/2006/relationships/hyperlink" Target="Imagens/Mergulhos/2019_09_18_KC/Mergulho_1/Transecto_2/DSCN7059.JPG" TargetMode="External"/><Relationship Id="rId462" Type="http://schemas.openxmlformats.org/officeDocument/2006/relationships/hyperlink" Target="Imagens/Mergulhos/2019_09_18_KC/Mergulho_2/Transecto_1/DSCN7163.JPG" TargetMode="External"/><Relationship Id="rId115" Type="http://schemas.openxmlformats.org/officeDocument/2006/relationships/hyperlink" Target="Imagens/Mergulhos/2019_09_17_KC/Explorato&#769;rio_coleta/DSCN6809.JPG" TargetMode="External"/><Relationship Id="rId322" Type="http://schemas.openxmlformats.org/officeDocument/2006/relationships/hyperlink" Target="Imagens/Mergulhos/2019_09_18_KC/Mergulho_3/Transecto_1/DSCN7316.JPG" TargetMode="External"/><Relationship Id="rId767" Type="http://schemas.openxmlformats.org/officeDocument/2006/relationships/hyperlink" Target="Imagens/Mergulhos/2019_09_19_KC/Mergulho_3/Transecto_3/DSCN7934.JPG" TargetMode="External"/><Relationship Id="rId974" Type="http://schemas.openxmlformats.org/officeDocument/2006/relationships/hyperlink" Target="Imagens/Mergulhos/2019_09_20_KC/Mergulho_2/Transecto_1/DSCN8328.JPG" TargetMode="External"/><Relationship Id="rId199" Type="http://schemas.openxmlformats.org/officeDocument/2006/relationships/hyperlink" Target="Imagens/Mergulhos/2019_09_18_KC/Mergulho_1/Transecto_2/DSCN7057.JPG" TargetMode="External"/><Relationship Id="rId627" Type="http://schemas.openxmlformats.org/officeDocument/2006/relationships/hyperlink" Target="Imagens/Mergulhos/2019_09_19_KC/Mergulho_1/Transecto_2/DSCN7630.JPG" TargetMode="External"/><Relationship Id="rId834" Type="http://schemas.openxmlformats.org/officeDocument/2006/relationships/hyperlink" Target="Imagens/Mergulhos/2019_09_20_KC/Mergulho_1/Transecto_1/DSCN8024.JPG" TargetMode="External"/><Relationship Id="rId266" Type="http://schemas.openxmlformats.org/officeDocument/2006/relationships/hyperlink" Target="Imagens/Mergulhos/2019_09_18_KC/Mergulho_1/Transecto_2/DSCN7076.JPG" TargetMode="External"/><Relationship Id="rId473" Type="http://schemas.openxmlformats.org/officeDocument/2006/relationships/hyperlink" Target="Imagens/Mergulhos/2019_09_18_KC/Mergulho_2/Transecto_1/DSCN7181.JPG" TargetMode="External"/><Relationship Id="rId680" Type="http://schemas.openxmlformats.org/officeDocument/2006/relationships/hyperlink" Target="Imagens/Mergulhos/2019_09_19_KC/Mergulho_2/Transecto_1/DSCN7780.JPG" TargetMode="External"/><Relationship Id="rId901" Type="http://schemas.openxmlformats.org/officeDocument/2006/relationships/hyperlink" Target="Imagens/Mergulhos/2019_09_20_KC/Mergulho_1/Transecto_3/DSCN8235.JPG" TargetMode="External"/><Relationship Id="rId30" Type="http://schemas.openxmlformats.org/officeDocument/2006/relationships/hyperlink" Target="Imagens/Mergulhos/2019_09_23_KC/Mergulho_1/DSCN9235.JPG" TargetMode="External"/><Relationship Id="rId126" Type="http://schemas.openxmlformats.org/officeDocument/2006/relationships/hyperlink" Target="Imagens/Mergulhos/2019_09_17_KC/Explorato&#769;rio_coleta/DSCN6831.JPG" TargetMode="External"/><Relationship Id="rId333" Type="http://schemas.openxmlformats.org/officeDocument/2006/relationships/hyperlink" Target="Imagens/Mergulhos/2019_09_18_KC/Mergulho_3/Transecto_1/DSCN7326.JPG" TargetMode="External"/><Relationship Id="rId540" Type="http://schemas.openxmlformats.org/officeDocument/2006/relationships/hyperlink" Target="Imagens/Mergulhos/2019_09_19_KC/Mergulho_1_Ponta_Pomene_Sul/Transecto_1/DSCN7553.JPG" TargetMode="External"/><Relationship Id="rId778" Type="http://schemas.openxmlformats.org/officeDocument/2006/relationships/hyperlink" Target="Imagens/Mergulhos/2019_09_19_KC/Mergulho_2/Sampling/DSCN7845.JPG" TargetMode="External"/><Relationship Id="rId985" Type="http://schemas.openxmlformats.org/officeDocument/2006/relationships/hyperlink" Target="Imagens/Mergulhos/2019_09_20_KC/Mergulho_2/Transecto_1/DSCN8345.JPG" TargetMode="External"/><Relationship Id="rId638" Type="http://schemas.openxmlformats.org/officeDocument/2006/relationships/hyperlink" Target="Imagens/Mergulhos/2019_09_19_KC/Mergulho_1/Transecto_2/DSCN7639.JPG" TargetMode="External"/><Relationship Id="rId845" Type="http://schemas.openxmlformats.org/officeDocument/2006/relationships/hyperlink" Target="Imagens/Mergulhos/2019_09_20_KC/Mergulho_1/Transecto_1/DSCN8050.JPG" TargetMode="External"/><Relationship Id="rId1030" Type="http://schemas.openxmlformats.org/officeDocument/2006/relationships/hyperlink" Target="Imagens/Mergulhos/2019_09_20_KC/Mergulho_2/Transecto_2/DSCN8429.JPG" TargetMode="External"/><Relationship Id="rId277" Type="http://schemas.openxmlformats.org/officeDocument/2006/relationships/hyperlink" Target="Imagens/Mergulhos/2019_09_18_KC/Mergulho_1/Transecto_2/DSCN7086.JPG" TargetMode="External"/><Relationship Id="rId400" Type="http://schemas.openxmlformats.org/officeDocument/2006/relationships/hyperlink" Target="Imagens/Mergulhos/2019_09_18_KC/Mergulho_3/Transecto_2/DSCN7419.JPG" TargetMode="External"/><Relationship Id="rId484" Type="http://schemas.openxmlformats.org/officeDocument/2006/relationships/hyperlink" Target="Imagens/Mergulhos/2019_09_18_KC/Mergulho_2/Transecto_1/DSCN7194.JPG" TargetMode="External"/><Relationship Id="rId705" Type="http://schemas.openxmlformats.org/officeDocument/2006/relationships/hyperlink" Target="Imagens/Mergulhos/2019_09_19_KC/Mergulho_2/Transecto_1/DSCN7781.JPG" TargetMode="External"/><Relationship Id="rId137" Type="http://schemas.openxmlformats.org/officeDocument/2006/relationships/hyperlink" Target="Imagens/Mergulhos/2019_09_17_KC/Explorato&#769;rio_coleta/DSCN6844.JPG" TargetMode="External"/><Relationship Id="rId344" Type="http://schemas.openxmlformats.org/officeDocument/2006/relationships/hyperlink" Target="Imagens/Mergulhos/2019_09_18_KC/Mergulho_3/Transecto_1/DSCN7334.JPG" TargetMode="External"/><Relationship Id="rId691" Type="http://schemas.openxmlformats.org/officeDocument/2006/relationships/hyperlink" Target="Imagens/Mergulhos/2019_09_19_KC/Mergulho_2/Transecto_1/DSCN7767.JPG" TargetMode="External"/><Relationship Id="rId789" Type="http://schemas.openxmlformats.org/officeDocument/2006/relationships/hyperlink" Target="Imagens/Mergulhos/Dried_samples/DSCN9446.JPG" TargetMode="External"/><Relationship Id="rId912" Type="http://schemas.openxmlformats.org/officeDocument/2006/relationships/hyperlink" Target="Imagens/Mergulhos/2019_09_20_KC/Mergulho_2/Transecto_3/DSCN8438.JPG" TargetMode="External"/><Relationship Id="rId996" Type="http://schemas.openxmlformats.org/officeDocument/2006/relationships/hyperlink" Target="Imagens/Mergulhos/2019_09_20_KC/Mergulho_2/Transecto_2/DSCN8364.JPG" TargetMode="External"/><Relationship Id="rId41" Type="http://schemas.openxmlformats.org/officeDocument/2006/relationships/hyperlink" Target="Imagens/Mergulhos/2019_09_23_KC/Mergulho_1/DSCN9247.JPG" TargetMode="External"/><Relationship Id="rId551" Type="http://schemas.openxmlformats.org/officeDocument/2006/relationships/hyperlink" Target="Imagens/Mergulhos/2019_09_19_KC/Mergulho_1/Transecto_1/DSCN7519.JPG" TargetMode="External"/><Relationship Id="rId649" Type="http://schemas.openxmlformats.org/officeDocument/2006/relationships/hyperlink" Target="Imagens/Mergulhos/2019_09_19_KC/Mergulho_1/Transecto_3/DSCN7686.JPG" TargetMode="External"/><Relationship Id="rId856" Type="http://schemas.openxmlformats.org/officeDocument/2006/relationships/hyperlink" Target="Imagens/Mergulhos/2019_09_20_KC/Mergulho_1/Transecto_1/DSCN8062.JPG" TargetMode="External"/><Relationship Id="rId190" Type="http://schemas.openxmlformats.org/officeDocument/2006/relationships/hyperlink" Target="Imagens/Mergulhos/2019_09_17_KC/Transecto_3/DSCN6955.JPG" TargetMode="External"/><Relationship Id="rId204" Type="http://schemas.openxmlformats.org/officeDocument/2006/relationships/hyperlink" Target="Imagens/Mergulhos/2019_09_18_KC/Mergulho_1/Transecto_1/DSCN6982.JPG" TargetMode="External"/><Relationship Id="rId288" Type="http://schemas.openxmlformats.org/officeDocument/2006/relationships/hyperlink" Target="Imagens/Mergulhos/2019_09_18_KC/Mergulho_1/Transecto_3/DSCN7119.JPG" TargetMode="External"/><Relationship Id="rId411" Type="http://schemas.openxmlformats.org/officeDocument/2006/relationships/hyperlink" Target="Imagens/Mergulhos/2019_09_18_KC/Mergulho_3/Transecto_3/DSCN7449.JPG" TargetMode="External"/><Relationship Id="rId509" Type="http://schemas.openxmlformats.org/officeDocument/2006/relationships/hyperlink" Target="Imagens/Mergulhos/2019_09_18_KC/Mergulho_2/Transecto_2/DSCN7215.JPG" TargetMode="External"/><Relationship Id="rId1041" Type="http://schemas.openxmlformats.org/officeDocument/2006/relationships/hyperlink" Target="Imagens/Mergulhos/2019_09_20_KC/Mergulho_2/Transecto_3/DSCN8461.JPG" TargetMode="External"/><Relationship Id="rId495" Type="http://schemas.openxmlformats.org/officeDocument/2006/relationships/hyperlink" Target="Imagens/Mergulhos/2019_09_18_KC/Mergulho_2/Transecto_2/DSCN7205.JPG" TargetMode="External"/><Relationship Id="rId716" Type="http://schemas.openxmlformats.org/officeDocument/2006/relationships/hyperlink" Target="Imagens/Mergulhos/2019_09_19_KC/Mergulho_2/Transecto_1/DSCN7801.JPG" TargetMode="External"/><Relationship Id="rId923" Type="http://schemas.openxmlformats.org/officeDocument/2006/relationships/hyperlink" Target="Imagens/Mergulhos/2019_09_20_KC/Mergulho_2/Transecto_1/DSCN8271.JPG" TargetMode="External"/><Relationship Id="rId52" Type="http://schemas.openxmlformats.org/officeDocument/2006/relationships/hyperlink" Target="Imagens/Mergulhos/2019_09_23_KC/Mergulho_1/DSCN9258.JPG" TargetMode="External"/><Relationship Id="rId148" Type="http://schemas.openxmlformats.org/officeDocument/2006/relationships/hyperlink" Target="Imagens/Mergulhos/2019_09_17_KC/Transecto_1/DSCN6883.JPG" TargetMode="External"/><Relationship Id="rId355" Type="http://schemas.openxmlformats.org/officeDocument/2006/relationships/hyperlink" Target="Imagens/Mergulhos/2019_09_18_KC/Mergulho_3/Transecto_1/DSCN7345.JPG" TargetMode="External"/><Relationship Id="rId562" Type="http://schemas.openxmlformats.org/officeDocument/2006/relationships/hyperlink" Target="Imagens/Mergulhos/2019_09_19_KC/Mergulho_1/Transecto_1/DSCN7534.JPG" TargetMode="External"/><Relationship Id="rId215" Type="http://schemas.openxmlformats.org/officeDocument/2006/relationships/hyperlink" Target="Imagens/Mergulhos/2019_09_18_KC/Mergulho_1/Transecto_1/DSCN6995.JPG" TargetMode="External"/><Relationship Id="rId422" Type="http://schemas.openxmlformats.org/officeDocument/2006/relationships/hyperlink" Target="Imagens/Mergulhos/2019_09_18_KC/Mergulho_3/Transecto_3/DSCN7474.JPG" TargetMode="External"/><Relationship Id="rId867" Type="http://schemas.openxmlformats.org/officeDocument/2006/relationships/hyperlink" Target="Imagens/Mergulhos/2019_09_20_KC/Mergulho_1/Transecto_2/DSCN8093.JPG" TargetMode="External"/><Relationship Id="rId1052" Type="http://schemas.openxmlformats.org/officeDocument/2006/relationships/hyperlink" Target="Imagens/Mergulhos/2019_09_20_KC/Mergulho_3/Transecto_1/DSCN8506.JPG" TargetMode="External"/><Relationship Id="rId299" Type="http://schemas.openxmlformats.org/officeDocument/2006/relationships/hyperlink" Target="Imagens/Mergulhos/2019_09_18_KC/Mergulho_3/Transecto_1/DSCN7303.JPG" TargetMode="External"/><Relationship Id="rId727" Type="http://schemas.openxmlformats.org/officeDocument/2006/relationships/hyperlink" Target="Imagens/Mergulhos/2019_09_19_KC/Mergulho_2/Transecto_1/DSCN7815.JPG" TargetMode="External"/><Relationship Id="rId934" Type="http://schemas.openxmlformats.org/officeDocument/2006/relationships/hyperlink" Target="Imagens/Mergulhos/2019_09_20_KC/Mergulho_2/Transecto_1/DSCN8286.JPG" TargetMode="External"/><Relationship Id="rId63" Type="http://schemas.openxmlformats.org/officeDocument/2006/relationships/hyperlink" Target="Imagens/Mergulhos/2019_09_23_KC/Mergulho_1/DSCN9267.JPG" TargetMode="External"/><Relationship Id="rId159" Type="http://schemas.openxmlformats.org/officeDocument/2006/relationships/hyperlink" Target="Imagens/Mergulhos/2019_09_17_KC/Transecto_2/DSCN6918.JPG" TargetMode="External"/><Relationship Id="rId366" Type="http://schemas.openxmlformats.org/officeDocument/2006/relationships/hyperlink" Target="Imagens/Mergulhos/2019_09_18_KC/Mergulho_3/Transecto_1/DSCN7358.JPG" TargetMode="External"/><Relationship Id="rId573" Type="http://schemas.openxmlformats.org/officeDocument/2006/relationships/hyperlink" Target="Imagens/Mergulhos/2019_09_19_KC/Mergulho_1/Transecto_1/DSCN7549.JPG" TargetMode="External"/><Relationship Id="rId780" Type="http://schemas.openxmlformats.org/officeDocument/2006/relationships/hyperlink" Target="Imagens/Mergulhos/2019_09_19_KC/Mergulho_3/Sampling/DSCN7966.JPG" TargetMode="External"/><Relationship Id="rId226" Type="http://schemas.openxmlformats.org/officeDocument/2006/relationships/hyperlink" Target="Imagens/Mergulhos/2019_09_18_KC/Mergulho_1/Transecto_1/DSCN7007.JPG" TargetMode="External"/><Relationship Id="rId433" Type="http://schemas.openxmlformats.org/officeDocument/2006/relationships/hyperlink" Target="Imagens/Mergulhos/2019_09_18_KC/Mergulho_2/Transecto_1/DSCN7142.JPG" TargetMode="External"/><Relationship Id="rId878" Type="http://schemas.openxmlformats.org/officeDocument/2006/relationships/hyperlink" Target="Imagens/Mergulhos/2019_09_20_KC/Mergulho_1/Transecto_2/DSCN8120.JPG" TargetMode="External"/><Relationship Id="rId1063" Type="http://schemas.openxmlformats.org/officeDocument/2006/relationships/hyperlink" Target="Imagens/Mergulhos/2019_09_20_KC/Mergulho_3/Transecto_1/DSCN8514.JPG" TargetMode="External"/><Relationship Id="rId640" Type="http://schemas.openxmlformats.org/officeDocument/2006/relationships/hyperlink" Target="Imagens/Mergulhos/2019_09_19_KC/Mergulho_1/Transecto_2/DSCN7652.JPG" TargetMode="External"/><Relationship Id="rId738" Type="http://schemas.openxmlformats.org/officeDocument/2006/relationships/hyperlink" Target="Imagens/Mergulhos/2019_09_19_KC/Mergulho_2/Transecto_2/DSCN7857.JPG" TargetMode="External"/><Relationship Id="rId945" Type="http://schemas.openxmlformats.org/officeDocument/2006/relationships/hyperlink" Target="Imagens/Mergulhos/2019_09_20_KC/Mergulho_2/Transecto_1/DSCN8298.JPG" TargetMode="External"/><Relationship Id="rId74" Type="http://schemas.openxmlformats.org/officeDocument/2006/relationships/hyperlink" Target="Imagens/Mergulhos/2019_09_17_KC/Explorato&#769;rio_coleta/DSCN6765.JPG" TargetMode="External"/><Relationship Id="rId377" Type="http://schemas.openxmlformats.org/officeDocument/2006/relationships/hyperlink" Target="Imagens/Mergulhos/2019_09_18_KC/Mergulho_3/Transecto_2/DSCN7379.JPG" TargetMode="External"/><Relationship Id="rId500" Type="http://schemas.openxmlformats.org/officeDocument/2006/relationships/hyperlink" Target="Imagens/Mergulhos/2019_09_18_KC/Mergulho_2/Transecto_2/DSCN7209.JPG" TargetMode="External"/><Relationship Id="rId584" Type="http://schemas.openxmlformats.org/officeDocument/2006/relationships/hyperlink" Target="Imagens/Mergulhos/2019_09_19_KC/Mergulho_1/Transecto_1/DSCN7567.JPG" TargetMode="External"/><Relationship Id="rId805" Type="http://schemas.openxmlformats.org/officeDocument/2006/relationships/hyperlink" Target="Imagens/Mergulhos/2019_09_20_KC/Mergulho_1/DSCN8154.JPG" TargetMode="External"/><Relationship Id="rId5" Type="http://schemas.openxmlformats.org/officeDocument/2006/relationships/hyperlink" Target="Imagens/Mergulhos/2019_09_23_KC/Mergulho_1/DSCN9202.JPG" TargetMode="External"/><Relationship Id="rId237" Type="http://schemas.openxmlformats.org/officeDocument/2006/relationships/hyperlink" Target="Imagens/Mergulhos/2019_09_18_KC/Mergulho_1/Transecto_1/DSCN7021.JPG" TargetMode="External"/><Relationship Id="rId791" Type="http://schemas.openxmlformats.org/officeDocument/2006/relationships/hyperlink" Target="Imagens/Mergulhos/Dried_samples/DSCN9449.JPG" TargetMode="External"/><Relationship Id="rId889" Type="http://schemas.openxmlformats.org/officeDocument/2006/relationships/hyperlink" Target="Imagens/Mergulhos/2019_09_20_KC/Mergulho_1/Transecto_3/DSCN8190.JPG" TargetMode="External"/><Relationship Id="rId1074" Type="http://schemas.openxmlformats.org/officeDocument/2006/relationships/hyperlink" Target="Imagens/Mergulhos/2019_09_20_KC/Mergulho_3/Transecto_1/DSCN8531.JPG" TargetMode="External"/><Relationship Id="rId444" Type="http://schemas.openxmlformats.org/officeDocument/2006/relationships/hyperlink" Target="Imagens/Mergulhos/2019_09_18_KC/Mergulho_2/Transecto_3/DSCN7244.JPG" TargetMode="External"/><Relationship Id="rId651" Type="http://schemas.openxmlformats.org/officeDocument/2006/relationships/hyperlink" Target="Imagens/Mergulhos/2019_09_19_KC/Mergulho_1/Transecto_3/DSCN7688.JPG" TargetMode="External"/><Relationship Id="rId749" Type="http://schemas.openxmlformats.org/officeDocument/2006/relationships/hyperlink" Target="Imagens/Mergulhos/2019_09_19_KC/Mergulho_2/Transecto_2/DSCN7868.JPG" TargetMode="External"/><Relationship Id="rId290" Type="http://schemas.openxmlformats.org/officeDocument/2006/relationships/hyperlink" Target="Imagens/Mergulhos/2019_09_18_KC/Mergulho_1/Transecto_3/DSCN7129.JPG" TargetMode="External"/><Relationship Id="rId304" Type="http://schemas.openxmlformats.org/officeDocument/2006/relationships/hyperlink" Target="Imagens/Mergulhos/2019_09_18_KC/Mergulho_3/Transecto_2/DSCN7376.JPG" TargetMode="External"/><Relationship Id="rId388" Type="http://schemas.openxmlformats.org/officeDocument/2006/relationships/hyperlink" Target="Imagens/Mergulhos/2019_09_18_KC/Mergulho_3/Transecto_2/DSCN7397.JPG" TargetMode="External"/><Relationship Id="rId511" Type="http://schemas.openxmlformats.org/officeDocument/2006/relationships/hyperlink" Target="Imagens/Mergulhos/2019_09_18_KC/Mergulho_2/Transecto_2/DSCN7219.JPG" TargetMode="External"/><Relationship Id="rId609" Type="http://schemas.openxmlformats.org/officeDocument/2006/relationships/hyperlink" Target="Imagens/Mergulhos/2019_09_19_KC/Mergulho_1/Transecto_2/DSCN7612.JPG" TargetMode="External"/><Relationship Id="rId956" Type="http://schemas.openxmlformats.org/officeDocument/2006/relationships/hyperlink" Target="Imagens/Mergulhos/2019_09_20_KC/Mergulho_2/Transecto_1/DSCN8310.JPG" TargetMode="External"/><Relationship Id="rId85" Type="http://schemas.openxmlformats.org/officeDocument/2006/relationships/hyperlink" Target="Imagens/Mergulhos/2019_09_17_KC/Explorato&#769;rio_coleta/DSCN6775.JPG" TargetMode="External"/><Relationship Id="rId150" Type="http://schemas.openxmlformats.org/officeDocument/2006/relationships/hyperlink" Target="Imagens/Mergulhos/2019_09_17_KC/Transecto_1/DSCN6891.JPG" TargetMode="External"/><Relationship Id="rId595" Type="http://schemas.openxmlformats.org/officeDocument/2006/relationships/hyperlink" Target="Imagens/Mergulhos/2019_09_19_KC/Mergulho_1/Transecto_1/DSCN7579.JPG" TargetMode="External"/><Relationship Id="rId816" Type="http://schemas.openxmlformats.org/officeDocument/2006/relationships/hyperlink" Target="Imagens/Mergulhos/2019_09_20_KC/Mergulho_1/DSCN8175.JPG" TargetMode="External"/><Relationship Id="rId1001" Type="http://schemas.openxmlformats.org/officeDocument/2006/relationships/hyperlink" Target="Imagens/Mergulhos/2019_09_20_KC/Mergulho_2/Transecto_2/DSCN8371.JPG" TargetMode="External"/><Relationship Id="rId248" Type="http://schemas.openxmlformats.org/officeDocument/2006/relationships/hyperlink" Target="Imagens/Mergulhos/2019_09_18_KC/Mergulho_1/Transecto_1/DSCN7039.JPG" TargetMode="External"/><Relationship Id="rId455" Type="http://schemas.openxmlformats.org/officeDocument/2006/relationships/hyperlink" Target="Imagens/Mergulhos/2019_09_18_KC/Mergulho_2/Transecto_1/DSCN7153.JPG" TargetMode="External"/><Relationship Id="rId662" Type="http://schemas.openxmlformats.org/officeDocument/2006/relationships/hyperlink" Target="Imagens/Mergulhos/2019_09_19_KC/Mergulho_1/Transecto_3/DSCN7723.JPG" TargetMode="External"/><Relationship Id="rId12" Type="http://schemas.openxmlformats.org/officeDocument/2006/relationships/hyperlink" Target="Imagens/Mergulhos/2019_09_23_KC/Mergulho_1/DSCN9219.JPG" TargetMode="External"/><Relationship Id="rId108" Type="http://schemas.openxmlformats.org/officeDocument/2006/relationships/hyperlink" Target="Imagens/Mergulhos/2019_09_17_KC/Explorato&#769;rio_coleta/DSCN6799.JPG" TargetMode="External"/><Relationship Id="rId315" Type="http://schemas.openxmlformats.org/officeDocument/2006/relationships/hyperlink" Target="Imagens/Mergulhos/2019_09_18_KC/Mergulho_3/Transecto_1/DSCN7307.JPG" TargetMode="External"/><Relationship Id="rId522" Type="http://schemas.openxmlformats.org/officeDocument/2006/relationships/hyperlink" Target="Imagens/Mergulhos/2019_09_18_KC/Mergulho_2/Transecto_3/DSCN7245.JPG" TargetMode="External"/><Relationship Id="rId967" Type="http://schemas.openxmlformats.org/officeDocument/2006/relationships/hyperlink" Target="Imagens/Mergulhos/2019_09_20_KC/Mergulho_2/Transecto_1/DSCN8320.JPG" TargetMode="External"/><Relationship Id="rId96" Type="http://schemas.openxmlformats.org/officeDocument/2006/relationships/hyperlink" Target="Imagens/Mergulhos/2019_09_17_KC/Explorato&#769;rio_coleta/DSCN6790.JPG" TargetMode="External"/><Relationship Id="rId161" Type="http://schemas.openxmlformats.org/officeDocument/2006/relationships/hyperlink" Target="Imagens/Mergulhos/2019_09_17_KC/Transecto_2/DSCN6919.JPG" TargetMode="External"/><Relationship Id="rId399" Type="http://schemas.openxmlformats.org/officeDocument/2006/relationships/hyperlink" Target="Imagens/Mergulhos/2019_09_18_KC/Mergulho_3/Transecto_2/DSCN7419.JPG" TargetMode="External"/><Relationship Id="rId827" Type="http://schemas.openxmlformats.org/officeDocument/2006/relationships/hyperlink" Target="Imagens/Mergulhos/2019_09_20_KC/Mergulho_1/DSCN8254.JPG" TargetMode="External"/><Relationship Id="rId1012" Type="http://schemas.openxmlformats.org/officeDocument/2006/relationships/hyperlink" Target="Imagens/Mergulhos/2019_09_20_KC/Mergulho_2/Transecto_2/DSCN8379.JPG" TargetMode="External"/><Relationship Id="rId259" Type="http://schemas.openxmlformats.org/officeDocument/2006/relationships/hyperlink" Target="Imagens/Mergulhos/2019_09_18_KC/Mergulho_1/Transecto_2/DSCN7066.JPG" TargetMode="External"/><Relationship Id="rId466" Type="http://schemas.openxmlformats.org/officeDocument/2006/relationships/hyperlink" Target="Imagens/Mergulhos/2019_09_18_KC/Mergulho_2/Transecto_1/DSCN7168.JPG" TargetMode="External"/><Relationship Id="rId673" Type="http://schemas.openxmlformats.org/officeDocument/2006/relationships/hyperlink" Target="Imagens/Mergulhos/2019_09_19_KC/Mergulho_1/Transecto_3/DSCN7744.JPG" TargetMode="External"/><Relationship Id="rId880" Type="http://schemas.openxmlformats.org/officeDocument/2006/relationships/hyperlink" Target="Imagens/Mergulhos/2019_09_20_KC/Mergulho_1/Transecto_2/DSCN8133.JPG" TargetMode="External"/><Relationship Id="rId23" Type="http://schemas.openxmlformats.org/officeDocument/2006/relationships/hyperlink" Target="Imagens/Mergulhos/2019_09_23_KC/Mergulho_1/DSCN9232.JPG" TargetMode="External"/><Relationship Id="rId119" Type="http://schemas.openxmlformats.org/officeDocument/2006/relationships/hyperlink" Target="Imagens/Mergulhos/2019_09_17_KC/Explorato&#769;rio_coleta/DSCN6815.JPG" TargetMode="External"/><Relationship Id="rId326" Type="http://schemas.openxmlformats.org/officeDocument/2006/relationships/hyperlink" Target="Imagens/Mergulhos/2019_09_18_KC/Mergulho_3/Transecto_1/DSCN7319.JPG" TargetMode="External"/><Relationship Id="rId533" Type="http://schemas.openxmlformats.org/officeDocument/2006/relationships/hyperlink" Target="Imagens/Mergulhos/2019_09_18_KC/Mergulho_2/Transecto_3/DSCN7279.JPG" TargetMode="External"/><Relationship Id="rId978" Type="http://schemas.openxmlformats.org/officeDocument/2006/relationships/hyperlink" Target="Imagens/Mergulhos/2019_09_20_KC/Mergulho_2/Transecto_1/DSCN8332.JPG" TargetMode="External"/><Relationship Id="rId740" Type="http://schemas.openxmlformats.org/officeDocument/2006/relationships/hyperlink" Target="Imagens/Mergulhos/2019_09_19_KC/Mergulho_2/Transecto_2/DSCN7857.JPG" TargetMode="External"/><Relationship Id="rId838" Type="http://schemas.openxmlformats.org/officeDocument/2006/relationships/hyperlink" Target="Imagens/Mergulhos/2019_09_20_KC/Mergulho_1/Transecto_1/DSCN8034.JPG" TargetMode="External"/><Relationship Id="rId1023" Type="http://schemas.openxmlformats.org/officeDocument/2006/relationships/hyperlink" Target="Imagens/Mergulhos/2019_09_20_KC/Mergulho_2/Transecto_2/DSCN8415.JPG" TargetMode="External"/><Relationship Id="rId172" Type="http://schemas.openxmlformats.org/officeDocument/2006/relationships/hyperlink" Target="Imagens/Mergulhos/2019_09_17_KC/Transecto_2/DSCN6937.JPG" TargetMode="External"/><Relationship Id="rId477" Type="http://schemas.openxmlformats.org/officeDocument/2006/relationships/hyperlink" Target="Imagens/Mergulhos/2019_09_18_KC/Mergulho_2/Transecto_1/DSCN7186.JPG" TargetMode="External"/><Relationship Id="rId600" Type="http://schemas.openxmlformats.org/officeDocument/2006/relationships/hyperlink" Target="Imagens/Mergulhos/2019_09_19_KC/Mergulho_1/Transecto_1/DSCN7590.JPG" TargetMode="External"/><Relationship Id="rId684" Type="http://schemas.openxmlformats.org/officeDocument/2006/relationships/hyperlink" Target="Imagens/Mergulhos/2019_09_19_KC/Mergulho_2/Transecto_1/DSCN7761.JPG" TargetMode="External"/><Relationship Id="rId337" Type="http://schemas.openxmlformats.org/officeDocument/2006/relationships/hyperlink" Target="Imagens/Mergulhos/2019_09_18_KC/Mergulho_3/Transecto_1/DSCN7327.JPG" TargetMode="External"/><Relationship Id="rId891" Type="http://schemas.openxmlformats.org/officeDocument/2006/relationships/hyperlink" Target="Imagens/Mergulhos/2019_09_20_KC/Mergulho_1/Transecto_3/DSCN8196.JPG" TargetMode="External"/><Relationship Id="rId905" Type="http://schemas.openxmlformats.org/officeDocument/2006/relationships/hyperlink" Target="Imagens/Mergulhos/2019_09_20_KC/Mergulho_2/Transecto_1/DSCN8272.JPG" TargetMode="External"/><Relationship Id="rId989" Type="http://schemas.openxmlformats.org/officeDocument/2006/relationships/hyperlink" Target="Imagens/Mergulhos/2019_09_20_KC/Mergulho_2/Transecto_2/DSCN8351.JPG" TargetMode="External"/><Relationship Id="rId34" Type="http://schemas.openxmlformats.org/officeDocument/2006/relationships/hyperlink" Target="Imagens/Mergulhos/2019_09_23_KC/Mergulho_1/DSCN9241.JPG" TargetMode="External"/><Relationship Id="rId544" Type="http://schemas.openxmlformats.org/officeDocument/2006/relationships/hyperlink" Target="Imagens/Mergulhos/2019_09_19_KC/Mergulho_1/Transecto_2/DSCN7600.JPG" TargetMode="External"/><Relationship Id="rId751" Type="http://schemas.openxmlformats.org/officeDocument/2006/relationships/hyperlink" Target="Imagens/Mergulhos/2019_09_19_KC/Mergulho_2/Transecto_2/DSCN7873.JPG" TargetMode="External"/><Relationship Id="rId849" Type="http://schemas.openxmlformats.org/officeDocument/2006/relationships/hyperlink" Target="Imagens/Mergulhos/2019_09_20_KC/Mergulho_1/Transecto_1/DSCN8053.JPG" TargetMode="External"/><Relationship Id="rId183" Type="http://schemas.openxmlformats.org/officeDocument/2006/relationships/hyperlink" Target="Imagens/Mergulhos/2019_09_17_KC/Transecto_3/DSCN6950.JPG" TargetMode="External"/><Relationship Id="rId390" Type="http://schemas.openxmlformats.org/officeDocument/2006/relationships/hyperlink" Target="Imagens/Mergulhos/2019_09_18_KC/Mergulho_3/Transecto_2/DSCN7400.JPG" TargetMode="External"/><Relationship Id="rId404" Type="http://schemas.openxmlformats.org/officeDocument/2006/relationships/hyperlink" Target="Imagens/Mergulhos/2019_09_18_KC/Mergulho_3/Transecto_2/DSCN7423.JPG" TargetMode="External"/><Relationship Id="rId611" Type="http://schemas.openxmlformats.org/officeDocument/2006/relationships/hyperlink" Target="Imagens/Mergulhos/2019_09_19_KC/Mergulho_1/Transecto_2/DSCN7614.JPG" TargetMode="External"/><Relationship Id="rId1034" Type="http://schemas.openxmlformats.org/officeDocument/2006/relationships/hyperlink" Target="Imagens/Mergulhos/2019_09_20_KC/Mergulho_2/Transecto_3/DSCN8442.JPG" TargetMode="External"/><Relationship Id="rId250" Type="http://schemas.openxmlformats.org/officeDocument/2006/relationships/hyperlink" Target="Imagens/Mergulhos/2019_09_18_KC/Mergulho_1/Transecto_2/DSCN7054.JPG" TargetMode="External"/><Relationship Id="rId488" Type="http://schemas.openxmlformats.org/officeDocument/2006/relationships/hyperlink" Target="Imagens/Mergulhos/2019_09_18_KC/Mergulho_2/Transecto_2/DSCN7199.JPG" TargetMode="External"/><Relationship Id="rId695" Type="http://schemas.openxmlformats.org/officeDocument/2006/relationships/hyperlink" Target="Imagens/Mergulhos/2019_09_19_KC/Mergulho_2/Transecto_1/DSCN7770.JPG" TargetMode="External"/><Relationship Id="rId709" Type="http://schemas.openxmlformats.org/officeDocument/2006/relationships/hyperlink" Target="Imagens/Mergulhos/2019_09_19_KC/Mergulho_2/Transecto_1/DSCN7789.JPG" TargetMode="External"/><Relationship Id="rId916" Type="http://schemas.openxmlformats.org/officeDocument/2006/relationships/hyperlink" Target="Imagens/Mergulhos/2019_09_20_KC/Mergulho_2/Transecto_1/DSCN8267.JPG" TargetMode="External"/><Relationship Id="rId45" Type="http://schemas.openxmlformats.org/officeDocument/2006/relationships/hyperlink" Target="Imagens/Mergulhos/2019_09_23_KC/Mergulho_1/DSCN9253.JPG" TargetMode="External"/><Relationship Id="rId110" Type="http://schemas.openxmlformats.org/officeDocument/2006/relationships/hyperlink" Target="Imagens/Mergulhos/2019_09_17_KC/Explorato&#769;rio_coleta/DSCN6803.JPG" TargetMode="External"/><Relationship Id="rId348" Type="http://schemas.openxmlformats.org/officeDocument/2006/relationships/hyperlink" Target="Imagens/Mergulhos/2019_09_18_KC/Mergulho_3/Transecto_1/DSCN7338.JPG" TargetMode="External"/><Relationship Id="rId555" Type="http://schemas.openxmlformats.org/officeDocument/2006/relationships/hyperlink" Target="Imagens/Mergulhos/2019_09_19_KC/Mergulho_1/Transecto_1/DSCN7528.JPG" TargetMode="External"/><Relationship Id="rId762" Type="http://schemas.openxmlformats.org/officeDocument/2006/relationships/hyperlink" Target="Imagens/Mergulhos/2019_09_19_KC/Mergulho_3/Transecto_3/DSCN7920.JPG" TargetMode="External"/><Relationship Id="rId194" Type="http://schemas.openxmlformats.org/officeDocument/2006/relationships/hyperlink" Target="Imagens/Mergulhos/2019_09_18_KC/Mergulho_1/Transecto_1/DSCN7042.JPG" TargetMode="External"/><Relationship Id="rId208" Type="http://schemas.openxmlformats.org/officeDocument/2006/relationships/hyperlink" Target="Imagens/Mergulhos/2019_09_18_KC/Mergulho_1/Transecto_1/DSCN6990.JPG" TargetMode="External"/><Relationship Id="rId415" Type="http://schemas.openxmlformats.org/officeDocument/2006/relationships/hyperlink" Target="Imagens/Mergulhos/2019_09_18_KC/Mergulho_3/Transecto_3/DSCN7462.JPG" TargetMode="External"/><Relationship Id="rId622" Type="http://schemas.openxmlformats.org/officeDocument/2006/relationships/hyperlink" Target="Imagens/Mergulhos/2019_09_19_KC/Mergulho_1/Transecto_2/DSCN7625.JPG" TargetMode="External"/><Relationship Id="rId1045" Type="http://schemas.openxmlformats.org/officeDocument/2006/relationships/hyperlink" Target="Imagens/Mergulhos/2019_09_20_KC/Mergulho_2/Transecto_3/DSCN8476.JPG" TargetMode="External"/><Relationship Id="rId261" Type="http://schemas.openxmlformats.org/officeDocument/2006/relationships/hyperlink" Target="Imagens/Mergulhos/2019_09_18_KC/Mergulho_1/Transecto_2/DSCN7073.JPG" TargetMode="External"/><Relationship Id="rId499" Type="http://schemas.openxmlformats.org/officeDocument/2006/relationships/hyperlink" Target="Imagens/Mergulhos/2019_09_18_KC/Mergulho_2/Transecto_2/DSCN7209.JPG" TargetMode="External"/><Relationship Id="rId927" Type="http://schemas.openxmlformats.org/officeDocument/2006/relationships/hyperlink" Target="Imagens/Mergulhos/2019_09_20_KC/Mergulho_2/Transecto_1/DSCN8277.JPG" TargetMode="External"/><Relationship Id="rId56" Type="http://schemas.openxmlformats.org/officeDocument/2006/relationships/hyperlink" Target="Imagens/Mergulhos/2019_09_23_KC/Mergulho_1/DSCN9261.JPG" TargetMode="External"/><Relationship Id="rId359" Type="http://schemas.openxmlformats.org/officeDocument/2006/relationships/hyperlink" Target="Imagens/Mergulhos/2019_09_18_KC/Mergulho_3/Transecto_1/DSCN7347.JPG" TargetMode="External"/><Relationship Id="rId566" Type="http://schemas.openxmlformats.org/officeDocument/2006/relationships/hyperlink" Target="Imagens/Mergulhos/2019_09_19_KC/Mergulho_1/Transecto_1/DSCN7539.JPG" TargetMode="External"/><Relationship Id="rId773" Type="http://schemas.openxmlformats.org/officeDocument/2006/relationships/hyperlink" Target="Imagens/Mergulhos/2019_09_19_KC/Mergulho_3/Transecto_3/DSCN7949.JPG" TargetMode="External"/><Relationship Id="rId121" Type="http://schemas.openxmlformats.org/officeDocument/2006/relationships/hyperlink" Target="Imagens/Mergulhos/2019_09_17_KC/Explorato&#769;rio_coleta/DSCN6820.JPG" TargetMode="External"/><Relationship Id="rId219" Type="http://schemas.openxmlformats.org/officeDocument/2006/relationships/hyperlink" Target="Imagens/Mergulhos/2019_09_18_KC/Mergulho_1/Transecto_1/DSCN6997.JPG" TargetMode="External"/><Relationship Id="rId426" Type="http://schemas.openxmlformats.org/officeDocument/2006/relationships/hyperlink" Target="Imagens/Mergulhos/2019_09_18_KC/Mergulho_3/Transecto_3/DSCN7480.JPG" TargetMode="External"/><Relationship Id="rId633" Type="http://schemas.openxmlformats.org/officeDocument/2006/relationships/hyperlink" Target="Imagens/Mergulhos/2019_09_19_KC/Mergulho_1/Transecto_2/DSCN7636.JPG" TargetMode="External"/><Relationship Id="rId980" Type="http://schemas.openxmlformats.org/officeDocument/2006/relationships/hyperlink" Target="Imagens/Mergulhos/2019_09_20_KC/Mergulho_2/Transecto_1/DSCN8338.JPG" TargetMode="External"/><Relationship Id="rId1056" Type="http://schemas.openxmlformats.org/officeDocument/2006/relationships/hyperlink" Target="Imagens/Mergulhos/2019_09_20_KC/Mergulho_3/Transecto_1/DSCN8509.JPG" TargetMode="External"/><Relationship Id="rId840" Type="http://schemas.openxmlformats.org/officeDocument/2006/relationships/hyperlink" Target="Imagens/Mergulhos/2019_09_20_KC/Mergulho_1/Transecto_1/DSCN8039.JPG" TargetMode="External"/><Relationship Id="rId938" Type="http://schemas.openxmlformats.org/officeDocument/2006/relationships/hyperlink" Target="Imagens/Mergulhos/2019_09_20_KC/Mergulho_2/Transecto_1/DSCN8290.JPG" TargetMode="External"/><Relationship Id="rId67" Type="http://schemas.openxmlformats.org/officeDocument/2006/relationships/hyperlink" Target="Imagens/Mergulhos/2019_09_23_KC/Mergulho_1/DSCN9276.JPG" TargetMode="External"/><Relationship Id="rId272" Type="http://schemas.openxmlformats.org/officeDocument/2006/relationships/hyperlink" Target="Imagens/Mergulhos/2019_09_18_KC/Mergulho_1/Transecto_2/DSCN7084.JPG" TargetMode="External"/><Relationship Id="rId577" Type="http://schemas.openxmlformats.org/officeDocument/2006/relationships/hyperlink" Target="Imagens/Mergulhos/2019_09_19_KC/Mergulho_1/Transecto_1/DSCN7552.JPG" TargetMode="External"/><Relationship Id="rId700" Type="http://schemas.openxmlformats.org/officeDocument/2006/relationships/hyperlink" Target="Imagens/Mergulhos/2019_09_19_KC/Mergulho_2/Transecto_1/DSCN7773.JPG" TargetMode="External"/><Relationship Id="rId132" Type="http://schemas.openxmlformats.org/officeDocument/2006/relationships/hyperlink" Target="Imagens/Mergulhos/2019_09_17_KC/Explorato&#769;rio_coleta/DSCN6839.JPG" TargetMode="External"/><Relationship Id="rId784" Type="http://schemas.openxmlformats.org/officeDocument/2006/relationships/hyperlink" Target="Imagens/Mergulhos/2019_09_19_KC/Mergulho_3/Sampling/DSCN7972.JPG" TargetMode="External"/><Relationship Id="rId991" Type="http://schemas.openxmlformats.org/officeDocument/2006/relationships/hyperlink" Target="Imagens/Mergulhos/2019_09_20_KC/Mergulho_2/Transecto_2/DSCN8359.JPG" TargetMode="External"/><Relationship Id="rId1067" Type="http://schemas.openxmlformats.org/officeDocument/2006/relationships/hyperlink" Target="Imagens/Mergulhos/2019_09_20_KC/Mergulho_3/Transecto_1/DSCN8518.JPG" TargetMode="External"/><Relationship Id="rId437" Type="http://schemas.openxmlformats.org/officeDocument/2006/relationships/hyperlink" Target="Imagens/Mergulhos/2019_09_18_KC/Mergulho_2/Transecto_2/DSCN7217.JPG" TargetMode="External"/><Relationship Id="rId644" Type="http://schemas.openxmlformats.org/officeDocument/2006/relationships/hyperlink" Target="Imagens/Mergulhos/2019_09_19_KC/Mergulho_1/Transecto_2/DSCN7662.JPG" TargetMode="External"/><Relationship Id="rId851" Type="http://schemas.openxmlformats.org/officeDocument/2006/relationships/hyperlink" Target="Imagens/Mergulhos/2019_09_20_KC/Mergulho_1/Transecto_1/DSCN8053.JPG" TargetMode="External"/><Relationship Id="rId283" Type="http://schemas.openxmlformats.org/officeDocument/2006/relationships/hyperlink" Target="Imagens/Mergulhos/2019_09_18_KC/Mergulho_1/Transecto_2/DSCN7097.JPG" TargetMode="External"/><Relationship Id="rId490" Type="http://schemas.openxmlformats.org/officeDocument/2006/relationships/hyperlink" Target="Imagens/Mergulhos/2019_09_18_KC/Mergulho_2/Transecto_2/DSCN7202.JPG" TargetMode="External"/><Relationship Id="rId504" Type="http://schemas.openxmlformats.org/officeDocument/2006/relationships/hyperlink" Target="Imagens/Mergulhos/2019_09_18_KC/Mergulho_2/Transecto_2/DSCN7211.JPG" TargetMode="External"/><Relationship Id="rId711" Type="http://schemas.openxmlformats.org/officeDocument/2006/relationships/hyperlink" Target="Imagens/Mergulhos/2019_09_19_KC/Mergulho_2/Transecto_1/DSCN7794.JPG" TargetMode="External"/><Relationship Id="rId949" Type="http://schemas.openxmlformats.org/officeDocument/2006/relationships/hyperlink" Target="Imagens/Mergulhos/2019_09_20_KC/Mergulho_2/Transecto_1/DSCN8304.JPG" TargetMode="External"/><Relationship Id="rId78" Type="http://schemas.openxmlformats.org/officeDocument/2006/relationships/hyperlink" Target="Imagens/Mergulhos/2019_09_17_KC/Explorato&#769;rio_coleta/DSCN6771.JPG" TargetMode="External"/><Relationship Id="rId143" Type="http://schemas.openxmlformats.org/officeDocument/2006/relationships/hyperlink" Target="Imagens/Mergulhos/2019_09_17_KC/Transecto_1/DSCN6872.JPG" TargetMode="External"/><Relationship Id="rId350" Type="http://schemas.openxmlformats.org/officeDocument/2006/relationships/hyperlink" Target="Imagens/Mergulhos/2019_09_18_KC/Mergulho_3/Transecto_1/DSCN7339.JPG" TargetMode="External"/><Relationship Id="rId588" Type="http://schemas.openxmlformats.org/officeDocument/2006/relationships/hyperlink" Target="Imagens/Mergulhos/2019_09_19_KC/Mergulho_1/Transecto_1/DSCN7569.JPG" TargetMode="External"/><Relationship Id="rId795" Type="http://schemas.openxmlformats.org/officeDocument/2006/relationships/hyperlink" Target="Imagens/Mergulhos/Dried_samples/DSCN9472.JPG" TargetMode="External"/><Relationship Id="rId809" Type="http://schemas.openxmlformats.org/officeDocument/2006/relationships/hyperlink" Target="Imagens/Mergulhos/2019_09_20_KC/Mergulho_1/DSCN8162.JPG" TargetMode="External"/><Relationship Id="rId9" Type="http://schemas.openxmlformats.org/officeDocument/2006/relationships/hyperlink" Target="Imagens/Mergulhos/2019_09_23_KC/Mergulho_1/DSCN9219.JPG" TargetMode="External"/><Relationship Id="rId210" Type="http://schemas.openxmlformats.org/officeDocument/2006/relationships/hyperlink" Target="Imagens/Mergulhos/2019_09_18_KC/Mergulho_1/Transecto_1/DSCN6991.JPG" TargetMode="External"/><Relationship Id="rId448" Type="http://schemas.openxmlformats.org/officeDocument/2006/relationships/hyperlink" Target="Imagens/Mergulhos/2019_09_18_KC/Mergulho_2/Transecto_1/DSCN7147.JPG" TargetMode="External"/><Relationship Id="rId655" Type="http://schemas.openxmlformats.org/officeDocument/2006/relationships/hyperlink" Target="Imagens/Mergulhos/2019_09_19_KC/Mergulho_1/Transecto_3/DSCN7700.JPG" TargetMode="External"/><Relationship Id="rId862" Type="http://schemas.openxmlformats.org/officeDocument/2006/relationships/hyperlink" Target="Imagens/Mergulhos/2019_09_20_KC/Mergulho_1/Transecto_2/DSCN8079.JPG" TargetMode="External"/><Relationship Id="rId1078" Type="http://schemas.openxmlformats.org/officeDocument/2006/relationships/hyperlink" Target="Imagens/Mergulhos/2019_09_20_KC/Mergulho_3/Transecto_1/DSCN8539.JPG" TargetMode="External"/><Relationship Id="rId294" Type="http://schemas.openxmlformats.org/officeDocument/2006/relationships/hyperlink" Target="Imagens/Mergulhos/2019_09_18_KC/Mergulho_1/Transecto_3/DSCN7134.JPG" TargetMode="External"/><Relationship Id="rId308" Type="http://schemas.openxmlformats.org/officeDocument/2006/relationships/hyperlink" Target="Imagens/Mergulhos/2019_09_18_KC/Mergulho_3/Transecto_3/DSCN7439.JPG" TargetMode="External"/><Relationship Id="rId515" Type="http://schemas.openxmlformats.org/officeDocument/2006/relationships/hyperlink" Target="Imagens/Mergulhos/2019_09_18_KC/Mergulho_2/Transecto_2/DSCN7229.JPG" TargetMode="External"/><Relationship Id="rId722" Type="http://schemas.openxmlformats.org/officeDocument/2006/relationships/hyperlink" Target="Imagens/Mergulhos/2019_09_19_KC/Mergulho_2/Transecto_1/DSCN7807.JPG" TargetMode="External"/><Relationship Id="rId89" Type="http://schemas.openxmlformats.org/officeDocument/2006/relationships/hyperlink" Target="Imagens/Mergulhos/2019_09_17_KC/Explorato&#769;rio_coleta/DSCN6780.JPG" TargetMode="External"/><Relationship Id="rId154" Type="http://schemas.openxmlformats.org/officeDocument/2006/relationships/hyperlink" Target="Imagens/Mergulhos/2019_09_17_KC/Transecto_2/DSCN6912.JPG" TargetMode="External"/><Relationship Id="rId361" Type="http://schemas.openxmlformats.org/officeDocument/2006/relationships/hyperlink" Target="Imagens/Mergulhos/2019_09_18_KC/Mergulho_3/Transecto_1/DSCN7350.JPG" TargetMode="External"/><Relationship Id="rId599" Type="http://schemas.openxmlformats.org/officeDocument/2006/relationships/hyperlink" Target="Imagens/Mergulhos/2019_09_19_KC/Mergulho_1/Transecto_1/DSCN7588.JPG" TargetMode="External"/><Relationship Id="rId1005" Type="http://schemas.openxmlformats.org/officeDocument/2006/relationships/hyperlink" Target="Imagens/Mergulhos/2019_09_20_KC/Mergulho_2/Transecto_2/DSCN8376.JPG" TargetMode="External"/><Relationship Id="rId459" Type="http://schemas.openxmlformats.org/officeDocument/2006/relationships/hyperlink" Target="Imagens/Mergulhos/2019_09_18_KC/Mergulho_2/Transecto_1/DSCN7162.JPG" TargetMode="External"/><Relationship Id="rId666" Type="http://schemas.openxmlformats.org/officeDocument/2006/relationships/hyperlink" Target="Imagens/Mergulhos/2019_09_19_KC/Mergulho_1/Transecto_3/DSCN7731.JPG" TargetMode="External"/><Relationship Id="rId873" Type="http://schemas.openxmlformats.org/officeDocument/2006/relationships/hyperlink" Target="Imagens/Mergulhos/2019_09_20_KC/Mergulho_1/Transecto_2/DSCN8110.JPG" TargetMode="External"/><Relationship Id="rId16" Type="http://schemas.openxmlformats.org/officeDocument/2006/relationships/hyperlink" Target="Imagens/Mergulhos/2019_09_23_KC/Mergulho_1/DSCN9221.JPG" TargetMode="External"/><Relationship Id="rId221" Type="http://schemas.openxmlformats.org/officeDocument/2006/relationships/hyperlink" Target="Imagens/Mergulhos/2019_09_18_KC/Mergulho_1/Transecto_1/DSCN7000.JPG" TargetMode="External"/><Relationship Id="rId319" Type="http://schemas.openxmlformats.org/officeDocument/2006/relationships/hyperlink" Target="Imagens/Mergulhos/2019_09_18_KC/Mergulho_3/Transecto_1/DSCN7313.JPG" TargetMode="External"/><Relationship Id="rId526" Type="http://schemas.openxmlformats.org/officeDocument/2006/relationships/hyperlink" Target="Imagens/Mergulhos/2019_09_18_KC/Mergulho_2/Transecto_3/DSCN7264.JPG" TargetMode="External"/><Relationship Id="rId733" Type="http://schemas.openxmlformats.org/officeDocument/2006/relationships/hyperlink" Target="Imagens/Mergulhos/2019_09_19_KC/Mergulho_2/Transecto_1/DSCN7827.JPG" TargetMode="External"/><Relationship Id="rId940" Type="http://schemas.openxmlformats.org/officeDocument/2006/relationships/hyperlink" Target="Imagens/Mergulhos/2019_09_20_KC/Mergulho_2/Transecto_1/DSCN8294.JPG" TargetMode="External"/><Relationship Id="rId1016" Type="http://schemas.openxmlformats.org/officeDocument/2006/relationships/hyperlink" Target="Imagens/Mergulhos/2019_09_20_KC/Mergulho_2/Transecto_2/DSCN8386.JPG" TargetMode="External"/><Relationship Id="rId165" Type="http://schemas.openxmlformats.org/officeDocument/2006/relationships/hyperlink" Target="Imagens/Mergulhos/2019_09_17_KC/Transecto_2/DSCN6929.JPG" TargetMode="External"/><Relationship Id="rId372" Type="http://schemas.openxmlformats.org/officeDocument/2006/relationships/hyperlink" Target="Imagens/Mergulhos/2019_09_18_KC/Mergulho_3/Transecto_2/DSCN7371.JPG" TargetMode="External"/><Relationship Id="rId677" Type="http://schemas.openxmlformats.org/officeDocument/2006/relationships/hyperlink" Target="Imagens/Mergulhos/2019_09_19_KC/Mergulho_2/Transecto_1/DSCN7770.JPG" TargetMode="External"/><Relationship Id="rId800" Type="http://schemas.openxmlformats.org/officeDocument/2006/relationships/hyperlink" Target="Imagens/Mergulhos/2019_09_19_KC/Mergulho_2/Sampling/DSCN7843.JPG" TargetMode="External"/><Relationship Id="rId232" Type="http://schemas.openxmlformats.org/officeDocument/2006/relationships/hyperlink" Target="Imagens/Mergulhos/2019_09_18_KC/Mergulho_1/Transecto_1/DSCN7012.JPG" TargetMode="External"/><Relationship Id="rId884" Type="http://schemas.openxmlformats.org/officeDocument/2006/relationships/hyperlink" Target="Imagens/Mergulhos/2019_09_20_KC/Mergulho_1/Transecto_2/DSCN8137.JPG" TargetMode="External"/><Relationship Id="rId27" Type="http://schemas.openxmlformats.org/officeDocument/2006/relationships/hyperlink" Target="Imagens/Mergulhos/2019_09_23_KC/Mergulho_1/DSCN9239.JPG" TargetMode="External"/><Relationship Id="rId537" Type="http://schemas.openxmlformats.org/officeDocument/2006/relationships/hyperlink" Target="Imagens/Mergulhos/2019_09_18_KC/Mergulho_2/Transecto_3/DSCN7288.JPG" TargetMode="External"/><Relationship Id="rId744" Type="http://schemas.openxmlformats.org/officeDocument/2006/relationships/hyperlink" Target="Imagens/Mergulhos/2019_09_19_KC/Mergulho_2/Transecto_2/DSCN7859.JPG" TargetMode="External"/><Relationship Id="rId951" Type="http://schemas.openxmlformats.org/officeDocument/2006/relationships/hyperlink" Target="Imagens/Mergulhos/2019_09_20_KC/Mergulho_2/Transecto_1/DSCN8305.JPG" TargetMode="External"/><Relationship Id="rId80" Type="http://schemas.openxmlformats.org/officeDocument/2006/relationships/hyperlink" Target="Imagens/Mergulhos/2019_09_17_KC/Explorato&#769;rio_coleta/DSCN6771.JPG" TargetMode="External"/><Relationship Id="rId176" Type="http://schemas.openxmlformats.org/officeDocument/2006/relationships/hyperlink" Target="Imagens/Mergulhos/2019_09_17_KC/Transecto_2/DSCN6943.JPG" TargetMode="External"/><Relationship Id="rId383" Type="http://schemas.openxmlformats.org/officeDocument/2006/relationships/hyperlink" Target="Imagens/Mergulhos/2019_09_18_KC/Mergulho_3/Transecto_2/DSCN7389.JPG" TargetMode="External"/><Relationship Id="rId590" Type="http://schemas.openxmlformats.org/officeDocument/2006/relationships/hyperlink" Target="Imagens/Mergulhos/2019_09_19_KC/Mergulho_1/Transecto_1/DSCN7570.JPG" TargetMode="External"/><Relationship Id="rId604" Type="http://schemas.openxmlformats.org/officeDocument/2006/relationships/hyperlink" Target="Imagens/Mergulhos/2019_09_19_KC/Mergulho_1/Transecto_2/DSCN7604.JPG" TargetMode="External"/><Relationship Id="rId811" Type="http://schemas.openxmlformats.org/officeDocument/2006/relationships/hyperlink" Target="Imagens/Mergulhos/2019_09_20_KC/Mergulho_1/DSCN8165.JPG" TargetMode="External"/><Relationship Id="rId1027" Type="http://schemas.openxmlformats.org/officeDocument/2006/relationships/hyperlink" Target="Imagens/Mergulhos/2019_09_20_KC/Mergulho_2/Transecto_2/DSCN8424.JPG" TargetMode="External"/><Relationship Id="rId243" Type="http://schemas.openxmlformats.org/officeDocument/2006/relationships/hyperlink" Target="Imagens/Mergulhos/2019_09_18_KC/Mergulho_1/Transecto_1/DSCN7028.JPG" TargetMode="External"/><Relationship Id="rId450" Type="http://schemas.openxmlformats.org/officeDocument/2006/relationships/hyperlink" Target="Imagens/Mergulhos/2019_09_18_KC/Mergulho_2/Transecto_1/DSCN7151.JPG" TargetMode="External"/><Relationship Id="rId688" Type="http://schemas.openxmlformats.org/officeDocument/2006/relationships/hyperlink" Target="Imagens/Mergulhos/2019_09_19_KC/Mergulho_2/Transecto_1/DSCN7767.JPG" TargetMode="External"/><Relationship Id="rId895" Type="http://schemas.openxmlformats.org/officeDocument/2006/relationships/hyperlink" Target="Imagens/Mergulhos/2019_09_20_KC/Mergulho_1/Transecto_3/DSCN8210.JPG" TargetMode="External"/><Relationship Id="rId909" Type="http://schemas.openxmlformats.org/officeDocument/2006/relationships/hyperlink" Target="Imagens/Mergulhos/2019_09_20_KC/Mergulho_2/Transecto_3/DSCN8434.JPG" TargetMode="External"/><Relationship Id="rId38" Type="http://schemas.openxmlformats.org/officeDocument/2006/relationships/hyperlink" Target="Imagens/Mergulhos/2019_09_23_KC/Mergulho_1/DSCN9245.JPG" TargetMode="External"/><Relationship Id="rId103" Type="http://schemas.openxmlformats.org/officeDocument/2006/relationships/hyperlink" Target="Imagens/Mergulhos/2019_09_17_KC/Explorato&#769;rio_coleta/DSCN6794.JPG" TargetMode="External"/><Relationship Id="rId310" Type="http://schemas.openxmlformats.org/officeDocument/2006/relationships/hyperlink" Target="Imagens/Mergulhos/2019_09_18_KC/Mergulho_3/Transecto_3/DSCN7441.JPG" TargetMode="External"/><Relationship Id="rId548" Type="http://schemas.openxmlformats.org/officeDocument/2006/relationships/hyperlink" Target="Imagens/Mergulhos/2019_09_19_KC/Mergulho_1/Transecto_3/DSCN7682.JPG" TargetMode="External"/><Relationship Id="rId755" Type="http://schemas.openxmlformats.org/officeDocument/2006/relationships/hyperlink" Target="Imagens/Mergulhos/2019_09_19_KC/Mergulho_2/Transecto_2/DSCN7886.JPG" TargetMode="External"/><Relationship Id="rId962" Type="http://schemas.openxmlformats.org/officeDocument/2006/relationships/hyperlink" Target="Imagens/Mergulhos/2019_09_20_KC/Mergulho_2/Transecto_1/DSCN8315.JPG" TargetMode="External"/><Relationship Id="rId91" Type="http://schemas.openxmlformats.org/officeDocument/2006/relationships/hyperlink" Target="Imagens/Mergulhos/2019_09_17_KC/Explorato&#769;rio_coleta/DSCN6781.JPG" TargetMode="External"/><Relationship Id="rId187" Type="http://schemas.openxmlformats.org/officeDocument/2006/relationships/hyperlink" Target="Imagens/Mergulhos/2019_09_17_KC/Transecto_3/DSCN6952.JPG" TargetMode="External"/><Relationship Id="rId394" Type="http://schemas.openxmlformats.org/officeDocument/2006/relationships/hyperlink" Target="Imagens/Mergulhos/2019_09_18_KC/Mergulho_3/Transecto_2/DSCN7406.JPG" TargetMode="External"/><Relationship Id="rId408" Type="http://schemas.openxmlformats.org/officeDocument/2006/relationships/hyperlink" Target="Imagens/Mergulhos/2019_09_18_KC/Mergulho_3/Transecto_3/DSCN7440.JPG" TargetMode="External"/><Relationship Id="rId615" Type="http://schemas.openxmlformats.org/officeDocument/2006/relationships/hyperlink" Target="Imagens/Mergulhos/2019_09_19_KC/Mergulho_1/Transecto_2/DSCN7619.JPG" TargetMode="External"/><Relationship Id="rId822" Type="http://schemas.openxmlformats.org/officeDocument/2006/relationships/hyperlink" Target="Imagens/Mergulhos/2019_09_20_KC/Mergulho_1/DSCN8242.JPG" TargetMode="External"/><Relationship Id="rId1038" Type="http://schemas.openxmlformats.org/officeDocument/2006/relationships/hyperlink" Target="Imagens/Mergulhos/2019_09_20_KC/Mergulho_2/Transecto_3/DSCN8456.JPG" TargetMode="External"/><Relationship Id="rId254" Type="http://schemas.openxmlformats.org/officeDocument/2006/relationships/hyperlink" Target="Imagens/Mergulhos/2019_09_18_KC/Mergulho_1/Transecto_2/DSCN7058.JPG" TargetMode="External"/><Relationship Id="rId699" Type="http://schemas.openxmlformats.org/officeDocument/2006/relationships/hyperlink" Target="Imagens/Mergulhos/2019_09_19_KC/Mergulho_2/Transecto_1/DSCN7773.JPG" TargetMode="External"/><Relationship Id="rId49" Type="http://schemas.openxmlformats.org/officeDocument/2006/relationships/hyperlink" Target="Imagens/Mergulhos/2019_09_23_KC/Mergulho_1/DSCN9256.JPG" TargetMode="External"/><Relationship Id="rId114" Type="http://schemas.openxmlformats.org/officeDocument/2006/relationships/hyperlink" Target="Imagens/Mergulhos/2019_09_17_KC/Explorato&#769;rio_coleta/DSCN6809.JPG" TargetMode="External"/><Relationship Id="rId461" Type="http://schemas.openxmlformats.org/officeDocument/2006/relationships/hyperlink" Target="Imagens/Mergulhos/2019_09_18_KC/Mergulho_2/Transecto_1/DSCN7162.JPG" TargetMode="External"/><Relationship Id="rId559" Type="http://schemas.openxmlformats.org/officeDocument/2006/relationships/hyperlink" Target="Imagens/Mergulhos/2019_09_19_KC/Mergulho_1/Transecto_1/DSCN7530.JPG" TargetMode="External"/><Relationship Id="rId766" Type="http://schemas.openxmlformats.org/officeDocument/2006/relationships/hyperlink" Target="Imagens/Mergulhos/2019_09_19_KC/Mergulho_3/Transecto_3/DSCN7931.JPG" TargetMode="External"/><Relationship Id="rId198" Type="http://schemas.openxmlformats.org/officeDocument/2006/relationships/hyperlink" Target="Imagens/Mergulhos/2019_09_18_KC/Mergulho_1/Transecto_2/DSCN7051.JPG" TargetMode="External"/><Relationship Id="rId321" Type="http://schemas.openxmlformats.org/officeDocument/2006/relationships/hyperlink" Target="Imagens/Mergulhos/2019_09_18_KC/Mergulho_3/Transecto_1/DSCN7316.JPG" TargetMode="External"/><Relationship Id="rId419" Type="http://schemas.openxmlformats.org/officeDocument/2006/relationships/hyperlink" Target="Imagens/Mergulhos/2019_09_18_KC/Mergulho_3/Transecto_3/DSCN7469.JPG" TargetMode="External"/><Relationship Id="rId626" Type="http://schemas.openxmlformats.org/officeDocument/2006/relationships/hyperlink" Target="Imagens/Mergulhos/2019_09_19_KC/Mergulho_1/Transecto_2/DSCN7627.JPG" TargetMode="External"/><Relationship Id="rId973" Type="http://schemas.openxmlformats.org/officeDocument/2006/relationships/hyperlink" Target="Imagens/Mergulhos/2019_09_20_KC/Mergulho_2/Transecto_1/DSCN8323.JPG" TargetMode="External"/><Relationship Id="rId1049" Type="http://schemas.openxmlformats.org/officeDocument/2006/relationships/hyperlink" Target="Imagens/Mergulhos/2019_09_20_KC/Mergulho_2/Transecto_3/DSCN8494.JPG" TargetMode="External"/><Relationship Id="rId833" Type="http://schemas.openxmlformats.org/officeDocument/2006/relationships/hyperlink" Target="Imagens/Mergulhos/2019_09_20_KC/Mergulho_1/Transecto_1/DSCN8021.JPG" TargetMode="External"/><Relationship Id="rId265" Type="http://schemas.openxmlformats.org/officeDocument/2006/relationships/hyperlink" Target="Imagens/Mergulhos/2019_09_18_KC/Mergulho_1/Transecto_2/DSCN7075.JPG" TargetMode="External"/><Relationship Id="rId472" Type="http://schemas.openxmlformats.org/officeDocument/2006/relationships/hyperlink" Target="Imagens/Mergulhos/2019_09_18_KC/Mergulho_2/Transecto_1/DSCN7180.JPG" TargetMode="External"/><Relationship Id="rId900" Type="http://schemas.openxmlformats.org/officeDocument/2006/relationships/hyperlink" Target="Imagens/Mergulhos/2019_09_20_KC/Mergulho_1/Transecto_3/DSCN8234.JPG" TargetMode="External"/><Relationship Id="rId125" Type="http://schemas.openxmlformats.org/officeDocument/2006/relationships/hyperlink" Target="Imagens/Mergulhos/2019_09_17_KC/Explorato&#769;rio_coleta/DSCN6828.JPG" TargetMode="External"/><Relationship Id="rId332" Type="http://schemas.openxmlformats.org/officeDocument/2006/relationships/hyperlink" Target="Imagens/Mergulhos/2019_09_18_KC/Mergulho_3/Transecto_1/DSCN7325.JPG" TargetMode="External"/><Relationship Id="rId777" Type="http://schemas.openxmlformats.org/officeDocument/2006/relationships/hyperlink" Target="Imagens/Mergulhos/2019_09_19_KC/Mergulho_2/Sampling/DSCN7842.JPG" TargetMode="External"/><Relationship Id="rId984" Type="http://schemas.openxmlformats.org/officeDocument/2006/relationships/hyperlink" Target="Imagens/Mergulhos/2019_09_20_KC/Mergulho_2/Transecto_1/DSCN8344.JPG" TargetMode="External"/><Relationship Id="rId637" Type="http://schemas.openxmlformats.org/officeDocument/2006/relationships/hyperlink" Target="Imagens/Mergulhos/2019_09_19_KC/Mergulho_1/Transecto_2/DSCN7639.JPG" TargetMode="External"/><Relationship Id="rId844" Type="http://schemas.openxmlformats.org/officeDocument/2006/relationships/hyperlink" Target="Imagens/Mergulhos/2019_09_20_KC/Mergulho_1/Transecto_1/DSCN8045.JPG" TargetMode="External"/><Relationship Id="rId276" Type="http://schemas.openxmlformats.org/officeDocument/2006/relationships/hyperlink" Target="Imagens/Mergulhos/2019_09_18_KC/Mergulho_1/Transecto_2/DSCN7085.JPG" TargetMode="External"/><Relationship Id="rId483" Type="http://schemas.openxmlformats.org/officeDocument/2006/relationships/hyperlink" Target="Imagens/Mergulhos/2019_09_18_KC/Mergulho_2/Transecto_1/DSCN7194.JPG" TargetMode="External"/><Relationship Id="rId690" Type="http://schemas.openxmlformats.org/officeDocument/2006/relationships/hyperlink" Target="Imagens/Mergulhos/2019_09_19_KC/Mergulho_2/Transecto_1/DSCN7767.JPG" TargetMode="External"/><Relationship Id="rId704" Type="http://schemas.openxmlformats.org/officeDocument/2006/relationships/hyperlink" Target="Imagens/Mergulhos/2019_09_19_KC/Mergulho_2/Transecto_1/DSCN7782.JPG" TargetMode="External"/><Relationship Id="rId911" Type="http://schemas.openxmlformats.org/officeDocument/2006/relationships/hyperlink" Target="Imagens/Mergulhos/2019_09_20_KC/Mergulho_2/Transecto_3/DSCN8437.JPG" TargetMode="External"/><Relationship Id="rId40" Type="http://schemas.openxmlformats.org/officeDocument/2006/relationships/hyperlink" Target="Imagens/Mergulhos/2019_09_23_KC/Mergulho_1/DSCN9245.JPG" TargetMode="External"/><Relationship Id="rId136" Type="http://schemas.openxmlformats.org/officeDocument/2006/relationships/hyperlink" Target="Imagens/Mergulhos/2019_09_17_KC/Explorato&#769;rio_coleta/DSCN6842.JPG" TargetMode="External"/><Relationship Id="rId343" Type="http://schemas.openxmlformats.org/officeDocument/2006/relationships/hyperlink" Target="Imagens/Mergulhos/2019_09_18_KC/Mergulho_3/Transecto_1/DSCN7334.JPG" TargetMode="External"/><Relationship Id="rId550" Type="http://schemas.openxmlformats.org/officeDocument/2006/relationships/hyperlink" Target="Imagens/Mergulhos/2019_09_19_KC/Mergulho_1/Transecto_3/DSCN7692.JPG" TargetMode="External"/><Relationship Id="rId788" Type="http://schemas.openxmlformats.org/officeDocument/2006/relationships/hyperlink" Target="Imagens/Mergulhos/Dried_samples/DSCN9420.JPG" TargetMode="External"/><Relationship Id="rId995" Type="http://schemas.openxmlformats.org/officeDocument/2006/relationships/hyperlink" Target="Imagens/Mergulhos/2019_09_20_KC/Mergulho_2/Transecto_2/DSCN8363.JPG" TargetMode="External"/><Relationship Id="rId203" Type="http://schemas.openxmlformats.org/officeDocument/2006/relationships/hyperlink" Target="Imagens/Mergulhos/2019_09_18_KC/Mergulho_1/Transecto_3/DSCN7110.JPG" TargetMode="External"/><Relationship Id="rId648" Type="http://schemas.openxmlformats.org/officeDocument/2006/relationships/hyperlink" Target="Imagens/Mergulhos/2019_09_19_KC/Mergulho_1/Transecto_3/DSCN7684.JPG" TargetMode="External"/><Relationship Id="rId855" Type="http://schemas.openxmlformats.org/officeDocument/2006/relationships/hyperlink" Target="Imagens/Mergulhos/2019_09_20_KC/Mergulho_1/Transecto_1/DSCN8060.JPG" TargetMode="External"/><Relationship Id="rId1040" Type="http://schemas.openxmlformats.org/officeDocument/2006/relationships/hyperlink" Target="Imagens/Mergulhos/2019_09_20_KC/Mergulho_2/Transecto_3/DSCN8457.JPG" TargetMode="External"/><Relationship Id="rId287" Type="http://schemas.openxmlformats.org/officeDocument/2006/relationships/hyperlink" Target="Imagens/Mergulhos/2019_09_18_KC/Mergulho_1/Transecto_3/DSCN7110.JPG" TargetMode="External"/><Relationship Id="rId410" Type="http://schemas.openxmlformats.org/officeDocument/2006/relationships/hyperlink" Target="Imagens/Mergulhos/2019_09_18_KC/Mergulho_3/Transecto_3/DSCN7447.JPG" TargetMode="External"/><Relationship Id="rId494" Type="http://schemas.openxmlformats.org/officeDocument/2006/relationships/hyperlink" Target="Imagens/Mergulhos/2019_09_18_KC/Mergulho_2/Transecto_2/DSCN7204.JPG" TargetMode="External"/><Relationship Id="rId508" Type="http://schemas.openxmlformats.org/officeDocument/2006/relationships/hyperlink" Target="Imagens/Mergulhos/2019_09_18_KC/Mergulho_2/Transecto_2/DSCN7217.JPG" TargetMode="External"/><Relationship Id="rId715" Type="http://schemas.openxmlformats.org/officeDocument/2006/relationships/hyperlink" Target="Imagens/Mergulhos/2019_09_19_KC/Mergulho_2/Transecto_1/DSCN7800.JPG" TargetMode="External"/><Relationship Id="rId922" Type="http://schemas.openxmlformats.org/officeDocument/2006/relationships/hyperlink" Target="Imagens/Mergulhos/2019_09_20_KC/Mergulho_2/Transecto_1/DSCN8270.JPG" TargetMode="External"/><Relationship Id="rId147" Type="http://schemas.openxmlformats.org/officeDocument/2006/relationships/hyperlink" Target="Imagens/Mergulhos/2019_09_17_KC/Transecto_1/DSCN6874.JPG" TargetMode="External"/><Relationship Id="rId354" Type="http://schemas.openxmlformats.org/officeDocument/2006/relationships/hyperlink" Target="Imagens/Mergulhos/2019_09_18_KC/Mergulho_3/Transecto_1/DSCN7345.JPG" TargetMode="External"/><Relationship Id="rId799" Type="http://schemas.openxmlformats.org/officeDocument/2006/relationships/hyperlink" Target="Imagens/Mergulhos/2019_09_19_KC/Mergulho_2/Sampling/DSCN7841.JPG" TargetMode="External"/><Relationship Id="rId51" Type="http://schemas.openxmlformats.org/officeDocument/2006/relationships/hyperlink" Target="Imagens/Mergulhos/2019_09_23_KC/Mergulho_1/DSCN9258.JPG" TargetMode="External"/><Relationship Id="rId561" Type="http://schemas.openxmlformats.org/officeDocument/2006/relationships/hyperlink" Target="Imagens/Mergulhos/2019_09_19_KC/Mergulho_1/Transecto_1/DSCN7532.JPG" TargetMode="External"/><Relationship Id="rId659" Type="http://schemas.openxmlformats.org/officeDocument/2006/relationships/hyperlink" Target="Imagens/Mergulhos/2019_09_19_KC/Mergulho_1/Transecto_3/DSCN7711.JPG" TargetMode="External"/><Relationship Id="rId866" Type="http://schemas.openxmlformats.org/officeDocument/2006/relationships/hyperlink" Target="Imagens/Mergulhos/2019_09_20_KC/Mergulho_1/Transecto_2/DSCN8092.JPG" TargetMode="External"/><Relationship Id="rId214" Type="http://schemas.openxmlformats.org/officeDocument/2006/relationships/hyperlink" Target="Imagens/Mergulhos/2019_09_18_KC/Mergulho_1/Transecto_1/DSCN6993.JPG" TargetMode="External"/><Relationship Id="rId298" Type="http://schemas.openxmlformats.org/officeDocument/2006/relationships/hyperlink" Target="Imagens/Mergulhos/2019_09_18_KC/Mergulho_3/Transecto_1/DSCN7301.JPG" TargetMode="External"/><Relationship Id="rId421" Type="http://schemas.openxmlformats.org/officeDocument/2006/relationships/hyperlink" Target="Imagens/Mergulhos/2019_09_18_KC/Mergulho_3/Transecto_3/DSCN7473.JPG" TargetMode="External"/><Relationship Id="rId519" Type="http://schemas.openxmlformats.org/officeDocument/2006/relationships/hyperlink" Target="Imagens/Mergulhos/2019_09_18_KC/Mergulho_2/Transecto_2/DSCN7232.JPG" TargetMode="External"/><Relationship Id="rId1051" Type="http://schemas.openxmlformats.org/officeDocument/2006/relationships/hyperlink" Target="Imagens/Mergulhos/2019_09_20_KC/Mergulho_3/Transecto_1/DSCN8546.JPG" TargetMode="External"/><Relationship Id="rId158" Type="http://schemas.openxmlformats.org/officeDocument/2006/relationships/hyperlink" Target="Imagens/Mergulhos/2019_09_17_KC/Transecto_2/DSCN6918.JPG" TargetMode="External"/><Relationship Id="rId726" Type="http://schemas.openxmlformats.org/officeDocument/2006/relationships/hyperlink" Target="Imagens/Mergulhos/2019_09_19_KC/Mergulho_2/Transecto_1/DSCN7814.JPG" TargetMode="External"/><Relationship Id="rId933" Type="http://schemas.openxmlformats.org/officeDocument/2006/relationships/hyperlink" Target="Imagens/Mergulhos/2019_09_20_KC/Mergulho_2/Transecto_1/DSCN8285.JPG" TargetMode="External"/><Relationship Id="rId1009" Type="http://schemas.openxmlformats.org/officeDocument/2006/relationships/hyperlink" Target="applewebdata://393C3069-8DA2-4930-A968-C20F4228E3DB/Imagens/Mergulhos/2019_09_20_KC/Mergulho_2/Transecto_2/DSCN8378.JPG" TargetMode="External"/><Relationship Id="rId62" Type="http://schemas.openxmlformats.org/officeDocument/2006/relationships/hyperlink" Target="Imagens/Mergulhos/2019_09_23_KC/Mergulho_1/DSCN9266.JPG" TargetMode="External"/><Relationship Id="rId365" Type="http://schemas.openxmlformats.org/officeDocument/2006/relationships/hyperlink" Target="applewebdata://42969BF5-D947-477D-8EC8-9B1D4775BCAD/Imagens/Mergulhos/2019_09_18_KC/Mergulho_3/Transecto_1/DSCN7343.JPG" TargetMode="External"/><Relationship Id="rId572" Type="http://schemas.openxmlformats.org/officeDocument/2006/relationships/hyperlink" Target="Imagens/Mergulhos/2019_09_19_KC/Mergulho_1/Transecto_1/DSCN7546.JPG" TargetMode="External"/><Relationship Id="rId225" Type="http://schemas.openxmlformats.org/officeDocument/2006/relationships/hyperlink" Target="Imagens/Mergulhos/2019_09_18_KC/Mergulho_1/Transecto_1/DSCN7006.JPG" TargetMode="External"/><Relationship Id="rId432" Type="http://schemas.openxmlformats.org/officeDocument/2006/relationships/hyperlink" Target="Imagens/Mergulhos/2019_09_18_KC/Mergulho_2/Transecto_1/DSCN7156.JPG" TargetMode="External"/><Relationship Id="rId877" Type="http://schemas.openxmlformats.org/officeDocument/2006/relationships/hyperlink" Target="Imagens/Mergulhos/2019_09_20_KC/Mergulho_1/Transecto_2/DSCN8117.JPG" TargetMode="External"/><Relationship Id="rId1062" Type="http://schemas.openxmlformats.org/officeDocument/2006/relationships/hyperlink" Target="Imagens/Mergulhos/2019_09_20_KC/Mergulho_3/Transecto_1/DSCN8507.JPG" TargetMode="External"/><Relationship Id="rId737" Type="http://schemas.openxmlformats.org/officeDocument/2006/relationships/hyperlink" Target="Imagens/Mergulhos/2019_09_19_KC/Mergulho_2/Transecto_2/DSCN7857.JPG" TargetMode="External"/><Relationship Id="rId944" Type="http://schemas.openxmlformats.org/officeDocument/2006/relationships/hyperlink" Target="Imagens/Mergulhos/2019_09_20_KC/Mergulho_2/Transecto_1/DSCN8293.JPG" TargetMode="External"/><Relationship Id="rId73" Type="http://schemas.openxmlformats.org/officeDocument/2006/relationships/hyperlink" Target="Imagens/Mergulhos/2019_09_17_KC/Explorato&#769;rio_coleta/DSCN6763.JPG" TargetMode="External"/><Relationship Id="rId169" Type="http://schemas.openxmlformats.org/officeDocument/2006/relationships/hyperlink" Target="Imagens/Mergulhos/2019_09_17_KC/Transecto_2/DSCN6931.JPG" TargetMode="External"/><Relationship Id="rId376" Type="http://schemas.openxmlformats.org/officeDocument/2006/relationships/hyperlink" Target="Imagens/Mergulhos/2019_09_18_KC/Mergulho_3/Transecto_2/DSCN7378.JPG" TargetMode="External"/><Relationship Id="rId583" Type="http://schemas.openxmlformats.org/officeDocument/2006/relationships/hyperlink" Target="Imagens/Mergulhos/2019_09_19_KC/Mergulho_1/Transecto_1/DSCN7566.JPG" TargetMode="External"/><Relationship Id="rId790" Type="http://schemas.openxmlformats.org/officeDocument/2006/relationships/hyperlink" Target="Imagens/Mergulhos/Dried_samples/DSCN9414.JPG" TargetMode="External"/><Relationship Id="rId804" Type="http://schemas.openxmlformats.org/officeDocument/2006/relationships/hyperlink" Target="Imagens/Mergulhos/2019_09_20_KC/Mergulho_1/DSCN8153.JPG" TargetMode="External"/><Relationship Id="rId4" Type="http://schemas.openxmlformats.org/officeDocument/2006/relationships/hyperlink" Target="Imagens/Mergulhos/2019_09_23_KC/Mergulho_1/DSCN9197.JPG" TargetMode="External"/><Relationship Id="rId236" Type="http://schemas.openxmlformats.org/officeDocument/2006/relationships/hyperlink" Target="Imagens/Mergulhos/2019_09_18_KC/Mergulho_1/Transecto_1/DSCN7020.JPG" TargetMode="External"/><Relationship Id="rId443" Type="http://schemas.openxmlformats.org/officeDocument/2006/relationships/hyperlink" Target="Imagens/Mergulhos/2019_09_18_KC/Mergulho_2/Transecto_3/DSCN7277.JPG" TargetMode="External"/><Relationship Id="rId650" Type="http://schemas.openxmlformats.org/officeDocument/2006/relationships/hyperlink" Target="Imagens/Mergulhos/2019_09_19_KC/Mergulho_1/Transecto_3/DSCN7687.JPG" TargetMode="External"/><Relationship Id="rId888" Type="http://schemas.openxmlformats.org/officeDocument/2006/relationships/hyperlink" Target="Imagens/Mergulhos/2019_09_20_KC/Mergulho_1/Transecto_3/DSCN8188.JPG" TargetMode="External"/><Relationship Id="rId1073" Type="http://schemas.openxmlformats.org/officeDocument/2006/relationships/hyperlink" Target="Imagens/Mergulhos/2019_09_20_KC/Mergulho_3/Transecto_1/DSCN8529.JPG" TargetMode="External"/><Relationship Id="rId303" Type="http://schemas.openxmlformats.org/officeDocument/2006/relationships/hyperlink" Target="Imagens/Mergulhos/2019_09_18_KC/Mergulho_3/Transecto_2/DSCN7375.JPG" TargetMode="External"/><Relationship Id="rId748" Type="http://schemas.openxmlformats.org/officeDocument/2006/relationships/hyperlink" Target="Imagens/Mergulhos/2019_09_19_KC/Mergulho_2/Transecto_2/DSCN7869.JPG" TargetMode="External"/><Relationship Id="rId955" Type="http://schemas.openxmlformats.org/officeDocument/2006/relationships/hyperlink" Target="Imagens/Mergulhos/2019_09_20_KC/Mergulho_2/Transecto_1/DSCN8309.JPG" TargetMode="External"/><Relationship Id="rId84" Type="http://schemas.openxmlformats.org/officeDocument/2006/relationships/hyperlink" Target="Imagens/Mergulhos/2019_09_17_KC/Explorato&#769;rio_coleta/DSCN6775.JPG" TargetMode="External"/><Relationship Id="rId387" Type="http://schemas.openxmlformats.org/officeDocument/2006/relationships/hyperlink" Target="Imagens/Mergulhos/2019_09_18_KC/Mergulho_3/Transecto_2/DSCN7395.JPG" TargetMode="External"/><Relationship Id="rId510" Type="http://schemas.openxmlformats.org/officeDocument/2006/relationships/hyperlink" Target="Imagens/Mergulhos/2019_09_18_KC/Mergulho_2/Transecto_2/DSCN7218.JPG" TargetMode="External"/><Relationship Id="rId594" Type="http://schemas.openxmlformats.org/officeDocument/2006/relationships/hyperlink" Target="Imagens/Mergulhos/2019_09_19_KC/Mergulho_1/Transecto_1/DSCN7579.JPG" TargetMode="External"/><Relationship Id="rId608" Type="http://schemas.openxmlformats.org/officeDocument/2006/relationships/hyperlink" Target="Imagens/Mergulhos/2019_09_19_KC/Mergulho_1/Transecto_2/DSCN7611.JPG" TargetMode="External"/><Relationship Id="rId815" Type="http://schemas.openxmlformats.org/officeDocument/2006/relationships/hyperlink" Target="Imagens/Mergulhos/2019_09_20_KC/Mergulho_1/DSCN8173.JPG" TargetMode="External"/><Relationship Id="rId247" Type="http://schemas.openxmlformats.org/officeDocument/2006/relationships/hyperlink" Target="Imagens/Mergulhos/2019_09_18_KC/Mergulho_1/Transecto_1/DSCN7037.JPG" TargetMode="External"/><Relationship Id="rId899" Type="http://schemas.openxmlformats.org/officeDocument/2006/relationships/hyperlink" Target="Imagens/Mergulhos/2019_09_20_KC/Mergulho_1/Transecto_3/DSCN8228.JPG" TargetMode="External"/><Relationship Id="rId1000" Type="http://schemas.openxmlformats.org/officeDocument/2006/relationships/hyperlink" Target="Imagens/Mergulhos/2019_09_20_KC/Mergulho_2/Transecto_2/DSCN8370.JPG" TargetMode="External"/><Relationship Id="rId107" Type="http://schemas.openxmlformats.org/officeDocument/2006/relationships/hyperlink" Target="Imagens/Mergulhos/2019_09_17_KC/Explorato&#769;rio_coleta/DSCN6798.JPG" TargetMode="External"/><Relationship Id="rId454" Type="http://schemas.openxmlformats.org/officeDocument/2006/relationships/hyperlink" Target="Imagens/Mergulhos/2019_09_18_KC/Mergulho_2/Transecto_1/DSCN7153.JPG" TargetMode="External"/><Relationship Id="rId661" Type="http://schemas.openxmlformats.org/officeDocument/2006/relationships/hyperlink" Target="Imagens/Mergulhos/2019_09_19_KC/Mergulho_1/Transecto_3/DSCN7723.JPG" TargetMode="External"/><Relationship Id="rId759" Type="http://schemas.openxmlformats.org/officeDocument/2006/relationships/hyperlink" Target="Imagens/Mergulhos/2019_09_19_KC/Mergulho_2/Transecto_2/DSCN7898.JPG" TargetMode="External"/><Relationship Id="rId966" Type="http://schemas.openxmlformats.org/officeDocument/2006/relationships/hyperlink" Target="Imagens/Mergulhos/2019_09_20_KC/Mergulho_2/Transecto_1/DSCN8319.JPG" TargetMode="External"/><Relationship Id="rId11" Type="http://schemas.openxmlformats.org/officeDocument/2006/relationships/hyperlink" Target="Imagens/Mergulhos/2019_09_23_KC/Mergulho_1/DSCN9219.JPG" TargetMode="External"/><Relationship Id="rId314" Type="http://schemas.openxmlformats.org/officeDocument/2006/relationships/hyperlink" Target="Imagens/Mergulhos/2019_09_18_KC/Mergulho_3/Transecto_1/DSCN7307.JPG" TargetMode="External"/><Relationship Id="rId398" Type="http://schemas.openxmlformats.org/officeDocument/2006/relationships/hyperlink" Target="Imagens/Mergulhos/2019_09_18_KC/Mergulho_3/Transecto_2/DSCN7417.JPG" TargetMode="External"/><Relationship Id="rId521" Type="http://schemas.openxmlformats.org/officeDocument/2006/relationships/hyperlink" Target="Imagens/Mergulhos/2019_09_18_KC/Mergulho_2/Transecto_3/DSCN7241.JPG" TargetMode="External"/><Relationship Id="rId619" Type="http://schemas.openxmlformats.org/officeDocument/2006/relationships/hyperlink" Target="Imagens/Mergulhos/2019_09_19_KC/Mergulho_1/Transecto_2/DSCN7621.JPG" TargetMode="External"/><Relationship Id="rId95" Type="http://schemas.openxmlformats.org/officeDocument/2006/relationships/hyperlink" Target="Imagens/Mergulhos/2019_09_17_KC/Explorato&#769;rio_coleta/DSCN6787.JPG" TargetMode="External"/><Relationship Id="rId160" Type="http://schemas.openxmlformats.org/officeDocument/2006/relationships/hyperlink" Target="Imagens/Mergulhos/2019_09_17_KC/Transecto_2/DSCN6919.JPG" TargetMode="External"/><Relationship Id="rId826" Type="http://schemas.openxmlformats.org/officeDocument/2006/relationships/hyperlink" Target="Imagens/Mergulhos/2019_09_20_KC/Mergulho_1/DSCN8250.JPG" TargetMode="External"/><Relationship Id="rId1011" Type="http://schemas.openxmlformats.org/officeDocument/2006/relationships/hyperlink" Target="Imagens/Mergulhos/2019_09_20_KC/Mergulho_2/Transecto_2/DSCN8381.JPG" TargetMode="External"/><Relationship Id="rId258" Type="http://schemas.openxmlformats.org/officeDocument/2006/relationships/hyperlink" Target="Imagens/Mergulhos/2019_09_18_KC/Mergulho_1/Transecto_2/DSCN7064.JPG" TargetMode="External"/><Relationship Id="rId465" Type="http://schemas.openxmlformats.org/officeDocument/2006/relationships/hyperlink" Target="Imagens/Mergulhos/2019_09_18_KC/Mergulho_2/Transecto_1/DSCN7165.JPG" TargetMode="External"/><Relationship Id="rId672" Type="http://schemas.openxmlformats.org/officeDocument/2006/relationships/hyperlink" Target="Imagens/Mergulhos/2019_09_19_KC/Mergulho_1/Transecto_3/DSCN7739.JPG" TargetMode="External"/><Relationship Id="rId22" Type="http://schemas.openxmlformats.org/officeDocument/2006/relationships/hyperlink" Target="Imagens/Mergulhos/2019_09_23_KC/Mergulho_1/DSCN9230.JPG" TargetMode="External"/><Relationship Id="rId118" Type="http://schemas.openxmlformats.org/officeDocument/2006/relationships/hyperlink" Target="Imagens/Mergulhos/2019_09_17_KC/Explorato&#769;rio_coleta/DSCN6813.JPG" TargetMode="External"/><Relationship Id="rId325" Type="http://schemas.openxmlformats.org/officeDocument/2006/relationships/hyperlink" Target="Imagens/Mergulhos/2019_09_18_KC/Mergulho_3/Transecto_1/DSCN7319.JPG" TargetMode="External"/><Relationship Id="rId532" Type="http://schemas.openxmlformats.org/officeDocument/2006/relationships/hyperlink" Target="Imagens/Mergulhos/2019_09_18_KC/Mergulho_2/Transecto_3/DSCN7278.JPG" TargetMode="External"/><Relationship Id="rId977" Type="http://schemas.openxmlformats.org/officeDocument/2006/relationships/hyperlink" Target="Imagens/Mergulhos/2019_09_20_KC/Mergulho_2/Transecto_1/DSCN8331.JPG" TargetMode="External"/><Relationship Id="rId171" Type="http://schemas.openxmlformats.org/officeDocument/2006/relationships/hyperlink" Target="Imagens/Mergulhos/2019_09_17_KC/Transecto_2/DSCN6934.JPG" TargetMode="External"/><Relationship Id="rId837" Type="http://schemas.openxmlformats.org/officeDocument/2006/relationships/hyperlink" Target="Imagens/Mergulhos/2019_09_20_KC/Mergulho_1/Transecto_1/DSCN8034.JPG" TargetMode="External"/><Relationship Id="rId1022" Type="http://schemas.openxmlformats.org/officeDocument/2006/relationships/hyperlink" Target="Imagens/Mergulhos/2019_09_20_KC/Mergulho_2/Transecto_2/DSCN8407.JPG" TargetMode="External"/><Relationship Id="rId269" Type="http://schemas.openxmlformats.org/officeDocument/2006/relationships/hyperlink" Target="Imagens/Mergulhos/2019_09_18_KC/Mergulho_1/Transecto_2/DSCN7080.JPG" TargetMode="External"/><Relationship Id="rId476" Type="http://schemas.openxmlformats.org/officeDocument/2006/relationships/hyperlink" Target="Imagens/Mergulhos/2019_09_18_KC/Mergulho_2/Transecto_1/DSCN7185.JPG" TargetMode="External"/><Relationship Id="rId683" Type="http://schemas.openxmlformats.org/officeDocument/2006/relationships/hyperlink" Target="Imagens/Mergulhos/2019_09_19_KC/Mergulho_2/Transecto_1/DSCN7762.JPG" TargetMode="External"/><Relationship Id="rId890" Type="http://schemas.openxmlformats.org/officeDocument/2006/relationships/hyperlink" Target="Imagens/Mergulhos/2019_09_20_KC/Mergulho_1/Transecto_3/DSCN8195.JPG" TargetMode="External"/><Relationship Id="rId904" Type="http://schemas.openxmlformats.org/officeDocument/2006/relationships/hyperlink" Target="Imagens/Mergulhos/2019_09_20_KC/Mergulho_2/Transecto_1/DSCN8266.JPG" TargetMode="External"/><Relationship Id="rId33" Type="http://schemas.openxmlformats.org/officeDocument/2006/relationships/hyperlink" Target="Imagens/Mergulhos/2019_09_23_KC/Mergulho_1/DSCN9240.JPG" TargetMode="External"/><Relationship Id="rId129" Type="http://schemas.openxmlformats.org/officeDocument/2006/relationships/hyperlink" Target="Imagens/Mergulhos/2019_09_17_KC/Explorato&#769;rio_coleta/DSCN6836.JPG" TargetMode="External"/><Relationship Id="rId336" Type="http://schemas.openxmlformats.org/officeDocument/2006/relationships/hyperlink" Target="Imagens/Mergulhos/2019_09_18_KC/Mergulho_3/Transecto_1/DSCN7329.JPG" TargetMode="External"/><Relationship Id="rId543" Type="http://schemas.openxmlformats.org/officeDocument/2006/relationships/hyperlink" Target="Imagens/Mergulhos/2019_09_19_KC/Mergulho_1/Transecto_2/DSCN7596.JPG" TargetMode="External"/><Relationship Id="rId988" Type="http://schemas.openxmlformats.org/officeDocument/2006/relationships/hyperlink" Target="Imagens/Mergulhos/2019_09_20_KC/Mergulho_2/Transecto_2/DSCN8351.JPG" TargetMode="External"/><Relationship Id="rId182" Type="http://schemas.openxmlformats.org/officeDocument/2006/relationships/hyperlink" Target="Imagens/Mergulhos/2019_09_17_KC/Transecto_2/DSCN6949.JPG" TargetMode="External"/><Relationship Id="rId403" Type="http://schemas.openxmlformats.org/officeDocument/2006/relationships/hyperlink" Target="Imagens/Mergulhos/2019_09_18_KC/Mergulho_3/Transecto_2/DSCN7421.JPG" TargetMode="External"/><Relationship Id="rId750" Type="http://schemas.openxmlformats.org/officeDocument/2006/relationships/hyperlink" Target="Imagens/Mergulhos/2019_09_19_KC/Mergulho_2/Transecto_2/DSCN7873.JPG" TargetMode="External"/><Relationship Id="rId848" Type="http://schemas.openxmlformats.org/officeDocument/2006/relationships/hyperlink" Target="Imagens/Mergulhos/2019_09_20_KC/Mergulho_1/Transecto_1/DSCN8052.JPG" TargetMode="External"/><Relationship Id="rId1033" Type="http://schemas.openxmlformats.org/officeDocument/2006/relationships/hyperlink" Target="Imagens/Mergulhos/2019_09_20_KC/Mergulho_2/Transecto_3/DSCN8442.JPG" TargetMode="External"/><Relationship Id="rId487" Type="http://schemas.openxmlformats.org/officeDocument/2006/relationships/hyperlink" Target="Imagens/Mergulhos/2019_09_18_KC/Mergulho_2/Transecto_2/DSCN7199.JPG" TargetMode="External"/><Relationship Id="rId610" Type="http://schemas.openxmlformats.org/officeDocument/2006/relationships/hyperlink" Target="Imagens/Mergulhos/2019_09_19_KC/Mergulho_1/Transecto_2/DSCN7612.JPG" TargetMode="External"/><Relationship Id="rId694" Type="http://schemas.openxmlformats.org/officeDocument/2006/relationships/hyperlink" Target="Imagens/Mergulhos/2019_09_19_KC/Mergulho_2/Transecto_1/DSCN7768.JPG" TargetMode="External"/><Relationship Id="rId708" Type="http://schemas.openxmlformats.org/officeDocument/2006/relationships/hyperlink" Target="Imagens/Mergulhos/2019_09_19_KC/Mergulho_2/Transecto_1/DSCN7788.JPG" TargetMode="External"/><Relationship Id="rId915" Type="http://schemas.openxmlformats.org/officeDocument/2006/relationships/hyperlink" Target="Imagens/Mergulhos/2019_09_20_KC/Mergulho_2/Transecto_1/DSCN8267.JPG" TargetMode="External"/><Relationship Id="rId347" Type="http://schemas.openxmlformats.org/officeDocument/2006/relationships/hyperlink" Target="Imagens/Mergulhos/2019_09_18_KC/Mergulho_3/Transecto_1/DSCN7337.JPG" TargetMode="External"/><Relationship Id="rId999" Type="http://schemas.openxmlformats.org/officeDocument/2006/relationships/hyperlink" Target="Imagens/Mergulhos/2019_09_20_KC/Mergulho_2/Transecto_2/DSCN8370.JPG" TargetMode="External"/><Relationship Id="rId44" Type="http://schemas.openxmlformats.org/officeDocument/2006/relationships/hyperlink" Target="Imagens/Mergulhos/2019_09_23_KC/Mergulho_1/DSCN9252.JPG" TargetMode="External"/><Relationship Id="rId554" Type="http://schemas.openxmlformats.org/officeDocument/2006/relationships/hyperlink" Target="Imagens/Mergulhos/2019_09_19_KC/Mergulho_1/Transecto_1/DSCN7527.JPG" TargetMode="External"/><Relationship Id="rId761" Type="http://schemas.openxmlformats.org/officeDocument/2006/relationships/hyperlink" Target="Imagens/Mergulhos/2019_09_19_KC/Mergulho_3/Transecto_3/DSCN7914.JPG" TargetMode="External"/><Relationship Id="rId859" Type="http://schemas.openxmlformats.org/officeDocument/2006/relationships/hyperlink" Target="Imagens/Mergulhos/2019_09_20_KC/Mergulho_1/Transecto_2/DSCN8077.JPG" TargetMode="External"/><Relationship Id="rId193" Type="http://schemas.openxmlformats.org/officeDocument/2006/relationships/hyperlink" Target="Imagens/Mergulhos/2019_09_17_KC/Transecto_3/DSCN6968.JPG" TargetMode="External"/><Relationship Id="rId207" Type="http://schemas.openxmlformats.org/officeDocument/2006/relationships/hyperlink" Target="Imagens/Mergulhos/2019_09_18_KC/Mergulho_1/Transecto_1/DSCN6987.JPG" TargetMode="External"/><Relationship Id="rId414" Type="http://schemas.openxmlformats.org/officeDocument/2006/relationships/hyperlink" Target="Imagens/Mergulhos/2019_09_18_KC/Mergulho_3/Transecto_3/DSCN7460.JPG" TargetMode="External"/><Relationship Id="rId498" Type="http://schemas.openxmlformats.org/officeDocument/2006/relationships/hyperlink" Target="Imagens/Mergulhos/2019_09_18_KC/Mergulho_2/Transecto_2/DSCN7206.JPG" TargetMode="External"/><Relationship Id="rId621" Type="http://schemas.openxmlformats.org/officeDocument/2006/relationships/hyperlink" Target="Imagens/Mergulhos/2019_09_19_KC/Mergulho_1/Transecto_2/DSCN7624.JPG" TargetMode="External"/><Relationship Id="rId1044" Type="http://schemas.openxmlformats.org/officeDocument/2006/relationships/hyperlink" Target="Imagens/Mergulhos/2019_09_20_KC/Mergulho_2/Transecto_3/DSCN8474.JPG" TargetMode="External"/><Relationship Id="rId260" Type="http://schemas.openxmlformats.org/officeDocument/2006/relationships/hyperlink" Target="Imagens/Mergulhos/2019_09_18_KC/Mergulho_1/Transecto_2/DSCN7067.JPG" TargetMode="External"/><Relationship Id="rId719" Type="http://schemas.openxmlformats.org/officeDocument/2006/relationships/hyperlink" Target="Imagens/Mergulhos/2019_09_19_KC/Mergulho_2/Transecto_1/DSCN7806.JPG" TargetMode="External"/><Relationship Id="rId926" Type="http://schemas.openxmlformats.org/officeDocument/2006/relationships/hyperlink" Target="Imagens/Mergulhos/2019_09_20_KC/Mergulho_2/Transecto_1/DSCN8274.JPG" TargetMode="External"/><Relationship Id="rId55" Type="http://schemas.openxmlformats.org/officeDocument/2006/relationships/hyperlink" Target="Imagens/Mergulhos/2019_09_23_KC/Mergulho_1/DSCN9261.JPG" TargetMode="External"/><Relationship Id="rId120" Type="http://schemas.openxmlformats.org/officeDocument/2006/relationships/hyperlink" Target="Imagens/Mergulhos/2019_09_17_KC/Explorato&#769;rio_coleta/DSCN6818.JPG" TargetMode="External"/><Relationship Id="rId358" Type="http://schemas.openxmlformats.org/officeDocument/2006/relationships/hyperlink" Target="Imagens/Mergulhos/2019_09_18_KC/Mergulho_3/Transecto_1/DSCN7347.JPG" TargetMode="External"/><Relationship Id="rId565" Type="http://schemas.openxmlformats.org/officeDocument/2006/relationships/hyperlink" Target="Imagens/Mergulhos/2019_09_19_KC/Mergulho_1/Transecto_1/DSCN7539.JPG" TargetMode="External"/><Relationship Id="rId772" Type="http://schemas.openxmlformats.org/officeDocument/2006/relationships/hyperlink" Target="Imagens/Mergulhos/2019_09_19_KC/Mergulho_3/Transecto_3/DSCN7947.JPG" TargetMode="External"/><Relationship Id="rId218" Type="http://schemas.openxmlformats.org/officeDocument/2006/relationships/hyperlink" Target="Imagens/Mergulhos/2019_09_18_KC/Mergulho_1/Transecto_1/DSCN6995.JPG" TargetMode="External"/><Relationship Id="rId425" Type="http://schemas.openxmlformats.org/officeDocument/2006/relationships/hyperlink" Target="Imagens/Mergulhos/2019_09_18_KC/Mergulho_3/Transecto_3/DSCN7479.JPG" TargetMode="External"/><Relationship Id="rId632" Type="http://schemas.openxmlformats.org/officeDocument/2006/relationships/hyperlink" Target="Imagens/Mergulhos/2019_09_19_KC/Mergulho_1/Transecto_2/DSCN7636.JPG" TargetMode="External"/><Relationship Id="rId1055" Type="http://schemas.openxmlformats.org/officeDocument/2006/relationships/hyperlink" Target="Imagens/Mergulhos/2019_09_20_KC/Mergulho_3/Transecto_1/DSCN8509.JPG" TargetMode="External"/><Relationship Id="rId271" Type="http://schemas.openxmlformats.org/officeDocument/2006/relationships/hyperlink" Target="Imagens/Mergulhos/2019_09_18_KC/Mergulho_1/Transecto_2/DSCN7084.JPG" TargetMode="External"/><Relationship Id="rId937" Type="http://schemas.openxmlformats.org/officeDocument/2006/relationships/hyperlink" Target="Imagens/Mergulhos/2019_09_20_KC/Mergulho_2/Transecto_1/DSCN8289.JPG" TargetMode="External"/><Relationship Id="rId66" Type="http://schemas.openxmlformats.org/officeDocument/2006/relationships/hyperlink" Target="Imagens/Mergulhos/2019_09_23_KC/Mergulho_1/DSCN9273.JPG" TargetMode="External"/><Relationship Id="rId131" Type="http://schemas.openxmlformats.org/officeDocument/2006/relationships/hyperlink" Target="Imagens/Mergulhos/2019_09_17_KC/Explorato&#769;rio_coleta/DSCN6837.JPG" TargetMode="External"/><Relationship Id="rId369" Type="http://schemas.openxmlformats.org/officeDocument/2006/relationships/hyperlink" Target="Imagens/Mergulhos/2019_09_18_KC/Mergulho_3/Transecto_1/DSCN7359.JPG" TargetMode="External"/><Relationship Id="rId576" Type="http://schemas.openxmlformats.org/officeDocument/2006/relationships/hyperlink" Target="Imagens/Mergulhos/2019_09_19_KC/Mergulho_1/Transecto_1/DSCN7551.JPG" TargetMode="External"/><Relationship Id="rId783" Type="http://schemas.openxmlformats.org/officeDocument/2006/relationships/hyperlink" Target="Imagens/Mergulhos/2019_09_19_KC/Mergulho_3/Sampling/DSCN7969.JPG" TargetMode="External"/><Relationship Id="rId990" Type="http://schemas.openxmlformats.org/officeDocument/2006/relationships/hyperlink" Target="Imagens/Mergulhos/2019_09_20_KC/Mergulho_2/Transecto_2/DSCN8358.JPG" TargetMode="External"/><Relationship Id="rId229" Type="http://schemas.openxmlformats.org/officeDocument/2006/relationships/hyperlink" Target="Imagens/Mergulhos/2019_09_18_KC/Mergulho_1/Transecto_1/DSCN7008.JPG" TargetMode="External"/><Relationship Id="rId436" Type="http://schemas.openxmlformats.org/officeDocument/2006/relationships/hyperlink" Target="Imagens/Mergulhos/2019_09_18_KC/Mergulho_2/Transecto_2/DSCN7205.JPG" TargetMode="External"/><Relationship Id="rId643" Type="http://schemas.openxmlformats.org/officeDocument/2006/relationships/hyperlink" Target="Imagens/Mergulhos/2019_09_19_KC/Mergulho_1/Transecto_2/DSCN7661.JPG" TargetMode="External"/><Relationship Id="rId1066" Type="http://schemas.openxmlformats.org/officeDocument/2006/relationships/hyperlink" Target="Imagens/Mergulhos/2019_09_20_KC/Mergulho_3/Transecto_1/DSCN8516.JPG" TargetMode="External"/><Relationship Id="rId850" Type="http://schemas.openxmlformats.org/officeDocument/2006/relationships/hyperlink" Target="Imagens/Mergulhos/2019_09_20_KC/Mergulho_1/Transecto_1/DSCN8053.JPG" TargetMode="External"/><Relationship Id="rId948" Type="http://schemas.openxmlformats.org/officeDocument/2006/relationships/hyperlink" Target="Imagens/Mergulhos/2019_09_20_KC/Mergulho_2/Transecto_1/DSCN8304.JPG" TargetMode="External"/><Relationship Id="rId77" Type="http://schemas.openxmlformats.org/officeDocument/2006/relationships/hyperlink" Target="Imagens/Mergulhos/2019_09_17_KC/Explorato&#769;rio_coleta/DSCN6770.JPG" TargetMode="External"/><Relationship Id="rId282" Type="http://schemas.openxmlformats.org/officeDocument/2006/relationships/hyperlink" Target="Imagens/Mergulhos/2019_09_18_KC/Mergulho_1/Transecto_2/DSCN7096.JPG" TargetMode="External"/><Relationship Id="rId503" Type="http://schemas.openxmlformats.org/officeDocument/2006/relationships/hyperlink" Target="Imagens/Mergulhos/2019_09_18_KC/Mergulho_2/Transecto_2/DSCN7209.JPG" TargetMode="External"/><Relationship Id="rId587" Type="http://schemas.openxmlformats.org/officeDocument/2006/relationships/hyperlink" Target="Imagens/Mergulhos/2019_09_19_KC/Mergulho_1/Transecto_1/DSCN7568.JPG" TargetMode="External"/><Relationship Id="rId710" Type="http://schemas.openxmlformats.org/officeDocument/2006/relationships/hyperlink" Target="Imagens/Mergulhos/2019_09_19_KC/Mergulho_2/Transecto_1/DSCN7794.JPG" TargetMode="External"/><Relationship Id="rId808" Type="http://schemas.openxmlformats.org/officeDocument/2006/relationships/hyperlink" Target="Imagens/Mergulhos/2019_09_20_KC/Mergulho_1/DSCN8157.JPG" TargetMode="External"/><Relationship Id="rId8" Type="http://schemas.openxmlformats.org/officeDocument/2006/relationships/hyperlink" Target="Imagens/Mergulhos/2019_09_23_KC/Mergulho_1/DSCN9219.JPG" TargetMode="External"/><Relationship Id="rId142" Type="http://schemas.openxmlformats.org/officeDocument/2006/relationships/hyperlink" Target="Imagens/Mergulhos/2019_09_17_KC/Transecto_1/DSCN6872.JPG" TargetMode="External"/><Relationship Id="rId447" Type="http://schemas.openxmlformats.org/officeDocument/2006/relationships/hyperlink" Target="Imagens/Mergulhos/2019_09_18_KC/Mergulho_2/Transecto_1/DSCN7143.JPG" TargetMode="External"/><Relationship Id="rId794" Type="http://schemas.openxmlformats.org/officeDocument/2006/relationships/hyperlink" Target="Imagens/Mergulhos/Dried_samples/DSCN9465.JPG" TargetMode="External"/><Relationship Id="rId1077" Type="http://schemas.openxmlformats.org/officeDocument/2006/relationships/hyperlink" Target="Imagens/Mergulhos/2019_09_20_KC/Mergulho_3/Transecto_1/DSCN8536.JPG" TargetMode="External"/><Relationship Id="rId654" Type="http://schemas.openxmlformats.org/officeDocument/2006/relationships/hyperlink" Target="Imagens/Mergulhos/2019_09_19_KC/Mergulho_1/Transecto_3/DSCN7700.JPG" TargetMode="External"/><Relationship Id="rId861" Type="http://schemas.openxmlformats.org/officeDocument/2006/relationships/hyperlink" Target="Imagens/Mergulhos/2019_09_20_KC/Mergulho_1/Transecto_1/DSCN8069.JPG" TargetMode="External"/><Relationship Id="rId959" Type="http://schemas.openxmlformats.org/officeDocument/2006/relationships/hyperlink" Target="Imagens/Mergulhos/2019_09_20_KC/Mergulho_2/Transecto_1/DSCN8313.JPG" TargetMode="External"/><Relationship Id="rId293" Type="http://schemas.openxmlformats.org/officeDocument/2006/relationships/hyperlink" Target="Imagens/Mergulhos/2019_09_18_KC/Mergulho_1/Transecto_3/DSCN7132.JPG" TargetMode="External"/><Relationship Id="rId307" Type="http://schemas.openxmlformats.org/officeDocument/2006/relationships/hyperlink" Target="Imagens/Mergulhos/2019_09_18_KC/Mergulho_3/Transecto_3/DSCN7436.JPG" TargetMode="External"/><Relationship Id="rId514" Type="http://schemas.openxmlformats.org/officeDocument/2006/relationships/hyperlink" Target="Imagens/Mergulhos/2019_09_18_KC/Mergulho_2/Transecto_2/DSCN7227.JPG" TargetMode="External"/><Relationship Id="rId721" Type="http://schemas.openxmlformats.org/officeDocument/2006/relationships/hyperlink" Target="Imagens/Mergulhos/2019_09_19_KC/Mergulho_2/Transecto_1/DSCN7807.JPG" TargetMode="External"/><Relationship Id="rId88" Type="http://schemas.openxmlformats.org/officeDocument/2006/relationships/hyperlink" Target="Imagens/Mergulhos/2019_09_17_KC/Explorato&#769;rio_coleta/DSCN6779.JPG" TargetMode="External"/><Relationship Id="rId153" Type="http://schemas.openxmlformats.org/officeDocument/2006/relationships/hyperlink" Target="Imagens/Mergulhos/2019_09_17_KC/Transecto_1/DSCN6908.JPG" TargetMode="External"/><Relationship Id="rId360" Type="http://schemas.openxmlformats.org/officeDocument/2006/relationships/hyperlink" Target="Imagens/Mergulhos/2019_09_18_KC/Mergulho_3/Transecto_1/DSCN7348.JPG" TargetMode="External"/><Relationship Id="rId598" Type="http://schemas.openxmlformats.org/officeDocument/2006/relationships/hyperlink" Target="Imagens/Mergulhos/2019_09_19_KC/Mergulho_1/Transecto_1/DSCN7587.JPG" TargetMode="External"/><Relationship Id="rId819" Type="http://schemas.openxmlformats.org/officeDocument/2006/relationships/hyperlink" Target="Imagens/Mergulhos/2019_09_20_KC/Mergulho_1/DSCN8178.JPG" TargetMode="External"/><Relationship Id="rId1004" Type="http://schemas.openxmlformats.org/officeDocument/2006/relationships/hyperlink" Target="Imagens/Mergulhos/2019_09_20_KC/Mergulho_2/Transecto_2/DSCN8375.JPG" TargetMode="External"/><Relationship Id="rId220" Type="http://schemas.openxmlformats.org/officeDocument/2006/relationships/hyperlink" Target="Imagens/Mergulhos/2019_09_18_KC/Mergulho_1/Transecto_1/DSCN7000.JPG" TargetMode="External"/><Relationship Id="rId458" Type="http://schemas.openxmlformats.org/officeDocument/2006/relationships/hyperlink" Target="Imagens/Mergulhos/2019_09_18_KC/Mergulho_2/Transecto_1/DSCN7159.JPG" TargetMode="External"/><Relationship Id="rId665" Type="http://schemas.openxmlformats.org/officeDocument/2006/relationships/hyperlink" Target="Imagens/Mergulhos/2019_09_19_KC/Mergulho_1/Transecto_3/DSCN7731.JPG" TargetMode="External"/><Relationship Id="rId872" Type="http://schemas.openxmlformats.org/officeDocument/2006/relationships/hyperlink" Target="Imagens/Mergulhos/2019_09_20_KC/Mergulho_1/Transecto_2/DSCN8109.JPG" TargetMode="External"/><Relationship Id="rId15" Type="http://schemas.openxmlformats.org/officeDocument/2006/relationships/hyperlink" Target="Imagens/Mergulhos/2019_09_23_KC/Mergulho_1/DSCN9220.JPG" TargetMode="External"/><Relationship Id="rId318" Type="http://schemas.openxmlformats.org/officeDocument/2006/relationships/hyperlink" Target="Imagens/Mergulhos/2019_09_18_KC/Mergulho_3/Transecto_1/DSCN7313.JPG" TargetMode="External"/><Relationship Id="rId525" Type="http://schemas.openxmlformats.org/officeDocument/2006/relationships/hyperlink" Target="Imagens/Mergulhos/2019_09_18_KC/Mergulho_2/Transecto_3/DSCN7262.JPG" TargetMode="External"/><Relationship Id="rId732" Type="http://schemas.openxmlformats.org/officeDocument/2006/relationships/hyperlink" Target="Imagens/Mergulhos/2019_09_19_KC/Mergulho_2/Transecto_1/DSCN7826.JPG" TargetMode="External"/><Relationship Id="rId99" Type="http://schemas.openxmlformats.org/officeDocument/2006/relationships/hyperlink" Target="Imagens/Mergulhos/2019_09_17_KC/Explorato&#769;rio_coleta/DSCN6792.JPG" TargetMode="External"/><Relationship Id="rId164" Type="http://schemas.openxmlformats.org/officeDocument/2006/relationships/hyperlink" Target="Imagens/Mergulhos/2019_09_17_KC/Transecto_2/DSCN6924.JPG" TargetMode="External"/><Relationship Id="rId371" Type="http://schemas.openxmlformats.org/officeDocument/2006/relationships/hyperlink" Target="Imagens/Mergulhos/2019_09_18_KC/Mergulho_3/Transecto_1/DSCN7364.JPG" TargetMode="External"/><Relationship Id="rId1015" Type="http://schemas.openxmlformats.org/officeDocument/2006/relationships/hyperlink" Target="Imagens/Mergulhos/2019_09_20_KC/Mergulho_2/Transecto_2/DSCN8385.JPG" TargetMode="External"/><Relationship Id="rId469" Type="http://schemas.openxmlformats.org/officeDocument/2006/relationships/hyperlink" Target="Imagens/Mergulhos/2019_09_18_KC/Mergulho_2/Transecto_1/DSCN7177.JPG" TargetMode="External"/><Relationship Id="rId676" Type="http://schemas.openxmlformats.org/officeDocument/2006/relationships/hyperlink" Target="Imagens/Mergulhos/2019_09_19_KC/Mergulho_2/Transecto_1/DSCN7769.JPG" TargetMode="External"/><Relationship Id="rId883" Type="http://schemas.openxmlformats.org/officeDocument/2006/relationships/hyperlink" Target="Imagens/Mergulhos/2019_09_20_KC/Mergulho_1/Transecto_2/DSCN8136.JPG" TargetMode="External"/><Relationship Id="rId26" Type="http://schemas.openxmlformats.org/officeDocument/2006/relationships/hyperlink" Target="Imagens/Mergulhos/2019_09_23_KC/Mergulho_1/DSCN9238.JPG" TargetMode="External"/><Relationship Id="rId231" Type="http://schemas.openxmlformats.org/officeDocument/2006/relationships/hyperlink" Target="Imagens/Mergulhos/2019_09_18_KC/Mergulho_1/Transecto_1/DSCN7009.JPG" TargetMode="External"/><Relationship Id="rId329" Type="http://schemas.openxmlformats.org/officeDocument/2006/relationships/hyperlink" Target="Imagens/Mergulhos/2019_09_18_KC/Mergulho_3/Transecto_1/DSCN7323.JPG" TargetMode="External"/><Relationship Id="rId536" Type="http://schemas.openxmlformats.org/officeDocument/2006/relationships/hyperlink" Target="Imagens/Mergulhos/2019_09_18_KC/Mergulho_2/Transecto_3/DSCN7288.JPG" TargetMode="External"/><Relationship Id="rId175" Type="http://schemas.openxmlformats.org/officeDocument/2006/relationships/hyperlink" Target="Imagens/Mergulhos/2019_09_17_KC/Transecto_2/DSCN6943.JPG" TargetMode="External"/><Relationship Id="rId743" Type="http://schemas.openxmlformats.org/officeDocument/2006/relationships/hyperlink" Target="Imagens/Mergulhos/2019_09_19_KC/Mergulho_2/Transecto_2/DSCN7859.JPG" TargetMode="External"/><Relationship Id="rId950" Type="http://schemas.openxmlformats.org/officeDocument/2006/relationships/hyperlink" Target="Imagens/Mergulhos/2019_09_20_KC/Mergulho_2/Transecto_1/DSCN8304.JPG" TargetMode="External"/><Relationship Id="rId1026" Type="http://schemas.openxmlformats.org/officeDocument/2006/relationships/hyperlink" Target="Imagens/Mergulhos/2019_09_20_KC/Mergulho_2/Transecto_2/DSCN8417.JPG" TargetMode="External"/><Relationship Id="rId382" Type="http://schemas.openxmlformats.org/officeDocument/2006/relationships/hyperlink" Target="Imagens/Mergulhos/2019_09_18_KC/Mergulho_3/Transecto_2/DSCN7388.JPG" TargetMode="External"/><Relationship Id="rId603" Type="http://schemas.openxmlformats.org/officeDocument/2006/relationships/hyperlink" Target="Imagens/Mergulhos/2019_09_19_KC/Mergulho_1/Transecto_1/DSCN7593.JPG" TargetMode="External"/><Relationship Id="rId687" Type="http://schemas.openxmlformats.org/officeDocument/2006/relationships/hyperlink" Target="Imagens/Mergulhos/2019_09_19_KC/Mergulho_2/Transecto_1/DSCN7767.JPG" TargetMode="External"/><Relationship Id="rId810" Type="http://schemas.openxmlformats.org/officeDocument/2006/relationships/hyperlink" Target="Imagens/Mergulhos/2019_09_20_KC/Mergulho_1/DSCN8164.JPG" TargetMode="External"/><Relationship Id="rId908" Type="http://schemas.openxmlformats.org/officeDocument/2006/relationships/hyperlink" Target="Imagens/Mergulhos/2019_09_20_KC/Mergulho_2/Transecto_2/DSCN8352.JPG" TargetMode="External"/><Relationship Id="rId242" Type="http://schemas.openxmlformats.org/officeDocument/2006/relationships/hyperlink" Target="Imagens/Mergulhos/2019_09_18_KC/Mergulho_1/Transecto_1/DSCN7028.JPG" TargetMode="External"/><Relationship Id="rId894" Type="http://schemas.openxmlformats.org/officeDocument/2006/relationships/hyperlink" Target="Imagens/Mergulhos/2019_09_20_KC/Mergulho_1/Transecto_3/DSCN8206.JPG" TargetMode="External"/><Relationship Id="rId37" Type="http://schemas.openxmlformats.org/officeDocument/2006/relationships/hyperlink" Target="Imagens/Mergulhos/2019_09_23_KC/Mergulho_1/DSCN9245.JPG" TargetMode="External"/><Relationship Id="rId102" Type="http://schemas.openxmlformats.org/officeDocument/2006/relationships/hyperlink" Target="Imagens/Mergulhos/2019_09_17_KC/Explorato&#769;rio_coleta/DSCN6794.JPG" TargetMode="External"/><Relationship Id="rId547" Type="http://schemas.openxmlformats.org/officeDocument/2006/relationships/hyperlink" Target="Imagens/Mergulhos/2019_09_19_KC/Mergulho_1/Transecto_3/DSCN7680.JPG" TargetMode="External"/><Relationship Id="rId754" Type="http://schemas.openxmlformats.org/officeDocument/2006/relationships/hyperlink" Target="Imagens/Mergulhos/2019_09_19_KC/Mergulho_2/Transecto_2/DSCN7883.JPG" TargetMode="External"/><Relationship Id="rId961" Type="http://schemas.openxmlformats.org/officeDocument/2006/relationships/hyperlink" Target="Imagens/Mergulhos/2019_09_20_KC/Mergulho_2/Transecto_1/DSCN8314.JPG" TargetMode="External"/><Relationship Id="rId90" Type="http://schemas.openxmlformats.org/officeDocument/2006/relationships/hyperlink" Target="Imagens/Mergulhos/2019_09_17_KC/Explorato&#769;rio_coleta/DSCN6781.JPG" TargetMode="External"/><Relationship Id="rId186" Type="http://schemas.openxmlformats.org/officeDocument/2006/relationships/hyperlink" Target="Imagens/Mergulhos/2019_09_17_KC/Transecto_3/DSCN6951.JPG" TargetMode="External"/><Relationship Id="rId393" Type="http://schemas.openxmlformats.org/officeDocument/2006/relationships/hyperlink" Target="Imagens/Mergulhos/2019_09_18_KC/Mergulho_3/Transecto_2/DSCN7406.JPG" TargetMode="External"/><Relationship Id="rId407" Type="http://schemas.openxmlformats.org/officeDocument/2006/relationships/hyperlink" Target="Imagens/Mergulhos/2019_09_18_KC/Mergulho_3/Transecto_3/DSCN7436.JPG" TargetMode="External"/><Relationship Id="rId614" Type="http://schemas.openxmlformats.org/officeDocument/2006/relationships/hyperlink" Target="Imagens/Mergulhos/2019_09_19_KC/Mergulho_1/Transecto_2/DSCN7616.JPG" TargetMode="External"/><Relationship Id="rId821" Type="http://schemas.openxmlformats.org/officeDocument/2006/relationships/hyperlink" Target="Imagens/Mergulhos/2019_09_20_KC/Mergulho_1/DSCN8241.JPG" TargetMode="External"/><Relationship Id="rId1037" Type="http://schemas.openxmlformats.org/officeDocument/2006/relationships/hyperlink" Target="Imagens/Mergulhos/2019_09_20_KC/Mergulho_2/Transecto_3/DSCN8454.JPG" TargetMode="External"/><Relationship Id="rId253" Type="http://schemas.openxmlformats.org/officeDocument/2006/relationships/hyperlink" Target="Imagens/Mergulhos/2019_09_18_KC/Mergulho_1/Transecto_2/DSCN7058.JPG" TargetMode="External"/><Relationship Id="rId460" Type="http://schemas.openxmlformats.org/officeDocument/2006/relationships/hyperlink" Target="Imagens/Mergulhos/2019_09_18_KC/Mergulho_2/Transecto_1/DSCN7162.JPG" TargetMode="External"/><Relationship Id="rId698" Type="http://schemas.openxmlformats.org/officeDocument/2006/relationships/hyperlink" Target="Imagens/Mergulhos/2019_09_19_KC/Mergulho_2/Transecto_1/DSCN7772.JPG" TargetMode="External"/><Relationship Id="rId919" Type="http://schemas.openxmlformats.org/officeDocument/2006/relationships/hyperlink" Target="Imagens/Mergulhos/2019_09_20_KC/Mergulho_2/Transecto_1/DSCN8269.JPG" TargetMode="External"/><Relationship Id="rId48" Type="http://schemas.openxmlformats.org/officeDocument/2006/relationships/hyperlink" Target="Imagens/Mergulhos/2019_09_23_KC/Mergulho_1/DSCN9256.JPG" TargetMode="External"/><Relationship Id="rId113" Type="http://schemas.openxmlformats.org/officeDocument/2006/relationships/hyperlink" Target="Imagens/Mergulhos/2019_09_17_KC/Explorato&#769;rio_coleta/DSCN6808.JPG" TargetMode="External"/><Relationship Id="rId320" Type="http://schemas.openxmlformats.org/officeDocument/2006/relationships/hyperlink" Target="Imagens/Mergulhos/2019_09_18_KC/Mergulho_3/Transecto_1/DSCN7315.JPG" TargetMode="External"/><Relationship Id="rId558" Type="http://schemas.openxmlformats.org/officeDocument/2006/relationships/hyperlink" Target="Imagens/Mergulhos/2019_09_19_KC/Mergulho_1/Transecto_1/DSCN7530.JPG" TargetMode="External"/><Relationship Id="rId765" Type="http://schemas.openxmlformats.org/officeDocument/2006/relationships/hyperlink" Target="Imagens/Mergulhos/2019_09_19_KC/Mergulho_3/Transecto_3/DSCN7925.JPG" TargetMode="External"/><Relationship Id="rId972" Type="http://schemas.openxmlformats.org/officeDocument/2006/relationships/hyperlink" Target="Imagens/Mergulhos/2019_09_20_KC/Mergulho_2/Transecto_1/DSCN8324.JPG" TargetMode="External"/><Relationship Id="rId197" Type="http://schemas.openxmlformats.org/officeDocument/2006/relationships/hyperlink" Target="Imagens/Mergulhos/2019_09_18_KC/Mergulho_1/Transecto_2/DSCN7045.JPG" TargetMode="External"/><Relationship Id="rId418" Type="http://schemas.openxmlformats.org/officeDocument/2006/relationships/hyperlink" Target="Imagens/Mergulhos/2019_09_18_KC/Mergulho_3/Transecto_3/DSCN7467.JPG" TargetMode="External"/><Relationship Id="rId625" Type="http://schemas.openxmlformats.org/officeDocument/2006/relationships/hyperlink" Target="Imagens/Mergulhos/2019_09_19_KC/Mergulho_1/Transecto_2/DSCN7626.JPG" TargetMode="External"/><Relationship Id="rId832" Type="http://schemas.openxmlformats.org/officeDocument/2006/relationships/hyperlink" Target="Imagens/Mergulhos/2019_09_20_KC/Mergulho_1/Transecto_1/DSCN8021.JPG" TargetMode="External"/><Relationship Id="rId1048" Type="http://schemas.openxmlformats.org/officeDocument/2006/relationships/hyperlink" Target="Imagens/Mergulhos/2019_09_20_KC/Mergulho_2/Transecto_3/DSCN8493.JPG" TargetMode="External"/><Relationship Id="rId264" Type="http://schemas.openxmlformats.org/officeDocument/2006/relationships/hyperlink" Target="Imagens/Mergulhos/2019_09_18_KC/Mergulho_1/Transecto_2/DSCN7074.JPG" TargetMode="External"/><Relationship Id="rId471" Type="http://schemas.openxmlformats.org/officeDocument/2006/relationships/hyperlink" Target="Imagens/Mergulhos/2019_09_18_KC/Mergulho_2/Transecto_1/DSCN7179.JPG" TargetMode="External"/><Relationship Id="rId59" Type="http://schemas.openxmlformats.org/officeDocument/2006/relationships/hyperlink" Target="Imagens/Mergulhos/2019_09_23_KC/Mergulho_1/DSCN9262.JPG" TargetMode="External"/><Relationship Id="rId124" Type="http://schemas.openxmlformats.org/officeDocument/2006/relationships/hyperlink" Target="Imagens/Mergulhos/2019_09_17_KC/Explorato&#769;rio_coleta/DSCN6826.JPG" TargetMode="External"/><Relationship Id="rId569" Type="http://schemas.openxmlformats.org/officeDocument/2006/relationships/hyperlink" Target="Imagens/Mergulhos/2019_09_19_KC/Mergulho_1/Transecto_1/DSCN7544.JPG" TargetMode="External"/><Relationship Id="rId776" Type="http://schemas.openxmlformats.org/officeDocument/2006/relationships/hyperlink" Target="Imagens/Mergulhos/2019_09_19_KC/Mergulho_2/Sampling/DSCN7836.JPG" TargetMode="External"/><Relationship Id="rId983" Type="http://schemas.openxmlformats.org/officeDocument/2006/relationships/hyperlink" Target="Imagens/Mergulhos/2019_09_20_KC/Mergulho_2/Transecto_1/DSCN8344.JPG" TargetMode="External"/><Relationship Id="rId331" Type="http://schemas.openxmlformats.org/officeDocument/2006/relationships/hyperlink" Target="Imagens/Mergulhos/2019_09_18_KC/Mergulho_3/Transecto_1/DSCN7325.JPG" TargetMode="External"/><Relationship Id="rId429" Type="http://schemas.openxmlformats.org/officeDocument/2006/relationships/hyperlink" Target="Imagens/Mergulhos/2019_09_18_KC/Mergulho_2/Transecto_1/DSCN7147.JPG" TargetMode="External"/><Relationship Id="rId636" Type="http://schemas.openxmlformats.org/officeDocument/2006/relationships/hyperlink" Target="Imagens/Mergulhos/2019_09_19_KC/Mergulho_1/Transecto_2/DSCN7637.JPG" TargetMode="External"/><Relationship Id="rId1059" Type="http://schemas.openxmlformats.org/officeDocument/2006/relationships/hyperlink" Target="Imagens/Mergulhos/2019_09_20_KC/Mergulho_3/Transecto_1/DSCN8512.JPG" TargetMode="External"/><Relationship Id="rId843" Type="http://schemas.openxmlformats.org/officeDocument/2006/relationships/hyperlink" Target="Imagens/Mergulhos/2019_09_20_KC/Mergulho_1/Transecto_1/DSCN8045.JPG" TargetMode="External"/><Relationship Id="rId275" Type="http://schemas.openxmlformats.org/officeDocument/2006/relationships/hyperlink" Target="Imagens/Mergulhos/2019_09_18_KC/Mergulho_1/Transecto_2/DSCN7085.JPG" TargetMode="External"/><Relationship Id="rId482" Type="http://schemas.openxmlformats.org/officeDocument/2006/relationships/hyperlink" Target="Imagens/Mergulhos/2019_09_18_KC/Mergulho_2/Transecto_1/DSCN7194.JPG" TargetMode="External"/><Relationship Id="rId703" Type="http://schemas.openxmlformats.org/officeDocument/2006/relationships/hyperlink" Target="Imagens/Mergulhos/2019_09_19_KC/Mergulho_2/Transecto_1/DSCN7779.JPG" TargetMode="External"/><Relationship Id="rId910" Type="http://schemas.openxmlformats.org/officeDocument/2006/relationships/hyperlink" Target="Imagens/Mergulhos/2019_09_20_KC/Mergulho_2/Transecto_3/DSCN8436.JPG" TargetMode="External"/><Relationship Id="rId135" Type="http://schemas.openxmlformats.org/officeDocument/2006/relationships/hyperlink" Target="Imagens/Mergulhos/2019_09_17_KC/Explorato&#769;rio_coleta/DSCN6843.JPG" TargetMode="External"/><Relationship Id="rId342" Type="http://schemas.openxmlformats.org/officeDocument/2006/relationships/hyperlink" Target="Imagens/Mergulhos/2019_09_18_KC/Mergulho_3/Transecto_1/DSCN7332.JPG" TargetMode="External"/><Relationship Id="rId787" Type="http://schemas.openxmlformats.org/officeDocument/2006/relationships/hyperlink" Target="Imagens/Mergulhos/Dried_samples/DSCN9407.JPG" TargetMode="External"/><Relationship Id="rId994" Type="http://schemas.openxmlformats.org/officeDocument/2006/relationships/hyperlink" Target="Imagens/Mergulhos/2019_09_20_KC/Mergulho_2/Transecto_2/DSCN8363.JPG" TargetMode="External"/><Relationship Id="rId202" Type="http://schemas.openxmlformats.org/officeDocument/2006/relationships/hyperlink" Target="Imagens/Mergulhos/2019_09_18_KC/Mergulho_1/Transecto_3/DSCN7105.JPG" TargetMode="External"/><Relationship Id="rId647" Type="http://schemas.openxmlformats.org/officeDocument/2006/relationships/hyperlink" Target="Imagens/Mergulhos/2019_09_19_KC/Mergulho_1/Transecto_3/DSCN7681.JPG" TargetMode="External"/><Relationship Id="rId854" Type="http://schemas.openxmlformats.org/officeDocument/2006/relationships/hyperlink" Target="Imagens/Mergulhos/2019_09_20_KC/Mergulho_1/Transecto_1/DSCN8056.JPG" TargetMode="External"/><Relationship Id="rId286" Type="http://schemas.openxmlformats.org/officeDocument/2006/relationships/hyperlink" Target="Imagens/Mergulhos/2019_09_18_KC/Mergulho_1/Transecto_3/DSCN7110.JPG" TargetMode="External"/><Relationship Id="rId493" Type="http://schemas.openxmlformats.org/officeDocument/2006/relationships/hyperlink" Target="Imagens/Mergulhos/2019_09_18_KC/Mergulho_2/Transecto_2/DSCN7204.JPG" TargetMode="External"/><Relationship Id="rId507" Type="http://schemas.openxmlformats.org/officeDocument/2006/relationships/hyperlink" Target="Imagens/Mergulhos/2019_09_18_KC/Mergulho_2/Transecto_2/DSCN7214.JPG" TargetMode="External"/><Relationship Id="rId714" Type="http://schemas.openxmlformats.org/officeDocument/2006/relationships/hyperlink" Target="Imagens/Mergulhos/2019_09_19_KC/Mergulho_2/Transecto_1/DSCN7800.JPG" TargetMode="External"/><Relationship Id="rId921" Type="http://schemas.openxmlformats.org/officeDocument/2006/relationships/hyperlink" Target="Imagens/Mergulhos/2019_09_20_KC/Mergulho_2/Transecto_1/DSCN8270.JPG" TargetMode="External"/><Relationship Id="rId50" Type="http://schemas.openxmlformats.org/officeDocument/2006/relationships/hyperlink" Target="Imagens/Mergulhos/2019_09_23_KC/Mergulho_1/DSCN9257.JPG" TargetMode="External"/><Relationship Id="rId146" Type="http://schemas.openxmlformats.org/officeDocument/2006/relationships/hyperlink" Target="Imagens/Mergulhos/2019_09_17_KC/Transecto_1/DSCN6885.JPG" TargetMode="External"/><Relationship Id="rId353" Type="http://schemas.openxmlformats.org/officeDocument/2006/relationships/hyperlink" Target="Imagens/Mergulhos/2019_09_18_KC/Mergulho_3/Transecto_1/DSCN7344.JPG" TargetMode="External"/><Relationship Id="rId560" Type="http://schemas.openxmlformats.org/officeDocument/2006/relationships/hyperlink" Target="Imagens/Mergulhos/2019_09_19_KC/Mergulho_1/Transecto_1/DSCN7531.JPG" TargetMode="External"/><Relationship Id="rId798" Type="http://schemas.openxmlformats.org/officeDocument/2006/relationships/hyperlink" Target="Imagens/Mergulhos/2019_09_19_KC/Mergulho_3/Sampling/DSCN7984.JPG" TargetMode="External"/><Relationship Id="rId213" Type="http://schemas.openxmlformats.org/officeDocument/2006/relationships/hyperlink" Target="Imagens/Mergulhos/2019_09_18_KC/Mergulho_1/Transecto_1/DSCN6993.JPG" TargetMode="External"/><Relationship Id="rId420" Type="http://schemas.openxmlformats.org/officeDocument/2006/relationships/hyperlink" Target="Imagens/Mergulhos/2019_09_18_KC/Mergulho_3/Transecto_3/DSCN7470.JPG" TargetMode="External"/><Relationship Id="rId658" Type="http://schemas.openxmlformats.org/officeDocument/2006/relationships/hyperlink" Target="Imagens/Mergulhos/2019_09_19_KC/Mergulho_1/Transecto_3/DSCN7710.JPG" TargetMode="External"/><Relationship Id="rId865" Type="http://schemas.openxmlformats.org/officeDocument/2006/relationships/hyperlink" Target="Imagens/Mergulhos/2019_09_20_KC/Mergulho_1/Transecto_2/DSCN8091.JPG" TargetMode="External"/><Relationship Id="rId1050" Type="http://schemas.openxmlformats.org/officeDocument/2006/relationships/hyperlink" Target="Imagens/Mergulhos/2019_09_20_KC/Mergulho_3/Transecto_1/DSCN8542.JPG" TargetMode="External"/><Relationship Id="rId297" Type="http://schemas.openxmlformats.org/officeDocument/2006/relationships/hyperlink" Target="Imagens/Mergulhos/2019_09_18_KC/Mergulho_3/Transecto_1/DSCN7306.JPG" TargetMode="External"/><Relationship Id="rId518" Type="http://schemas.openxmlformats.org/officeDocument/2006/relationships/hyperlink" Target="Imagens/Mergulhos/2019_09_18_KC/Mergulho_2/Transecto_2/DSCN7232.JPG" TargetMode="External"/><Relationship Id="rId725" Type="http://schemas.openxmlformats.org/officeDocument/2006/relationships/hyperlink" Target="Imagens/Mergulhos/2019_09_19_KC/Mergulho_2/Transecto_1/DSCN7810.JPG" TargetMode="External"/><Relationship Id="rId932" Type="http://schemas.openxmlformats.org/officeDocument/2006/relationships/hyperlink" Target="Imagens/Mergulhos/2019_09_20_KC/Mergulho_2/Transecto_1/DSCN8284.JPG" TargetMode="External"/><Relationship Id="rId157" Type="http://schemas.openxmlformats.org/officeDocument/2006/relationships/hyperlink" Target="Imagens/Mergulhos/2019_09_17_KC/Transecto_2/DSCN6914.JPG" TargetMode="External"/><Relationship Id="rId364" Type="http://schemas.openxmlformats.org/officeDocument/2006/relationships/hyperlink" Target="Imagens/Mergulhos/2019_09_18_KC/Mergulho_3/Transecto_1/DSCN7351.JPG" TargetMode="External"/><Relationship Id="rId1008" Type="http://schemas.openxmlformats.org/officeDocument/2006/relationships/hyperlink" Target="Imagens/Mergulhos/2019_09_20_KC/Mergulho_2/Transecto_2/DSCN8378.JPG" TargetMode="External"/><Relationship Id="rId61" Type="http://schemas.openxmlformats.org/officeDocument/2006/relationships/hyperlink" Target="Imagens/Mergulhos/2019_09_23_KC/Mergulho_1/DSCN9265.JPG" TargetMode="External"/><Relationship Id="rId571" Type="http://schemas.openxmlformats.org/officeDocument/2006/relationships/hyperlink" Target="Imagens/Mergulhos/2019_09_19_KC/Mergulho_1/Transecto_1/DSCN7545.JPG" TargetMode="External"/><Relationship Id="rId669" Type="http://schemas.openxmlformats.org/officeDocument/2006/relationships/hyperlink" Target="Imagens/Mergulhos/2019_09_19_KC/Mergulho_1/Transecto_3/DSCN7733.JPG" TargetMode="External"/><Relationship Id="rId876" Type="http://schemas.openxmlformats.org/officeDocument/2006/relationships/hyperlink" Target="Imagens/Mergulhos/2019_09_20_KC/Mergulho_1/Transecto_2/DSCN8111.JPG" TargetMode="External"/><Relationship Id="rId19" Type="http://schemas.openxmlformats.org/officeDocument/2006/relationships/hyperlink" Target="Imagens/Mergulhos/2019_09_23_KC/Mergulho_1/DSCN9227.JPG" TargetMode="External"/><Relationship Id="rId224" Type="http://schemas.openxmlformats.org/officeDocument/2006/relationships/hyperlink" Target="Imagens/Mergulhos/2019_09_18_KC/Mergulho_1/Transecto_1/DSCN7004.JPG" TargetMode="External"/><Relationship Id="rId431" Type="http://schemas.openxmlformats.org/officeDocument/2006/relationships/hyperlink" Target="Imagens/Mergulhos/2019_09_18_KC/Mergulho_2/Transecto_1/DSCN7150.JPG" TargetMode="External"/><Relationship Id="rId529" Type="http://schemas.openxmlformats.org/officeDocument/2006/relationships/hyperlink" Target="Imagens/Mergulhos/2019_09_18_KC/Mergulho_2/Transecto_3/DSCN7270.JPG" TargetMode="External"/><Relationship Id="rId736" Type="http://schemas.openxmlformats.org/officeDocument/2006/relationships/hyperlink" Target="Imagens/Mergulhos/2019_09_19_KC/Mergulho_2/Transecto_2/DSCN7855.JPG" TargetMode="External"/><Relationship Id="rId1061" Type="http://schemas.openxmlformats.org/officeDocument/2006/relationships/hyperlink" Target="Imagens/Mergulhos/2019_09_20_KC/Mergulho_3/Transecto_1/DSCN8505.JPG" TargetMode="External"/><Relationship Id="rId168" Type="http://schemas.openxmlformats.org/officeDocument/2006/relationships/hyperlink" Target="Imagens/Mergulhos/2019_09_17_KC/Transecto_2/DSCN6929.JPG" TargetMode="External"/><Relationship Id="rId943" Type="http://schemas.openxmlformats.org/officeDocument/2006/relationships/hyperlink" Target="Imagens/Mergulhos/2019_09_20_KC/Mergulho_2/Transecto_1/DSCN8294.JPG" TargetMode="External"/><Relationship Id="rId1019" Type="http://schemas.openxmlformats.org/officeDocument/2006/relationships/hyperlink" Target="Imagens/Mergulhos/2019_09_20_KC/Mergulho_2/Transecto_2/DSCN8394.JPG" TargetMode="External"/><Relationship Id="rId72" Type="http://schemas.openxmlformats.org/officeDocument/2006/relationships/hyperlink" Target="Imagens/Mergulhos/2019_09_17_KC/Transecto_2/DSCN6947.JPG" TargetMode="External"/><Relationship Id="rId375" Type="http://schemas.openxmlformats.org/officeDocument/2006/relationships/hyperlink" Target="Imagens/Mergulhos/2019_09_18_KC/Mergulho_3/Transecto_2/DSCN7377.JPG" TargetMode="External"/><Relationship Id="rId582" Type="http://schemas.openxmlformats.org/officeDocument/2006/relationships/hyperlink" Target="Imagens/Mergulhos/2019_09_19_KC/Mergulho_1/Transecto_1/DSCN7566.JPG" TargetMode="External"/><Relationship Id="rId803" Type="http://schemas.openxmlformats.org/officeDocument/2006/relationships/hyperlink" Target="Imagens/Mergulhos/2019_09_20_KC/Mergulho_1/Transecto_3/DSCN8183.JPG" TargetMode="External"/><Relationship Id="rId3" Type="http://schemas.openxmlformats.org/officeDocument/2006/relationships/hyperlink" Target="Imagens/Mergulhos/2019_09_23_KC/Mergulho_1/DSCN9188.JPG" TargetMode="External"/><Relationship Id="rId235" Type="http://schemas.openxmlformats.org/officeDocument/2006/relationships/hyperlink" Target="Imagens/Mergulhos/2019_09_18_KC/Mergulho_1/Transecto_1/DSCN7013.JPG" TargetMode="External"/><Relationship Id="rId442" Type="http://schemas.openxmlformats.org/officeDocument/2006/relationships/hyperlink" Target="Imagens/Mergulhos/2019_09_18_KC/Mergulho_2/Transecto_3/DSCN7274.JPG" TargetMode="External"/><Relationship Id="rId887" Type="http://schemas.openxmlformats.org/officeDocument/2006/relationships/hyperlink" Target="Imagens/Mergulhos/2019_09_20_KC/Mergulho_1/Transecto_3/DSCN8187.JPG" TargetMode="External"/><Relationship Id="rId1072" Type="http://schemas.openxmlformats.org/officeDocument/2006/relationships/hyperlink" Target="Imagens/Mergulhos/2019_09_20_KC/Mergulho_3/Transecto_1/DSCN8526.JPG" TargetMode="External"/><Relationship Id="rId302" Type="http://schemas.openxmlformats.org/officeDocument/2006/relationships/hyperlink" Target="Imagens/Mergulhos/2019_09_18_KC/Mergulho_3/Transecto_2/DSCN7372.JPG" TargetMode="External"/><Relationship Id="rId747" Type="http://schemas.openxmlformats.org/officeDocument/2006/relationships/hyperlink" Target="Imagens/Mergulhos/2019_09_19_KC/Mergulho_2/Transecto_2/DSCN7868.JPG" TargetMode="External"/><Relationship Id="rId954" Type="http://schemas.openxmlformats.org/officeDocument/2006/relationships/hyperlink" Target="Imagens/Mergulhos/2019_09_20_KC/Mergulho_2/Transecto_1/DSCN8309.JPG" TargetMode="External"/><Relationship Id="rId83" Type="http://schemas.openxmlformats.org/officeDocument/2006/relationships/hyperlink" Target="Imagens/Mergulhos/2019_09_17_KC/Explorato&#769;rio_coleta/DSCN6775.JPG" TargetMode="External"/><Relationship Id="rId179" Type="http://schemas.openxmlformats.org/officeDocument/2006/relationships/hyperlink" Target="Imagens/Mergulhos/2019_09_17_KC/Transecto_2/DSCN6947.JPG" TargetMode="External"/><Relationship Id="rId386" Type="http://schemas.openxmlformats.org/officeDocument/2006/relationships/hyperlink" Target="Imagens/Mergulhos/2019_09_18_KC/Mergulho_3/Transecto_2/DSCN7392.JPG" TargetMode="External"/><Relationship Id="rId593" Type="http://schemas.openxmlformats.org/officeDocument/2006/relationships/hyperlink" Target="Imagens/Mergulhos/2019_09_19_KC/Mergulho_1/Transecto_1/DSCN7578.JPG" TargetMode="External"/><Relationship Id="rId607" Type="http://schemas.openxmlformats.org/officeDocument/2006/relationships/hyperlink" Target="Imagens/Mergulhos/2019_09_19_KC/Mergulho_1/Transecto_2/DSCN7611.JPG" TargetMode="External"/><Relationship Id="rId814" Type="http://schemas.openxmlformats.org/officeDocument/2006/relationships/hyperlink" Target="Imagens/Mergulhos/2019_09_20_KC/Mergulho_1/DSCN8168.JPG" TargetMode="External"/><Relationship Id="rId246" Type="http://schemas.openxmlformats.org/officeDocument/2006/relationships/hyperlink" Target="Imagens/Mergulhos/2019_09_18_KC/Mergulho_1/Transecto_1/DSCN7037.JPG" TargetMode="External"/><Relationship Id="rId453" Type="http://schemas.openxmlformats.org/officeDocument/2006/relationships/hyperlink" Target="Imagens/Mergulhos/2019_09_18_KC/Mergulho_2/Transecto_1/DSCN7152.JPG" TargetMode="External"/><Relationship Id="rId660" Type="http://schemas.openxmlformats.org/officeDocument/2006/relationships/hyperlink" Target="Imagens/Mergulhos/2019_09_19_KC/Mergulho_1/Transecto_3/DSCN7718.JPG" TargetMode="External"/><Relationship Id="rId898" Type="http://schemas.openxmlformats.org/officeDocument/2006/relationships/hyperlink" Target="Imagens/Mergulhos/2019_09_20_KC/Mergulho_1/Transecto_3/DSCN8227.JPG" TargetMode="External"/><Relationship Id="rId106" Type="http://schemas.openxmlformats.org/officeDocument/2006/relationships/hyperlink" Target="Imagens/Mergulhos/2019_09_17_KC/Explorato&#769;rio_coleta/DSCN6797.JPG" TargetMode="External"/><Relationship Id="rId313" Type="http://schemas.openxmlformats.org/officeDocument/2006/relationships/hyperlink" Target="Imagens/Mergulhos/2019_09_18_KC/Mergulho_3/Transecto_1/DSCN7307.JPG" TargetMode="External"/><Relationship Id="rId758" Type="http://schemas.openxmlformats.org/officeDocument/2006/relationships/hyperlink" Target="Imagens/Mergulhos/2019_09_19_KC/Mergulho_2/Transecto_2/DSCN7889.JPG" TargetMode="External"/><Relationship Id="rId965" Type="http://schemas.openxmlformats.org/officeDocument/2006/relationships/hyperlink" Target="Imagens/Mergulhos/2019_09_20_KC/Mergulho_2/Transecto_1/DSCN8319.JPG" TargetMode="External"/><Relationship Id="rId10" Type="http://schemas.openxmlformats.org/officeDocument/2006/relationships/hyperlink" Target="Imagens/Mergulhos/2019_09_23_KC/Mergulho_1/DSCN9219.JPG" TargetMode="External"/><Relationship Id="rId94" Type="http://schemas.openxmlformats.org/officeDocument/2006/relationships/hyperlink" Target="Imagens/Mergulhos/2019_09_17_KC/Explorato&#769;rio_coleta/DSCN6785.JPG" TargetMode="External"/><Relationship Id="rId397" Type="http://schemas.openxmlformats.org/officeDocument/2006/relationships/hyperlink" Target="Imagens/Mergulhos/2019_09_18_KC/Mergulho_3/Transecto_2/DSCN7411.JPG" TargetMode="External"/><Relationship Id="rId520" Type="http://schemas.openxmlformats.org/officeDocument/2006/relationships/hyperlink" Target="Imagens/Mergulhos/2019_09_18_KC/Mergulho_2/Transecto_3/DSCN7241.JPG" TargetMode="External"/><Relationship Id="rId618" Type="http://schemas.openxmlformats.org/officeDocument/2006/relationships/hyperlink" Target="Imagens/Mergulhos/2019_09_19_KC/Mergulho_1/Transecto_2/DSCN7620.JPG" TargetMode="External"/><Relationship Id="rId825" Type="http://schemas.openxmlformats.org/officeDocument/2006/relationships/hyperlink" Target="Imagens/Mergulhos/2019_09_20_KC/Mergulho_1/DSCN8250.JPG" TargetMode="External"/><Relationship Id="rId257" Type="http://schemas.openxmlformats.org/officeDocument/2006/relationships/hyperlink" Target="Imagens/Mergulhos/2019_09_18_KC/Mergulho_1/Transecto_2/DSCN7061.JPG" TargetMode="External"/><Relationship Id="rId464" Type="http://schemas.openxmlformats.org/officeDocument/2006/relationships/hyperlink" Target="Imagens/Mergulhos/2019_09_18_KC/Mergulho_2/Transecto_1/DSCN7164.JPG" TargetMode="External"/><Relationship Id="rId1010" Type="http://schemas.openxmlformats.org/officeDocument/2006/relationships/hyperlink" Target="applewebdata://393C3069-8DA2-4930-A968-C20F4228E3DB/Imagens/Mergulhos/2019_09_20_KC/Mergulho_2/Transecto_2/DSCN8378.JPG" TargetMode="External"/><Relationship Id="rId117" Type="http://schemas.openxmlformats.org/officeDocument/2006/relationships/hyperlink" Target="Imagens/Mergulhos/2019_09_17_KC/Explorato&#769;rio_coleta/DSCN6810.JPG" TargetMode="External"/><Relationship Id="rId671" Type="http://schemas.openxmlformats.org/officeDocument/2006/relationships/hyperlink" Target="Imagens/Mergulhos/2019_09_19_KC/Mergulho_1/Transecto_3/DSCN7738.JPG" TargetMode="External"/><Relationship Id="rId769" Type="http://schemas.openxmlformats.org/officeDocument/2006/relationships/hyperlink" Target="Imagens/Mergulhos/2019_09_19_KC/Mergulho_3/Transecto_3/DSCN7935.JPG" TargetMode="External"/><Relationship Id="rId976" Type="http://schemas.openxmlformats.org/officeDocument/2006/relationships/hyperlink" Target="Imagens/Mergulhos/2019_09_20_KC/Mergulho_2/Transecto_1/DSCN8330.JPG" TargetMode="External"/><Relationship Id="rId324" Type="http://schemas.openxmlformats.org/officeDocument/2006/relationships/hyperlink" Target="Imagens/Mergulhos/2019_09_18_KC/Mergulho_3/Transecto_1/DSCN7318.JPG" TargetMode="External"/><Relationship Id="rId531" Type="http://schemas.openxmlformats.org/officeDocument/2006/relationships/hyperlink" Target="Imagens/Mergulhos/2019_09_18_KC/Mergulho_2/Transecto_3/DSCN7273.JPG" TargetMode="External"/><Relationship Id="rId629" Type="http://schemas.openxmlformats.org/officeDocument/2006/relationships/hyperlink" Target="Imagens/Mergulhos/2019_09_19_KC/Mergulho_1/Transecto_2/DSCN7630.JPG" TargetMode="External"/><Relationship Id="rId836" Type="http://schemas.openxmlformats.org/officeDocument/2006/relationships/hyperlink" Target="Imagens/Mergulhos/2019_09_20_KC/Mergulho_1/Transecto_1/DSCN8030.JPG" TargetMode="External"/><Relationship Id="rId1021" Type="http://schemas.openxmlformats.org/officeDocument/2006/relationships/hyperlink" Target="Imagens/Mergulhos/2019_09_20_KC/Mergulho_2/Transecto_2/DSCN8398.JPG" TargetMode="External"/><Relationship Id="rId903" Type="http://schemas.openxmlformats.org/officeDocument/2006/relationships/hyperlink" Target="Imagens/Mergulhos/2019_09_19_KC/Mergulho_2/Transecto_2/DSCN7886.JPG" TargetMode="External"/><Relationship Id="rId32" Type="http://schemas.openxmlformats.org/officeDocument/2006/relationships/hyperlink" Target="Imagens/Mergulhos/2019_09_23_KC/Mergulho_1/DSCN9237.JPG" TargetMode="External"/><Relationship Id="rId181" Type="http://schemas.openxmlformats.org/officeDocument/2006/relationships/hyperlink" Target="Imagens/Mergulhos/2019_09_17_KC/Transecto_2/DSCN6948.JPG" TargetMode="External"/><Relationship Id="rId279" Type="http://schemas.openxmlformats.org/officeDocument/2006/relationships/hyperlink" Target="Imagens/Mergulhos/2019_09_18_KC/Mergulho_1/Transecto_2/DSCN7090.JPG" TargetMode="External"/><Relationship Id="rId486" Type="http://schemas.openxmlformats.org/officeDocument/2006/relationships/hyperlink" Target="Imagens/Mergulhos/2019_09_18_KC/Mergulho_2/Transecto_1/DSCN7196.JPG" TargetMode="External"/><Relationship Id="rId693" Type="http://schemas.openxmlformats.org/officeDocument/2006/relationships/hyperlink" Target="Imagens/Mergulhos/2019_09_19_KC/Mergulho_2/Transecto_1/DSCN7769.JPG" TargetMode="External"/><Relationship Id="rId139" Type="http://schemas.openxmlformats.org/officeDocument/2006/relationships/hyperlink" Target="Imagens/Mergulhos/2019_09_17_KC/Transecto_1/DSCN6869.JPG" TargetMode="External"/><Relationship Id="rId346" Type="http://schemas.openxmlformats.org/officeDocument/2006/relationships/hyperlink" Target="Imagens/Mergulhos/2019_09_18_KC/Mergulho_3/Transecto_1/DSCN7337.JPG" TargetMode="External"/><Relationship Id="rId553" Type="http://schemas.openxmlformats.org/officeDocument/2006/relationships/hyperlink" Target="Imagens/Mergulhos/2019_09_19_KC/Mergulho_1/Transecto_1/DSCN7521.JPG" TargetMode="External"/><Relationship Id="rId760" Type="http://schemas.openxmlformats.org/officeDocument/2006/relationships/hyperlink" Target="Imagens/Mergulhos/2019_09_19_KC/Mergulho_3/Transecto_3/DSCN7904.JPG" TargetMode="External"/><Relationship Id="rId998" Type="http://schemas.openxmlformats.org/officeDocument/2006/relationships/hyperlink" Target="Imagens/Mergulhos/2019_09_20_KC/Mergulho_2/Transecto_2/DSCN8367.JPG" TargetMode="External"/><Relationship Id="rId206" Type="http://schemas.openxmlformats.org/officeDocument/2006/relationships/hyperlink" Target="Imagens/Mergulhos/2019_09_18_KC/Mergulho_1/Transecto_1/DSCN6986.JPG" TargetMode="External"/><Relationship Id="rId413" Type="http://schemas.openxmlformats.org/officeDocument/2006/relationships/hyperlink" Target="Imagens/Mergulhos/2019_09_18_KC/Mergulho_3/Transecto_3/DSCN7455.JPG" TargetMode="External"/><Relationship Id="rId858" Type="http://schemas.openxmlformats.org/officeDocument/2006/relationships/hyperlink" Target="Imagens/Mergulhos/2019_09_20_KC/Mergulho_1/Transecto_1/DSCN8066.JPG" TargetMode="External"/><Relationship Id="rId1043" Type="http://schemas.openxmlformats.org/officeDocument/2006/relationships/hyperlink" Target="Imagens/Mergulhos/2019_09_20_KC/Mergulho_2/Transecto_3/DSCN8473.JPG" TargetMode="External"/><Relationship Id="rId620" Type="http://schemas.openxmlformats.org/officeDocument/2006/relationships/hyperlink" Target="Imagens/Mergulhos/2019_09_19_KC/Mergulho_1/Transecto_2/DSCN7623.JPG" TargetMode="External"/><Relationship Id="rId718" Type="http://schemas.openxmlformats.org/officeDocument/2006/relationships/hyperlink" Target="Imagens/Mergulhos/2019_09_19_KC/Mergulho_2/Transecto_1/DSCN7805.JPG" TargetMode="External"/><Relationship Id="rId925" Type="http://schemas.openxmlformats.org/officeDocument/2006/relationships/hyperlink" Target="Imagens/Mergulhos/2019_09_20_KC/Mergulho_2/Transecto_1/DSCN8271.JPG" TargetMode="External"/><Relationship Id="rId54" Type="http://schemas.openxmlformats.org/officeDocument/2006/relationships/hyperlink" Target="Imagens/Mergulhos/2019_09_23_KC/Mergulho_1/DSCN9260.JPG" TargetMode="External"/><Relationship Id="rId270" Type="http://schemas.openxmlformats.org/officeDocument/2006/relationships/hyperlink" Target="Imagens/Mergulhos/2019_09_18_KC/Mergulho_1/Transecto_2/DSCN708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11"/>
  <sheetViews>
    <sheetView zoomScaleNormal="100" zoomScalePageLayoutView="85" workbookViewId="0">
      <pane ySplit="1" topLeftCell="A2" activePane="bottomLeft" state="frozen"/>
      <selection pane="bottomLeft" activeCell="D5" sqref="D5"/>
    </sheetView>
  </sheetViews>
  <sheetFormatPr baseColWidth="10" defaultColWidth="7.6640625" defaultRowHeight="15" x14ac:dyDescent="0.2"/>
  <cols>
    <col min="1" max="1" width="15.6640625" style="1" bestFit="1" customWidth="1"/>
    <col min="2" max="2" width="12.1640625" style="1" bestFit="1" customWidth="1"/>
    <col min="3" max="3" width="14.83203125" style="1" bestFit="1" customWidth="1"/>
    <col min="4" max="4" width="19.33203125" style="1" bestFit="1" customWidth="1"/>
    <col min="5" max="5" width="17.33203125" style="1" bestFit="1" customWidth="1"/>
    <col min="6" max="6" width="28" style="1" bestFit="1" customWidth="1"/>
    <col min="7" max="7" width="27.6640625" style="1" bestFit="1" customWidth="1"/>
    <col min="8" max="8" width="18.33203125" style="1" bestFit="1" customWidth="1"/>
    <col min="9" max="9" width="10.83203125" style="1" bestFit="1" customWidth="1"/>
    <col min="10" max="10" width="17.5" style="1" bestFit="1" customWidth="1"/>
    <col min="11" max="11" width="23.83203125" style="1" bestFit="1" customWidth="1"/>
    <col min="12" max="12" width="17.1640625" style="1" bestFit="1" customWidth="1"/>
    <col min="13" max="13" width="11.83203125" style="1" bestFit="1" customWidth="1"/>
    <col min="14" max="14" width="8.1640625" style="1" bestFit="1" customWidth="1"/>
    <col min="15" max="15" width="93.33203125" style="1" bestFit="1" customWidth="1"/>
    <col min="16" max="16" width="23.6640625" style="1" bestFit="1" customWidth="1"/>
    <col min="17" max="17" width="172.33203125" style="1" bestFit="1" customWidth="1"/>
    <col min="18" max="18" width="17.5" style="1" bestFit="1" customWidth="1"/>
    <col min="19" max="19" width="39.1640625" style="1" bestFit="1" customWidth="1"/>
    <col min="20" max="20" width="12" style="1" bestFit="1" customWidth="1"/>
    <col min="21" max="21" width="14.1640625" style="1" bestFit="1" customWidth="1"/>
    <col min="22" max="22" width="15.83203125" style="1" bestFit="1" customWidth="1"/>
    <col min="23" max="16384" width="7.6640625" style="1"/>
  </cols>
  <sheetData>
    <row r="1" spans="1:22" s="59" customFormat="1" x14ac:dyDescent="0.2">
      <c r="A1" s="59" t="s">
        <v>27</v>
      </c>
      <c r="B1" s="59" t="s">
        <v>28</v>
      </c>
      <c r="C1" s="59" t="s">
        <v>29</v>
      </c>
      <c r="D1" s="59" t="s">
        <v>30</v>
      </c>
      <c r="E1" s="59" t="s">
        <v>31</v>
      </c>
      <c r="F1" s="59" t="s">
        <v>2</v>
      </c>
      <c r="G1" s="59" t="s">
        <v>32</v>
      </c>
      <c r="H1" s="59" t="s">
        <v>33</v>
      </c>
      <c r="I1" s="59" t="s">
        <v>34</v>
      </c>
      <c r="J1" s="59" t="s">
        <v>35</v>
      </c>
      <c r="K1" s="59" t="s">
        <v>36</v>
      </c>
      <c r="L1" s="59" t="s">
        <v>37</v>
      </c>
      <c r="M1" s="59" t="s">
        <v>38</v>
      </c>
      <c r="N1" s="59" t="s">
        <v>39</v>
      </c>
      <c r="O1" s="59" t="s">
        <v>3</v>
      </c>
      <c r="P1" s="59" t="s">
        <v>40</v>
      </c>
      <c r="Q1" s="59" t="s">
        <v>41</v>
      </c>
      <c r="R1" s="59" t="s">
        <v>42</v>
      </c>
      <c r="S1" s="59" t="s">
        <v>43</v>
      </c>
      <c r="T1" s="59" t="s">
        <v>44</v>
      </c>
      <c r="U1" s="59" t="s">
        <v>45</v>
      </c>
      <c r="V1" s="59" t="s">
        <v>46</v>
      </c>
    </row>
    <row r="2" spans="1:22" x14ac:dyDescent="0.2">
      <c r="A2" s="1" t="str">
        <f t="shared" ref="A2:A65" si="0">LOWER(CONCATENATE((LEFT(D2,3)),"_",(LEFT(E2,4))))</f>
        <v>abu_abdo</v>
      </c>
      <c r="B2" s="1" t="str">
        <f t="shared" ref="B2:B15" si="1">LOWER(CONCATENATE((LEFT(D2,3)),"_",(LEFT(E2,3))))</f>
        <v>abu_abd</v>
      </c>
      <c r="C2" s="1" t="s">
        <v>47</v>
      </c>
      <c r="D2" s="1" t="s">
        <v>48</v>
      </c>
      <c r="E2" s="1" t="s">
        <v>49</v>
      </c>
      <c r="F2" s="1" t="str">
        <f t="shared" ref="F2:F65" si="2">CONCATENATE(D2," ",E2)</f>
        <v>Abudefduf abdominalis</v>
      </c>
      <c r="G2" s="1" t="s">
        <v>50</v>
      </c>
      <c r="H2" s="1">
        <v>30</v>
      </c>
      <c r="I2" s="1">
        <v>30</v>
      </c>
      <c r="J2" s="1" t="b">
        <v>1</v>
      </c>
      <c r="K2" s="1" t="s">
        <v>51</v>
      </c>
      <c r="L2" s="1">
        <v>0.77</v>
      </c>
      <c r="M2" s="1">
        <v>3.8000000000000002E-4</v>
      </c>
      <c r="N2" s="1">
        <v>2.61</v>
      </c>
      <c r="P2" s="1" t="s">
        <v>52</v>
      </c>
      <c r="Q2" s="1" t="s">
        <v>53</v>
      </c>
      <c r="T2" s="1" t="s">
        <v>54</v>
      </c>
      <c r="U2" s="1" t="s">
        <v>55</v>
      </c>
    </row>
    <row r="3" spans="1:22" x14ac:dyDescent="0.2">
      <c r="A3" s="1" t="str">
        <f t="shared" si="0"/>
        <v>abu_sord</v>
      </c>
      <c r="B3" s="1" t="str">
        <f t="shared" si="1"/>
        <v>abu_sor</v>
      </c>
      <c r="C3" s="1" t="s">
        <v>47</v>
      </c>
      <c r="D3" s="1" t="s">
        <v>48</v>
      </c>
      <c r="E3" s="1" t="s">
        <v>56</v>
      </c>
      <c r="F3" s="1" t="str">
        <f t="shared" si="2"/>
        <v>Abudefduf sordidus</v>
      </c>
      <c r="G3" s="1" t="s">
        <v>57</v>
      </c>
      <c r="H3" s="1">
        <v>23</v>
      </c>
      <c r="I3" s="1">
        <v>22</v>
      </c>
      <c r="J3" s="1" t="b">
        <v>1</v>
      </c>
      <c r="K3" s="1" t="s">
        <v>51</v>
      </c>
      <c r="L3" s="1">
        <v>0.77</v>
      </c>
      <c r="M3" s="1">
        <v>3.8000000000000002E-4</v>
      </c>
      <c r="N3" s="1">
        <v>2.61</v>
      </c>
      <c r="O3" s="1" t="s">
        <v>58</v>
      </c>
      <c r="P3" s="1" t="s">
        <v>52</v>
      </c>
      <c r="Q3" s="1" t="s">
        <v>53</v>
      </c>
      <c r="T3" s="1" t="s">
        <v>59</v>
      </c>
      <c r="U3" s="1" t="s">
        <v>60</v>
      </c>
    </row>
    <row r="4" spans="1:22" x14ac:dyDescent="0.2">
      <c r="A4" s="1" t="str">
        <f t="shared" si="0"/>
        <v>abu_vaig</v>
      </c>
      <c r="B4" s="1" t="str">
        <f t="shared" si="1"/>
        <v>abu_vai</v>
      </c>
      <c r="C4" s="1" t="s">
        <v>47</v>
      </c>
      <c r="D4" s="1" t="s">
        <v>48</v>
      </c>
      <c r="E4" s="1" t="s">
        <v>61</v>
      </c>
      <c r="F4" s="1" t="str">
        <f t="shared" si="2"/>
        <v>Abudefduf vaigiensis</v>
      </c>
      <c r="G4" s="1" t="s">
        <v>62</v>
      </c>
      <c r="H4" s="1">
        <v>22</v>
      </c>
      <c r="I4" s="1">
        <v>20</v>
      </c>
      <c r="J4" s="1" t="b">
        <v>1</v>
      </c>
      <c r="K4" s="1" t="s">
        <v>51</v>
      </c>
      <c r="L4" s="1">
        <v>0.77</v>
      </c>
      <c r="M4" s="1">
        <v>3.8000000000000002E-4</v>
      </c>
      <c r="N4" s="1">
        <v>2.61</v>
      </c>
      <c r="O4" s="1" t="s">
        <v>58</v>
      </c>
      <c r="P4" s="1" t="s">
        <v>52</v>
      </c>
      <c r="Q4" s="1" t="s">
        <v>53</v>
      </c>
      <c r="S4" s="1" t="s">
        <v>63</v>
      </c>
      <c r="T4" s="1" t="s">
        <v>54</v>
      </c>
      <c r="U4" s="1" t="s">
        <v>55</v>
      </c>
    </row>
    <row r="5" spans="1:22" x14ac:dyDescent="0.2">
      <c r="A5" s="1" t="str">
        <f t="shared" si="0"/>
        <v>aca_sola</v>
      </c>
      <c r="B5" s="1" t="str">
        <f t="shared" si="1"/>
        <v>aca_sol</v>
      </c>
      <c r="C5" s="1" t="s">
        <v>64</v>
      </c>
      <c r="D5" s="1" t="s">
        <v>65</v>
      </c>
      <c r="E5" s="1" t="s">
        <v>66</v>
      </c>
      <c r="F5" s="1" t="str">
        <f t="shared" si="2"/>
        <v>Acanthocybium solandri</v>
      </c>
      <c r="G5" s="1" t="s">
        <v>67</v>
      </c>
      <c r="H5" s="1">
        <v>252</v>
      </c>
      <c r="I5" s="1">
        <v>250</v>
      </c>
      <c r="J5" s="1" t="b">
        <v>1</v>
      </c>
    </row>
    <row r="6" spans="1:22" x14ac:dyDescent="0.2">
      <c r="A6" s="1" t="str">
        <f t="shared" si="0"/>
        <v>aca_sp.</v>
      </c>
      <c r="B6" s="1" t="str">
        <f t="shared" si="1"/>
        <v>aca_sp.</v>
      </c>
      <c r="C6" s="1" t="s">
        <v>68</v>
      </c>
      <c r="D6" s="1" t="s">
        <v>68</v>
      </c>
      <c r="E6" s="1" t="s">
        <v>69</v>
      </c>
      <c r="F6" s="1" t="str">
        <f t="shared" si="2"/>
        <v>Acanthuridae sp.</v>
      </c>
      <c r="G6" s="1" t="s">
        <v>70</v>
      </c>
      <c r="H6" s="1">
        <v>9999</v>
      </c>
      <c r="I6" s="1">
        <v>99999</v>
      </c>
      <c r="J6" s="1" t="b">
        <v>0</v>
      </c>
      <c r="K6" s="1" t="s">
        <v>71</v>
      </c>
      <c r="L6" s="1">
        <v>0.76</v>
      </c>
      <c r="M6" s="1">
        <v>1E-4</v>
      </c>
      <c r="N6" s="1">
        <v>2.85</v>
      </c>
      <c r="O6" s="1" t="s">
        <v>72</v>
      </c>
      <c r="T6" s="1" t="s">
        <v>59</v>
      </c>
      <c r="U6" s="1" t="s">
        <v>60</v>
      </c>
    </row>
    <row r="7" spans="1:22" x14ac:dyDescent="0.2">
      <c r="A7" s="1" t="str">
        <f t="shared" si="0"/>
        <v>aca_achi</v>
      </c>
      <c r="B7" s="1" t="str">
        <f t="shared" si="1"/>
        <v>aca_ach</v>
      </c>
      <c r="C7" s="1" t="s">
        <v>68</v>
      </c>
      <c r="D7" s="1" t="s">
        <v>73</v>
      </c>
      <c r="E7" s="1" t="s">
        <v>74</v>
      </c>
      <c r="F7" s="1" t="str">
        <f t="shared" si="2"/>
        <v>Acanthurus achilles</v>
      </c>
      <c r="G7" s="1" t="s">
        <v>75</v>
      </c>
      <c r="H7" s="1">
        <v>25</v>
      </c>
      <c r="I7" s="1">
        <v>25</v>
      </c>
      <c r="J7" s="1" t="b">
        <v>1</v>
      </c>
      <c r="K7" s="1" t="s">
        <v>76</v>
      </c>
      <c r="L7" s="1">
        <v>0.83</v>
      </c>
      <c r="M7" s="1">
        <v>1.1E-4</v>
      </c>
      <c r="N7" s="1">
        <v>2.87</v>
      </c>
      <c r="P7" s="1" t="s">
        <v>52</v>
      </c>
      <c r="Q7" s="1" t="s">
        <v>53</v>
      </c>
      <c r="T7" s="1" t="s">
        <v>59</v>
      </c>
      <c r="U7" s="1" t="s">
        <v>60</v>
      </c>
    </row>
    <row r="8" spans="1:22" x14ac:dyDescent="0.2">
      <c r="A8" s="1" t="str">
        <f t="shared" si="0"/>
        <v>aca_bloc</v>
      </c>
      <c r="B8" s="1" t="str">
        <f t="shared" si="1"/>
        <v>aca_blo</v>
      </c>
      <c r="C8" s="1" t="s">
        <v>68</v>
      </c>
      <c r="D8" s="1" t="s">
        <v>73</v>
      </c>
      <c r="E8" s="1" t="s">
        <v>77</v>
      </c>
      <c r="F8" s="1" t="str">
        <f t="shared" si="2"/>
        <v>Acanthurus blochii</v>
      </c>
      <c r="G8" s="1" t="s">
        <v>78</v>
      </c>
      <c r="H8" s="1">
        <v>38</v>
      </c>
      <c r="I8" s="1">
        <v>45</v>
      </c>
      <c r="J8" s="1" t="b">
        <v>1</v>
      </c>
      <c r="K8" s="1" t="s">
        <v>79</v>
      </c>
      <c r="L8" s="1">
        <v>0.79</v>
      </c>
      <c r="M8" s="1">
        <v>2.0000000000000002E-5</v>
      </c>
      <c r="N8" s="1">
        <v>3</v>
      </c>
      <c r="O8" s="1" t="s">
        <v>80</v>
      </c>
      <c r="P8" s="1" t="s">
        <v>52</v>
      </c>
      <c r="Q8" s="1" t="s">
        <v>81</v>
      </c>
      <c r="S8" s="1" t="s">
        <v>82</v>
      </c>
      <c r="T8" s="1" t="s">
        <v>59</v>
      </c>
      <c r="U8" s="1" t="s">
        <v>60</v>
      </c>
    </row>
    <row r="9" spans="1:22" x14ac:dyDescent="0.2">
      <c r="A9" s="1" t="str">
        <f t="shared" si="0"/>
        <v>aca_duss</v>
      </c>
      <c r="B9" s="1" t="str">
        <f t="shared" si="1"/>
        <v>aca_dus</v>
      </c>
      <c r="C9" s="1" t="s">
        <v>68</v>
      </c>
      <c r="D9" s="1" t="s">
        <v>73</v>
      </c>
      <c r="E9" s="1" t="s">
        <v>83</v>
      </c>
      <c r="F9" s="1" t="str">
        <f t="shared" si="2"/>
        <v>Acanthurus dussumieri</v>
      </c>
      <c r="G9" s="1" t="s">
        <v>84</v>
      </c>
      <c r="H9" s="1">
        <v>50</v>
      </c>
      <c r="I9" s="1">
        <v>54</v>
      </c>
      <c r="J9" s="1" t="b">
        <v>1</v>
      </c>
      <c r="K9" s="1" t="s">
        <v>79</v>
      </c>
      <c r="L9" s="1">
        <v>0.79</v>
      </c>
      <c r="M9" s="1">
        <v>2.0000000000000002E-5</v>
      </c>
      <c r="N9" s="1">
        <v>3</v>
      </c>
      <c r="P9" s="1" t="s">
        <v>52</v>
      </c>
      <c r="Q9" s="1" t="s">
        <v>81</v>
      </c>
      <c r="T9" s="1" t="s">
        <v>59</v>
      </c>
      <c r="U9" s="1" t="s">
        <v>60</v>
      </c>
    </row>
    <row r="10" spans="1:22" x14ac:dyDescent="0.2">
      <c r="A10" s="1" t="str">
        <f t="shared" si="0"/>
        <v>aca_gutt</v>
      </c>
      <c r="B10" s="1" t="str">
        <f t="shared" si="1"/>
        <v>aca_gut</v>
      </c>
      <c r="C10" s="1" t="s">
        <v>68</v>
      </c>
      <c r="D10" s="1" t="s">
        <v>73</v>
      </c>
      <c r="E10" s="1" t="s">
        <v>85</v>
      </c>
      <c r="F10" s="1" t="str">
        <f t="shared" si="2"/>
        <v>Acanthurus guttatus</v>
      </c>
      <c r="G10" s="1" t="s">
        <v>86</v>
      </c>
      <c r="H10" s="1">
        <v>28</v>
      </c>
      <c r="I10" s="1">
        <v>26</v>
      </c>
      <c r="J10" s="1" t="b">
        <v>1</v>
      </c>
      <c r="K10" s="1" t="s">
        <v>76</v>
      </c>
      <c r="L10" s="1">
        <v>0.81</v>
      </c>
      <c r="M10" s="1">
        <v>4.3999999999999999E-5</v>
      </c>
      <c r="N10" s="1">
        <v>3.08</v>
      </c>
      <c r="P10" s="1" t="s">
        <v>52</v>
      </c>
      <c r="Q10" s="1" t="s">
        <v>53</v>
      </c>
      <c r="T10" s="1" t="s">
        <v>59</v>
      </c>
      <c r="U10" s="1" t="s">
        <v>60</v>
      </c>
    </row>
    <row r="11" spans="1:22" x14ac:dyDescent="0.2">
      <c r="A11" s="1" t="str">
        <f t="shared" si="0"/>
        <v>aca_leuc</v>
      </c>
      <c r="B11" s="1" t="str">
        <f t="shared" si="1"/>
        <v>aca_leu</v>
      </c>
      <c r="C11" s="1" t="s">
        <v>68</v>
      </c>
      <c r="D11" s="1" t="s">
        <v>73</v>
      </c>
      <c r="E11" s="1" t="s">
        <v>87</v>
      </c>
      <c r="F11" s="1" t="str">
        <f t="shared" si="2"/>
        <v>Acanthurus leucopareius</v>
      </c>
      <c r="G11" s="1" t="s">
        <v>88</v>
      </c>
      <c r="H11" s="1">
        <v>25</v>
      </c>
      <c r="I11" s="1">
        <v>25</v>
      </c>
      <c r="J11" s="1" t="b">
        <v>1</v>
      </c>
      <c r="K11" s="1" t="s">
        <v>76</v>
      </c>
      <c r="L11" s="1">
        <v>0.81</v>
      </c>
      <c r="M11" s="1">
        <v>4.3999999999999999E-5</v>
      </c>
      <c r="N11" s="1">
        <v>3.08</v>
      </c>
      <c r="P11" s="1" t="s">
        <v>52</v>
      </c>
      <c r="Q11" s="1" t="s">
        <v>53</v>
      </c>
      <c r="T11" s="1" t="s">
        <v>59</v>
      </c>
      <c r="U11" s="1" t="s">
        <v>60</v>
      </c>
    </row>
    <row r="12" spans="1:22" x14ac:dyDescent="0.2">
      <c r="A12" s="1" t="s">
        <v>89</v>
      </c>
      <c r="B12" s="1" t="s">
        <v>90</v>
      </c>
      <c r="C12" s="1" t="s">
        <v>68</v>
      </c>
      <c r="D12" s="1" t="s">
        <v>73</v>
      </c>
      <c r="E12" s="1" t="s">
        <v>91</v>
      </c>
      <c r="F12" s="1" t="str">
        <f t="shared" si="2"/>
        <v>Acanthurus nigricans</v>
      </c>
      <c r="G12" s="1" t="s">
        <v>92</v>
      </c>
      <c r="H12" s="1">
        <v>23</v>
      </c>
      <c r="I12" s="1">
        <v>21.3</v>
      </c>
      <c r="J12" s="1" t="b">
        <v>0</v>
      </c>
      <c r="K12" s="1" t="s">
        <v>71</v>
      </c>
      <c r="L12" s="1">
        <v>0.73</v>
      </c>
      <c r="M12" s="1">
        <v>1E-4</v>
      </c>
      <c r="N12" s="1">
        <v>2.85</v>
      </c>
      <c r="O12" s="1" t="s">
        <v>93</v>
      </c>
      <c r="P12" s="1" t="s">
        <v>52</v>
      </c>
      <c r="Q12" s="1" t="s">
        <v>53</v>
      </c>
      <c r="T12" s="1" t="s">
        <v>59</v>
      </c>
      <c r="U12" s="1" t="s">
        <v>60</v>
      </c>
    </row>
    <row r="13" spans="1:22" x14ac:dyDescent="0.2">
      <c r="A13" s="1" t="s">
        <v>94</v>
      </c>
      <c r="B13" s="1" t="s">
        <v>95</v>
      </c>
      <c r="C13" s="1" t="s">
        <v>68</v>
      </c>
      <c r="D13" s="1" t="s">
        <v>73</v>
      </c>
      <c r="E13" s="1" t="s">
        <v>96</v>
      </c>
      <c r="F13" s="1" t="str">
        <f t="shared" si="2"/>
        <v>Acanthurus nigrofuscus</v>
      </c>
      <c r="G13" s="1" t="s">
        <v>97</v>
      </c>
      <c r="H13" s="1">
        <v>20</v>
      </c>
      <c r="I13" s="1">
        <v>21</v>
      </c>
      <c r="J13" s="1" t="b">
        <v>0</v>
      </c>
      <c r="K13" s="1" t="s">
        <v>71</v>
      </c>
      <c r="L13" s="1">
        <v>0.76</v>
      </c>
      <c r="M13" s="1">
        <v>1E-4</v>
      </c>
      <c r="N13" s="1">
        <v>2.85</v>
      </c>
      <c r="P13" s="1" t="s">
        <v>52</v>
      </c>
      <c r="Q13" s="1" t="s">
        <v>53</v>
      </c>
      <c r="T13" s="1" t="s">
        <v>59</v>
      </c>
      <c r="U13" s="1" t="s">
        <v>60</v>
      </c>
    </row>
    <row r="14" spans="1:22" x14ac:dyDescent="0.2">
      <c r="A14" s="1" t="s">
        <v>98</v>
      </c>
      <c r="B14" s="1" t="s">
        <v>99</v>
      </c>
      <c r="C14" s="1" t="s">
        <v>68</v>
      </c>
      <c r="D14" s="1" t="s">
        <v>73</v>
      </c>
      <c r="E14" s="1" t="s">
        <v>100</v>
      </c>
      <c r="F14" s="1" t="str">
        <f t="shared" si="2"/>
        <v>Acanthurus nigroris</v>
      </c>
      <c r="G14" s="1" t="s">
        <v>101</v>
      </c>
      <c r="H14" s="1">
        <v>25</v>
      </c>
      <c r="I14" s="1">
        <v>25</v>
      </c>
      <c r="J14" s="1" t="b">
        <v>1</v>
      </c>
      <c r="K14" s="1" t="s">
        <v>76</v>
      </c>
      <c r="L14" s="1">
        <v>0.76</v>
      </c>
      <c r="M14" s="1">
        <v>1E-4</v>
      </c>
      <c r="N14" s="1">
        <v>2.85</v>
      </c>
      <c r="P14" s="1" t="s">
        <v>52</v>
      </c>
      <c r="Q14" s="1" t="s">
        <v>53</v>
      </c>
      <c r="T14" s="1" t="s">
        <v>59</v>
      </c>
      <c r="U14" s="1" t="s">
        <v>60</v>
      </c>
    </row>
    <row r="15" spans="1:22" x14ac:dyDescent="0.2">
      <c r="A15" s="1" t="str">
        <f t="shared" si="0"/>
        <v>aca_oliv</v>
      </c>
      <c r="B15" s="1" t="str">
        <f t="shared" si="1"/>
        <v>aca_oli</v>
      </c>
      <c r="C15" s="1" t="s">
        <v>68</v>
      </c>
      <c r="D15" s="1" t="s">
        <v>73</v>
      </c>
      <c r="E15" s="1" t="s">
        <v>102</v>
      </c>
      <c r="F15" s="1" t="str">
        <f t="shared" si="2"/>
        <v>Acanthurus olivaceus</v>
      </c>
      <c r="G15" s="1" t="s">
        <v>103</v>
      </c>
      <c r="H15" s="1">
        <v>38</v>
      </c>
      <c r="I15" s="1">
        <v>38</v>
      </c>
      <c r="J15" s="1" t="b">
        <v>1</v>
      </c>
      <c r="K15" s="1" t="s">
        <v>79</v>
      </c>
      <c r="L15" s="1">
        <v>0.75</v>
      </c>
      <c r="M15" s="1">
        <v>3.6000000000000001E-5</v>
      </c>
      <c r="N15" s="1">
        <v>3.05</v>
      </c>
      <c r="P15" s="1" t="s">
        <v>52</v>
      </c>
      <c r="Q15" s="1" t="s">
        <v>53</v>
      </c>
      <c r="T15" s="1" t="s">
        <v>59</v>
      </c>
      <c r="U15" s="1" t="s">
        <v>60</v>
      </c>
    </row>
    <row r="16" spans="1:22" x14ac:dyDescent="0.2">
      <c r="A16" s="1" t="str">
        <f t="shared" si="0"/>
        <v>aca_tenn</v>
      </c>
      <c r="B16" s="1" t="s">
        <v>104</v>
      </c>
      <c r="C16" s="1" t="s">
        <v>68</v>
      </c>
      <c r="D16" s="1" t="s">
        <v>73</v>
      </c>
      <c r="E16" s="1" t="s">
        <v>105</v>
      </c>
      <c r="F16" s="1" t="str">
        <f t="shared" si="2"/>
        <v>Acanthurus tennenti</v>
      </c>
      <c r="V16" s="1" t="s">
        <v>10</v>
      </c>
    </row>
    <row r="17" spans="1:22" x14ac:dyDescent="0.2">
      <c r="A17" s="1" t="str">
        <f t="shared" si="0"/>
        <v>aca_thom</v>
      </c>
      <c r="B17" s="1" t="str">
        <f t="shared" ref="B17:B29" si="3">LOWER(CONCATENATE((LEFT(D17,3)),"_",(LEFT(E17,3))))</f>
        <v>aca_tho</v>
      </c>
      <c r="C17" s="1" t="s">
        <v>68</v>
      </c>
      <c r="D17" s="1" t="s">
        <v>73</v>
      </c>
      <c r="E17" s="1" t="s">
        <v>106</v>
      </c>
      <c r="F17" s="1" t="str">
        <f t="shared" si="2"/>
        <v>Acanthurus thompsoni</v>
      </c>
      <c r="G17" s="1" t="s">
        <v>107</v>
      </c>
      <c r="H17" s="1">
        <v>28</v>
      </c>
      <c r="I17" s="1">
        <v>27</v>
      </c>
      <c r="J17" s="1" t="b">
        <v>0</v>
      </c>
      <c r="K17" s="1" t="s">
        <v>108</v>
      </c>
      <c r="L17" s="1">
        <v>0.75</v>
      </c>
      <c r="M17" s="1">
        <v>1E-4</v>
      </c>
      <c r="N17" s="1">
        <v>2.85</v>
      </c>
      <c r="P17" s="1" t="s">
        <v>52</v>
      </c>
      <c r="Q17" s="1" t="s">
        <v>53</v>
      </c>
      <c r="T17" s="1" t="s">
        <v>54</v>
      </c>
      <c r="U17" s="1" t="s">
        <v>55</v>
      </c>
    </row>
    <row r="18" spans="1:22" x14ac:dyDescent="0.2">
      <c r="A18" s="1" t="str">
        <f t="shared" si="0"/>
        <v>aca_trio</v>
      </c>
      <c r="B18" s="1" t="str">
        <f t="shared" si="3"/>
        <v>aca_tri</v>
      </c>
      <c r="C18" s="1" t="s">
        <v>68</v>
      </c>
      <c r="D18" s="1" t="s">
        <v>73</v>
      </c>
      <c r="E18" s="1" t="s">
        <v>109</v>
      </c>
      <c r="F18" s="1" t="str">
        <f t="shared" si="2"/>
        <v>Acanthurus triostegus</v>
      </c>
      <c r="G18" s="1" t="s">
        <v>110</v>
      </c>
      <c r="H18" s="1">
        <v>25</v>
      </c>
      <c r="I18" s="1">
        <v>27</v>
      </c>
      <c r="J18" s="1" t="b">
        <v>1</v>
      </c>
      <c r="K18" s="1" t="s">
        <v>76</v>
      </c>
      <c r="L18" s="1">
        <v>0.8</v>
      </c>
      <c r="M18" s="1">
        <v>5.4999999999999999E-6</v>
      </c>
      <c r="N18" s="1">
        <v>3.45</v>
      </c>
      <c r="P18" s="1" t="s">
        <v>52</v>
      </c>
      <c r="Q18" s="1" t="s">
        <v>53</v>
      </c>
      <c r="T18" s="1" t="s">
        <v>59</v>
      </c>
      <c r="U18" s="1" t="s">
        <v>60</v>
      </c>
    </row>
    <row r="19" spans="1:22" x14ac:dyDescent="0.2">
      <c r="A19" s="1" t="str">
        <f t="shared" si="0"/>
        <v>aca_xant</v>
      </c>
      <c r="B19" s="1" t="str">
        <f t="shared" si="3"/>
        <v>aca_xan</v>
      </c>
      <c r="C19" s="1" t="s">
        <v>68</v>
      </c>
      <c r="D19" s="1" t="s">
        <v>73</v>
      </c>
      <c r="E19" s="1" t="s">
        <v>111</v>
      </c>
      <c r="F19" s="1" t="str">
        <f t="shared" si="2"/>
        <v>Acanthurus xanthopterus</v>
      </c>
      <c r="G19" s="1" t="s">
        <v>112</v>
      </c>
      <c r="H19" s="1">
        <v>55</v>
      </c>
      <c r="I19" s="1">
        <v>70</v>
      </c>
      <c r="J19" s="1" t="b">
        <v>1</v>
      </c>
      <c r="K19" s="1" t="s">
        <v>79</v>
      </c>
      <c r="L19" s="1">
        <v>0.74</v>
      </c>
      <c r="M19" s="1">
        <v>2.8E-5</v>
      </c>
      <c r="N19" s="1">
        <v>3</v>
      </c>
      <c r="P19" s="1" t="s">
        <v>52</v>
      </c>
      <c r="Q19" s="1" t="s">
        <v>81</v>
      </c>
      <c r="T19" s="1" t="s">
        <v>59</v>
      </c>
      <c r="U19" s="1" t="s">
        <v>60</v>
      </c>
    </row>
    <row r="20" spans="1:22" x14ac:dyDescent="0.2">
      <c r="A20" s="1" t="str">
        <f t="shared" si="0"/>
        <v>aet_nari</v>
      </c>
      <c r="B20" s="1" t="str">
        <f t="shared" si="3"/>
        <v>aet_nar</v>
      </c>
      <c r="C20" s="1" t="s">
        <v>113</v>
      </c>
      <c r="D20" s="1" t="s">
        <v>114</v>
      </c>
      <c r="E20" s="1" t="s">
        <v>115</v>
      </c>
      <c r="F20" s="1" t="str">
        <f t="shared" si="2"/>
        <v>Aetobatus narinari</v>
      </c>
      <c r="G20" s="1" t="s">
        <v>116</v>
      </c>
      <c r="H20" s="1">
        <v>302</v>
      </c>
      <c r="I20" s="1">
        <v>300</v>
      </c>
      <c r="J20" s="1" t="b">
        <v>0</v>
      </c>
      <c r="L20" s="1">
        <v>1</v>
      </c>
      <c r="M20" s="1">
        <v>4.3699999999999997E-6</v>
      </c>
      <c r="N20" s="1">
        <v>3.13</v>
      </c>
      <c r="P20" s="1" t="s">
        <v>117</v>
      </c>
      <c r="Q20" s="1" t="s">
        <v>118</v>
      </c>
      <c r="T20" s="1" t="s">
        <v>119</v>
      </c>
      <c r="U20" s="1" t="s">
        <v>55</v>
      </c>
    </row>
    <row r="21" spans="1:22" x14ac:dyDescent="0.2">
      <c r="A21" s="1" t="str">
        <f t="shared" si="0"/>
        <v>alb_glos</v>
      </c>
      <c r="B21" s="1" t="str">
        <f t="shared" si="3"/>
        <v>alb_glo</v>
      </c>
      <c r="C21" s="1" t="s">
        <v>120</v>
      </c>
      <c r="D21" s="1" t="s">
        <v>121</v>
      </c>
      <c r="E21" s="1" t="s">
        <v>122</v>
      </c>
      <c r="F21" s="1" t="str">
        <f t="shared" si="2"/>
        <v>Albula glossodonta</v>
      </c>
      <c r="G21" s="1" t="s">
        <v>123</v>
      </c>
      <c r="H21" s="1">
        <v>9999</v>
      </c>
      <c r="I21" s="1">
        <v>90</v>
      </c>
      <c r="J21" s="1" t="b">
        <v>0</v>
      </c>
      <c r="L21" s="1">
        <v>1</v>
      </c>
      <c r="M21" s="1">
        <v>0</v>
      </c>
      <c r="N21" s="1">
        <v>0</v>
      </c>
      <c r="R21" s="1">
        <v>0</v>
      </c>
      <c r="T21" s="1" t="s">
        <v>119</v>
      </c>
      <c r="U21" s="1" t="s">
        <v>55</v>
      </c>
    </row>
    <row r="22" spans="1:22" x14ac:dyDescent="0.2">
      <c r="A22" s="1" t="str">
        <f t="shared" si="0"/>
        <v>alb_sp.</v>
      </c>
      <c r="B22" s="1" t="str">
        <f t="shared" si="3"/>
        <v>alb_sp.</v>
      </c>
      <c r="C22" s="1" t="s">
        <v>120</v>
      </c>
      <c r="D22" s="1" t="s">
        <v>121</v>
      </c>
      <c r="E22" s="1" t="s">
        <v>69</v>
      </c>
      <c r="F22" s="1" t="str">
        <f t="shared" si="2"/>
        <v>Albula sp.</v>
      </c>
      <c r="G22" s="1" t="s">
        <v>123</v>
      </c>
      <c r="H22" s="1">
        <v>100</v>
      </c>
      <c r="I22" s="1">
        <v>99999</v>
      </c>
      <c r="J22" s="1" t="b">
        <v>1</v>
      </c>
      <c r="K22" s="1" t="s">
        <v>123</v>
      </c>
      <c r="L22" s="1">
        <v>0.82</v>
      </c>
      <c r="M22" s="1">
        <v>3.0020000000000001E-5</v>
      </c>
      <c r="N22" s="1">
        <v>2.89</v>
      </c>
      <c r="O22" s="1" t="s">
        <v>124</v>
      </c>
      <c r="P22" s="1" t="s">
        <v>125</v>
      </c>
      <c r="Q22" s="1" t="s">
        <v>118</v>
      </c>
      <c r="T22" s="1" t="s">
        <v>119</v>
      </c>
      <c r="U22" s="1" t="s">
        <v>55</v>
      </c>
    </row>
    <row r="23" spans="1:22" x14ac:dyDescent="0.2">
      <c r="A23" s="1" t="str">
        <f t="shared" si="0"/>
        <v>alb_vulp</v>
      </c>
      <c r="B23" s="1" t="str">
        <f t="shared" si="3"/>
        <v>alb_vul</v>
      </c>
      <c r="C23" s="1" t="s">
        <v>120</v>
      </c>
      <c r="D23" s="1" t="s">
        <v>121</v>
      </c>
      <c r="E23" s="1" t="s">
        <v>126</v>
      </c>
      <c r="F23" s="1" t="str">
        <f t="shared" si="2"/>
        <v>Albula vulpes</v>
      </c>
      <c r="G23" s="1" t="s">
        <v>123</v>
      </c>
      <c r="H23" s="1">
        <v>104</v>
      </c>
      <c r="I23" s="1">
        <v>125</v>
      </c>
      <c r="J23" s="1" t="b">
        <v>1</v>
      </c>
      <c r="L23" s="1">
        <v>1</v>
      </c>
      <c r="M23" s="1">
        <v>0</v>
      </c>
      <c r="N23" s="1">
        <v>0</v>
      </c>
      <c r="R23" s="1">
        <v>0</v>
      </c>
      <c r="T23" s="1" t="s">
        <v>119</v>
      </c>
      <c r="U23" s="1" t="s">
        <v>55</v>
      </c>
    </row>
    <row r="24" spans="1:22" x14ac:dyDescent="0.2">
      <c r="A24" s="1" t="str">
        <f t="shared" si="0"/>
        <v>alb_</v>
      </c>
      <c r="B24" s="1" t="str">
        <f t="shared" si="3"/>
        <v>alb_</v>
      </c>
      <c r="C24" s="1" t="s">
        <v>120</v>
      </c>
      <c r="D24" s="1" t="s">
        <v>120</v>
      </c>
      <c r="F24" s="1" t="str">
        <f t="shared" si="2"/>
        <v xml:space="preserve">Albulidae </v>
      </c>
      <c r="G24" s="1" t="s">
        <v>123</v>
      </c>
      <c r="H24" s="1">
        <v>104</v>
      </c>
      <c r="I24" s="1">
        <v>125</v>
      </c>
      <c r="J24" s="1" t="b">
        <v>1</v>
      </c>
      <c r="K24" s="1" t="s">
        <v>123</v>
      </c>
      <c r="L24" s="1">
        <v>0.82</v>
      </c>
      <c r="M24" s="1">
        <v>3.0020000000000001E-5</v>
      </c>
      <c r="N24" s="1">
        <v>2.89</v>
      </c>
      <c r="O24" s="1" t="s">
        <v>124</v>
      </c>
      <c r="P24" s="1" t="s">
        <v>125</v>
      </c>
      <c r="Q24" s="1" t="s">
        <v>118</v>
      </c>
      <c r="T24" s="1" t="s">
        <v>119</v>
      </c>
      <c r="U24" s="1" t="s">
        <v>55</v>
      </c>
    </row>
    <row r="25" spans="1:22" x14ac:dyDescent="0.2">
      <c r="A25" s="1" t="str">
        <f t="shared" si="0"/>
        <v>ale_cili</v>
      </c>
      <c r="B25" s="1" t="str">
        <f t="shared" si="3"/>
        <v>ale_cil</v>
      </c>
      <c r="C25" s="1" t="s">
        <v>127</v>
      </c>
      <c r="D25" s="1" t="s">
        <v>128</v>
      </c>
      <c r="E25" s="1" t="s">
        <v>129</v>
      </c>
      <c r="F25" s="1" t="str">
        <f t="shared" si="2"/>
        <v>Alectis ciliaris</v>
      </c>
      <c r="G25" s="1" t="s">
        <v>130</v>
      </c>
      <c r="H25" s="1">
        <v>152</v>
      </c>
      <c r="I25" s="1">
        <v>150</v>
      </c>
      <c r="J25" s="1" t="b">
        <v>1</v>
      </c>
      <c r="K25" s="1" t="s">
        <v>131</v>
      </c>
      <c r="L25" s="1">
        <v>1</v>
      </c>
      <c r="M25" s="1">
        <v>5.8199999999999998E-5</v>
      </c>
      <c r="N25" s="1">
        <v>2.85</v>
      </c>
      <c r="O25" s="1" t="s">
        <v>118</v>
      </c>
      <c r="P25" s="1" t="s">
        <v>117</v>
      </c>
      <c r="T25" s="1" t="s">
        <v>132</v>
      </c>
      <c r="U25" s="1" t="s">
        <v>133</v>
      </c>
    </row>
    <row r="26" spans="1:22" x14ac:dyDescent="0.2">
      <c r="A26" s="1" t="str">
        <f t="shared" si="0"/>
        <v>ale_indi</v>
      </c>
      <c r="B26" s="1" t="str">
        <f t="shared" si="3"/>
        <v>ale_ind</v>
      </c>
      <c r="C26" s="1" t="s">
        <v>127</v>
      </c>
      <c r="D26" s="1" t="s">
        <v>128</v>
      </c>
      <c r="E26" s="1" t="s">
        <v>134</v>
      </c>
      <c r="F26" s="1" t="str">
        <f t="shared" si="2"/>
        <v>Alectis indicus</v>
      </c>
      <c r="G26" s="1" t="s">
        <v>135</v>
      </c>
      <c r="H26" s="1">
        <v>168</v>
      </c>
      <c r="I26" s="1">
        <v>165</v>
      </c>
      <c r="J26" s="1" t="b">
        <v>1</v>
      </c>
      <c r="O26" s="1" t="s">
        <v>136</v>
      </c>
      <c r="S26" s="1" t="s">
        <v>137</v>
      </c>
    </row>
    <row r="27" spans="1:22" x14ac:dyDescent="0.2">
      <c r="A27" s="1" t="str">
        <f t="shared" si="0"/>
        <v>alu_mono</v>
      </c>
      <c r="B27" s="1" t="str">
        <f t="shared" si="3"/>
        <v>alu_mon</v>
      </c>
      <c r="C27" s="1" t="s">
        <v>138</v>
      </c>
      <c r="D27" s="1" t="s">
        <v>139</v>
      </c>
      <c r="E27" s="1" t="s">
        <v>140</v>
      </c>
      <c r="F27" s="1" t="str">
        <f t="shared" si="2"/>
        <v>Aluterus monoceros</v>
      </c>
      <c r="G27" s="1" t="s">
        <v>141</v>
      </c>
      <c r="H27" s="1">
        <v>79</v>
      </c>
      <c r="I27" s="1">
        <v>76.2</v>
      </c>
      <c r="J27" s="1" t="b">
        <v>0</v>
      </c>
      <c r="K27" s="1" t="s">
        <v>142</v>
      </c>
    </row>
    <row r="28" spans="1:22" x14ac:dyDescent="0.2">
      <c r="A28" s="1" t="str">
        <f t="shared" si="0"/>
        <v>alu_scri</v>
      </c>
      <c r="B28" s="1" t="str">
        <f t="shared" si="3"/>
        <v>alu_scr</v>
      </c>
      <c r="C28" s="1" t="s">
        <v>138</v>
      </c>
      <c r="D28" s="1" t="s">
        <v>139</v>
      </c>
      <c r="E28" s="1" t="s">
        <v>143</v>
      </c>
      <c r="F28" s="1" t="str">
        <f t="shared" si="2"/>
        <v>Aluterus scriptus</v>
      </c>
      <c r="G28" s="1" t="s">
        <v>144</v>
      </c>
      <c r="H28" s="1">
        <v>75</v>
      </c>
      <c r="I28" s="1">
        <v>110</v>
      </c>
      <c r="J28" s="1" t="b">
        <v>1</v>
      </c>
      <c r="K28" s="1" t="s">
        <v>142</v>
      </c>
      <c r="L28" s="1">
        <v>1</v>
      </c>
      <c r="M28" s="1">
        <v>2.2000000000000001E-6</v>
      </c>
      <c r="N28" s="1">
        <v>3</v>
      </c>
      <c r="O28" s="1" t="s">
        <v>145</v>
      </c>
      <c r="P28" s="1" t="s">
        <v>117</v>
      </c>
      <c r="Q28" s="1" t="s">
        <v>118</v>
      </c>
      <c r="T28" s="1" t="s">
        <v>59</v>
      </c>
      <c r="U28" s="1" t="s">
        <v>60</v>
      </c>
    </row>
    <row r="29" spans="1:22" x14ac:dyDescent="0.2">
      <c r="A29" s="1" t="str">
        <f t="shared" si="0"/>
        <v>amb_bima</v>
      </c>
      <c r="B29" s="1" t="str">
        <f t="shared" si="3"/>
        <v>amb_bim</v>
      </c>
      <c r="C29" s="1" t="s">
        <v>146</v>
      </c>
      <c r="D29" s="1" t="s">
        <v>147</v>
      </c>
      <c r="E29" s="1" t="s">
        <v>148</v>
      </c>
      <c r="F29" s="1" t="str">
        <f t="shared" si="2"/>
        <v>Amblycirrhitus bimacula</v>
      </c>
      <c r="G29" s="1" t="s">
        <v>149</v>
      </c>
      <c r="H29" s="1">
        <v>9</v>
      </c>
      <c r="I29" s="1">
        <v>9.8800000000000008</v>
      </c>
      <c r="J29" s="1" t="b">
        <v>0</v>
      </c>
      <c r="K29" s="1" t="s">
        <v>150</v>
      </c>
      <c r="L29" s="1">
        <v>0.86</v>
      </c>
      <c r="M29" s="1">
        <v>3.7000000000000002E-6</v>
      </c>
      <c r="N29" s="1">
        <v>3.52</v>
      </c>
      <c r="O29" s="1" t="s">
        <v>151</v>
      </c>
      <c r="P29" s="1" t="s">
        <v>52</v>
      </c>
      <c r="Q29" s="1" t="s">
        <v>53</v>
      </c>
      <c r="T29" s="1" t="s">
        <v>119</v>
      </c>
      <c r="U29" s="1" t="s">
        <v>55</v>
      </c>
    </row>
    <row r="30" spans="1:22" x14ac:dyDescent="0.2">
      <c r="A30" s="1" t="str">
        <f t="shared" si="0"/>
        <v>amp_akal</v>
      </c>
      <c r="B30" s="1" t="s">
        <v>152</v>
      </c>
      <c r="C30" s="1" t="s">
        <v>47</v>
      </c>
      <c r="D30" s="1" t="s">
        <v>153</v>
      </c>
      <c r="E30" s="1" t="s">
        <v>154</v>
      </c>
      <c r="F30" s="1" t="str">
        <f t="shared" si="2"/>
        <v>Amphiprion akallopisos</v>
      </c>
      <c r="V30" s="1" t="s">
        <v>10</v>
      </c>
    </row>
    <row r="31" spans="1:22" x14ac:dyDescent="0.2">
      <c r="A31" s="1" t="str">
        <f t="shared" si="0"/>
        <v>ana_chry</v>
      </c>
      <c r="B31" s="1" t="str">
        <f>LOWER(CONCATENATE((LEFT(D31,3)),"_",(LEFT(E31,3))))</f>
        <v>ana_chr</v>
      </c>
      <c r="C31" s="1" t="s">
        <v>155</v>
      </c>
      <c r="D31" s="1" t="s">
        <v>156</v>
      </c>
      <c r="E31" s="1" t="s">
        <v>157</v>
      </c>
      <c r="F31" s="1" t="str">
        <f t="shared" si="2"/>
        <v>Anampses chrysocephalus</v>
      </c>
      <c r="G31" s="1" t="s">
        <v>158</v>
      </c>
      <c r="H31" s="1">
        <v>20</v>
      </c>
      <c r="I31" s="1">
        <v>18</v>
      </c>
      <c r="J31" s="1" t="b">
        <v>0</v>
      </c>
      <c r="K31" s="1" t="s">
        <v>159</v>
      </c>
      <c r="L31" s="1">
        <v>0.82</v>
      </c>
      <c r="M31" s="1">
        <v>1.2999999999999999E-5</v>
      </c>
      <c r="N31" s="1">
        <v>3.19</v>
      </c>
      <c r="O31" s="1" t="s">
        <v>160</v>
      </c>
      <c r="P31" s="1" t="s">
        <v>52</v>
      </c>
      <c r="R31" s="1">
        <v>0</v>
      </c>
      <c r="T31" s="1" t="s">
        <v>119</v>
      </c>
      <c r="U31" s="1" t="s">
        <v>55</v>
      </c>
    </row>
    <row r="32" spans="1:22" x14ac:dyDescent="0.2">
      <c r="A32" s="1" t="str">
        <f t="shared" si="0"/>
        <v>ana_cuvi</v>
      </c>
      <c r="B32" s="1" t="str">
        <f>LOWER(CONCATENATE((LEFT(D32,3)),"_",(LEFT(E32,3))))</f>
        <v>ana_cuv</v>
      </c>
      <c r="C32" s="1" t="s">
        <v>155</v>
      </c>
      <c r="D32" s="1" t="s">
        <v>156</v>
      </c>
      <c r="E32" s="1" t="s">
        <v>161</v>
      </c>
      <c r="F32" s="1" t="str">
        <f t="shared" si="2"/>
        <v>Anampses cuvier</v>
      </c>
      <c r="G32" s="1" t="s">
        <v>162</v>
      </c>
      <c r="H32" s="1">
        <v>35</v>
      </c>
      <c r="I32" s="1">
        <v>35.5</v>
      </c>
      <c r="J32" s="1" t="b">
        <v>1</v>
      </c>
      <c r="K32" s="1" t="s">
        <v>163</v>
      </c>
      <c r="L32" s="1">
        <v>0.82</v>
      </c>
      <c r="M32" s="1">
        <v>1.2999999999999999E-5</v>
      </c>
      <c r="N32" s="1">
        <v>3.19</v>
      </c>
      <c r="P32" s="1" t="s">
        <v>52</v>
      </c>
      <c r="Q32" s="1" t="s">
        <v>53</v>
      </c>
      <c r="T32" s="1" t="s">
        <v>119</v>
      </c>
      <c r="U32" s="1" t="s">
        <v>55</v>
      </c>
    </row>
    <row r="33" spans="1:22" x14ac:dyDescent="0.2">
      <c r="A33" s="1" t="str">
        <f t="shared" si="0"/>
        <v>ana_mele</v>
      </c>
      <c r="B33" s="1" t="s">
        <v>164</v>
      </c>
      <c r="C33" s="1" t="s">
        <v>155</v>
      </c>
      <c r="D33" s="1" t="s">
        <v>156</v>
      </c>
      <c r="E33" s="1" t="s">
        <v>165</v>
      </c>
      <c r="F33" s="1" t="str">
        <f t="shared" si="2"/>
        <v>Anampses meleagrides</v>
      </c>
      <c r="V33" s="1" t="s">
        <v>10</v>
      </c>
    </row>
    <row r="34" spans="1:22" x14ac:dyDescent="0.2">
      <c r="A34" s="1" t="str">
        <f t="shared" si="0"/>
        <v>ant_sp.</v>
      </c>
      <c r="B34" s="1" t="str">
        <f t="shared" ref="B34:B46" si="4">LOWER(CONCATENATE((LEFT(D34,3)),"_",(LEFT(E34,3))))</f>
        <v>ant_sp.</v>
      </c>
      <c r="C34" s="1" t="s">
        <v>166</v>
      </c>
      <c r="D34" s="1" t="s">
        <v>167</v>
      </c>
      <c r="E34" s="1" t="s">
        <v>69</v>
      </c>
      <c r="F34" s="1" t="str">
        <f t="shared" si="2"/>
        <v>Antennarius sp.</v>
      </c>
      <c r="G34" s="1" t="s">
        <v>168</v>
      </c>
      <c r="H34" s="1">
        <v>9999</v>
      </c>
      <c r="I34" s="1">
        <v>99999</v>
      </c>
      <c r="J34" s="1" t="b">
        <v>0</v>
      </c>
      <c r="K34" s="1" t="s">
        <v>169</v>
      </c>
      <c r="L34" s="1">
        <v>0.83</v>
      </c>
      <c r="M34" s="1">
        <v>2.3984000000000001E-4</v>
      </c>
      <c r="N34" s="1">
        <v>2.79</v>
      </c>
      <c r="O34" s="1" t="s">
        <v>170</v>
      </c>
      <c r="P34" s="1" t="s">
        <v>52</v>
      </c>
      <c r="Q34" s="1" t="s">
        <v>53</v>
      </c>
      <c r="T34" s="1" t="s">
        <v>132</v>
      </c>
      <c r="U34" s="1" t="s">
        <v>55</v>
      </c>
    </row>
    <row r="35" spans="1:22" x14ac:dyDescent="0.2">
      <c r="A35" s="1" t="str">
        <f t="shared" si="0"/>
        <v>ant_comm</v>
      </c>
      <c r="B35" s="1" t="str">
        <f t="shared" si="4"/>
        <v>ant_com</v>
      </c>
      <c r="C35" s="1" t="s">
        <v>171</v>
      </c>
      <c r="D35" s="1" t="s">
        <v>167</v>
      </c>
      <c r="E35" s="1" t="s">
        <v>172</v>
      </c>
      <c r="F35" s="1" t="str">
        <f t="shared" si="2"/>
        <v>Antennarius commerson</v>
      </c>
      <c r="G35" s="1" t="s">
        <v>173</v>
      </c>
      <c r="H35" s="1">
        <v>35</v>
      </c>
      <c r="I35" s="1">
        <v>33</v>
      </c>
      <c r="J35" s="1" t="b">
        <v>0</v>
      </c>
      <c r="K35" s="1" t="s">
        <v>169</v>
      </c>
      <c r="L35" s="1">
        <v>0.73</v>
      </c>
      <c r="M35" s="1">
        <v>2.3984000000000001E-4</v>
      </c>
      <c r="N35" s="1">
        <v>2.79</v>
      </c>
      <c r="O35" s="1" t="s">
        <v>174</v>
      </c>
      <c r="P35" s="1" t="s">
        <v>52</v>
      </c>
      <c r="Q35" s="1" t="s">
        <v>53</v>
      </c>
      <c r="T35" s="1" t="s">
        <v>132</v>
      </c>
      <c r="U35" s="1" t="s">
        <v>55</v>
      </c>
    </row>
    <row r="36" spans="1:22" x14ac:dyDescent="0.2">
      <c r="A36" s="1" t="str">
        <f t="shared" si="0"/>
        <v>ant_drom</v>
      </c>
      <c r="B36" s="1" t="str">
        <f t="shared" si="4"/>
        <v>ant_dro</v>
      </c>
      <c r="C36" s="1" t="s">
        <v>171</v>
      </c>
      <c r="D36" s="1" t="s">
        <v>167</v>
      </c>
      <c r="E36" s="1" t="s">
        <v>175</v>
      </c>
      <c r="F36" s="1" t="str">
        <f t="shared" si="2"/>
        <v>Antennarius drombus</v>
      </c>
      <c r="G36" s="1" t="s">
        <v>176</v>
      </c>
      <c r="H36" s="1">
        <v>16</v>
      </c>
      <c r="I36" s="1">
        <v>13</v>
      </c>
      <c r="J36" s="1" t="b">
        <v>0</v>
      </c>
      <c r="K36" s="1" t="s">
        <v>169</v>
      </c>
      <c r="L36" s="1">
        <v>0.83</v>
      </c>
      <c r="M36" s="1">
        <v>2.3984000000000001E-4</v>
      </c>
      <c r="N36" s="1">
        <v>2.79</v>
      </c>
      <c r="P36" s="1" t="s">
        <v>52</v>
      </c>
      <c r="Q36" s="1" t="s">
        <v>53</v>
      </c>
      <c r="T36" s="1" t="s">
        <v>132</v>
      </c>
      <c r="U36" s="1" t="s">
        <v>55</v>
      </c>
    </row>
    <row r="37" spans="1:22" x14ac:dyDescent="0.2">
      <c r="A37" s="1" t="str">
        <f t="shared" si="0"/>
        <v>aph_furc</v>
      </c>
      <c r="B37" s="1" t="str">
        <f t="shared" si="4"/>
        <v>aph_fur</v>
      </c>
      <c r="C37" s="1" t="s">
        <v>177</v>
      </c>
      <c r="D37" s="1" t="s">
        <v>178</v>
      </c>
      <c r="E37" s="1" t="s">
        <v>179</v>
      </c>
      <c r="F37" s="1" t="str">
        <f t="shared" si="2"/>
        <v>Aphareus furca</v>
      </c>
      <c r="G37" s="1" t="s">
        <v>180</v>
      </c>
      <c r="H37" s="1">
        <v>38</v>
      </c>
      <c r="I37" s="1">
        <v>70</v>
      </c>
      <c r="J37" s="1" t="b">
        <v>1</v>
      </c>
      <c r="K37" s="1" t="s">
        <v>181</v>
      </c>
      <c r="L37" s="1">
        <v>0.82</v>
      </c>
      <c r="M37" s="1">
        <v>1.5E-5</v>
      </c>
      <c r="N37" s="1">
        <v>2.96</v>
      </c>
      <c r="O37" s="1" t="s">
        <v>182</v>
      </c>
      <c r="P37" s="1" t="s">
        <v>52</v>
      </c>
      <c r="Q37" s="1" t="s">
        <v>183</v>
      </c>
      <c r="S37" s="1" t="s">
        <v>184</v>
      </c>
      <c r="T37" s="1" t="s">
        <v>132</v>
      </c>
      <c r="U37" s="1" t="s">
        <v>55</v>
      </c>
    </row>
    <row r="38" spans="1:22" x14ac:dyDescent="0.2">
      <c r="A38" s="1" t="str">
        <f t="shared" si="0"/>
        <v>apo_cocc</v>
      </c>
      <c r="B38" s="1" t="str">
        <f t="shared" si="4"/>
        <v>apo_coc</v>
      </c>
      <c r="C38" s="1" t="s">
        <v>185</v>
      </c>
      <c r="D38" s="1" t="s">
        <v>186</v>
      </c>
      <c r="E38" s="1" t="s">
        <v>187</v>
      </c>
      <c r="F38" s="1" t="str">
        <f t="shared" si="2"/>
        <v>Apogon coccineus</v>
      </c>
      <c r="G38" s="1" t="s">
        <v>188</v>
      </c>
      <c r="H38" s="1">
        <v>8</v>
      </c>
      <c r="I38" s="1">
        <v>6</v>
      </c>
      <c r="J38" s="1" t="b">
        <v>0</v>
      </c>
      <c r="K38" s="1" t="s">
        <v>189</v>
      </c>
      <c r="L38" s="1">
        <v>1</v>
      </c>
      <c r="M38" s="1">
        <v>2.4700000000000001E-6</v>
      </c>
      <c r="N38" s="1">
        <v>3</v>
      </c>
      <c r="P38" s="1" t="s">
        <v>117</v>
      </c>
      <c r="Q38" s="1" t="s">
        <v>118</v>
      </c>
      <c r="T38" s="1" t="s">
        <v>119</v>
      </c>
      <c r="U38" s="1" t="s">
        <v>55</v>
      </c>
    </row>
    <row r="39" spans="1:22" x14ac:dyDescent="0.2">
      <c r="A39" s="1" t="str">
        <f t="shared" si="0"/>
        <v>apo_eryt</v>
      </c>
      <c r="B39" s="1" t="str">
        <f t="shared" si="4"/>
        <v>apo_ery</v>
      </c>
      <c r="C39" s="1" t="s">
        <v>185</v>
      </c>
      <c r="D39" s="1" t="s">
        <v>186</v>
      </c>
      <c r="E39" s="1" t="s">
        <v>190</v>
      </c>
      <c r="F39" s="1" t="str">
        <f t="shared" si="2"/>
        <v>Apogon erythrinus</v>
      </c>
      <c r="G39" s="1" t="s">
        <v>191</v>
      </c>
      <c r="H39" s="1">
        <v>8</v>
      </c>
      <c r="I39" s="1">
        <v>99999</v>
      </c>
      <c r="J39" s="1" t="b">
        <v>0</v>
      </c>
      <c r="L39" s="1">
        <v>0.82</v>
      </c>
      <c r="M39" s="1">
        <v>3.1850000000000002E-5</v>
      </c>
      <c r="N39" s="1">
        <v>2.97</v>
      </c>
      <c r="O39" s="1" t="s">
        <v>192</v>
      </c>
      <c r="P39" s="1" t="s">
        <v>52</v>
      </c>
      <c r="Q39" s="1" t="s">
        <v>192</v>
      </c>
      <c r="R39" s="1">
        <v>0</v>
      </c>
      <c r="T39" s="1" t="s">
        <v>119</v>
      </c>
      <c r="U39" s="1" t="s">
        <v>55</v>
      </c>
    </row>
    <row r="40" spans="1:22" x14ac:dyDescent="0.2">
      <c r="A40" s="1" t="str">
        <f t="shared" si="0"/>
        <v>apo_kall</v>
      </c>
      <c r="B40" s="1" t="str">
        <f t="shared" si="4"/>
        <v>apo_kal</v>
      </c>
      <c r="C40" s="1" t="s">
        <v>185</v>
      </c>
      <c r="D40" s="1" t="s">
        <v>186</v>
      </c>
      <c r="E40" s="1" t="s">
        <v>193</v>
      </c>
      <c r="F40" s="1" t="str">
        <f t="shared" si="2"/>
        <v>Apogon kallopterus</v>
      </c>
      <c r="G40" s="1" t="s">
        <v>194</v>
      </c>
      <c r="H40" s="1">
        <v>15</v>
      </c>
      <c r="I40" s="1">
        <v>15</v>
      </c>
      <c r="J40" s="1" t="b">
        <v>0</v>
      </c>
      <c r="K40" s="1" t="s">
        <v>189</v>
      </c>
      <c r="L40" s="1">
        <v>0.86</v>
      </c>
      <c r="M40" s="1">
        <v>2.8E-5</v>
      </c>
      <c r="N40" s="1">
        <v>3.03</v>
      </c>
      <c r="P40" s="1" t="s">
        <v>52</v>
      </c>
      <c r="Q40" s="1" t="s">
        <v>53</v>
      </c>
      <c r="S40" s="1" t="s">
        <v>195</v>
      </c>
      <c r="T40" s="1" t="s">
        <v>119</v>
      </c>
      <c r="U40" s="1" t="s">
        <v>55</v>
      </c>
    </row>
    <row r="41" spans="1:22" x14ac:dyDescent="0.2">
      <c r="A41" s="1" t="str">
        <f t="shared" si="0"/>
        <v>apo_macu</v>
      </c>
      <c r="B41" s="1" t="str">
        <f t="shared" si="4"/>
        <v>apo_mac</v>
      </c>
      <c r="C41" s="1" t="s">
        <v>185</v>
      </c>
      <c r="D41" s="1" t="s">
        <v>186</v>
      </c>
      <c r="E41" s="1" t="s">
        <v>196</v>
      </c>
      <c r="F41" s="1" t="str">
        <f t="shared" si="2"/>
        <v>Apogon maculiferus</v>
      </c>
      <c r="G41" s="1" t="s">
        <v>197</v>
      </c>
      <c r="H41" s="1">
        <v>17</v>
      </c>
      <c r="I41" s="1">
        <v>14</v>
      </c>
      <c r="J41" s="1" t="b">
        <v>0</v>
      </c>
      <c r="K41" s="1" t="s">
        <v>189</v>
      </c>
      <c r="L41" s="1">
        <v>0.78</v>
      </c>
      <c r="M41" s="1">
        <v>2.0000000000000002E-5</v>
      </c>
      <c r="N41" s="1">
        <v>3.11</v>
      </c>
      <c r="P41" s="1" t="s">
        <v>52</v>
      </c>
      <c r="Q41" s="1" t="s">
        <v>53</v>
      </c>
      <c r="T41" s="1" t="s">
        <v>119</v>
      </c>
      <c r="U41" s="1" t="s">
        <v>55</v>
      </c>
    </row>
    <row r="42" spans="1:22" x14ac:dyDescent="0.2">
      <c r="A42" s="1" t="str">
        <f t="shared" si="0"/>
        <v>apo_mene</v>
      </c>
      <c r="B42" s="1" t="str">
        <f t="shared" si="4"/>
        <v>apo_men</v>
      </c>
      <c r="C42" s="1" t="s">
        <v>185</v>
      </c>
      <c r="D42" s="1" t="s">
        <v>186</v>
      </c>
      <c r="E42" s="1" t="s">
        <v>198</v>
      </c>
      <c r="F42" s="1" t="str">
        <f t="shared" si="2"/>
        <v>Apogon menesemus</v>
      </c>
      <c r="G42" s="1" t="s">
        <v>199</v>
      </c>
      <c r="H42" s="1">
        <v>18</v>
      </c>
      <c r="I42" s="1">
        <v>99999</v>
      </c>
      <c r="J42" s="1" t="b">
        <v>0</v>
      </c>
      <c r="L42" s="1">
        <v>0.83</v>
      </c>
      <c r="M42" s="1">
        <v>9.2E-6</v>
      </c>
      <c r="N42" s="1">
        <v>3.27</v>
      </c>
      <c r="P42" s="1" t="s">
        <v>52</v>
      </c>
      <c r="Q42" s="1" t="s">
        <v>53</v>
      </c>
      <c r="T42" s="1" t="s">
        <v>119</v>
      </c>
      <c r="U42" s="1" t="s">
        <v>55</v>
      </c>
    </row>
    <row r="43" spans="1:22" x14ac:dyDescent="0.2">
      <c r="A43" s="1" t="str">
        <f t="shared" si="0"/>
        <v>apo_sp.</v>
      </c>
      <c r="B43" s="1" t="str">
        <f t="shared" si="4"/>
        <v>apo_sp.</v>
      </c>
      <c r="C43" s="1" t="s">
        <v>185</v>
      </c>
      <c r="D43" s="1" t="s">
        <v>186</v>
      </c>
      <c r="E43" s="1" t="s">
        <v>69</v>
      </c>
      <c r="F43" s="1" t="str">
        <f t="shared" si="2"/>
        <v>Apogon sp.</v>
      </c>
      <c r="G43" s="1" t="s">
        <v>200</v>
      </c>
      <c r="H43" s="1">
        <v>20</v>
      </c>
      <c r="I43" s="1">
        <v>99999</v>
      </c>
      <c r="J43" s="1" t="b">
        <v>0</v>
      </c>
      <c r="K43" s="1" t="s">
        <v>189</v>
      </c>
      <c r="L43" s="1">
        <v>0.86</v>
      </c>
      <c r="M43" s="1">
        <v>2.8E-5</v>
      </c>
      <c r="N43" s="1">
        <v>3.03</v>
      </c>
      <c r="O43" s="1" t="s">
        <v>201</v>
      </c>
      <c r="P43" s="1" t="s">
        <v>52</v>
      </c>
      <c r="Q43" s="1" t="s">
        <v>53</v>
      </c>
      <c r="T43" s="1" t="s">
        <v>119</v>
      </c>
      <c r="U43" s="1" t="s">
        <v>55</v>
      </c>
    </row>
    <row r="44" spans="1:22" x14ac:dyDescent="0.2">
      <c r="A44" s="1" t="str">
        <f t="shared" si="0"/>
        <v>apo_taen</v>
      </c>
      <c r="B44" s="1" t="str">
        <f t="shared" si="4"/>
        <v>apo_tae</v>
      </c>
      <c r="C44" s="1" t="s">
        <v>185</v>
      </c>
      <c r="D44" s="1" t="s">
        <v>186</v>
      </c>
      <c r="E44" s="1" t="s">
        <v>202</v>
      </c>
      <c r="F44" s="1" t="str">
        <f t="shared" si="2"/>
        <v>Apogon taeniopterus</v>
      </c>
      <c r="G44" s="1" t="s">
        <v>199</v>
      </c>
      <c r="H44" s="1">
        <v>18</v>
      </c>
      <c r="I44" s="1">
        <v>18.100000000000001</v>
      </c>
      <c r="J44" s="1" t="b">
        <v>0</v>
      </c>
      <c r="K44" s="1" t="s">
        <v>189</v>
      </c>
      <c r="L44" s="1">
        <v>0.83</v>
      </c>
      <c r="M44" s="1">
        <v>9.2E-6</v>
      </c>
      <c r="N44" s="1">
        <v>3.27</v>
      </c>
      <c r="O44" s="1" t="s">
        <v>203</v>
      </c>
      <c r="P44" s="1" t="s">
        <v>52</v>
      </c>
      <c r="Q44" s="1" t="s">
        <v>53</v>
      </c>
      <c r="S44" s="1" t="s">
        <v>204</v>
      </c>
      <c r="T44" s="1" t="s">
        <v>119</v>
      </c>
      <c r="U44" s="1" t="s">
        <v>55</v>
      </c>
    </row>
    <row r="45" spans="1:22" x14ac:dyDescent="0.2">
      <c r="A45" s="1" t="str">
        <f t="shared" si="0"/>
        <v>apo_perd</v>
      </c>
      <c r="B45" s="1" t="str">
        <f t="shared" si="4"/>
        <v>apo_per</v>
      </c>
      <c r="C45" s="1" t="s">
        <v>185</v>
      </c>
      <c r="D45" s="1" t="s">
        <v>205</v>
      </c>
      <c r="E45" s="1" t="s">
        <v>206</v>
      </c>
      <c r="F45" s="1" t="str">
        <f t="shared" si="2"/>
        <v>Apogonichthys perdix</v>
      </c>
      <c r="G45" s="1" t="s">
        <v>207</v>
      </c>
      <c r="H45" s="1">
        <v>9999</v>
      </c>
      <c r="I45" s="1">
        <v>99999</v>
      </c>
      <c r="J45" s="1" t="b">
        <v>0</v>
      </c>
      <c r="L45" s="1">
        <v>0.79</v>
      </c>
      <c r="M45" s="1">
        <v>3.1850000000000002E-5</v>
      </c>
      <c r="N45" s="1">
        <v>2.97</v>
      </c>
      <c r="O45" s="1" t="s">
        <v>192</v>
      </c>
      <c r="P45" s="1" t="s">
        <v>52</v>
      </c>
      <c r="Q45" s="1" t="s">
        <v>53</v>
      </c>
      <c r="T45" s="1" t="s">
        <v>119</v>
      </c>
      <c r="U45" s="1" t="s">
        <v>55</v>
      </c>
    </row>
    <row r="46" spans="1:22" x14ac:dyDescent="0.2">
      <c r="A46" s="1" t="str">
        <f t="shared" si="0"/>
        <v>apo_arcu</v>
      </c>
      <c r="B46" s="1" t="str">
        <f t="shared" si="4"/>
        <v>apo_arc</v>
      </c>
      <c r="C46" s="1" t="s">
        <v>208</v>
      </c>
      <c r="D46" s="1" t="s">
        <v>209</v>
      </c>
      <c r="E46" s="1" t="s">
        <v>210</v>
      </c>
      <c r="F46" s="1" t="str">
        <f t="shared" si="2"/>
        <v>Apolemichthys arcuatus</v>
      </c>
      <c r="G46" s="1" t="s">
        <v>211</v>
      </c>
      <c r="H46" s="1">
        <v>20</v>
      </c>
      <c r="I46" s="1">
        <v>18</v>
      </c>
      <c r="J46" s="1" t="b">
        <v>0</v>
      </c>
      <c r="L46" s="1">
        <v>0.89</v>
      </c>
      <c r="M46" s="1">
        <v>1.9158000000000001E-4</v>
      </c>
      <c r="N46" s="1">
        <v>2.78</v>
      </c>
      <c r="P46" s="1" t="s">
        <v>52</v>
      </c>
      <c r="Q46" s="1" t="s">
        <v>53</v>
      </c>
      <c r="T46" s="1" t="s">
        <v>212</v>
      </c>
      <c r="U46" s="1" t="s">
        <v>55</v>
      </c>
    </row>
    <row r="47" spans="1:22" x14ac:dyDescent="0.2">
      <c r="A47" s="1" t="str">
        <f t="shared" si="0"/>
        <v>apo_trim</v>
      </c>
      <c r="B47" s="1" t="s">
        <v>213</v>
      </c>
      <c r="C47" s="1" t="s">
        <v>208</v>
      </c>
      <c r="D47" s="1" t="s">
        <v>209</v>
      </c>
      <c r="E47" s="1" t="s">
        <v>214</v>
      </c>
      <c r="F47" s="1" t="str">
        <f t="shared" si="2"/>
        <v>Apolemichthys trimaculatus</v>
      </c>
      <c r="V47" s="1" t="s">
        <v>10</v>
      </c>
    </row>
    <row r="48" spans="1:22" x14ac:dyDescent="0.2">
      <c r="A48" s="1" t="str">
        <f t="shared" si="0"/>
        <v>apr_vire</v>
      </c>
      <c r="B48" s="1" t="str">
        <f t="shared" ref="B48:B62" si="5">LOWER(CONCATENATE((LEFT(D48,3)),"_",(LEFT(E48,3))))</f>
        <v>apr_vir</v>
      </c>
      <c r="C48" s="1" t="s">
        <v>177</v>
      </c>
      <c r="D48" s="1" t="s">
        <v>215</v>
      </c>
      <c r="E48" s="1" t="s">
        <v>216</v>
      </c>
      <c r="F48" s="1" t="str">
        <f t="shared" si="2"/>
        <v>Aprion virescens</v>
      </c>
      <c r="G48" s="1" t="s">
        <v>217</v>
      </c>
      <c r="H48" s="1">
        <v>100</v>
      </c>
      <c r="I48" s="1">
        <v>112</v>
      </c>
      <c r="J48" s="1" t="b">
        <v>1</v>
      </c>
      <c r="K48" s="1" t="s">
        <v>181</v>
      </c>
      <c r="L48" s="1">
        <v>0.81</v>
      </c>
      <c r="M48" s="1">
        <v>1.5E-5</v>
      </c>
      <c r="N48" s="1">
        <v>2.96</v>
      </c>
      <c r="O48" s="1" t="s">
        <v>182</v>
      </c>
      <c r="P48" s="1" t="s">
        <v>52</v>
      </c>
      <c r="Q48" s="1" t="s">
        <v>53</v>
      </c>
      <c r="T48" s="1" t="s">
        <v>132</v>
      </c>
      <c r="U48" s="1" t="s">
        <v>133</v>
      </c>
    </row>
    <row r="49" spans="1:22" x14ac:dyDescent="0.2">
      <c r="A49" s="1" t="str">
        <f t="shared" si="0"/>
        <v>aro_hisp</v>
      </c>
      <c r="B49" s="1" t="str">
        <f t="shared" si="5"/>
        <v>aro_his</v>
      </c>
      <c r="C49" s="1" t="s">
        <v>218</v>
      </c>
      <c r="D49" s="1" t="s">
        <v>219</v>
      </c>
      <c r="E49" s="1" t="s">
        <v>220</v>
      </c>
      <c r="F49" s="1" t="str">
        <f t="shared" si="2"/>
        <v>Arothron hispidus</v>
      </c>
      <c r="G49" s="1" t="s">
        <v>221</v>
      </c>
      <c r="H49" s="1">
        <v>48</v>
      </c>
      <c r="I49" s="1">
        <v>50</v>
      </c>
      <c r="J49" s="1" t="b">
        <v>0</v>
      </c>
      <c r="K49" s="1" t="s">
        <v>222</v>
      </c>
      <c r="L49" s="1">
        <v>0.86</v>
      </c>
      <c r="M49" s="1">
        <v>4.0000000000000003E-5</v>
      </c>
      <c r="N49" s="1">
        <v>3</v>
      </c>
      <c r="P49" s="1" t="s">
        <v>52</v>
      </c>
      <c r="Q49" s="1" t="s">
        <v>81</v>
      </c>
      <c r="T49" s="1" t="s">
        <v>119</v>
      </c>
      <c r="U49" s="1" t="s">
        <v>55</v>
      </c>
    </row>
    <row r="50" spans="1:22" x14ac:dyDescent="0.2">
      <c r="A50" s="1" t="str">
        <f t="shared" si="0"/>
        <v>aro_mele</v>
      </c>
      <c r="B50" s="1" t="str">
        <f t="shared" si="5"/>
        <v>aro_mel</v>
      </c>
      <c r="C50" s="1" t="s">
        <v>218</v>
      </c>
      <c r="D50" s="1" t="s">
        <v>219</v>
      </c>
      <c r="E50" s="1" t="s">
        <v>223</v>
      </c>
      <c r="F50" s="1" t="str">
        <f t="shared" si="2"/>
        <v>Arothron meleagris</v>
      </c>
      <c r="G50" s="1" t="s">
        <v>224</v>
      </c>
      <c r="H50" s="1">
        <v>34</v>
      </c>
      <c r="I50" s="1">
        <v>50</v>
      </c>
      <c r="J50" s="1" t="b">
        <v>0</v>
      </c>
      <c r="K50" s="1" t="s">
        <v>222</v>
      </c>
      <c r="L50" s="1">
        <v>1</v>
      </c>
      <c r="M50" s="1">
        <v>4.33748889074214E-5</v>
      </c>
      <c r="N50" s="1">
        <v>2.8498999999999999</v>
      </c>
      <c r="O50" s="1" t="s">
        <v>225</v>
      </c>
      <c r="P50" s="1" t="s">
        <v>117</v>
      </c>
      <c r="Q50" s="1" t="s">
        <v>226</v>
      </c>
      <c r="T50" s="1" t="s">
        <v>227</v>
      </c>
      <c r="U50" s="1" t="s">
        <v>55</v>
      </c>
    </row>
    <row r="51" spans="1:22" x14ac:dyDescent="0.2">
      <c r="A51" s="1" t="str">
        <f t="shared" si="0"/>
        <v>ast_semi</v>
      </c>
      <c r="B51" s="1" t="str">
        <f t="shared" si="5"/>
        <v>ast_sem</v>
      </c>
      <c r="C51" s="1" t="s">
        <v>228</v>
      </c>
      <c r="D51" s="1" t="s">
        <v>229</v>
      </c>
      <c r="E51" s="1" t="s">
        <v>230</v>
      </c>
      <c r="F51" s="1" t="str">
        <f t="shared" si="2"/>
        <v>Asterropteryx semipunctatus</v>
      </c>
      <c r="G51" s="1" t="s">
        <v>231</v>
      </c>
      <c r="H51" s="1">
        <v>9999</v>
      </c>
      <c r="I51" s="1">
        <v>99999</v>
      </c>
      <c r="J51" s="1" t="b">
        <v>0</v>
      </c>
      <c r="L51" s="1">
        <v>0.65</v>
      </c>
      <c r="M51" s="1">
        <v>6.9299999999999997E-6</v>
      </c>
      <c r="N51" s="1">
        <v>3.25</v>
      </c>
      <c r="O51" s="1" t="s">
        <v>232</v>
      </c>
      <c r="P51" s="1" t="s">
        <v>52</v>
      </c>
      <c r="Q51" s="1" t="s">
        <v>53</v>
      </c>
      <c r="T51" s="1" t="s">
        <v>212</v>
      </c>
      <c r="U51" s="1" t="s">
        <v>55</v>
      </c>
    </row>
    <row r="52" spans="1:22" x14ac:dyDescent="0.2">
      <c r="A52" s="1" t="str">
        <f t="shared" si="0"/>
        <v>ath_insu</v>
      </c>
      <c r="B52" s="1" t="str">
        <f t="shared" si="5"/>
        <v>ath_ins</v>
      </c>
      <c r="C52" s="1" t="s">
        <v>233</v>
      </c>
      <c r="D52" s="1" t="s">
        <v>234</v>
      </c>
      <c r="E52" s="1" t="s">
        <v>235</v>
      </c>
      <c r="F52" s="1" t="str">
        <f t="shared" si="2"/>
        <v>Atherinomorus insularum</v>
      </c>
      <c r="G52" s="1" t="s">
        <v>236</v>
      </c>
      <c r="H52" s="1">
        <v>12</v>
      </c>
      <c r="I52" s="1">
        <v>9</v>
      </c>
      <c r="J52" s="1" t="b">
        <v>0</v>
      </c>
      <c r="L52" s="1">
        <v>0.94</v>
      </c>
      <c r="M52" s="1">
        <v>8.0199999999999994E-6</v>
      </c>
      <c r="N52" s="1">
        <v>3.09</v>
      </c>
      <c r="O52" s="1" t="s">
        <v>237</v>
      </c>
      <c r="P52" s="1" t="s">
        <v>125</v>
      </c>
      <c r="Q52" s="1" t="s">
        <v>118</v>
      </c>
      <c r="S52" s="1" t="s">
        <v>238</v>
      </c>
      <c r="T52" s="1" t="s">
        <v>54</v>
      </c>
      <c r="U52" s="1" t="s">
        <v>55</v>
      </c>
    </row>
    <row r="53" spans="1:22" x14ac:dyDescent="0.2">
      <c r="A53" s="1" t="str">
        <f t="shared" si="0"/>
        <v>atu_mate</v>
      </c>
      <c r="B53" s="1" t="str">
        <f t="shared" si="5"/>
        <v>atu_mat</v>
      </c>
      <c r="C53" s="1" t="s">
        <v>127</v>
      </c>
      <c r="D53" s="1" t="s">
        <v>239</v>
      </c>
      <c r="E53" s="1" t="s">
        <v>240</v>
      </c>
      <c r="F53" s="1" t="str">
        <f t="shared" si="2"/>
        <v>Atule mate</v>
      </c>
      <c r="H53" s="1">
        <v>32</v>
      </c>
      <c r="I53" s="1">
        <v>30</v>
      </c>
      <c r="J53" s="1" t="b">
        <v>1</v>
      </c>
      <c r="K53" s="1" t="s">
        <v>241</v>
      </c>
      <c r="L53" s="1">
        <v>1</v>
      </c>
      <c r="M53" s="1">
        <v>2.9470000000000001E-5</v>
      </c>
      <c r="N53" s="1">
        <v>2.859</v>
      </c>
      <c r="P53" s="1" t="s">
        <v>125</v>
      </c>
      <c r="Q53" s="1" t="s">
        <v>118</v>
      </c>
      <c r="S53" s="1" t="s">
        <v>242</v>
      </c>
    </row>
    <row r="54" spans="1:22" x14ac:dyDescent="0.2">
      <c r="A54" s="1" t="str">
        <f t="shared" si="0"/>
        <v>aul_</v>
      </c>
      <c r="B54" s="1" t="str">
        <f t="shared" si="5"/>
        <v>aul_</v>
      </c>
      <c r="C54" s="1" t="s">
        <v>243</v>
      </c>
      <c r="D54" s="1" t="s">
        <v>243</v>
      </c>
      <c r="F54" s="1" t="str">
        <f t="shared" si="2"/>
        <v xml:space="preserve">Aulostomidae </v>
      </c>
      <c r="G54" s="1" t="s">
        <v>244</v>
      </c>
      <c r="H54" s="1">
        <v>75</v>
      </c>
      <c r="I54" s="1">
        <v>80</v>
      </c>
      <c r="J54" s="1" t="b">
        <v>0</v>
      </c>
    </row>
    <row r="55" spans="1:22" x14ac:dyDescent="0.2">
      <c r="A55" s="1" t="str">
        <f t="shared" si="0"/>
        <v>aul_chin</v>
      </c>
      <c r="B55" s="1" t="str">
        <f t="shared" si="5"/>
        <v>aul_chi</v>
      </c>
      <c r="C55" s="1" t="s">
        <v>243</v>
      </c>
      <c r="D55" s="1" t="s">
        <v>245</v>
      </c>
      <c r="E55" s="1" t="s">
        <v>246</v>
      </c>
      <c r="F55" s="1" t="str">
        <f t="shared" si="2"/>
        <v>Aulostomus chinensis</v>
      </c>
      <c r="G55" s="1" t="s">
        <v>244</v>
      </c>
      <c r="H55" s="1">
        <v>75</v>
      </c>
      <c r="I55" s="1">
        <v>80</v>
      </c>
      <c r="J55" s="1" t="b">
        <v>0</v>
      </c>
      <c r="K55" s="1" t="s">
        <v>247</v>
      </c>
      <c r="L55" s="1">
        <v>0.95</v>
      </c>
      <c r="M55" s="1">
        <v>1.4000000000000001E-7</v>
      </c>
      <c r="N55" s="1">
        <v>3.45</v>
      </c>
      <c r="P55" s="1" t="s">
        <v>52</v>
      </c>
      <c r="Q55" s="1" t="s">
        <v>53</v>
      </c>
      <c r="T55" s="1" t="s">
        <v>132</v>
      </c>
      <c r="U55" s="1" t="s">
        <v>55</v>
      </c>
    </row>
    <row r="56" spans="1:22" x14ac:dyDescent="0.2">
      <c r="A56" s="1" t="str">
        <f t="shared" si="0"/>
        <v>bal_capr</v>
      </c>
      <c r="B56" s="1" t="str">
        <f t="shared" si="5"/>
        <v>bal_cap</v>
      </c>
      <c r="C56" s="1" t="s">
        <v>248</v>
      </c>
      <c r="D56" s="1" t="s">
        <v>249</v>
      </c>
      <c r="E56" s="1" t="s">
        <v>250</v>
      </c>
      <c r="F56" s="1" t="str">
        <f t="shared" si="2"/>
        <v>Balistes capriscus</v>
      </c>
      <c r="H56" s="1">
        <v>9999</v>
      </c>
      <c r="I56" s="1">
        <v>99999</v>
      </c>
      <c r="J56" s="1" t="b">
        <v>0</v>
      </c>
    </row>
    <row r="57" spans="1:22" x14ac:dyDescent="0.2">
      <c r="A57" s="1" t="str">
        <f t="shared" si="0"/>
        <v>bal_poly</v>
      </c>
      <c r="B57" s="1" t="str">
        <f t="shared" si="5"/>
        <v>bal_pol</v>
      </c>
      <c r="C57" s="1" t="s">
        <v>248</v>
      </c>
      <c r="D57" s="1" t="s">
        <v>249</v>
      </c>
      <c r="E57" s="1" t="s">
        <v>251</v>
      </c>
      <c r="F57" s="1" t="str">
        <f t="shared" si="2"/>
        <v>Balistes polylepis</v>
      </c>
      <c r="G57" s="1" t="s">
        <v>252</v>
      </c>
      <c r="H57" s="1">
        <v>78</v>
      </c>
      <c r="I57" s="1">
        <v>76</v>
      </c>
      <c r="J57" s="1" t="b">
        <v>1</v>
      </c>
      <c r="L57" s="1">
        <v>0.8</v>
      </c>
      <c r="M57" s="1">
        <v>8.1937999999999998E-4</v>
      </c>
      <c r="N57" s="1">
        <v>2.452</v>
      </c>
      <c r="O57" s="1" t="s">
        <v>253</v>
      </c>
      <c r="P57" s="1" t="s">
        <v>117</v>
      </c>
      <c r="Q57" s="1" t="s">
        <v>118</v>
      </c>
      <c r="T57" s="1" t="s">
        <v>119</v>
      </c>
      <c r="U57" s="1" t="s">
        <v>55</v>
      </c>
    </row>
    <row r="58" spans="1:22" x14ac:dyDescent="0.2">
      <c r="A58" s="27" t="s">
        <v>1637</v>
      </c>
      <c r="B58" s="1" t="str">
        <f t="shared" si="5"/>
        <v>_sp</v>
      </c>
      <c r="C58" s="1" t="s">
        <v>248</v>
      </c>
      <c r="E58" s="27" t="s">
        <v>344</v>
      </c>
      <c r="F58" s="27" t="s">
        <v>1637</v>
      </c>
      <c r="G58" s="1" t="s">
        <v>254</v>
      </c>
      <c r="H58" s="1">
        <v>9999</v>
      </c>
      <c r="I58" s="1">
        <v>99999</v>
      </c>
      <c r="J58" s="1" t="b">
        <v>0</v>
      </c>
      <c r="L58" s="1">
        <v>0.87</v>
      </c>
      <c r="M58" s="1">
        <v>8.2999999999999998E-5</v>
      </c>
      <c r="N58" s="1">
        <v>2.86</v>
      </c>
      <c r="T58" s="1" t="s">
        <v>119</v>
      </c>
      <c r="U58" s="1" t="s">
        <v>55</v>
      </c>
    </row>
    <row r="59" spans="1:22" x14ac:dyDescent="0.2">
      <c r="A59" s="1" t="str">
        <f t="shared" si="0"/>
        <v>bel_</v>
      </c>
      <c r="B59" s="1" t="str">
        <f t="shared" si="5"/>
        <v>bel_</v>
      </c>
      <c r="C59" s="1" t="s">
        <v>255</v>
      </c>
      <c r="D59" s="1" t="s">
        <v>255</v>
      </c>
      <c r="F59" s="1" t="str">
        <f t="shared" si="2"/>
        <v xml:space="preserve">Belonidae </v>
      </c>
      <c r="G59" s="1" t="s">
        <v>256</v>
      </c>
      <c r="H59" s="1">
        <v>9999</v>
      </c>
      <c r="I59" s="1">
        <v>99999</v>
      </c>
      <c r="J59" s="1" t="b">
        <v>0</v>
      </c>
      <c r="K59" s="1" t="s">
        <v>247</v>
      </c>
      <c r="L59" s="1">
        <v>0.9</v>
      </c>
      <c r="M59" s="1">
        <v>4.7999999999999996E-7</v>
      </c>
      <c r="N59" s="1">
        <v>3.2050000000000001</v>
      </c>
      <c r="O59" s="1" t="s">
        <v>257</v>
      </c>
      <c r="P59" s="1" t="s">
        <v>125</v>
      </c>
      <c r="Q59" s="1" t="s">
        <v>118</v>
      </c>
      <c r="T59" s="1" t="s">
        <v>132</v>
      </c>
      <c r="U59" s="1" t="s">
        <v>55</v>
      </c>
    </row>
    <row r="60" spans="1:22" x14ac:dyDescent="0.2">
      <c r="A60" s="1" t="str">
        <f t="shared" si="0"/>
        <v>ble_gibb</v>
      </c>
      <c r="B60" s="1" t="str">
        <f t="shared" si="5"/>
        <v>ble_gib</v>
      </c>
      <c r="C60" s="1" t="s">
        <v>258</v>
      </c>
      <c r="D60" s="1" t="s">
        <v>259</v>
      </c>
      <c r="E60" s="1" t="s">
        <v>260</v>
      </c>
      <c r="F60" s="1" t="str">
        <f t="shared" si="2"/>
        <v>Blenniella gibbifrons</v>
      </c>
      <c r="G60" s="1" t="s">
        <v>261</v>
      </c>
      <c r="H60" s="1">
        <v>18</v>
      </c>
      <c r="I60" s="1">
        <v>15.4</v>
      </c>
      <c r="J60" s="1" t="b">
        <v>0</v>
      </c>
      <c r="K60" s="1" t="s">
        <v>262</v>
      </c>
      <c r="L60" s="1">
        <v>0.78</v>
      </c>
      <c r="M60" s="1">
        <v>2.5700000000000001E-5</v>
      </c>
      <c r="N60" s="1">
        <v>2.9060000000000001</v>
      </c>
      <c r="O60" s="1" t="s">
        <v>263</v>
      </c>
      <c r="P60" s="1" t="s">
        <v>52</v>
      </c>
      <c r="Q60" s="1" t="s">
        <v>263</v>
      </c>
      <c r="S60" s="1" t="s">
        <v>264</v>
      </c>
      <c r="T60" s="1" t="s">
        <v>59</v>
      </c>
      <c r="U60" s="1" t="s">
        <v>60</v>
      </c>
    </row>
    <row r="61" spans="1:22" x14ac:dyDescent="0.2">
      <c r="A61" s="1" t="str">
        <f t="shared" si="0"/>
        <v>ble_</v>
      </c>
      <c r="B61" s="1" t="str">
        <f t="shared" si="5"/>
        <v>ble_</v>
      </c>
      <c r="C61" s="1" t="s">
        <v>258</v>
      </c>
      <c r="D61" s="1" t="s">
        <v>258</v>
      </c>
      <c r="F61" s="1" t="str">
        <f t="shared" si="2"/>
        <v xml:space="preserve">Blenniidae </v>
      </c>
      <c r="G61" s="1" t="s">
        <v>262</v>
      </c>
      <c r="H61" s="1">
        <v>9999</v>
      </c>
      <c r="I61" s="1">
        <v>99999</v>
      </c>
      <c r="J61" s="1" t="b">
        <v>0</v>
      </c>
      <c r="K61" s="1" t="s">
        <v>262</v>
      </c>
      <c r="L61" s="1">
        <v>0.8</v>
      </c>
      <c r="M61" s="1">
        <v>1.0200000000000001E-5</v>
      </c>
      <c r="N61" s="1">
        <v>3.23</v>
      </c>
      <c r="O61" s="1" t="s">
        <v>265</v>
      </c>
      <c r="P61" s="1" t="s">
        <v>52</v>
      </c>
      <c r="Q61" s="1" t="s">
        <v>53</v>
      </c>
      <c r="T61" s="1" t="s">
        <v>59</v>
      </c>
      <c r="U61" s="1" t="s">
        <v>60</v>
      </c>
    </row>
    <row r="62" spans="1:22" x14ac:dyDescent="0.2">
      <c r="A62" s="1" t="str">
        <f t="shared" si="0"/>
        <v>bod_albo</v>
      </c>
      <c r="B62" s="1" t="str">
        <f t="shared" si="5"/>
        <v>bod_alb</v>
      </c>
      <c r="C62" s="1" t="s">
        <v>155</v>
      </c>
      <c r="D62" s="1" t="s">
        <v>266</v>
      </c>
      <c r="E62" s="1" t="s">
        <v>267</v>
      </c>
      <c r="F62" s="1" t="str">
        <f t="shared" si="2"/>
        <v>Bodianus albotaeniatus</v>
      </c>
      <c r="G62" s="1" t="s">
        <v>268</v>
      </c>
      <c r="H62" s="1">
        <v>50</v>
      </c>
      <c r="I62" s="1">
        <v>55</v>
      </c>
      <c r="J62" s="1" t="b">
        <v>1</v>
      </c>
      <c r="K62" s="1" t="s">
        <v>163</v>
      </c>
      <c r="L62" s="1">
        <v>1</v>
      </c>
      <c r="M62" s="1">
        <v>9.4900000000000006E-6</v>
      </c>
      <c r="N62" s="1">
        <v>3.1158100000000002</v>
      </c>
      <c r="P62" s="1" t="s">
        <v>117</v>
      </c>
      <c r="Q62" s="1" t="s">
        <v>269</v>
      </c>
      <c r="T62" s="1" t="s">
        <v>119</v>
      </c>
      <c r="U62" s="1" t="s">
        <v>55</v>
      </c>
    </row>
    <row r="63" spans="1:22" x14ac:dyDescent="0.2">
      <c r="A63" s="1" t="str">
        <f t="shared" si="0"/>
        <v>bod_axil</v>
      </c>
      <c r="B63" s="1" t="s">
        <v>270</v>
      </c>
      <c r="C63" s="1" t="s">
        <v>155</v>
      </c>
      <c r="D63" s="1" t="s">
        <v>266</v>
      </c>
      <c r="E63" s="1" t="s">
        <v>271</v>
      </c>
      <c r="F63" s="1" t="str">
        <f t="shared" si="2"/>
        <v>Bodianus axillaris</v>
      </c>
      <c r="V63" s="1" t="s">
        <v>10</v>
      </c>
    </row>
    <row r="64" spans="1:22" x14ac:dyDescent="0.2">
      <c r="A64" s="1" t="str">
        <f t="shared" si="0"/>
        <v>bod_dian</v>
      </c>
      <c r="B64" s="1" t="s">
        <v>272</v>
      </c>
      <c r="C64" s="1" t="s">
        <v>155</v>
      </c>
      <c r="D64" s="1" t="s">
        <v>266</v>
      </c>
      <c r="E64" s="1" t="s">
        <v>273</v>
      </c>
      <c r="F64" s="1" t="str">
        <f t="shared" si="2"/>
        <v>Bodianus diana</v>
      </c>
      <c r="V64" s="1" t="s">
        <v>10</v>
      </c>
    </row>
    <row r="65" spans="1:22" x14ac:dyDescent="0.2">
      <c r="A65" s="1" t="str">
        <f t="shared" si="0"/>
        <v>bot_manc</v>
      </c>
      <c r="B65" s="1" t="str">
        <f t="shared" ref="B65:B71" si="6">LOWER(CONCATENATE((LEFT(D65,3)),"_",(LEFT(E65,3))))</f>
        <v>bot_man</v>
      </c>
      <c r="C65" s="1" t="s">
        <v>274</v>
      </c>
      <c r="D65" s="1" t="s">
        <v>275</v>
      </c>
      <c r="E65" s="1" t="s">
        <v>276</v>
      </c>
      <c r="F65" s="1" t="str">
        <f t="shared" si="2"/>
        <v>Bothus mancus</v>
      </c>
      <c r="G65" s="1" t="s">
        <v>277</v>
      </c>
      <c r="H65" s="1">
        <v>45</v>
      </c>
      <c r="I65" s="1">
        <v>42</v>
      </c>
      <c r="J65" s="1" t="b">
        <v>0</v>
      </c>
      <c r="K65" s="1" t="s">
        <v>278</v>
      </c>
      <c r="L65" s="1">
        <v>0.82</v>
      </c>
      <c r="M65" s="1">
        <v>5.3650000000000003E-5</v>
      </c>
      <c r="N65" s="1">
        <v>2.8</v>
      </c>
      <c r="P65" s="1" t="s">
        <v>52</v>
      </c>
      <c r="Q65" s="1" t="s">
        <v>53</v>
      </c>
      <c r="T65" s="1" t="s">
        <v>119</v>
      </c>
      <c r="U65" s="1" t="s">
        <v>55</v>
      </c>
    </row>
    <row r="66" spans="1:22" x14ac:dyDescent="0.2">
      <c r="A66" s="1" t="str">
        <f t="shared" ref="A66:A128" si="7">LOWER(CONCATENATE((LEFT(D66,3)),"_",(LEFT(E66,4))))</f>
        <v>bot_pant</v>
      </c>
      <c r="B66" s="1" t="str">
        <f t="shared" si="6"/>
        <v>bot_pan</v>
      </c>
      <c r="C66" s="1" t="s">
        <v>274</v>
      </c>
      <c r="D66" s="1" t="s">
        <v>275</v>
      </c>
      <c r="E66" s="1" t="s">
        <v>279</v>
      </c>
      <c r="F66" s="1" t="str">
        <f t="shared" ref="F66:F129" si="8">CONCATENATE(D66," ",E66)</f>
        <v>Bothus pantherinus</v>
      </c>
      <c r="G66" s="1" t="s">
        <v>280</v>
      </c>
      <c r="H66" s="1">
        <v>42</v>
      </c>
      <c r="I66" s="1">
        <v>39</v>
      </c>
      <c r="J66" s="1" t="b">
        <v>0</v>
      </c>
      <c r="K66" s="1" t="s">
        <v>278</v>
      </c>
      <c r="L66" s="1">
        <v>0.82</v>
      </c>
      <c r="M66" s="1">
        <v>5.3650000000000003E-5</v>
      </c>
      <c r="N66" s="1">
        <v>2.8</v>
      </c>
      <c r="P66" s="1" t="s">
        <v>52</v>
      </c>
      <c r="Q66" s="1" t="s">
        <v>281</v>
      </c>
      <c r="T66" s="1" t="s">
        <v>119</v>
      </c>
      <c r="U66" s="1" t="s">
        <v>55</v>
      </c>
    </row>
    <row r="67" spans="1:22" x14ac:dyDescent="0.2">
      <c r="A67" s="1" t="str">
        <f t="shared" si="7"/>
        <v>bot_sp.</v>
      </c>
      <c r="B67" s="1" t="str">
        <f t="shared" si="6"/>
        <v>bot_sp.</v>
      </c>
      <c r="C67" s="1" t="s">
        <v>274</v>
      </c>
      <c r="D67" s="1" t="s">
        <v>275</v>
      </c>
      <c r="E67" s="1" t="s">
        <v>69</v>
      </c>
      <c r="F67" s="1" t="str">
        <f t="shared" si="8"/>
        <v>Bothus sp.</v>
      </c>
      <c r="G67" s="1" t="s">
        <v>282</v>
      </c>
      <c r="H67" s="1">
        <v>45</v>
      </c>
      <c r="I67" s="1">
        <v>42</v>
      </c>
      <c r="J67" s="1" t="b">
        <v>0</v>
      </c>
      <c r="K67" s="1" t="s">
        <v>278</v>
      </c>
      <c r="L67" s="1">
        <v>0.82</v>
      </c>
      <c r="M67" s="1">
        <v>5.3650000000000003E-5</v>
      </c>
      <c r="N67" s="1">
        <v>2.8</v>
      </c>
      <c r="O67" s="1" t="s">
        <v>281</v>
      </c>
      <c r="P67" s="1" t="s">
        <v>52</v>
      </c>
      <c r="Q67" s="1" t="s">
        <v>283</v>
      </c>
      <c r="T67" s="1" t="s">
        <v>119</v>
      </c>
      <c r="U67" s="1" t="s">
        <v>55</v>
      </c>
    </row>
    <row r="68" spans="1:22" x14ac:dyDescent="0.2">
      <c r="A68" s="1" t="str">
        <f t="shared" si="7"/>
        <v>bro_</v>
      </c>
      <c r="B68" s="1" t="str">
        <f t="shared" si="6"/>
        <v>bro_</v>
      </c>
      <c r="C68" s="1" t="s">
        <v>284</v>
      </c>
      <c r="D68" s="1" t="s">
        <v>285</v>
      </c>
      <c r="F68" s="1" t="str">
        <f t="shared" si="8"/>
        <v xml:space="preserve">Brotula </v>
      </c>
      <c r="G68" s="1" t="s">
        <v>286</v>
      </c>
      <c r="H68" s="1">
        <v>9999</v>
      </c>
      <c r="I68" s="1">
        <v>99999</v>
      </c>
      <c r="J68" s="1" t="b">
        <v>0</v>
      </c>
      <c r="L68" s="1">
        <v>1</v>
      </c>
      <c r="M68" s="1">
        <v>7.3200000000000002E-6</v>
      </c>
      <c r="N68" s="1">
        <v>3</v>
      </c>
      <c r="O68" s="1" t="s">
        <v>287</v>
      </c>
      <c r="P68" s="1" t="s">
        <v>117</v>
      </c>
      <c r="Q68" s="1" t="s">
        <v>118</v>
      </c>
    </row>
    <row r="69" spans="1:22" x14ac:dyDescent="0.2">
      <c r="A69" s="1" t="str">
        <f t="shared" si="7"/>
        <v>bro_mult</v>
      </c>
      <c r="B69" s="1" t="str">
        <f t="shared" si="6"/>
        <v>bro_mul</v>
      </c>
      <c r="C69" s="1" t="s">
        <v>284</v>
      </c>
      <c r="D69" s="1" t="s">
        <v>285</v>
      </c>
      <c r="E69" s="1" t="s">
        <v>288</v>
      </c>
      <c r="F69" s="1" t="str">
        <f t="shared" si="8"/>
        <v>Brotula multibarbata</v>
      </c>
      <c r="G69" s="1" t="s">
        <v>289</v>
      </c>
      <c r="H69" s="1">
        <v>102</v>
      </c>
      <c r="I69" s="1">
        <v>100</v>
      </c>
      <c r="J69" s="1" t="b">
        <v>0</v>
      </c>
      <c r="L69" s="1">
        <v>0.8</v>
      </c>
      <c r="M69" s="1">
        <v>2.4200000000000001E-6</v>
      </c>
      <c r="N69" s="1">
        <v>3.24</v>
      </c>
      <c r="P69" s="1" t="s">
        <v>52</v>
      </c>
      <c r="Q69" s="1" t="s">
        <v>53</v>
      </c>
      <c r="T69" s="1" t="s">
        <v>119</v>
      </c>
      <c r="U69" s="1" t="s">
        <v>55</v>
      </c>
    </row>
    <row r="70" spans="1:22" x14ac:dyDescent="0.2">
      <c r="A70" s="1" t="str">
        <f t="shared" si="7"/>
        <v>bry_ampl</v>
      </c>
      <c r="B70" s="1" t="str">
        <f t="shared" si="6"/>
        <v>bry_amp</v>
      </c>
      <c r="C70" s="1" t="s">
        <v>228</v>
      </c>
      <c r="D70" s="1" t="s">
        <v>290</v>
      </c>
      <c r="E70" s="1" t="s">
        <v>291</v>
      </c>
      <c r="F70" s="1" t="str">
        <f t="shared" si="8"/>
        <v>Bryaninops amplu</v>
      </c>
      <c r="H70" s="1">
        <v>8</v>
      </c>
      <c r="I70" s="1">
        <v>6</v>
      </c>
      <c r="J70" s="1" t="b">
        <v>0</v>
      </c>
      <c r="L70" s="1">
        <v>1</v>
      </c>
      <c r="M70" s="1">
        <v>0</v>
      </c>
      <c r="N70" s="1">
        <v>0</v>
      </c>
      <c r="R70" s="1">
        <v>0</v>
      </c>
    </row>
    <row r="71" spans="1:22" x14ac:dyDescent="0.2">
      <c r="A71" s="1" t="str">
        <f t="shared" si="7"/>
        <v>bry_yong</v>
      </c>
      <c r="B71" s="1" t="str">
        <f t="shared" si="6"/>
        <v>bry_yon</v>
      </c>
      <c r="C71" s="1" t="s">
        <v>228</v>
      </c>
      <c r="D71" s="1" t="s">
        <v>290</v>
      </c>
      <c r="E71" s="1" t="s">
        <v>292</v>
      </c>
      <c r="F71" s="1" t="str">
        <f t="shared" si="8"/>
        <v>Bryaninops yongei</v>
      </c>
      <c r="G71" s="1" t="s">
        <v>293</v>
      </c>
      <c r="H71" s="1">
        <v>9999</v>
      </c>
      <c r="I71" s="1">
        <v>99999</v>
      </c>
      <c r="J71" s="1" t="b">
        <v>0</v>
      </c>
      <c r="L71" s="1">
        <v>0.65</v>
      </c>
      <c r="M71" s="1">
        <v>6.9299999999999997E-6</v>
      </c>
      <c r="N71" s="1">
        <v>3.25</v>
      </c>
      <c r="P71" s="1" t="s">
        <v>52</v>
      </c>
      <c r="Q71" s="1" t="s">
        <v>53</v>
      </c>
    </row>
    <row r="72" spans="1:22" x14ac:dyDescent="0.2">
      <c r="A72" s="1" t="str">
        <f t="shared" si="7"/>
        <v>cae_tere</v>
      </c>
      <c r="B72" s="1" t="s">
        <v>294</v>
      </c>
      <c r="C72" s="1" t="s">
        <v>295</v>
      </c>
      <c r="D72" s="1" t="s">
        <v>296</v>
      </c>
      <c r="E72" s="1" t="s">
        <v>297</v>
      </c>
      <c r="F72" s="1" t="str">
        <f t="shared" si="8"/>
        <v>Caesio teres</v>
      </c>
      <c r="V72" s="1" t="s">
        <v>10</v>
      </c>
    </row>
    <row r="73" spans="1:22" x14ac:dyDescent="0.2">
      <c r="A73" s="1" t="str">
        <f t="shared" si="7"/>
        <v>cal_sp</v>
      </c>
      <c r="B73" s="1" t="str">
        <f t="shared" ref="B73:B80" si="9">LOWER(CONCATENATE((LEFT(D73,3)),"_",(LEFT(E73,3))))</f>
        <v>cal_sp</v>
      </c>
      <c r="C73" s="1" t="s">
        <v>298</v>
      </c>
      <c r="D73" s="1" t="s">
        <v>299</v>
      </c>
      <c r="E73" s="23" t="s">
        <v>344</v>
      </c>
      <c r="F73" s="1" t="str">
        <f t="shared" si="8"/>
        <v>Callionymus sp</v>
      </c>
      <c r="G73" s="1" t="s">
        <v>300</v>
      </c>
      <c r="H73" s="1">
        <v>9999</v>
      </c>
      <c r="I73" s="1">
        <v>99999</v>
      </c>
      <c r="J73" s="1" t="b">
        <v>0</v>
      </c>
    </row>
    <row r="74" spans="1:22" x14ac:dyDescent="0.2">
      <c r="A74" s="1" t="str">
        <f t="shared" si="7"/>
        <v>cal_caro</v>
      </c>
      <c r="B74" s="1" t="str">
        <f t="shared" si="9"/>
        <v>cal_car</v>
      </c>
      <c r="C74" s="1" t="s">
        <v>301</v>
      </c>
      <c r="D74" s="1" t="s">
        <v>302</v>
      </c>
      <c r="E74" s="1" t="s">
        <v>303</v>
      </c>
      <c r="F74" s="1" t="str">
        <f t="shared" si="8"/>
        <v>Calotomus carolinus</v>
      </c>
      <c r="G74" s="1" t="s">
        <v>304</v>
      </c>
      <c r="H74" s="1">
        <v>50</v>
      </c>
      <c r="I74" s="1">
        <v>54</v>
      </c>
      <c r="J74" s="1" t="b">
        <v>1</v>
      </c>
      <c r="K74" s="1" t="s">
        <v>305</v>
      </c>
      <c r="L74" s="1">
        <v>0.8</v>
      </c>
      <c r="M74" s="1">
        <v>7.7000000000000008E-6</v>
      </c>
      <c r="N74" s="1">
        <v>3.2</v>
      </c>
      <c r="O74" s="1" t="s">
        <v>118</v>
      </c>
      <c r="P74" s="1" t="s">
        <v>52</v>
      </c>
      <c r="Q74" s="1" t="s">
        <v>53</v>
      </c>
      <c r="T74" s="1" t="s">
        <v>59</v>
      </c>
      <c r="U74" s="1" t="s">
        <v>60</v>
      </c>
    </row>
    <row r="75" spans="1:22" x14ac:dyDescent="0.2">
      <c r="A75" s="1" t="str">
        <f t="shared" si="7"/>
        <v>cal_sp.</v>
      </c>
      <c r="B75" s="1" t="str">
        <f t="shared" si="9"/>
        <v>cal_sp.</v>
      </c>
      <c r="C75" s="1" t="s">
        <v>301</v>
      </c>
      <c r="D75" s="1" t="s">
        <v>302</v>
      </c>
      <c r="E75" s="1" t="s">
        <v>69</v>
      </c>
      <c r="F75" s="1" t="str">
        <f t="shared" si="8"/>
        <v>Calotomus sp.</v>
      </c>
      <c r="G75" s="1" t="s">
        <v>306</v>
      </c>
      <c r="H75" s="1">
        <v>50</v>
      </c>
      <c r="I75" s="1">
        <v>54</v>
      </c>
      <c r="J75" s="1" t="b">
        <v>1</v>
      </c>
      <c r="K75" s="1" t="s">
        <v>307</v>
      </c>
      <c r="L75" s="1">
        <v>0.8</v>
      </c>
      <c r="M75" s="1">
        <v>7.7000000000000008E-6</v>
      </c>
      <c r="N75" s="1">
        <v>3.2</v>
      </c>
      <c r="O75" s="1" t="s">
        <v>308</v>
      </c>
      <c r="P75" s="1" t="s">
        <v>52</v>
      </c>
      <c r="Q75" s="1" t="s">
        <v>53</v>
      </c>
      <c r="T75" s="1" t="s">
        <v>59</v>
      </c>
      <c r="U75" s="1" t="s">
        <v>60</v>
      </c>
    </row>
    <row r="76" spans="1:22" x14ac:dyDescent="0.2">
      <c r="A76" s="1" t="str">
        <f t="shared" si="7"/>
        <v>cal_zona</v>
      </c>
      <c r="B76" s="1" t="str">
        <f t="shared" si="9"/>
        <v>cal_zon</v>
      </c>
      <c r="C76" s="1" t="s">
        <v>301</v>
      </c>
      <c r="D76" s="1" t="s">
        <v>302</v>
      </c>
      <c r="E76" s="1" t="s">
        <v>309</v>
      </c>
      <c r="F76" s="1" t="str">
        <f t="shared" si="8"/>
        <v>Calotomus zonarchus</v>
      </c>
      <c r="G76" s="1" t="s">
        <v>310</v>
      </c>
      <c r="H76" s="1">
        <v>30</v>
      </c>
      <c r="I76" s="1">
        <v>33</v>
      </c>
      <c r="J76" s="1" t="b">
        <v>1</v>
      </c>
      <c r="K76" s="1" t="s">
        <v>307</v>
      </c>
      <c r="L76" s="1">
        <v>0.86</v>
      </c>
      <c r="M76" s="1">
        <v>7.7000000000000008E-6</v>
      </c>
      <c r="N76" s="1">
        <v>3.2</v>
      </c>
      <c r="O76" s="1" t="s">
        <v>308</v>
      </c>
      <c r="P76" s="1" t="s">
        <v>52</v>
      </c>
      <c r="Q76" s="1" t="s">
        <v>53</v>
      </c>
      <c r="T76" s="1" t="s">
        <v>59</v>
      </c>
      <c r="U76" s="1" t="s">
        <v>60</v>
      </c>
    </row>
    <row r="77" spans="1:22" x14ac:dyDescent="0.2">
      <c r="A77" s="1" t="str">
        <f t="shared" si="7"/>
        <v>can_dume</v>
      </c>
      <c r="B77" s="1" t="str">
        <f t="shared" si="9"/>
        <v>can_dum</v>
      </c>
      <c r="C77" s="1" t="s">
        <v>138</v>
      </c>
      <c r="D77" s="1" t="s">
        <v>311</v>
      </c>
      <c r="E77" s="1" t="s">
        <v>312</v>
      </c>
      <c r="F77" s="1" t="str">
        <f t="shared" si="8"/>
        <v>Cantherhines dumerilii</v>
      </c>
      <c r="G77" s="1" t="s">
        <v>313</v>
      </c>
      <c r="H77" s="1">
        <v>38</v>
      </c>
      <c r="I77" s="1">
        <v>38</v>
      </c>
      <c r="J77" s="1" t="b">
        <v>0</v>
      </c>
      <c r="K77" s="1" t="s">
        <v>142</v>
      </c>
      <c r="L77" s="1">
        <v>0.85</v>
      </c>
      <c r="M77" s="1">
        <v>9.0000000000000002E-6</v>
      </c>
      <c r="N77" s="1">
        <v>3.26</v>
      </c>
      <c r="P77" s="1" t="s">
        <v>52</v>
      </c>
      <c r="Q77" s="1" t="s">
        <v>53</v>
      </c>
      <c r="T77" s="1" t="s">
        <v>227</v>
      </c>
      <c r="U77" s="1" t="s">
        <v>55</v>
      </c>
    </row>
    <row r="78" spans="1:22" x14ac:dyDescent="0.2">
      <c r="A78" s="1" t="str">
        <f t="shared" si="7"/>
        <v>can_sand</v>
      </c>
      <c r="B78" s="1" t="str">
        <f t="shared" si="9"/>
        <v>can_san</v>
      </c>
      <c r="C78" s="1" t="s">
        <v>138</v>
      </c>
      <c r="D78" s="1" t="s">
        <v>311</v>
      </c>
      <c r="E78" s="1" t="s">
        <v>314</v>
      </c>
      <c r="F78" s="1" t="str">
        <f t="shared" si="8"/>
        <v>Cantherhines sandwichiensis</v>
      </c>
      <c r="G78" s="1" t="s">
        <v>315</v>
      </c>
      <c r="H78" s="1">
        <v>19</v>
      </c>
      <c r="I78" s="1">
        <v>19.3</v>
      </c>
      <c r="J78" s="1" t="b">
        <v>0</v>
      </c>
      <c r="K78" s="1" t="s">
        <v>142</v>
      </c>
      <c r="L78" s="1">
        <v>0.85</v>
      </c>
      <c r="M78" s="1">
        <v>2.9E-4</v>
      </c>
      <c r="N78" s="1">
        <v>2.59</v>
      </c>
      <c r="P78" s="1" t="s">
        <v>52</v>
      </c>
      <c r="Q78" s="1" t="s">
        <v>53</v>
      </c>
      <c r="T78" s="1" t="s">
        <v>59</v>
      </c>
      <c r="U78" s="1" t="s">
        <v>60</v>
      </c>
    </row>
    <row r="79" spans="1:22" x14ac:dyDescent="0.2">
      <c r="A79" s="1" t="str">
        <f t="shared" si="7"/>
        <v>can_sp.</v>
      </c>
      <c r="B79" s="1" t="str">
        <f t="shared" si="9"/>
        <v>can_sp.</v>
      </c>
      <c r="C79" s="1" t="s">
        <v>138</v>
      </c>
      <c r="D79" s="1" t="s">
        <v>311</v>
      </c>
      <c r="E79" s="1" t="s">
        <v>69</v>
      </c>
      <c r="F79" s="1" t="str">
        <f t="shared" si="8"/>
        <v>Cantherhines sp.</v>
      </c>
      <c r="G79" s="1" t="s">
        <v>142</v>
      </c>
      <c r="H79" s="1">
        <v>9999</v>
      </c>
      <c r="I79" s="1">
        <v>99999</v>
      </c>
      <c r="J79" s="1" t="b">
        <v>0</v>
      </c>
      <c r="K79" s="1" t="s">
        <v>142</v>
      </c>
    </row>
    <row r="80" spans="1:22" x14ac:dyDescent="0.2">
      <c r="A80" s="1" t="str">
        <f t="shared" si="7"/>
        <v>can_vere</v>
      </c>
      <c r="B80" s="1" t="str">
        <f t="shared" si="9"/>
        <v>can_ver</v>
      </c>
      <c r="C80" s="1" t="s">
        <v>138</v>
      </c>
      <c r="D80" s="1" t="s">
        <v>311</v>
      </c>
      <c r="E80" s="1" t="s">
        <v>316</v>
      </c>
      <c r="F80" s="1" t="str">
        <f t="shared" si="8"/>
        <v>Cantherhines verecundus</v>
      </c>
      <c r="G80" s="1" t="s">
        <v>317</v>
      </c>
      <c r="H80" s="1">
        <v>16</v>
      </c>
      <c r="I80" s="1">
        <v>12.5</v>
      </c>
      <c r="J80" s="1" t="b">
        <v>0</v>
      </c>
      <c r="K80" s="1" t="s">
        <v>142</v>
      </c>
      <c r="L80" s="1">
        <v>0.85</v>
      </c>
      <c r="M80" s="1">
        <v>9.02E-6</v>
      </c>
      <c r="N80" s="1">
        <v>3.26</v>
      </c>
      <c r="O80" s="1" t="s">
        <v>318</v>
      </c>
      <c r="P80" s="1" t="s">
        <v>52</v>
      </c>
      <c r="Q80" s="1" t="s">
        <v>53</v>
      </c>
      <c r="T80" s="1" t="s">
        <v>59</v>
      </c>
      <c r="U80" s="1" t="s">
        <v>60</v>
      </c>
    </row>
    <row r="81" spans="1:22" x14ac:dyDescent="0.2">
      <c r="A81" s="1" t="str">
        <f t="shared" si="7"/>
        <v>can_pard</v>
      </c>
      <c r="B81" s="1" t="s">
        <v>319</v>
      </c>
      <c r="C81" s="1" t="s">
        <v>138</v>
      </c>
      <c r="D81" s="1" t="s">
        <v>311</v>
      </c>
      <c r="E81" s="1" t="s">
        <v>320</v>
      </c>
      <c r="F81" s="1" t="str">
        <f t="shared" si="8"/>
        <v>Cantherhines pardalis</v>
      </c>
      <c r="V81" s="1" t="s">
        <v>10</v>
      </c>
    </row>
    <row r="82" spans="1:22" x14ac:dyDescent="0.2">
      <c r="A82" s="1" t="str">
        <f t="shared" si="7"/>
        <v>can_macu</v>
      </c>
      <c r="B82" s="1" t="str">
        <f>LOWER(CONCATENATE((LEFT(D82,3)),"_",(LEFT(E82,3))))</f>
        <v>can_mac</v>
      </c>
      <c r="C82" s="1" t="s">
        <v>248</v>
      </c>
      <c r="D82" s="1" t="s">
        <v>321</v>
      </c>
      <c r="E82" s="1" t="s">
        <v>322</v>
      </c>
      <c r="F82" s="1" t="str">
        <f t="shared" si="8"/>
        <v>Canthidermis maculatus</v>
      </c>
      <c r="G82" s="1" t="s">
        <v>323</v>
      </c>
      <c r="H82" s="1">
        <v>52</v>
      </c>
      <c r="I82" s="1">
        <v>50</v>
      </c>
      <c r="J82" s="1" t="b">
        <v>0</v>
      </c>
      <c r="K82" s="1" t="s">
        <v>108</v>
      </c>
      <c r="L82" s="1">
        <v>0.89</v>
      </c>
      <c r="M82" s="1">
        <v>1.9799999999999999E-4</v>
      </c>
      <c r="N82" s="1">
        <v>2.71</v>
      </c>
      <c r="O82" s="1" t="s">
        <v>324</v>
      </c>
      <c r="P82" s="1" t="s">
        <v>52</v>
      </c>
      <c r="Q82" s="1" t="s">
        <v>53</v>
      </c>
      <c r="T82" s="1" t="s">
        <v>54</v>
      </c>
      <c r="U82" s="1" t="s">
        <v>55</v>
      </c>
    </row>
    <row r="83" spans="1:22" x14ac:dyDescent="0.2">
      <c r="A83" s="1" t="str">
        <f t="shared" si="7"/>
        <v>can_ambo</v>
      </c>
      <c r="B83" s="1" t="str">
        <f>LOWER(CONCATENATE((LEFT(D83,3)),"_",(LEFT(E83,3))))</f>
        <v>can_amb</v>
      </c>
      <c r="C83" s="1" t="s">
        <v>218</v>
      </c>
      <c r="D83" s="1" t="s">
        <v>325</v>
      </c>
      <c r="E83" s="1" t="s">
        <v>326</v>
      </c>
      <c r="F83" s="1" t="str">
        <f t="shared" si="8"/>
        <v>Canthigaster amboinensis</v>
      </c>
      <c r="G83" s="1" t="s">
        <v>327</v>
      </c>
      <c r="H83" s="1">
        <v>13</v>
      </c>
      <c r="I83" s="1">
        <v>15</v>
      </c>
      <c r="J83" s="1" t="b">
        <v>0</v>
      </c>
      <c r="K83" s="1" t="s">
        <v>328</v>
      </c>
      <c r="L83" s="1">
        <v>0.83</v>
      </c>
      <c r="M83" s="1">
        <v>2.6199999999999999E-3</v>
      </c>
      <c r="N83" s="1">
        <v>2.21</v>
      </c>
      <c r="P83" s="1" t="s">
        <v>52</v>
      </c>
      <c r="Q83" s="1" t="s">
        <v>53</v>
      </c>
      <c r="T83" s="1" t="s">
        <v>59</v>
      </c>
      <c r="U83" s="1" t="s">
        <v>60</v>
      </c>
    </row>
    <row r="84" spans="1:22" x14ac:dyDescent="0.2">
      <c r="A84" s="1" t="str">
        <f t="shared" si="7"/>
        <v>can_comp</v>
      </c>
      <c r="B84" s="1" t="s">
        <v>329</v>
      </c>
      <c r="C84" s="1" t="s">
        <v>218</v>
      </c>
      <c r="D84" s="1" t="s">
        <v>325</v>
      </c>
      <c r="E84" s="1" t="s">
        <v>330</v>
      </c>
      <c r="F84" s="1" t="str">
        <f t="shared" si="8"/>
        <v>Canthigaster compressa</v>
      </c>
      <c r="V84" s="1" t="s">
        <v>10</v>
      </c>
    </row>
    <row r="85" spans="1:22" x14ac:dyDescent="0.2">
      <c r="A85" s="1" t="str">
        <f t="shared" si="7"/>
        <v>can_coro</v>
      </c>
      <c r="B85" s="1" t="str">
        <f>LOWER(CONCATENATE((LEFT(D85,3)),"_",(LEFT(E85,3))))</f>
        <v>can_cor</v>
      </c>
      <c r="C85" s="1" t="s">
        <v>218</v>
      </c>
      <c r="D85" s="1" t="s">
        <v>325</v>
      </c>
      <c r="E85" s="1" t="s">
        <v>331</v>
      </c>
      <c r="F85" s="1" t="str">
        <f t="shared" si="8"/>
        <v>Canthigaster coronata</v>
      </c>
      <c r="G85" s="1" t="s">
        <v>332</v>
      </c>
      <c r="H85" s="1">
        <v>13</v>
      </c>
      <c r="I85" s="1">
        <v>13.5</v>
      </c>
      <c r="J85" s="1" t="b">
        <v>0</v>
      </c>
      <c r="K85" s="1" t="s">
        <v>333</v>
      </c>
      <c r="L85" s="1">
        <v>0.83</v>
      </c>
      <c r="M85" s="1">
        <v>2.5000000000000001E-4</v>
      </c>
      <c r="N85" s="1">
        <v>2.63</v>
      </c>
      <c r="P85" s="1" t="s">
        <v>52</v>
      </c>
      <c r="Q85" s="1" t="s">
        <v>53</v>
      </c>
      <c r="T85" s="1" t="s">
        <v>212</v>
      </c>
      <c r="U85" s="1" t="s">
        <v>55</v>
      </c>
    </row>
    <row r="86" spans="1:22" x14ac:dyDescent="0.2">
      <c r="A86" s="1" t="str">
        <f t="shared" si="7"/>
        <v>can_epil</v>
      </c>
      <c r="B86" s="1" t="str">
        <f>LOWER(CONCATENATE((LEFT(D86,3)),"_",(LEFT(E86,3))))</f>
        <v>can_epi</v>
      </c>
      <c r="C86" s="1" t="s">
        <v>218</v>
      </c>
      <c r="D86" s="1" t="s">
        <v>325</v>
      </c>
      <c r="E86" s="1" t="s">
        <v>334</v>
      </c>
      <c r="F86" s="1" t="str">
        <f t="shared" si="8"/>
        <v>Canthigaster epilampra</v>
      </c>
      <c r="G86" s="1" t="s">
        <v>335</v>
      </c>
      <c r="H86" s="1">
        <v>11</v>
      </c>
      <c r="I86" s="1">
        <v>12</v>
      </c>
      <c r="J86" s="1" t="b">
        <v>0</v>
      </c>
      <c r="K86" s="1" t="s">
        <v>333</v>
      </c>
      <c r="L86" s="1">
        <v>0.83</v>
      </c>
      <c r="M86" s="1">
        <v>2.5000000000000001E-4</v>
      </c>
      <c r="N86" s="1">
        <v>2.63</v>
      </c>
      <c r="O86" s="1" t="s">
        <v>336</v>
      </c>
      <c r="P86" s="1" t="s">
        <v>52</v>
      </c>
      <c r="Q86" s="1" t="s">
        <v>53</v>
      </c>
      <c r="T86" s="1" t="s">
        <v>119</v>
      </c>
      <c r="U86" s="1" t="s">
        <v>55</v>
      </c>
    </row>
    <row r="87" spans="1:22" x14ac:dyDescent="0.2">
      <c r="A87" s="1" t="str">
        <f t="shared" si="7"/>
        <v>can_jact</v>
      </c>
      <c r="B87" s="1" t="str">
        <f>LOWER(CONCATENATE((LEFT(D87,3)),"_",(LEFT(E87,3))))</f>
        <v>can_jac</v>
      </c>
      <c r="C87" s="1" t="s">
        <v>218</v>
      </c>
      <c r="D87" s="1" t="s">
        <v>325</v>
      </c>
      <c r="E87" s="1" t="s">
        <v>337</v>
      </c>
      <c r="F87" s="1" t="str">
        <f t="shared" si="8"/>
        <v>Canthigaster jactator</v>
      </c>
      <c r="G87" s="1" t="s">
        <v>338</v>
      </c>
      <c r="H87" s="1">
        <v>9</v>
      </c>
      <c r="I87" s="1">
        <v>9</v>
      </c>
      <c r="J87" s="1" t="b">
        <v>0</v>
      </c>
      <c r="K87" s="1" t="s">
        <v>328</v>
      </c>
      <c r="L87" s="1">
        <v>0.83</v>
      </c>
      <c r="M87" s="1">
        <v>2.5000000000000001E-4</v>
      </c>
      <c r="N87" s="1">
        <v>2.63</v>
      </c>
      <c r="O87" s="1" t="s">
        <v>339</v>
      </c>
      <c r="P87" s="1" t="s">
        <v>52</v>
      </c>
      <c r="Q87" s="1" t="s">
        <v>53</v>
      </c>
      <c r="T87" s="1" t="s">
        <v>59</v>
      </c>
      <c r="U87" s="1" t="s">
        <v>60</v>
      </c>
    </row>
    <row r="88" spans="1:22" x14ac:dyDescent="0.2">
      <c r="A88" s="1" t="str">
        <f t="shared" si="7"/>
        <v>can_rivu</v>
      </c>
      <c r="B88" s="1" t="str">
        <f>LOWER(CONCATENATE((LEFT(D88,3)),"_",(LEFT(E88,3))))</f>
        <v>can_riv</v>
      </c>
      <c r="C88" s="1" t="s">
        <v>218</v>
      </c>
      <c r="D88" s="1" t="s">
        <v>325</v>
      </c>
      <c r="E88" s="1" t="s">
        <v>340</v>
      </c>
      <c r="F88" s="1" t="str">
        <f t="shared" si="8"/>
        <v>Canthigaster rivulata</v>
      </c>
      <c r="G88" s="1" t="s">
        <v>341</v>
      </c>
      <c r="H88" s="1">
        <v>20</v>
      </c>
      <c r="I88" s="1">
        <v>18</v>
      </c>
      <c r="J88" s="1" t="b">
        <v>0</v>
      </c>
      <c r="K88" s="1" t="s">
        <v>328</v>
      </c>
      <c r="L88" s="1">
        <v>0.83</v>
      </c>
      <c r="M88" s="1">
        <v>2.5000000000000001E-4</v>
      </c>
      <c r="N88" s="1">
        <v>2.63</v>
      </c>
      <c r="O88" s="1" t="s">
        <v>336</v>
      </c>
      <c r="P88" s="1" t="s">
        <v>52</v>
      </c>
      <c r="Q88" s="1" t="s">
        <v>53</v>
      </c>
      <c r="S88" s="1" t="s">
        <v>342</v>
      </c>
      <c r="T88" s="1" t="s">
        <v>59</v>
      </c>
      <c r="U88" s="1" t="s">
        <v>60</v>
      </c>
    </row>
    <row r="89" spans="1:22" x14ac:dyDescent="0.2">
      <c r="A89" s="1" t="str">
        <f t="shared" si="7"/>
        <v>can_sp</v>
      </c>
      <c r="B89" s="1" t="s">
        <v>343</v>
      </c>
      <c r="C89" s="1" t="s">
        <v>218</v>
      </c>
      <c r="D89" s="1" t="s">
        <v>325</v>
      </c>
      <c r="E89" s="1" t="s">
        <v>344</v>
      </c>
      <c r="F89" s="1" t="str">
        <f t="shared" si="8"/>
        <v>Canthigaster sp</v>
      </c>
      <c r="V89" s="1" t="s">
        <v>10</v>
      </c>
    </row>
    <row r="90" spans="1:22" x14ac:dyDescent="0.2">
      <c r="A90" s="1" t="str">
        <f t="shared" si="7"/>
        <v>can_vale</v>
      </c>
      <c r="B90" s="1" t="s">
        <v>345</v>
      </c>
      <c r="C90" s="1" t="s">
        <v>218</v>
      </c>
      <c r="D90" s="1" t="s">
        <v>325</v>
      </c>
      <c r="E90" s="1" t="s">
        <v>346</v>
      </c>
      <c r="F90" s="1" t="str">
        <f t="shared" si="8"/>
        <v>Canthigaster valentini</v>
      </c>
      <c r="V90" s="1" t="s">
        <v>10</v>
      </c>
    </row>
    <row r="91" spans="1:22" x14ac:dyDescent="0.2">
      <c r="A91" s="1" t="str">
        <f t="shared" si="7"/>
        <v>can_sola</v>
      </c>
      <c r="B91" s="1" t="s">
        <v>347</v>
      </c>
      <c r="C91" s="1" t="s">
        <v>218</v>
      </c>
      <c r="D91" s="1" t="s">
        <v>325</v>
      </c>
      <c r="E91" s="1" t="s">
        <v>66</v>
      </c>
      <c r="F91" s="1" t="str">
        <f t="shared" si="8"/>
        <v>Canthigaster solandri</v>
      </c>
      <c r="V91" s="1" t="s">
        <v>10</v>
      </c>
    </row>
    <row r="92" spans="1:22" x14ac:dyDescent="0.2">
      <c r="A92" s="1" t="str">
        <f t="shared" si="7"/>
        <v>can_</v>
      </c>
      <c r="B92" s="1" t="str">
        <f t="shared" ref="B92:B107" si="10">LOWER(CONCATENATE((LEFT(D92,3)),"_",(LEFT(E92,3))))</f>
        <v>can_</v>
      </c>
      <c r="C92" s="1" t="s">
        <v>218</v>
      </c>
      <c r="D92" s="1" t="s">
        <v>348</v>
      </c>
      <c r="F92" s="1" t="str">
        <f t="shared" si="8"/>
        <v xml:space="preserve">Canthigasteridae </v>
      </c>
      <c r="G92" s="1" t="s">
        <v>349</v>
      </c>
      <c r="H92" s="1">
        <v>20</v>
      </c>
      <c r="I92" s="1">
        <v>99999</v>
      </c>
      <c r="J92" s="1" t="b">
        <v>0</v>
      </c>
      <c r="L92" s="1">
        <v>0.83</v>
      </c>
      <c r="M92" s="1">
        <v>2.5000000000000001E-4</v>
      </c>
      <c r="N92" s="1">
        <v>2.63</v>
      </c>
      <c r="O92" s="1" t="s">
        <v>336</v>
      </c>
      <c r="P92" s="1" t="s">
        <v>52</v>
      </c>
      <c r="Q92" s="1" t="s">
        <v>53</v>
      </c>
    </row>
    <row r="93" spans="1:22" x14ac:dyDescent="0.2">
      <c r="A93" s="1" t="str">
        <f t="shared" si="7"/>
        <v>car_</v>
      </c>
      <c r="B93" s="1" t="str">
        <f t="shared" si="10"/>
        <v>car_</v>
      </c>
      <c r="C93" s="1" t="s">
        <v>350</v>
      </c>
      <c r="D93" s="1" t="s">
        <v>350</v>
      </c>
      <c r="F93" s="1" t="str">
        <f t="shared" si="8"/>
        <v xml:space="preserve">Caracanthidae </v>
      </c>
      <c r="G93" s="1" t="s">
        <v>351</v>
      </c>
      <c r="H93" s="1">
        <v>9999</v>
      </c>
      <c r="I93" s="1">
        <v>99999</v>
      </c>
      <c r="J93" s="1" t="b">
        <v>0</v>
      </c>
    </row>
    <row r="94" spans="1:22" x14ac:dyDescent="0.2">
      <c r="A94" s="1" t="str">
        <f t="shared" si="7"/>
        <v>car_typi</v>
      </c>
      <c r="B94" s="1" t="str">
        <f t="shared" si="10"/>
        <v>car_typ</v>
      </c>
      <c r="C94" s="1" t="s">
        <v>350</v>
      </c>
      <c r="D94" s="1" t="s">
        <v>352</v>
      </c>
      <c r="E94" s="1" t="s">
        <v>353</v>
      </c>
      <c r="F94" s="1" t="str">
        <f t="shared" si="8"/>
        <v>Caracanthus typicus</v>
      </c>
      <c r="G94" s="1" t="s">
        <v>354</v>
      </c>
      <c r="H94" s="1">
        <v>5</v>
      </c>
      <c r="I94" s="1">
        <v>99999</v>
      </c>
      <c r="J94" s="1" t="b">
        <v>0</v>
      </c>
      <c r="L94" s="1">
        <v>0.83</v>
      </c>
      <c r="M94" s="1">
        <v>2.3984000000000001E-4</v>
      </c>
      <c r="N94" s="1">
        <v>2.79</v>
      </c>
      <c r="O94" s="1" t="s">
        <v>355</v>
      </c>
      <c r="P94" s="1" t="s">
        <v>52</v>
      </c>
      <c r="Q94" s="1" t="s">
        <v>53</v>
      </c>
      <c r="S94" s="1" t="s">
        <v>356</v>
      </c>
      <c r="T94" s="1" t="s">
        <v>119</v>
      </c>
      <c r="U94" s="1" t="s">
        <v>55</v>
      </c>
    </row>
    <row r="95" spans="1:22" x14ac:dyDescent="0.2">
      <c r="A95" s="1" t="str">
        <f t="shared" si="7"/>
        <v>car_</v>
      </c>
      <c r="B95" s="1" t="str">
        <f t="shared" si="10"/>
        <v>car_</v>
      </c>
      <c r="C95" s="1" t="s">
        <v>127</v>
      </c>
      <c r="D95" s="1" t="s">
        <v>127</v>
      </c>
      <c r="F95" s="1" t="str">
        <f t="shared" si="8"/>
        <v xml:space="preserve">Carangidae </v>
      </c>
      <c r="G95" s="1" t="s">
        <v>357</v>
      </c>
      <c r="H95" s="1">
        <v>9999</v>
      </c>
      <c r="I95" s="1">
        <v>99999</v>
      </c>
      <c r="J95" s="1" t="b">
        <v>1</v>
      </c>
      <c r="L95" s="1">
        <v>1</v>
      </c>
      <c r="M95" s="1">
        <v>5.6500000000000001E-6</v>
      </c>
      <c r="N95" s="1">
        <v>2.84</v>
      </c>
      <c r="O95" s="1" t="s">
        <v>358</v>
      </c>
      <c r="P95" s="1" t="s">
        <v>117</v>
      </c>
    </row>
    <row r="96" spans="1:22" x14ac:dyDescent="0.2">
      <c r="A96" s="1" t="str">
        <f t="shared" si="7"/>
        <v>car_ferd</v>
      </c>
      <c r="B96" s="1" t="str">
        <f t="shared" si="10"/>
        <v>car_fer</v>
      </c>
      <c r="C96" s="1" t="s">
        <v>127</v>
      </c>
      <c r="D96" s="1" t="s">
        <v>359</v>
      </c>
      <c r="E96" s="1" t="s">
        <v>360</v>
      </c>
      <c r="F96" s="1" t="str">
        <f t="shared" si="8"/>
        <v>Carangoides ferdau</v>
      </c>
      <c r="G96" s="1" t="s">
        <v>361</v>
      </c>
      <c r="H96" s="1">
        <v>53</v>
      </c>
      <c r="I96" s="1">
        <v>70</v>
      </c>
      <c r="J96" s="1" t="b">
        <v>1</v>
      </c>
      <c r="L96" s="1">
        <v>0.83</v>
      </c>
      <c r="M96" s="1">
        <v>4.3E-3</v>
      </c>
      <c r="N96" s="1">
        <v>2.16</v>
      </c>
      <c r="P96" s="1" t="s">
        <v>52</v>
      </c>
      <c r="Q96" s="1" t="s">
        <v>53</v>
      </c>
      <c r="S96" s="1" t="s">
        <v>362</v>
      </c>
      <c r="T96" s="1" t="s">
        <v>119</v>
      </c>
      <c r="U96" s="1" t="s">
        <v>55</v>
      </c>
    </row>
    <row r="97" spans="1:22" x14ac:dyDescent="0.2">
      <c r="A97" s="1" t="str">
        <f t="shared" si="7"/>
        <v>car_orth</v>
      </c>
      <c r="B97" s="1" t="str">
        <f t="shared" si="10"/>
        <v>car_ort</v>
      </c>
      <c r="C97" s="1" t="s">
        <v>127</v>
      </c>
      <c r="D97" s="1" t="s">
        <v>359</v>
      </c>
      <c r="E97" s="1" t="s">
        <v>363</v>
      </c>
      <c r="F97" s="1" t="str">
        <f t="shared" si="8"/>
        <v>Carangoides orthogrammus</v>
      </c>
      <c r="G97" s="1" t="s">
        <v>364</v>
      </c>
      <c r="H97" s="1">
        <v>69</v>
      </c>
      <c r="I97" s="1">
        <v>71</v>
      </c>
      <c r="J97" s="1" t="b">
        <v>1</v>
      </c>
      <c r="K97" s="1" t="s">
        <v>247</v>
      </c>
      <c r="L97" s="1">
        <v>0.83</v>
      </c>
      <c r="M97" s="1">
        <v>4.3E-3</v>
      </c>
      <c r="N97" s="1">
        <v>2.16</v>
      </c>
      <c r="O97" s="1" t="s">
        <v>365</v>
      </c>
      <c r="P97" s="1" t="s">
        <v>52</v>
      </c>
      <c r="Q97" s="1" t="s">
        <v>53</v>
      </c>
      <c r="T97" s="1" t="s">
        <v>132</v>
      </c>
      <c r="U97" s="1" t="s">
        <v>133</v>
      </c>
    </row>
    <row r="98" spans="1:22" x14ac:dyDescent="0.2">
      <c r="A98" s="1" t="str">
        <f t="shared" si="7"/>
        <v>car_</v>
      </c>
      <c r="B98" s="1" t="str">
        <f t="shared" si="10"/>
        <v>car_</v>
      </c>
      <c r="C98" s="1" t="s">
        <v>127</v>
      </c>
      <c r="D98" s="1" t="s">
        <v>366</v>
      </c>
      <c r="F98" s="1" t="str">
        <f t="shared" si="8"/>
        <v xml:space="preserve">Caranx </v>
      </c>
      <c r="G98" s="1" t="s">
        <v>367</v>
      </c>
      <c r="H98" s="1">
        <v>9999</v>
      </c>
      <c r="I98" s="1">
        <v>99999</v>
      </c>
      <c r="J98" s="1" t="b">
        <v>1</v>
      </c>
    </row>
    <row r="99" spans="1:22" x14ac:dyDescent="0.2">
      <c r="A99" s="1" t="str">
        <f t="shared" si="7"/>
        <v>car_igno</v>
      </c>
      <c r="B99" s="1" t="str">
        <f t="shared" si="10"/>
        <v>car_ign</v>
      </c>
      <c r="C99" s="1" t="s">
        <v>127</v>
      </c>
      <c r="D99" s="1" t="s">
        <v>366</v>
      </c>
      <c r="E99" s="1" t="s">
        <v>368</v>
      </c>
      <c r="F99" s="1" t="str">
        <f t="shared" si="8"/>
        <v>Caranx ignobilis</v>
      </c>
      <c r="G99" s="1" t="s">
        <v>369</v>
      </c>
      <c r="H99" s="1">
        <v>163</v>
      </c>
      <c r="I99" s="1">
        <v>170</v>
      </c>
      <c r="J99" s="1" t="b">
        <v>1</v>
      </c>
      <c r="K99" s="1" t="s">
        <v>131</v>
      </c>
      <c r="L99" s="1">
        <v>0.95</v>
      </c>
      <c r="M99" s="1">
        <v>3.5920000000000002E-5</v>
      </c>
      <c r="N99" s="1">
        <v>2.92</v>
      </c>
      <c r="P99" s="1" t="s">
        <v>52</v>
      </c>
      <c r="Q99" s="1" t="s">
        <v>53</v>
      </c>
      <c r="T99" s="1" t="s">
        <v>132</v>
      </c>
      <c r="U99" s="1" t="s">
        <v>133</v>
      </c>
    </row>
    <row r="100" spans="1:22" x14ac:dyDescent="0.2">
      <c r="A100" s="1" t="str">
        <f t="shared" si="7"/>
        <v>car_lugu</v>
      </c>
      <c r="B100" s="1" t="str">
        <f t="shared" si="10"/>
        <v>car_lug</v>
      </c>
      <c r="C100" s="1" t="s">
        <v>127</v>
      </c>
      <c r="D100" s="1" t="s">
        <v>366</v>
      </c>
      <c r="E100" s="1" t="s">
        <v>370</v>
      </c>
      <c r="F100" s="1" t="str">
        <f t="shared" si="8"/>
        <v>Caranx lugubris</v>
      </c>
      <c r="G100" s="1" t="s">
        <v>371</v>
      </c>
      <c r="H100" s="1">
        <v>80</v>
      </c>
      <c r="I100" s="1">
        <v>100</v>
      </c>
      <c r="J100" s="1" t="b">
        <v>1</v>
      </c>
      <c r="K100" s="1" t="s">
        <v>131</v>
      </c>
      <c r="L100" s="1">
        <v>0.82</v>
      </c>
      <c r="M100" s="1">
        <v>6.1129000000000001E-4</v>
      </c>
      <c r="N100" s="1">
        <v>2.5</v>
      </c>
      <c r="P100" s="1" t="s">
        <v>52</v>
      </c>
      <c r="Q100" s="1" t="s">
        <v>53</v>
      </c>
      <c r="T100" s="1" t="s">
        <v>132</v>
      </c>
      <c r="U100" s="1" t="s">
        <v>133</v>
      </c>
    </row>
    <row r="101" spans="1:22" x14ac:dyDescent="0.2">
      <c r="A101" s="1" t="str">
        <f t="shared" si="7"/>
        <v>car_mela</v>
      </c>
      <c r="B101" s="1" t="str">
        <f t="shared" si="10"/>
        <v>car_mel</v>
      </c>
      <c r="C101" s="1" t="s">
        <v>127</v>
      </c>
      <c r="D101" s="1" t="s">
        <v>366</v>
      </c>
      <c r="E101" s="1" t="s">
        <v>372</v>
      </c>
      <c r="F101" s="1" t="str">
        <f t="shared" si="8"/>
        <v>Caranx melampygus</v>
      </c>
      <c r="G101" s="1" t="s">
        <v>373</v>
      </c>
      <c r="H101" s="1">
        <v>98</v>
      </c>
      <c r="I101" s="1">
        <v>100</v>
      </c>
      <c r="J101" s="1" t="b">
        <v>1</v>
      </c>
      <c r="K101" s="1" t="s">
        <v>131</v>
      </c>
      <c r="L101" s="1">
        <v>0.93</v>
      </c>
      <c r="M101" s="1">
        <v>2.4000000000000001E-5</v>
      </c>
      <c r="N101" s="1">
        <v>2.99</v>
      </c>
      <c r="P101" s="1" t="s">
        <v>52</v>
      </c>
      <c r="Q101" s="1" t="s">
        <v>53</v>
      </c>
      <c r="T101" s="1" t="s">
        <v>132</v>
      </c>
      <c r="U101" s="1" t="s">
        <v>133</v>
      </c>
    </row>
    <row r="102" spans="1:22" x14ac:dyDescent="0.2">
      <c r="A102" s="1" t="str">
        <f t="shared" si="7"/>
        <v>car_sexf</v>
      </c>
      <c r="B102" s="1" t="str">
        <f t="shared" si="10"/>
        <v>car_sex</v>
      </c>
      <c r="C102" s="1" t="s">
        <v>127</v>
      </c>
      <c r="D102" s="1" t="s">
        <v>366</v>
      </c>
      <c r="E102" s="1" t="s">
        <v>374</v>
      </c>
      <c r="F102" s="1" t="str">
        <f t="shared" si="8"/>
        <v>Caranx sexfasciatus</v>
      </c>
      <c r="G102" s="1" t="s">
        <v>375</v>
      </c>
      <c r="H102" s="1">
        <v>83</v>
      </c>
      <c r="I102" s="1">
        <v>120</v>
      </c>
      <c r="J102" s="1" t="b">
        <v>1</v>
      </c>
      <c r="K102" s="1" t="s">
        <v>131</v>
      </c>
      <c r="L102" s="1">
        <v>0.87</v>
      </c>
      <c r="M102" s="1">
        <v>3.6999999999999998E-5</v>
      </c>
      <c r="N102" s="1">
        <v>2.93</v>
      </c>
      <c r="P102" s="1" t="s">
        <v>52</v>
      </c>
      <c r="Q102" s="1" t="s">
        <v>118</v>
      </c>
      <c r="T102" s="1" t="s">
        <v>132</v>
      </c>
      <c r="U102" s="1" t="s">
        <v>133</v>
      </c>
    </row>
    <row r="103" spans="1:22" x14ac:dyDescent="0.2">
      <c r="A103" s="1" t="str">
        <f t="shared" si="7"/>
        <v>car_ambl</v>
      </c>
      <c r="B103" s="1" t="str">
        <f t="shared" si="10"/>
        <v>car_amb</v>
      </c>
      <c r="C103" s="1" t="s">
        <v>376</v>
      </c>
      <c r="D103" s="1" t="s">
        <v>377</v>
      </c>
      <c r="E103" s="1" t="s">
        <v>378</v>
      </c>
      <c r="F103" s="1" t="str">
        <f t="shared" si="8"/>
        <v>Carcharhinus amblyrhynchos</v>
      </c>
      <c r="G103" s="1" t="s">
        <v>379</v>
      </c>
      <c r="H103" s="1">
        <v>258</v>
      </c>
      <c r="I103" s="1">
        <v>255</v>
      </c>
      <c r="J103" s="1" t="b">
        <v>0</v>
      </c>
      <c r="L103" s="1">
        <v>1</v>
      </c>
      <c r="M103" s="1">
        <v>7.8399999999999995E-6</v>
      </c>
      <c r="N103" s="1">
        <v>3.05</v>
      </c>
      <c r="P103" s="1" t="s">
        <v>117</v>
      </c>
      <c r="Q103" s="1" t="s">
        <v>380</v>
      </c>
      <c r="T103" s="1" t="s">
        <v>132</v>
      </c>
      <c r="U103" s="1" t="s">
        <v>133</v>
      </c>
    </row>
    <row r="104" spans="1:22" x14ac:dyDescent="0.2">
      <c r="A104" s="1" t="str">
        <f t="shared" si="7"/>
        <v>car_gala</v>
      </c>
      <c r="B104" s="1" t="str">
        <f t="shared" si="10"/>
        <v>car_gal</v>
      </c>
      <c r="C104" s="1" t="s">
        <v>376</v>
      </c>
      <c r="D104" s="1" t="s">
        <v>377</v>
      </c>
      <c r="E104" s="1" t="s">
        <v>381</v>
      </c>
      <c r="F104" s="1" t="str">
        <f t="shared" si="8"/>
        <v>Carcharhinus galapagensis</v>
      </c>
      <c r="G104" s="1" t="s">
        <v>382</v>
      </c>
      <c r="H104" s="1">
        <v>9999</v>
      </c>
      <c r="I104" s="1">
        <v>99999</v>
      </c>
      <c r="J104" s="1" t="b">
        <v>0</v>
      </c>
      <c r="L104" s="1">
        <v>1</v>
      </c>
      <c r="M104" s="1">
        <v>7.8399999999999995E-6</v>
      </c>
      <c r="N104" s="1">
        <v>3.05</v>
      </c>
      <c r="O104" s="1" t="s">
        <v>383</v>
      </c>
      <c r="P104" s="1" t="s">
        <v>117</v>
      </c>
      <c r="Q104" s="1" t="s">
        <v>380</v>
      </c>
      <c r="T104" s="1" t="s">
        <v>132</v>
      </c>
      <c r="U104" s="1" t="s">
        <v>133</v>
      </c>
    </row>
    <row r="105" spans="1:22" x14ac:dyDescent="0.2">
      <c r="A105" s="1" t="str">
        <f t="shared" si="7"/>
        <v>car_mela</v>
      </c>
      <c r="B105" s="1" t="str">
        <f t="shared" si="10"/>
        <v>car_mel</v>
      </c>
      <c r="C105" s="1" t="s">
        <v>376</v>
      </c>
      <c r="D105" s="1" t="s">
        <v>377</v>
      </c>
      <c r="E105" s="1" t="s">
        <v>384</v>
      </c>
      <c r="F105" s="1" t="str">
        <f t="shared" si="8"/>
        <v>Carcharhinus melanopterus</v>
      </c>
      <c r="G105" s="1" t="s">
        <v>385</v>
      </c>
      <c r="H105" s="1">
        <v>202</v>
      </c>
      <c r="I105" s="1">
        <v>200</v>
      </c>
      <c r="J105" s="1" t="b">
        <v>0</v>
      </c>
      <c r="L105" s="1">
        <v>1</v>
      </c>
      <c r="M105" s="1">
        <v>7.4000000000000001E-7</v>
      </c>
      <c r="N105" s="1">
        <v>3.649</v>
      </c>
      <c r="P105" s="1" t="s">
        <v>117</v>
      </c>
      <c r="Q105" s="1" t="s">
        <v>118</v>
      </c>
      <c r="T105" s="1" t="s">
        <v>132</v>
      </c>
      <c r="U105" s="1" t="s">
        <v>133</v>
      </c>
    </row>
    <row r="106" spans="1:22" x14ac:dyDescent="0.2">
      <c r="A106" s="1" t="str">
        <f t="shared" si="7"/>
        <v>cen_fish</v>
      </c>
      <c r="B106" s="1" t="str">
        <f t="shared" si="10"/>
        <v>cen_fis</v>
      </c>
      <c r="C106" s="1" t="s">
        <v>208</v>
      </c>
      <c r="D106" s="1" t="s">
        <v>386</v>
      </c>
      <c r="E106" s="1" t="s">
        <v>387</v>
      </c>
      <c r="F106" s="1" t="str">
        <f t="shared" si="8"/>
        <v>Centropyge fisheri</v>
      </c>
      <c r="G106" s="1" t="s">
        <v>388</v>
      </c>
      <c r="H106" s="1">
        <v>8</v>
      </c>
      <c r="I106" s="1">
        <v>7.5</v>
      </c>
      <c r="J106" s="1" t="b">
        <v>0</v>
      </c>
      <c r="K106" s="1" t="s">
        <v>389</v>
      </c>
      <c r="L106" s="1">
        <v>0.9</v>
      </c>
      <c r="M106" s="1">
        <v>3.5E-4</v>
      </c>
      <c r="N106" s="1">
        <v>2.63</v>
      </c>
      <c r="O106" s="1" t="s">
        <v>390</v>
      </c>
      <c r="P106" s="1" t="s">
        <v>52</v>
      </c>
      <c r="Q106" s="1" t="s">
        <v>53</v>
      </c>
      <c r="T106" s="1" t="s">
        <v>59</v>
      </c>
      <c r="U106" s="1" t="s">
        <v>60</v>
      </c>
    </row>
    <row r="107" spans="1:22" x14ac:dyDescent="0.2">
      <c r="A107" s="1" t="str">
        <f t="shared" si="7"/>
        <v>cen_lori</v>
      </c>
      <c r="B107" s="1" t="str">
        <f t="shared" si="10"/>
        <v>cen_lor</v>
      </c>
      <c r="C107" s="1" t="s">
        <v>208</v>
      </c>
      <c r="D107" s="1" t="s">
        <v>386</v>
      </c>
      <c r="E107" s="1" t="s">
        <v>391</v>
      </c>
      <c r="F107" s="1" t="str">
        <f t="shared" si="8"/>
        <v>Centropyge loricula</v>
      </c>
      <c r="G107" s="1" t="s">
        <v>392</v>
      </c>
      <c r="H107" s="1">
        <v>30</v>
      </c>
      <c r="I107" s="1">
        <v>99999</v>
      </c>
      <c r="J107" s="1" t="b">
        <v>0</v>
      </c>
      <c r="K107" s="1" t="s">
        <v>389</v>
      </c>
      <c r="L107" s="1">
        <v>0.79</v>
      </c>
      <c r="M107" s="1">
        <v>3.5E-4</v>
      </c>
      <c r="N107" s="1">
        <v>2.63</v>
      </c>
      <c r="O107" s="1" t="s">
        <v>393</v>
      </c>
      <c r="P107" s="1" t="s">
        <v>52</v>
      </c>
      <c r="Q107" s="1" t="s">
        <v>53</v>
      </c>
      <c r="T107" s="1" t="s">
        <v>59</v>
      </c>
      <c r="U107" s="1" t="s">
        <v>60</v>
      </c>
    </row>
    <row r="108" spans="1:22" x14ac:dyDescent="0.2">
      <c r="A108" s="1" t="str">
        <f t="shared" si="7"/>
        <v>cen_mult</v>
      </c>
      <c r="B108" s="1" t="s">
        <v>394</v>
      </c>
      <c r="C108" s="1" t="s">
        <v>208</v>
      </c>
      <c r="D108" s="1" t="s">
        <v>386</v>
      </c>
      <c r="E108" s="1" t="s">
        <v>395</v>
      </c>
      <c r="F108" s="1" t="str">
        <f t="shared" si="8"/>
        <v>Centropyge multispinis</v>
      </c>
      <c r="V108" s="1" t="s">
        <v>10</v>
      </c>
    </row>
    <row r="109" spans="1:22" x14ac:dyDescent="0.2">
      <c r="A109" s="1" t="str">
        <f t="shared" si="7"/>
        <v>cen_pott</v>
      </c>
      <c r="B109" s="1" t="str">
        <f t="shared" ref="B109:B114" si="11">LOWER(CONCATENATE((LEFT(D109,3)),"_",(LEFT(E109,3))))</f>
        <v>cen_pot</v>
      </c>
      <c r="C109" s="1" t="s">
        <v>208</v>
      </c>
      <c r="D109" s="1" t="s">
        <v>386</v>
      </c>
      <c r="E109" s="1" t="s">
        <v>396</v>
      </c>
      <c r="F109" s="1" t="str">
        <f t="shared" si="8"/>
        <v>Centropyge potteri</v>
      </c>
      <c r="G109" s="1" t="s">
        <v>397</v>
      </c>
      <c r="H109" s="1">
        <v>15</v>
      </c>
      <c r="I109" s="1">
        <v>13</v>
      </c>
      <c r="J109" s="1" t="b">
        <v>0</v>
      </c>
      <c r="K109" s="1" t="s">
        <v>389</v>
      </c>
      <c r="L109" s="1">
        <v>0.84</v>
      </c>
      <c r="M109" s="1">
        <v>3.5E-4</v>
      </c>
      <c r="N109" s="1">
        <v>2.63</v>
      </c>
      <c r="P109" s="1" t="s">
        <v>52</v>
      </c>
      <c r="Q109" s="1" t="s">
        <v>53</v>
      </c>
      <c r="T109" s="1" t="s">
        <v>59</v>
      </c>
      <c r="U109" s="1" t="s">
        <v>60</v>
      </c>
    </row>
    <row r="110" spans="1:22" x14ac:dyDescent="0.2">
      <c r="A110" s="1" t="str">
        <f t="shared" si="7"/>
        <v>cep_argu</v>
      </c>
      <c r="B110" s="1" t="str">
        <f t="shared" si="11"/>
        <v>cep_arg</v>
      </c>
      <c r="C110" s="1" t="s">
        <v>398</v>
      </c>
      <c r="D110" s="1" t="s">
        <v>399</v>
      </c>
      <c r="E110" s="1" t="s">
        <v>400</v>
      </c>
      <c r="F110" s="1" t="str">
        <f t="shared" si="8"/>
        <v>Cephalopholis argus</v>
      </c>
      <c r="G110" s="1" t="s">
        <v>401</v>
      </c>
      <c r="H110" s="1">
        <v>60</v>
      </c>
      <c r="I110" s="1">
        <v>60</v>
      </c>
      <c r="J110" s="1" t="b">
        <v>0</v>
      </c>
      <c r="K110" s="1" t="s">
        <v>402</v>
      </c>
      <c r="L110" s="1">
        <v>1</v>
      </c>
      <c r="M110" s="1">
        <v>9.4399999999999994E-6</v>
      </c>
      <c r="N110" s="1">
        <v>3.1221000000000001</v>
      </c>
      <c r="O110" s="1" t="s">
        <v>403</v>
      </c>
      <c r="P110" s="1" t="s">
        <v>117</v>
      </c>
      <c r="Q110" s="1" t="s">
        <v>404</v>
      </c>
      <c r="T110" s="1" t="s">
        <v>132</v>
      </c>
      <c r="U110" s="1" t="s">
        <v>133</v>
      </c>
    </row>
    <row r="111" spans="1:22" x14ac:dyDescent="0.2">
      <c r="A111" s="1" t="str">
        <f t="shared" si="7"/>
        <v>cha_auri</v>
      </c>
      <c r="B111" s="1" t="str">
        <f t="shared" si="11"/>
        <v>cha_aur</v>
      </c>
      <c r="C111" s="1" t="s">
        <v>405</v>
      </c>
      <c r="D111" s="1" t="s">
        <v>406</v>
      </c>
      <c r="E111" s="1" t="s">
        <v>407</v>
      </c>
      <c r="F111" s="1" t="str">
        <f t="shared" si="8"/>
        <v>Chaetodon auriga</v>
      </c>
      <c r="G111" s="1" t="s">
        <v>408</v>
      </c>
      <c r="H111" s="1">
        <v>20</v>
      </c>
      <c r="I111" s="1">
        <v>23</v>
      </c>
      <c r="J111" s="1" t="b">
        <v>0</v>
      </c>
      <c r="K111" s="1" t="s">
        <v>409</v>
      </c>
      <c r="L111" s="1">
        <v>0.85</v>
      </c>
      <c r="M111" s="1">
        <v>2.6999999999999999E-5</v>
      </c>
      <c r="N111" s="1">
        <v>3.12</v>
      </c>
      <c r="P111" s="1" t="s">
        <v>52</v>
      </c>
      <c r="Q111" s="1" t="s">
        <v>53</v>
      </c>
      <c r="T111" s="1" t="s">
        <v>212</v>
      </c>
      <c r="U111" s="1" t="s">
        <v>55</v>
      </c>
    </row>
    <row r="112" spans="1:22" x14ac:dyDescent="0.2">
      <c r="A112" s="1" t="str">
        <f t="shared" si="7"/>
        <v>cha_citr</v>
      </c>
      <c r="B112" s="1" t="str">
        <f t="shared" si="11"/>
        <v>cha_cit</v>
      </c>
      <c r="C112" s="1" t="s">
        <v>405</v>
      </c>
      <c r="D112" s="1" t="s">
        <v>406</v>
      </c>
      <c r="E112" s="1" t="s">
        <v>410</v>
      </c>
      <c r="F112" s="1" t="str">
        <f t="shared" si="8"/>
        <v>Chaetodon citrinellus</v>
      </c>
      <c r="G112" s="1" t="s">
        <v>411</v>
      </c>
      <c r="H112" s="1">
        <v>13</v>
      </c>
      <c r="I112" s="1">
        <v>13</v>
      </c>
      <c r="J112" s="1" t="b">
        <v>0</v>
      </c>
      <c r="K112" s="1" t="s">
        <v>412</v>
      </c>
      <c r="L112" s="1">
        <v>0.81</v>
      </c>
      <c r="M112" s="1">
        <v>7.7059999999999997E-5</v>
      </c>
      <c r="N112" s="1">
        <v>2.89</v>
      </c>
      <c r="O112" s="1" t="s">
        <v>413</v>
      </c>
      <c r="P112" s="1" t="s">
        <v>52</v>
      </c>
      <c r="Q112" s="1" t="s">
        <v>53</v>
      </c>
      <c r="T112" s="1" t="s">
        <v>227</v>
      </c>
      <c r="U112" s="1" t="s">
        <v>55</v>
      </c>
    </row>
    <row r="113" spans="1:22" x14ac:dyDescent="0.2">
      <c r="A113" s="1" t="str">
        <f t="shared" si="7"/>
        <v>cha_ephi</v>
      </c>
      <c r="B113" s="1" t="str">
        <f t="shared" si="11"/>
        <v>cha_eph</v>
      </c>
      <c r="C113" s="1" t="s">
        <v>405</v>
      </c>
      <c r="D113" s="1" t="s">
        <v>406</v>
      </c>
      <c r="E113" s="1" t="s">
        <v>414</v>
      </c>
      <c r="F113" s="1" t="str">
        <f t="shared" si="8"/>
        <v>Chaetodon ephippium</v>
      </c>
      <c r="G113" s="1" t="s">
        <v>415</v>
      </c>
      <c r="H113" s="1">
        <v>23</v>
      </c>
      <c r="I113" s="1">
        <v>30</v>
      </c>
      <c r="J113" s="1" t="b">
        <v>0</v>
      </c>
      <c r="K113" s="1" t="s">
        <v>416</v>
      </c>
      <c r="L113" s="1">
        <v>0.81</v>
      </c>
      <c r="M113" s="1">
        <v>2.65E-5</v>
      </c>
      <c r="N113" s="1">
        <v>3.12</v>
      </c>
      <c r="O113" s="1" t="s">
        <v>417</v>
      </c>
      <c r="P113" s="1" t="s">
        <v>52</v>
      </c>
      <c r="Q113" s="1" t="s">
        <v>53</v>
      </c>
      <c r="T113" s="1" t="s">
        <v>119</v>
      </c>
      <c r="U113" s="1" t="s">
        <v>55</v>
      </c>
    </row>
    <row r="114" spans="1:22" x14ac:dyDescent="0.2">
      <c r="A114" s="1" t="str">
        <f t="shared" si="7"/>
        <v>cha_frem</v>
      </c>
      <c r="B114" s="1" t="str">
        <f t="shared" si="11"/>
        <v>cha_fre</v>
      </c>
      <c r="C114" s="1" t="s">
        <v>405</v>
      </c>
      <c r="D114" s="1" t="s">
        <v>406</v>
      </c>
      <c r="E114" s="1" t="s">
        <v>418</v>
      </c>
      <c r="F114" s="1" t="str">
        <f t="shared" si="8"/>
        <v>Chaetodon fremblii</v>
      </c>
      <c r="G114" s="1" t="s">
        <v>419</v>
      </c>
      <c r="H114" s="1">
        <v>15</v>
      </c>
      <c r="I114" s="1">
        <v>13</v>
      </c>
      <c r="J114" s="1" t="b">
        <v>0</v>
      </c>
      <c r="K114" s="1" t="s">
        <v>409</v>
      </c>
      <c r="L114" s="1">
        <v>0.83</v>
      </c>
      <c r="M114" s="1">
        <v>9.5000000000000005E-5</v>
      </c>
      <c r="N114" s="1">
        <v>2.84</v>
      </c>
      <c r="P114" s="1" t="s">
        <v>52</v>
      </c>
      <c r="Q114" s="1" t="s">
        <v>53</v>
      </c>
      <c r="T114" s="1" t="s">
        <v>212</v>
      </c>
      <c r="U114" s="1" t="s">
        <v>55</v>
      </c>
    </row>
    <row r="115" spans="1:22" x14ac:dyDescent="0.2">
      <c r="A115" s="1" t="str">
        <f t="shared" si="7"/>
        <v>cha_gutt</v>
      </c>
      <c r="B115" s="1" t="s">
        <v>420</v>
      </c>
      <c r="C115" s="1" t="s">
        <v>405</v>
      </c>
      <c r="D115" s="1" t="s">
        <v>406</v>
      </c>
      <c r="E115" s="1" t="s">
        <v>421</v>
      </c>
      <c r="F115" s="1" t="str">
        <f t="shared" si="8"/>
        <v>Chaetodon guttatissimus</v>
      </c>
      <c r="V115" s="1" t="s">
        <v>10</v>
      </c>
    </row>
    <row r="116" spans="1:22" x14ac:dyDescent="0.2">
      <c r="A116" s="1" t="str">
        <f t="shared" si="7"/>
        <v>cha_klei</v>
      </c>
      <c r="B116" s="1" t="str">
        <f>LOWER(CONCATENATE((LEFT(D116,3)),"_",(LEFT(E116,3))))</f>
        <v>cha_kle</v>
      </c>
      <c r="C116" s="1" t="s">
        <v>405</v>
      </c>
      <c r="D116" s="1" t="s">
        <v>406</v>
      </c>
      <c r="E116" s="1" t="s">
        <v>422</v>
      </c>
      <c r="F116" s="1" t="str">
        <f t="shared" si="8"/>
        <v>Chaetodon kleinii</v>
      </c>
      <c r="G116" s="1" t="s">
        <v>423</v>
      </c>
      <c r="H116" s="1">
        <v>13</v>
      </c>
      <c r="I116" s="1">
        <v>15</v>
      </c>
      <c r="J116" s="1" t="b">
        <v>0</v>
      </c>
      <c r="K116" s="1" t="s">
        <v>424</v>
      </c>
      <c r="L116" s="1">
        <v>0.83</v>
      </c>
      <c r="M116" s="1">
        <v>7.7000000000000001E-5</v>
      </c>
      <c r="N116" s="1">
        <v>2.89</v>
      </c>
      <c r="O116" s="1" t="s">
        <v>413</v>
      </c>
      <c r="P116" s="1" t="s">
        <v>52</v>
      </c>
      <c r="Q116" s="1" t="s">
        <v>53</v>
      </c>
      <c r="T116" s="1" t="s">
        <v>54</v>
      </c>
      <c r="U116" s="1" t="s">
        <v>55</v>
      </c>
    </row>
    <row r="117" spans="1:22" x14ac:dyDescent="0.2">
      <c r="A117" s="1" t="str">
        <f t="shared" si="7"/>
        <v>cha_line</v>
      </c>
      <c r="B117" s="1" t="str">
        <f>LOWER(CONCATENATE((LEFT(D117,3)),"_",(LEFT(E117,3))))</f>
        <v>cha_lin</v>
      </c>
      <c r="C117" s="1" t="s">
        <v>405</v>
      </c>
      <c r="D117" s="1" t="s">
        <v>406</v>
      </c>
      <c r="E117" s="1" t="s">
        <v>425</v>
      </c>
      <c r="F117" s="1" t="str">
        <f t="shared" si="8"/>
        <v>Chaetodon lineolatus</v>
      </c>
      <c r="G117" s="1" t="s">
        <v>426</v>
      </c>
      <c r="H117" s="1">
        <v>30</v>
      </c>
      <c r="I117" s="1">
        <v>30</v>
      </c>
      <c r="J117" s="1" t="b">
        <v>0</v>
      </c>
      <c r="K117" s="1" t="s">
        <v>409</v>
      </c>
      <c r="L117" s="1">
        <v>0.85</v>
      </c>
      <c r="M117" s="1">
        <v>3.4E-5</v>
      </c>
      <c r="N117" s="1">
        <v>3</v>
      </c>
      <c r="O117" s="1" t="s">
        <v>427</v>
      </c>
      <c r="P117" s="1" t="s">
        <v>52</v>
      </c>
      <c r="Q117" s="1" t="s">
        <v>81</v>
      </c>
      <c r="T117" s="1" t="s">
        <v>212</v>
      </c>
      <c r="U117" s="1" t="s">
        <v>55</v>
      </c>
    </row>
    <row r="118" spans="1:22" x14ac:dyDescent="0.2">
      <c r="A118" s="1" t="str">
        <f t="shared" si="7"/>
        <v>cha_lunu</v>
      </c>
      <c r="B118" s="1" t="str">
        <f>LOWER(CONCATENATE((LEFT(D118,3)),"_",(LEFT(E118,3))))</f>
        <v>cha_lun</v>
      </c>
      <c r="C118" s="1" t="s">
        <v>405</v>
      </c>
      <c r="D118" s="1" t="s">
        <v>406</v>
      </c>
      <c r="E118" s="1" t="s">
        <v>428</v>
      </c>
      <c r="F118" s="1" t="str">
        <f t="shared" si="8"/>
        <v>Chaetodon lunula</v>
      </c>
      <c r="G118" s="1" t="s">
        <v>429</v>
      </c>
      <c r="H118" s="1">
        <v>20</v>
      </c>
      <c r="I118" s="1">
        <v>20</v>
      </c>
      <c r="J118" s="1" t="b">
        <v>0</v>
      </c>
      <c r="K118" s="1" t="s">
        <v>409</v>
      </c>
      <c r="L118" s="1">
        <v>0.84</v>
      </c>
      <c r="M118" s="1">
        <v>3.4E-5</v>
      </c>
      <c r="N118" s="1">
        <v>3</v>
      </c>
      <c r="P118" s="1" t="s">
        <v>52</v>
      </c>
      <c r="Q118" s="1" t="s">
        <v>81</v>
      </c>
      <c r="T118" s="1" t="s">
        <v>212</v>
      </c>
      <c r="U118" s="1" t="s">
        <v>55</v>
      </c>
    </row>
    <row r="119" spans="1:22" x14ac:dyDescent="0.2">
      <c r="A119" s="1" t="str">
        <f t="shared" si="7"/>
        <v>cha_lunu</v>
      </c>
      <c r="B119" s="1" t="str">
        <f>LOWER(CONCATENATE((LEFT(D119,3)),"_",(LEFT(E119,3))))</f>
        <v>cha_lun</v>
      </c>
      <c r="C119" s="1" t="s">
        <v>405</v>
      </c>
      <c r="D119" s="1" t="s">
        <v>406</v>
      </c>
      <c r="E119" s="1" t="s">
        <v>430</v>
      </c>
      <c r="F119" s="1" t="str">
        <f t="shared" si="8"/>
        <v>Chaetodon lunulatus</v>
      </c>
      <c r="G119" s="1" t="s">
        <v>431</v>
      </c>
      <c r="H119" s="1">
        <v>22</v>
      </c>
      <c r="I119" s="1">
        <v>20</v>
      </c>
      <c r="J119" s="1" t="b">
        <v>0</v>
      </c>
      <c r="K119" s="1" t="s">
        <v>412</v>
      </c>
      <c r="L119" s="1">
        <v>0.82</v>
      </c>
      <c r="M119" s="1">
        <v>4.4369999999999997E-5</v>
      </c>
      <c r="N119" s="1">
        <v>3.03</v>
      </c>
      <c r="P119" s="1" t="s">
        <v>52</v>
      </c>
      <c r="Q119" s="1" t="s">
        <v>53</v>
      </c>
      <c r="T119" s="1" t="s">
        <v>227</v>
      </c>
      <c r="U119" s="1" t="s">
        <v>55</v>
      </c>
    </row>
    <row r="120" spans="1:22" x14ac:dyDescent="0.2">
      <c r="A120" s="1" t="str">
        <f t="shared" si="7"/>
        <v>cha_mert</v>
      </c>
      <c r="B120" s="1" t="s">
        <v>432</v>
      </c>
      <c r="C120" s="1" t="s">
        <v>405</v>
      </c>
      <c r="D120" s="1" t="s">
        <v>406</v>
      </c>
      <c r="E120" s="1" t="s">
        <v>433</v>
      </c>
      <c r="F120" s="1" t="str">
        <f t="shared" si="8"/>
        <v>Chaetodon mertensii</v>
      </c>
      <c r="V120" s="1" t="s">
        <v>10</v>
      </c>
    </row>
    <row r="121" spans="1:22" x14ac:dyDescent="0.2">
      <c r="A121" s="1" t="str">
        <f t="shared" si="7"/>
        <v>cha_meye</v>
      </c>
      <c r="B121" s="1" t="s">
        <v>434</v>
      </c>
      <c r="C121" s="1" t="s">
        <v>405</v>
      </c>
      <c r="D121" s="1" t="s">
        <v>406</v>
      </c>
      <c r="E121" s="1" t="s">
        <v>435</v>
      </c>
      <c r="F121" s="1" t="str">
        <f t="shared" si="8"/>
        <v>Chaetodon meyeri</v>
      </c>
      <c r="V121" s="1" t="s">
        <v>10</v>
      </c>
    </row>
    <row r="122" spans="1:22" x14ac:dyDescent="0.2">
      <c r="A122" s="1" t="str">
        <f t="shared" si="7"/>
        <v>cha_mili</v>
      </c>
      <c r="B122" s="1" t="str">
        <f>LOWER(CONCATENATE((LEFT(D122,3)),"_",(LEFT(E122,3))))</f>
        <v>cha_mil</v>
      </c>
      <c r="C122" s="1" t="s">
        <v>405</v>
      </c>
      <c r="D122" s="1" t="s">
        <v>406</v>
      </c>
      <c r="E122" s="1" t="s">
        <v>436</v>
      </c>
      <c r="F122" s="1" t="str">
        <f t="shared" si="8"/>
        <v>Chaetodon miliaris</v>
      </c>
      <c r="G122" s="1" t="s">
        <v>437</v>
      </c>
      <c r="H122" s="1">
        <v>17</v>
      </c>
      <c r="I122" s="1">
        <v>16.5</v>
      </c>
      <c r="J122" s="1" t="b">
        <v>0</v>
      </c>
      <c r="K122" s="1" t="s">
        <v>424</v>
      </c>
      <c r="L122" s="1">
        <v>0.84</v>
      </c>
      <c r="M122" s="1">
        <v>7.7000000000000001E-5</v>
      </c>
      <c r="N122" s="1">
        <v>2.89</v>
      </c>
      <c r="P122" s="1" t="s">
        <v>52</v>
      </c>
      <c r="Q122" s="1" t="s">
        <v>53</v>
      </c>
      <c r="T122" s="1" t="s">
        <v>54</v>
      </c>
      <c r="U122" s="1" t="s">
        <v>55</v>
      </c>
    </row>
    <row r="123" spans="1:22" x14ac:dyDescent="0.2">
      <c r="A123" s="1" t="str">
        <f t="shared" si="7"/>
        <v>cha_mult</v>
      </c>
      <c r="B123" s="1" t="str">
        <f>LOWER(CONCATENATE((LEFT(D123,3)),"_",(LEFT(E123,3))))</f>
        <v>cha_mul</v>
      </c>
      <c r="C123" s="1" t="s">
        <v>405</v>
      </c>
      <c r="D123" s="1" t="s">
        <v>406</v>
      </c>
      <c r="E123" s="1" t="s">
        <v>438</v>
      </c>
      <c r="F123" s="1" t="str">
        <f t="shared" si="8"/>
        <v>Chaetodon multicinctus</v>
      </c>
      <c r="G123" s="1" t="s">
        <v>439</v>
      </c>
      <c r="H123" s="1">
        <v>13</v>
      </c>
      <c r="I123" s="1">
        <v>12</v>
      </c>
      <c r="J123" s="1" t="b">
        <v>0</v>
      </c>
      <c r="K123" s="1" t="s">
        <v>412</v>
      </c>
      <c r="L123" s="1">
        <v>0.83</v>
      </c>
      <c r="M123" s="1">
        <v>4.8999999999999998E-5</v>
      </c>
      <c r="N123" s="1">
        <v>3.01</v>
      </c>
      <c r="P123" s="1" t="s">
        <v>52</v>
      </c>
      <c r="Q123" s="1" t="s">
        <v>53</v>
      </c>
      <c r="T123" s="1" t="s">
        <v>227</v>
      </c>
      <c r="U123" s="1" t="s">
        <v>55</v>
      </c>
    </row>
    <row r="124" spans="1:22" x14ac:dyDescent="0.2">
      <c r="A124" s="1" t="str">
        <f t="shared" si="7"/>
        <v>cha_orna</v>
      </c>
      <c r="B124" s="1" t="str">
        <f>LOWER(CONCATENATE((LEFT(D124,3)),"_",(LEFT(E124,3))))</f>
        <v>cha_orn</v>
      </c>
      <c r="C124" s="1" t="s">
        <v>405</v>
      </c>
      <c r="D124" s="1" t="s">
        <v>406</v>
      </c>
      <c r="E124" s="1" t="s">
        <v>440</v>
      </c>
      <c r="F124" s="1" t="str">
        <f t="shared" si="8"/>
        <v>Chaetodon ornatissimus</v>
      </c>
      <c r="G124" s="1" t="s">
        <v>441</v>
      </c>
      <c r="H124" s="1">
        <v>20</v>
      </c>
      <c r="I124" s="1">
        <v>20</v>
      </c>
      <c r="J124" s="1" t="b">
        <v>0</v>
      </c>
      <c r="K124" s="1" t="s">
        <v>412</v>
      </c>
      <c r="L124" s="1">
        <v>0.82</v>
      </c>
      <c r="M124" s="1">
        <v>4.8000000000000001E-5</v>
      </c>
      <c r="N124" s="1">
        <v>3.07</v>
      </c>
      <c r="P124" s="1" t="s">
        <v>52</v>
      </c>
      <c r="Q124" s="1" t="s">
        <v>53</v>
      </c>
      <c r="T124" s="1" t="s">
        <v>227</v>
      </c>
      <c r="U124" s="1" t="s">
        <v>55</v>
      </c>
    </row>
    <row r="125" spans="1:22" x14ac:dyDescent="0.2">
      <c r="A125" s="1" t="str">
        <f t="shared" si="7"/>
        <v>cha_quad</v>
      </c>
      <c r="B125" s="1" t="str">
        <f>LOWER(CONCATENATE((LEFT(D125,3)),"_",(LEFT(E125,3))))</f>
        <v>cha_qua</v>
      </c>
      <c r="C125" s="1" t="s">
        <v>405</v>
      </c>
      <c r="D125" s="1" t="s">
        <v>406</v>
      </c>
      <c r="E125" s="1" t="s">
        <v>442</v>
      </c>
      <c r="F125" s="1" t="str">
        <f t="shared" si="8"/>
        <v>Chaetodon quadrimaculatus</v>
      </c>
      <c r="G125" s="1" t="s">
        <v>443</v>
      </c>
      <c r="H125" s="1">
        <v>15</v>
      </c>
      <c r="I125" s="1">
        <v>16</v>
      </c>
      <c r="J125" s="1" t="b">
        <v>0</v>
      </c>
      <c r="K125" s="1" t="s">
        <v>412</v>
      </c>
      <c r="L125" s="1">
        <v>0.83</v>
      </c>
      <c r="M125" s="1">
        <v>2.9E-5</v>
      </c>
      <c r="N125" s="1">
        <v>3.16</v>
      </c>
      <c r="O125" s="1" t="s">
        <v>444</v>
      </c>
      <c r="P125" s="1" t="s">
        <v>52</v>
      </c>
      <c r="Q125" s="1" t="s">
        <v>53</v>
      </c>
      <c r="T125" s="1" t="s">
        <v>227</v>
      </c>
      <c r="U125" s="1" t="s">
        <v>55</v>
      </c>
    </row>
    <row r="126" spans="1:22" x14ac:dyDescent="0.2">
      <c r="A126" s="1" t="str">
        <f t="shared" si="7"/>
        <v>cha_reti</v>
      </c>
      <c r="B126" s="1" t="str">
        <f>LOWER(CONCATENATE((LEFT(D126,3)),"_",(LEFT(E126,3))))</f>
        <v>cha_ret</v>
      </c>
      <c r="C126" s="1" t="s">
        <v>405</v>
      </c>
      <c r="D126" s="1" t="s">
        <v>406</v>
      </c>
      <c r="E126" s="1" t="s">
        <v>445</v>
      </c>
      <c r="F126" s="1" t="str">
        <f t="shared" si="8"/>
        <v>Chaetodon reticulatus</v>
      </c>
      <c r="G126" s="1" t="s">
        <v>446</v>
      </c>
      <c r="H126" s="1">
        <v>18</v>
      </c>
      <c r="I126" s="1">
        <v>16</v>
      </c>
      <c r="J126" s="1" t="b">
        <v>0</v>
      </c>
      <c r="K126" s="1" t="s">
        <v>412</v>
      </c>
      <c r="L126" s="1">
        <v>0.8</v>
      </c>
      <c r="M126" s="1">
        <v>2.8589999999999999E-5</v>
      </c>
      <c r="N126" s="1">
        <v>3.16</v>
      </c>
      <c r="O126" s="1" t="s">
        <v>444</v>
      </c>
      <c r="P126" s="1" t="s">
        <v>52</v>
      </c>
      <c r="Q126" s="1" t="s">
        <v>53</v>
      </c>
      <c r="T126" s="1" t="s">
        <v>227</v>
      </c>
      <c r="U126" s="1" t="s">
        <v>55</v>
      </c>
    </row>
    <row r="127" spans="1:22" x14ac:dyDescent="0.2">
      <c r="A127" s="1" t="str">
        <f t="shared" si="7"/>
        <v>cha_sp</v>
      </c>
      <c r="B127" s="1" t="s">
        <v>447</v>
      </c>
      <c r="C127" s="1" t="s">
        <v>405</v>
      </c>
      <c r="D127" s="1" t="s">
        <v>406</v>
      </c>
      <c r="E127" s="1" t="s">
        <v>344</v>
      </c>
      <c r="F127" s="1" t="str">
        <f t="shared" si="8"/>
        <v>Chaetodon sp</v>
      </c>
      <c r="V127" s="1" t="s">
        <v>10</v>
      </c>
    </row>
    <row r="128" spans="1:22" x14ac:dyDescent="0.2">
      <c r="A128" s="1" t="str">
        <f t="shared" si="7"/>
        <v>cha_tink</v>
      </c>
      <c r="B128" s="1" t="str">
        <f>LOWER(CONCATENATE((LEFT(D128,3)),"_",(LEFT(E128,3))))</f>
        <v>cha_tin</v>
      </c>
      <c r="C128" s="1" t="s">
        <v>405</v>
      </c>
      <c r="D128" s="1" t="s">
        <v>406</v>
      </c>
      <c r="E128" s="1" t="s">
        <v>448</v>
      </c>
      <c r="F128" s="1" t="str">
        <f t="shared" si="8"/>
        <v>Chaetodon tinkeri</v>
      </c>
      <c r="G128" s="1" t="s">
        <v>449</v>
      </c>
      <c r="H128" s="1">
        <v>18</v>
      </c>
      <c r="I128" s="1">
        <v>15</v>
      </c>
      <c r="J128" s="1" t="b">
        <v>0</v>
      </c>
      <c r="K128" s="1" t="s">
        <v>409</v>
      </c>
      <c r="L128" s="1">
        <v>0.87</v>
      </c>
      <c r="M128" s="1">
        <v>2.8589999999999999E-5</v>
      </c>
      <c r="N128" s="1">
        <v>3.16</v>
      </c>
      <c r="O128" s="1" t="s">
        <v>444</v>
      </c>
      <c r="P128" s="1" t="s">
        <v>52</v>
      </c>
      <c r="Q128" s="1" t="s">
        <v>53</v>
      </c>
      <c r="T128" s="1" t="s">
        <v>212</v>
      </c>
      <c r="U128" s="1" t="s">
        <v>55</v>
      </c>
    </row>
    <row r="129" spans="1:22" x14ac:dyDescent="0.2">
      <c r="A129" s="1" t="s">
        <v>450</v>
      </c>
      <c r="B129" s="1" t="s">
        <v>451</v>
      </c>
      <c r="C129" s="1" t="s">
        <v>405</v>
      </c>
      <c r="D129" s="1" t="s">
        <v>406</v>
      </c>
      <c r="E129" s="1" t="s">
        <v>452</v>
      </c>
      <c r="F129" s="1" t="str">
        <f t="shared" si="8"/>
        <v>Chaetodon trifascialis</v>
      </c>
      <c r="G129" s="1" t="s">
        <v>453</v>
      </c>
      <c r="H129" s="1">
        <v>18</v>
      </c>
      <c r="I129" s="1">
        <v>18</v>
      </c>
      <c r="J129" s="1" t="b">
        <v>0</v>
      </c>
      <c r="K129" s="1" t="s">
        <v>412</v>
      </c>
      <c r="L129" s="1">
        <v>1</v>
      </c>
      <c r="M129" s="1">
        <v>8.1699999999999994E-5</v>
      </c>
      <c r="N129" s="1">
        <v>2.758</v>
      </c>
      <c r="O129" s="1" t="s">
        <v>454</v>
      </c>
      <c r="P129" s="1" t="s">
        <v>117</v>
      </c>
      <c r="Q129" s="1" t="s">
        <v>118</v>
      </c>
      <c r="T129" s="1" t="s">
        <v>227</v>
      </c>
      <c r="U129" s="1" t="s">
        <v>55</v>
      </c>
    </row>
    <row r="130" spans="1:22" x14ac:dyDescent="0.2">
      <c r="A130" s="1" t="s">
        <v>455</v>
      </c>
      <c r="B130" s="1" t="s">
        <v>456</v>
      </c>
      <c r="C130" s="1" t="s">
        <v>405</v>
      </c>
      <c r="D130" s="1" t="s">
        <v>406</v>
      </c>
      <c r="E130" s="1" t="s">
        <v>457</v>
      </c>
      <c r="F130" s="1" t="str">
        <f t="shared" ref="F130:F193" si="12">CONCATENATE(D130," ",E130)</f>
        <v>Chaetodon trifasciatus</v>
      </c>
      <c r="G130" s="1" t="s">
        <v>458</v>
      </c>
      <c r="H130" s="1">
        <v>18</v>
      </c>
      <c r="I130" s="1">
        <v>15</v>
      </c>
      <c r="J130" s="1" t="b">
        <v>0</v>
      </c>
      <c r="K130" s="1" t="s">
        <v>412</v>
      </c>
      <c r="L130" s="1">
        <v>1</v>
      </c>
      <c r="M130" s="1">
        <v>8.1699999999999994E-5</v>
      </c>
      <c r="N130" s="1">
        <v>2.758</v>
      </c>
      <c r="O130" s="1" t="s">
        <v>459</v>
      </c>
      <c r="P130" s="1" t="s">
        <v>117</v>
      </c>
      <c r="Q130" s="1" t="s">
        <v>118</v>
      </c>
    </row>
    <row r="131" spans="1:22" x14ac:dyDescent="0.2">
      <c r="A131" s="1" t="str">
        <f t="shared" ref="A131:A194" si="13">LOWER(CONCATENATE((LEFT(D131,3)),"_",(LEFT(E131,4))))</f>
        <v>cha_unim</v>
      </c>
      <c r="B131" s="1" t="str">
        <f t="shared" ref="B131:B139" si="14">LOWER(CONCATENATE((LEFT(D131,3)),"_",(LEFT(E131,3))))</f>
        <v>cha_uni</v>
      </c>
      <c r="C131" s="1" t="s">
        <v>405</v>
      </c>
      <c r="D131" s="1" t="s">
        <v>406</v>
      </c>
      <c r="E131" s="1" t="s">
        <v>460</v>
      </c>
      <c r="F131" s="1" t="str">
        <f t="shared" si="12"/>
        <v>Chaetodon unimaculatus</v>
      </c>
      <c r="G131" s="1" t="s">
        <v>461</v>
      </c>
      <c r="H131" s="1">
        <v>20</v>
      </c>
      <c r="I131" s="1">
        <v>20</v>
      </c>
      <c r="J131" s="1" t="b">
        <v>0</v>
      </c>
      <c r="K131" s="1" t="s">
        <v>412</v>
      </c>
      <c r="L131" s="1">
        <v>0.82</v>
      </c>
      <c r="M131" s="1">
        <v>2.9E-5</v>
      </c>
      <c r="N131" s="1">
        <v>3.16</v>
      </c>
      <c r="P131" s="1" t="s">
        <v>52</v>
      </c>
      <c r="Q131" s="1" t="s">
        <v>53</v>
      </c>
      <c r="T131" s="1" t="s">
        <v>227</v>
      </c>
      <c r="U131" s="1" t="s">
        <v>55</v>
      </c>
    </row>
    <row r="132" spans="1:22" x14ac:dyDescent="0.2">
      <c r="A132" s="1" t="str">
        <f t="shared" si="13"/>
        <v>cha_</v>
      </c>
      <c r="B132" s="1" t="str">
        <f t="shared" si="14"/>
        <v>cha_</v>
      </c>
      <c r="C132" s="1" t="s">
        <v>405</v>
      </c>
      <c r="D132" s="1" t="s">
        <v>405</v>
      </c>
      <c r="F132" s="1" t="str">
        <f t="shared" si="12"/>
        <v xml:space="preserve">Chaetodontidae </v>
      </c>
      <c r="G132" s="1" t="s">
        <v>462</v>
      </c>
      <c r="H132" s="1">
        <v>9999</v>
      </c>
      <c r="I132" s="1">
        <v>99999</v>
      </c>
      <c r="J132" s="1" t="b">
        <v>0</v>
      </c>
      <c r="L132" s="1">
        <v>0.83</v>
      </c>
      <c r="M132" s="1">
        <v>2.9E-5</v>
      </c>
      <c r="N132" s="1">
        <v>3.16</v>
      </c>
      <c r="O132" s="1" t="s">
        <v>463</v>
      </c>
      <c r="P132" s="1" t="s">
        <v>52</v>
      </c>
      <c r="Q132" s="1" t="s">
        <v>283</v>
      </c>
    </row>
    <row r="133" spans="1:22" x14ac:dyDescent="0.2">
      <c r="A133" s="1" t="str">
        <f t="shared" si="13"/>
        <v>cha_</v>
      </c>
      <c r="B133" s="1" t="str">
        <f t="shared" si="14"/>
        <v>cha_</v>
      </c>
      <c r="C133" s="1" t="s">
        <v>464</v>
      </c>
      <c r="D133" s="1" t="s">
        <v>464</v>
      </c>
      <c r="F133" s="1" t="str">
        <f t="shared" si="12"/>
        <v xml:space="preserve">Chanidae </v>
      </c>
      <c r="G133" s="1" t="s">
        <v>465</v>
      </c>
      <c r="H133" s="1">
        <v>9999</v>
      </c>
      <c r="I133" s="1">
        <v>99999</v>
      </c>
      <c r="J133" s="1" t="b">
        <v>1</v>
      </c>
      <c r="M133" s="1">
        <v>1.91E-5</v>
      </c>
      <c r="N133" s="1">
        <v>3</v>
      </c>
    </row>
    <row r="134" spans="1:22" x14ac:dyDescent="0.2">
      <c r="A134" s="1" t="str">
        <f t="shared" si="13"/>
        <v>cha_chan</v>
      </c>
      <c r="B134" s="1" t="str">
        <f t="shared" si="14"/>
        <v>cha_cha</v>
      </c>
      <c r="C134" s="1" t="s">
        <v>464</v>
      </c>
      <c r="D134" s="1" t="s">
        <v>466</v>
      </c>
      <c r="E134" s="1" t="s">
        <v>467</v>
      </c>
      <c r="F134" s="1" t="str">
        <f t="shared" si="12"/>
        <v>Chanos chanos</v>
      </c>
      <c r="G134" s="1" t="s">
        <v>465</v>
      </c>
      <c r="H134" s="1">
        <v>150</v>
      </c>
      <c r="I134" s="1">
        <v>180</v>
      </c>
      <c r="J134" s="1" t="b">
        <v>1</v>
      </c>
      <c r="L134" s="1">
        <v>0.75</v>
      </c>
      <c r="M134" s="1">
        <v>1.91E-5</v>
      </c>
      <c r="N134" s="1">
        <v>3</v>
      </c>
      <c r="P134" s="1" t="s">
        <v>125</v>
      </c>
      <c r="Q134" s="1" t="s">
        <v>118</v>
      </c>
      <c r="T134" s="1" t="s">
        <v>59</v>
      </c>
      <c r="U134" s="1" t="s">
        <v>60</v>
      </c>
    </row>
    <row r="135" spans="1:22" x14ac:dyDescent="0.2">
      <c r="A135" s="1" t="str">
        <f t="shared" si="13"/>
        <v>che_iner</v>
      </c>
      <c r="B135" s="1" t="str">
        <f t="shared" si="14"/>
        <v>che_ine</v>
      </c>
      <c r="C135" s="1" t="s">
        <v>155</v>
      </c>
      <c r="D135" s="1" t="s">
        <v>468</v>
      </c>
      <c r="E135" s="1" t="s">
        <v>469</v>
      </c>
      <c r="F135" s="1" t="str">
        <f t="shared" si="12"/>
        <v>Cheilio inermis</v>
      </c>
      <c r="G135" s="1" t="s">
        <v>470</v>
      </c>
      <c r="H135" s="1">
        <v>52</v>
      </c>
      <c r="I135" s="1">
        <v>50</v>
      </c>
      <c r="J135" s="1" t="b">
        <v>0</v>
      </c>
      <c r="K135" s="1" t="s">
        <v>159</v>
      </c>
      <c r="L135" s="1">
        <v>1</v>
      </c>
      <c r="M135" s="1">
        <v>3.0000000000000001E-6</v>
      </c>
      <c r="N135" s="1">
        <v>3.0659999999999998</v>
      </c>
      <c r="P135" s="1" t="s">
        <v>117</v>
      </c>
      <c r="Q135" s="1" t="s">
        <v>471</v>
      </c>
      <c r="T135" s="1" t="s">
        <v>119</v>
      </c>
      <c r="U135" s="1" t="s">
        <v>55</v>
      </c>
    </row>
    <row r="136" spans="1:22" x14ac:dyDescent="0.2">
      <c r="A136" s="1" t="str">
        <f t="shared" si="13"/>
        <v>che_</v>
      </c>
      <c r="B136" s="1" t="str">
        <f t="shared" si="14"/>
        <v>che_</v>
      </c>
      <c r="C136" s="1" t="s">
        <v>472</v>
      </c>
      <c r="D136" s="1" t="s">
        <v>472</v>
      </c>
      <c r="F136" s="1" t="str">
        <f t="shared" si="12"/>
        <v xml:space="preserve">Cheilodactylidae </v>
      </c>
      <c r="G136" s="1" t="s">
        <v>473</v>
      </c>
      <c r="H136" s="1">
        <v>9999</v>
      </c>
      <c r="I136" s="1">
        <v>99999</v>
      </c>
      <c r="J136" s="1" t="b">
        <v>0</v>
      </c>
    </row>
    <row r="137" spans="1:22" x14ac:dyDescent="0.2">
      <c r="A137" s="1" t="str">
        <f t="shared" si="13"/>
        <v>che_vitt</v>
      </c>
      <c r="B137" s="1" t="str">
        <f t="shared" si="14"/>
        <v>che_vit</v>
      </c>
      <c r="C137" s="1" t="s">
        <v>472</v>
      </c>
      <c r="D137" s="1" t="s">
        <v>474</v>
      </c>
      <c r="E137" s="1" t="s">
        <v>475</v>
      </c>
      <c r="F137" s="1" t="str">
        <f t="shared" si="12"/>
        <v>Cheilodactylus vittatus</v>
      </c>
      <c r="G137" s="1" t="s">
        <v>476</v>
      </c>
      <c r="H137" s="1">
        <v>40</v>
      </c>
      <c r="I137" s="1">
        <v>41</v>
      </c>
      <c r="J137" s="1" t="b">
        <v>0</v>
      </c>
      <c r="L137" s="1">
        <v>0.8</v>
      </c>
      <c r="M137" s="1">
        <v>1.3890000000000001E-5</v>
      </c>
      <c r="N137" s="1">
        <v>3.12</v>
      </c>
      <c r="P137" s="1" t="s">
        <v>52</v>
      </c>
      <c r="Q137" s="1" t="s">
        <v>53</v>
      </c>
      <c r="T137" s="1" t="s">
        <v>119</v>
      </c>
      <c r="U137" s="1" t="s">
        <v>55</v>
      </c>
    </row>
    <row r="138" spans="1:22" x14ac:dyDescent="0.2">
      <c r="A138" s="1" t="str">
        <f t="shared" si="13"/>
        <v>chl_pers</v>
      </c>
      <c r="B138" s="1" t="str">
        <f t="shared" si="14"/>
        <v>chl_per</v>
      </c>
      <c r="C138" s="1" t="s">
        <v>301</v>
      </c>
      <c r="D138" s="1" t="s">
        <v>477</v>
      </c>
      <c r="E138" s="1" t="s">
        <v>478</v>
      </c>
      <c r="F138" s="1" t="str">
        <f t="shared" si="12"/>
        <v>Chlorurus perspicillatus</v>
      </c>
      <c r="G138" s="1" t="s">
        <v>479</v>
      </c>
      <c r="H138" s="1">
        <v>60</v>
      </c>
      <c r="I138" s="1">
        <v>68.400000000000006</v>
      </c>
      <c r="J138" s="1" t="b">
        <v>1</v>
      </c>
      <c r="K138" s="1" t="s">
        <v>305</v>
      </c>
      <c r="L138" s="1">
        <v>0.89</v>
      </c>
      <c r="M138" s="1">
        <v>4.6E-5</v>
      </c>
      <c r="N138" s="1">
        <v>2.98</v>
      </c>
      <c r="P138" s="1" t="s">
        <v>52</v>
      </c>
      <c r="Q138" s="1" t="s">
        <v>53</v>
      </c>
      <c r="S138" s="1" t="s">
        <v>480</v>
      </c>
      <c r="T138" s="1" t="s">
        <v>59</v>
      </c>
      <c r="U138" s="1" t="s">
        <v>60</v>
      </c>
    </row>
    <row r="139" spans="1:22" x14ac:dyDescent="0.2">
      <c r="A139" s="1" t="str">
        <f t="shared" si="13"/>
        <v>chl_spil</v>
      </c>
      <c r="B139" s="1" t="str">
        <f t="shared" si="14"/>
        <v>chl_spi</v>
      </c>
      <c r="C139" s="1" t="s">
        <v>301</v>
      </c>
      <c r="D139" s="1" t="s">
        <v>477</v>
      </c>
      <c r="E139" s="1" t="s">
        <v>481</v>
      </c>
      <c r="F139" s="1" t="str">
        <f t="shared" si="12"/>
        <v>Chlorurus spilurus</v>
      </c>
      <c r="G139" s="1" t="s">
        <v>482</v>
      </c>
      <c r="H139" s="1">
        <v>40</v>
      </c>
      <c r="I139" s="1">
        <v>40</v>
      </c>
      <c r="J139" s="1" t="b">
        <v>1</v>
      </c>
      <c r="K139" s="1" t="s">
        <v>307</v>
      </c>
      <c r="L139" s="1">
        <v>0.88</v>
      </c>
      <c r="M139" s="1">
        <v>6.8000000000000001E-6</v>
      </c>
      <c r="N139" s="1">
        <v>3.35</v>
      </c>
      <c r="P139" s="1" t="s">
        <v>52</v>
      </c>
      <c r="Q139" s="1" t="s">
        <v>53</v>
      </c>
      <c r="S139" s="1" t="s">
        <v>483</v>
      </c>
      <c r="T139" s="1" t="s">
        <v>59</v>
      </c>
      <c r="U139" s="1" t="s">
        <v>60</v>
      </c>
    </row>
    <row r="140" spans="1:22" x14ac:dyDescent="0.2">
      <c r="A140" s="1" t="str">
        <f t="shared" si="13"/>
        <v>chl_atri</v>
      </c>
      <c r="B140" s="1" t="s">
        <v>484</v>
      </c>
      <c r="C140" s="1" t="s">
        <v>301</v>
      </c>
      <c r="D140" s="1" t="s">
        <v>477</v>
      </c>
      <c r="E140" s="1" t="s">
        <v>485</v>
      </c>
      <c r="F140" s="1" t="str">
        <f t="shared" si="12"/>
        <v>Chlorurus atrilunula</v>
      </c>
      <c r="V140" s="1" t="s">
        <v>10</v>
      </c>
    </row>
    <row r="141" spans="1:22" x14ac:dyDescent="0.2">
      <c r="A141" s="1" t="str">
        <f t="shared" si="13"/>
        <v>chr_acar</v>
      </c>
      <c r="B141" s="1" t="str">
        <f>LOWER(CONCATENATE((LEFT(D141,3)),"_",(LEFT(E141,3))))</f>
        <v>chr_aca</v>
      </c>
      <c r="C141" s="1" t="s">
        <v>47</v>
      </c>
      <c r="D141" s="1" t="s">
        <v>486</v>
      </c>
      <c r="E141" s="1" t="s">
        <v>487</v>
      </c>
      <c r="F141" s="1" t="str">
        <f t="shared" si="12"/>
        <v>Chromis acares</v>
      </c>
      <c r="G141" s="1" t="s">
        <v>488</v>
      </c>
      <c r="H141" s="1">
        <v>9999</v>
      </c>
      <c r="I141" s="1">
        <v>99999</v>
      </c>
      <c r="J141" s="1" t="b">
        <v>0</v>
      </c>
      <c r="L141" s="1">
        <v>0.78</v>
      </c>
      <c r="M141" s="1">
        <v>4.6999999999999997E-5</v>
      </c>
      <c r="N141" s="1">
        <v>2.99</v>
      </c>
      <c r="O141" s="1" t="s">
        <v>489</v>
      </c>
      <c r="P141" s="1" t="s">
        <v>52</v>
      </c>
      <c r="T141" s="1" t="s">
        <v>54</v>
      </c>
      <c r="U141" s="1" t="s">
        <v>55</v>
      </c>
    </row>
    <row r="142" spans="1:22" x14ac:dyDescent="0.2">
      <c r="A142" s="1" t="str">
        <f t="shared" si="13"/>
        <v>chr_agil</v>
      </c>
      <c r="B142" s="1" t="str">
        <f>LOWER(CONCATENATE((LEFT(D142,3)),"_",(LEFT(E142,3))))</f>
        <v>chr_agi</v>
      </c>
      <c r="C142" s="1" t="s">
        <v>47</v>
      </c>
      <c r="D142" s="1" t="s">
        <v>486</v>
      </c>
      <c r="E142" s="1" t="s">
        <v>490</v>
      </c>
      <c r="F142" s="1" t="str">
        <f t="shared" si="12"/>
        <v>Chromis agilis</v>
      </c>
      <c r="G142" s="1" t="s">
        <v>491</v>
      </c>
      <c r="H142" s="1">
        <v>10</v>
      </c>
      <c r="I142" s="1">
        <v>9.5</v>
      </c>
      <c r="J142" s="1" t="b">
        <v>0</v>
      </c>
      <c r="K142" s="1" t="s">
        <v>492</v>
      </c>
      <c r="L142" s="1">
        <v>0.79</v>
      </c>
      <c r="M142" s="1">
        <v>4.6999999999999997E-5</v>
      </c>
      <c r="N142" s="1">
        <v>2.99</v>
      </c>
      <c r="O142" s="1" t="s">
        <v>489</v>
      </c>
      <c r="P142" s="1" t="s">
        <v>52</v>
      </c>
      <c r="Q142" s="1" t="s">
        <v>53</v>
      </c>
      <c r="T142" s="1" t="s">
        <v>54</v>
      </c>
      <c r="U142" s="1" t="s">
        <v>55</v>
      </c>
    </row>
    <row r="143" spans="1:22" x14ac:dyDescent="0.2">
      <c r="A143" s="1" t="str">
        <f t="shared" si="13"/>
        <v>chr_dimi</v>
      </c>
      <c r="B143" s="1" t="s">
        <v>493</v>
      </c>
      <c r="C143" s="1" t="s">
        <v>47</v>
      </c>
      <c r="D143" s="1" t="s">
        <v>486</v>
      </c>
      <c r="E143" s="1" t="s">
        <v>494</v>
      </c>
      <c r="F143" s="1" t="str">
        <f t="shared" si="12"/>
        <v>Chromis dimidiata</v>
      </c>
      <c r="V143" s="1" t="s">
        <v>10</v>
      </c>
    </row>
    <row r="144" spans="1:22" x14ac:dyDescent="0.2">
      <c r="A144" s="1" t="str">
        <f t="shared" si="13"/>
        <v>chr_hanu</v>
      </c>
      <c r="B144" s="1" t="str">
        <f>LOWER(CONCATENATE((LEFT(D144,3)),"_",(LEFT(E144,3))))</f>
        <v>chr_han</v>
      </c>
      <c r="C144" s="1" t="s">
        <v>47</v>
      </c>
      <c r="D144" s="1" t="s">
        <v>486</v>
      </c>
      <c r="E144" s="1" t="s">
        <v>495</v>
      </c>
      <c r="F144" s="1" t="str">
        <f t="shared" si="12"/>
        <v>Chromis hanui</v>
      </c>
      <c r="G144" s="1" t="s">
        <v>496</v>
      </c>
      <c r="H144" s="1">
        <v>8</v>
      </c>
      <c r="I144" s="1">
        <v>8.5</v>
      </c>
      <c r="J144" s="1" t="b">
        <v>0</v>
      </c>
      <c r="K144" s="1" t="s">
        <v>492</v>
      </c>
      <c r="L144" s="1">
        <v>0.71</v>
      </c>
      <c r="M144" s="1">
        <v>4.6999999999999997E-5</v>
      </c>
      <c r="N144" s="1">
        <v>2.99</v>
      </c>
      <c r="O144" s="1" t="s">
        <v>489</v>
      </c>
      <c r="P144" s="1" t="s">
        <v>52</v>
      </c>
      <c r="Q144" s="1" t="s">
        <v>53</v>
      </c>
      <c r="T144" s="1" t="s">
        <v>54</v>
      </c>
      <c r="U144" s="1" t="s">
        <v>55</v>
      </c>
    </row>
    <row r="145" spans="1:22" x14ac:dyDescent="0.2">
      <c r="A145" s="1" t="str">
        <f t="shared" si="13"/>
        <v>chr_leuc</v>
      </c>
      <c r="B145" s="1" t="str">
        <f>LOWER(CONCATENATE((LEFT(D145,3)),"_",(LEFT(E145,3))))</f>
        <v>chr_leu</v>
      </c>
      <c r="C145" s="1" t="s">
        <v>47</v>
      </c>
      <c r="D145" s="1" t="s">
        <v>486</v>
      </c>
      <c r="E145" s="1" t="s">
        <v>497</v>
      </c>
      <c r="F145" s="1" t="str">
        <f t="shared" si="12"/>
        <v>Chromis leucura</v>
      </c>
      <c r="G145" s="1" t="s">
        <v>498</v>
      </c>
      <c r="H145" s="1">
        <v>15</v>
      </c>
      <c r="I145" s="1">
        <v>99999</v>
      </c>
      <c r="J145" s="1" t="b">
        <v>0</v>
      </c>
      <c r="K145" s="1" t="s">
        <v>492</v>
      </c>
      <c r="L145" s="1">
        <v>0.7077</v>
      </c>
      <c r="M145" s="1">
        <v>1.7799999999999999E-5</v>
      </c>
      <c r="N145" s="1">
        <v>3</v>
      </c>
      <c r="P145" s="1" t="s">
        <v>52</v>
      </c>
      <c r="Q145" s="1" t="s">
        <v>499</v>
      </c>
      <c r="T145" s="1" t="s">
        <v>54</v>
      </c>
      <c r="U145" s="1" t="s">
        <v>55</v>
      </c>
    </row>
    <row r="146" spans="1:22" x14ac:dyDescent="0.2">
      <c r="A146" s="1" t="str">
        <f t="shared" si="13"/>
        <v>chr_oval</v>
      </c>
      <c r="B146" s="1" t="str">
        <f>LOWER(CONCATENATE((LEFT(D146,3)),"_",(LEFT(E146,3))))</f>
        <v>chr_ova</v>
      </c>
      <c r="C146" s="1" t="s">
        <v>47</v>
      </c>
      <c r="D146" s="1" t="s">
        <v>486</v>
      </c>
      <c r="E146" s="1" t="s">
        <v>500</v>
      </c>
      <c r="F146" s="1" t="str">
        <f t="shared" si="12"/>
        <v>Chromis ovalis</v>
      </c>
      <c r="G146" s="1" t="s">
        <v>501</v>
      </c>
      <c r="H146" s="1">
        <v>18</v>
      </c>
      <c r="I146" s="1">
        <v>20</v>
      </c>
      <c r="J146" s="1" t="b">
        <v>0</v>
      </c>
      <c r="K146" s="1" t="s">
        <v>492</v>
      </c>
      <c r="L146" s="1">
        <v>0.75</v>
      </c>
      <c r="M146" s="1">
        <v>4.6999999999999997E-5</v>
      </c>
      <c r="N146" s="1">
        <v>2.99</v>
      </c>
      <c r="P146" s="1" t="s">
        <v>52</v>
      </c>
      <c r="Q146" s="1" t="s">
        <v>53</v>
      </c>
      <c r="T146" s="1" t="s">
        <v>54</v>
      </c>
      <c r="U146" s="1" t="s">
        <v>55</v>
      </c>
    </row>
    <row r="147" spans="1:22" x14ac:dyDescent="0.2">
      <c r="A147" s="1" t="str">
        <f t="shared" si="13"/>
        <v>chr_vand</v>
      </c>
      <c r="B147" s="1" t="str">
        <f>LOWER(CONCATENATE((LEFT(D147,3)),"_",(LEFT(E147,3))))</f>
        <v>chr_van</v>
      </c>
      <c r="C147" s="1" t="s">
        <v>47</v>
      </c>
      <c r="D147" s="1" t="s">
        <v>486</v>
      </c>
      <c r="E147" s="1" t="s">
        <v>502</v>
      </c>
      <c r="F147" s="1" t="str">
        <f t="shared" si="12"/>
        <v>Chromis vanderbilti</v>
      </c>
      <c r="G147" s="1" t="s">
        <v>503</v>
      </c>
      <c r="H147" s="1">
        <v>8</v>
      </c>
      <c r="I147" s="1">
        <v>7.5</v>
      </c>
      <c r="J147" s="1" t="b">
        <v>0</v>
      </c>
      <c r="K147" s="1" t="s">
        <v>492</v>
      </c>
      <c r="L147" s="1">
        <v>0.78</v>
      </c>
      <c r="M147" s="1">
        <v>4.6999999999999997E-5</v>
      </c>
      <c r="N147" s="1">
        <v>2.99</v>
      </c>
      <c r="O147" s="1" t="s">
        <v>489</v>
      </c>
      <c r="P147" s="1" t="s">
        <v>52</v>
      </c>
      <c r="Q147" s="1" t="s">
        <v>53</v>
      </c>
      <c r="T147" s="1" t="s">
        <v>54</v>
      </c>
      <c r="U147" s="1" t="s">
        <v>55</v>
      </c>
    </row>
    <row r="148" spans="1:22" x14ac:dyDescent="0.2">
      <c r="A148" s="1" t="str">
        <f t="shared" si="13"/>
        <v>chr_vera</v>
      </c>
      <c r="B148" s="1" t="str">
        <f>LOWER(CONCATENATE((LEFT(D148,3)),"_",(LEFT(E148,3))))</f>
        <v>chr_ver</v>
      </c>
      <c r="C148" s="1" t="s">
        <v>47</v>
      </c>
      <c r="D148" s="1" t="s">
        <v>486</v>
      </c>
      <c r="E148" s="1" t="s">
        <v>504</v>
      </c>
      <c r="F148" s="1" t="str">
        <f t="shared" si="12"/>
        <v>Chromis verater</v>
      </c>
      <c r="G148" s="1" t="s">
        <v>505</v>
      </c>
      <c r="H148" s="1">
        <v>23</v>
      </c>
      <c r="I148" s="1">
        <v>20.5</v>
      </c>
      <c r="J148" s="1" t="b">
        <v>0</v>
      </c>
      <c r="K148" s="1" t="s">
        <v>108</v>
      </c>
      <c r="L148" s="1">
        <v>0.78</v>
      </c>
      <c r="M148" s="1">
        <v>4.6999999999999997E-5</v>
      </c>
      <c r="N148" s="1">
        <v>2.99</v>
      </c>
      <c r="O148" s="1" t="s">
        <v>489</v>
      </c>
      <c r="P148" s="1" t="s">
        <v>52</v>
      </c>
      <c r="Q148" s="1" t="s">
        <v>53</v>
      </c>
      <c r="T148" s="1" t="s">
        <v>54</v>
      </c>
      <c r="U148" s="1" t="s">
        <v>55</v>
      </c>
    </row>
    <row r="149" spans="1:22" x14ac:dyDescent="0.2">
      <c r="A149" s="1" t="str">
        <f t="shared" si="13"/>
        <v>chr_webe</v>
      </c>
      <c r="B149" s="1" t="s">
        <v>506</v>
      </c>
      <c r="C149" s="1" t="s">
        <v>47</v>
      </c>
      <c r="D149" s="1" t="s">
        <v>486</v>
      </c>
      <c r="E149" s="1" t="s">
        <v>507</v>
      </c>
      <c r="F149" s="1" t="str">
        <f t="shared" si="12"/>
        <v>Chromis weberi</v>
      </c>
      <c r="V149" s="1" t="s">
        <v>10</v>
      </c>
    </row>
    <row r="150" spans="1:22" x14ac:dyDescent="0.2">
      <c r="A150" s="1" t="str">
        <f t="shared" si="13"/>
        <v>cir_jord</v>
      </c>
      <c r="B150" s="1" t="str">
        <f>LOWER(CONCATENATE((LEFT(D150,3)),"_",(LEFT(E150,3))))</f>
        <v>cir_jor</v>
      </c>
      <c r="C150" s="1" t="s">
        <v>155</v>
      </c>
      <c r="D150" s="1" t="s">
        <v>508</v>
      </c>
      <c r="E150" s="1" t="s">
        <v>509</v>
      </c>
      <c r="F150" s="1" t="str">
        <f t="shared" si="12"/>
        <v>Cirrhilabrus jordani</v>
      </c>
      <c r="G150" s="1" t="s">
        <v>510</v>
      </c>
      <c r="H150" s="1">
        <v>10</v>
      </c>
      <c r="I150" s="1">
        <v>10</v>
      </c>
      <c r="J150" s="1" t="b">
        <v>0</v>
      </c>
      <c r="K150" s="1" t="s">
        <v>511</v>
      </c>
      <c r="L150" s="1">
        <v>0.82</v>
      </c>
      <c r="M150" s="1">
        <v>2.5298E-3</v>
      </c>
      <c r="N150" s="1">
        <v>1.9</v>
      </c>
      <c r="O150" s="1" t="s">
        <v>512</v>
      </c>
      <c r="P150" s="1" t="s">
        <v>52</v>
      </c>
      <c r="Q150" s="1" t="s">
        <v>53</v>
      </c>
      <c r="T150" s="1" t="s">
        <v>54</v>
      </c>
      <c r="U150" s="1" t="s">
        <v>55</v>
      </c>
    </row>
    <row r="151" spans="1:22" x14ac:dyDescent="0.2">
      <c r="A151" s="1" t="str">
        <f t="shared" si="13"/>
        <v>cir_oxyc</v>
      </c>
      <c r="B151" s="1" t="s">
        <v>513</v>
      </c>
      <c r="C151" s="1" t="s">
        <v>146</v>
      </c>
      <c r="D151" s="1" t="s">
        <v>514</v>
      </c>
      <c r="E151" s="1" t="s">
        <v>515</v>
      </c>
      <c r="F151" s="1" t="str">
        <f t="shared" si="12"/>
        <v>Cirrhitichthys oxycephalus</v>
      </c>
      <c r="V151" s="1" t="s">
        <v>10</v>
      </c>
    </row>
    <row r="152" spans="1:22" x14ac:dyDescent="0.2">
      <c r="A152" s="1" t="str">
        <f t="shared" si="13"/>
        <v>cir_</v>
      </c>
      <c r="B152" s="1" t="str">
        <f t="shared" ref="B152:B162" si="15">LOWER(CONCATENATE((LEFT(D152,3)),"_",(LEFT(E152,3))))</f>
        <v>cir_</v>
      </c>
      <c r="C152" s="1" t="s">
        <v>146</v>
      </c>
      <c r="D152" s="1" t="s">
        <v>146</v>
      </c>
      <c r="F152" s="1" t="str">
        <f t="shared" si="12"/>
        <v xml:space="preserve">Cirrhitidae </v>
      </c>
      <c r="G152" s="1" t="s">
        <v>150</v>
      </c>
      <c r="H152" s="1">
        <v>30</v>
      </c>
      <c r="I152" s="1">
        <v>99999</v>
      </c>
      <c r="J152" s="1" t="b">
        <v>0</v>
      </c>
    </row>
    <row r="153" spans="1:22" x14ac:dyDescent="0.2">
      <c r="A153" s="1" t="str">
        <f t="shared" si="13"/>
        <v>cir_fasc</v>
      </c>
      <c r="B153" s="1" t="str">
        <f t="shared" si="15"/>
        <v>cir_fas</v>
      </c>
      <c r="C153" s="1" t="s">
        <v>146</v>
      </c>
      <c r="D153" s="1" t="s">
        <v>516</v>
      </c>
      <c r="E153" s="1" t="s">
        <v>517</v>
      </c>
      <c r="F153" s="1" t="str">
        <f t="shared" si="12"/>
        <v>Cirrhitops fasciatus</v>
      </c>
      <c r="G153" s="1" t="s">
        <v>518</v>
      </c>
      <c r="H153" s="1">
        <v>12</v>
      </c>
      <c r="I153" s="1">
        <v>12.7</v>
      </c>
      <c r="J153" s="1" t="b">
        <v>0</v>
      </c>
      <c r="K153" s="1" t="s">
        <v>150</v>
      </c>
      <c r="L153" s="1">
        <v>0.84</v>
      </c>
      <c r="M153" s="1">
        <v>3.7000000000000002E-6</v>
      </c>
      <c r="N153" s="1">
        <v>3.52</v>
      </c>
      <c r="P153" s="1" t="s">
        <v>52</v>
      </c>
      <c r="Q153" s="1" t="s">
        <v>53</v>
      </c>
      <c r="T153" s="1" t="s">
        <v>119</v>
      </c>
      <c r="U153" s="1" t="s">
        <v>55</v>
      </c>
    </row>
    <row r="154" spans="1:22" x14ac:dyDescent="0.2">
      <c r="A154" s="1" t="str">
        <f t="shared" si="13"/>
        <v>cir_pinn</v>
      </c>
      <c r="B154" s="1" t="str">
        <f t="shared" si="15"/>
        <v>cir_pin</v>
      </c>
      <c r="C154" s="1" t="s">
        <v>146</v>
      </c>
      <c r="D154" s="1" t="s">
        <v>519</v>
      </c>
      <c r="E154" s="1" t="s">
        <v>520</v>
      </c>
      <c r="F154" s="1" t="str">
        <f t="shared" si="12"/>
        <v>Cirrhitus pinnulatus</v>
      </c>
      <c r="G154" s="1" t="s">
        <v>521</v>
      </c>
      <c r="H154" s="1">
        <v>30</v>
      </c>
      <c r="I154" s="1">
        <v>30</v>
      </c>
      <c r="J154" s="1" t="b">
        <v>0</v>
      </c>
      <c r="K154" s="1" t="s">
        <v>150</v>
      </c>
      <c r="L154" s="1">
        <v>0.84</v>
      </c>
      <c r="M154" s="1">
        <v>1.8E-5</v>
      </c>
      <c r="N154" s="1">
        <v>3.19</v>
      </c>
      <c r="P154" s="1" t="s">
        <v>52</v>
      </c>
      <c r="Q154" s="1" t="s">
        <v>53</v>
      </c>
      <c r="S154" s="1" t="s">
        <v>522</v>
      </c>
      <c r="T154" s="1" t="s">
        <v>119</v>
      </c>
      <c r="U154" s="1" t="s">
        <v>55</v>
      </c>
    </row>
    <row r="155" spans="1:22" x14ac:dyDescent="0.2">
      <c r="A155" s="1" t="str">
        <f t="shared" si="13"/>
        <v>cir_obsc</v>
      </c>
      <c r="B155" s="1" t="str">
        <f t="shared" si="15"/>
        <v>cir_obs</v>
      </c>
      <c r="C155" s="1" t="s">
        <v>258</v>
      </c>
      <c r="D155" s="1" t="s">
        <v>523</v>
      </c>
      <c r="E155" s="1" t="s">
        <v>524</v>
      </c>
      <c r="F155" s="1" t="str">
        <f t="shared" si="12"/>
        <v>Cirripectes obscurus</v>
      </c>
      <c r="G155" s="1" t="s">
        <v>525</v>
      </c>
      <c r="H155" s="1">
        <v>19</v>
      </c>
      <c r="I155" s="1">
        <v>20</v>
      </c>
      <c r="J155" s="1" t="b">
        <v>0</v>
      </c>
      <c r="K155" s="1" t="s">
        <v>262</v>
      </c>
      <c r="L155" s="1">
        <v>0.78</v>
      </c>
      <c r="M155" s="1">
        <v>2.5700000000000001E-5</v>
      </c>
      <c r="N155" s="1">
        <v>2.9060000000000001</v>
      </c>
      <c r="O155" s="1" t="s">
        <v>526</v>
      </c>
      <c r="P155" s="1" t="s">
        <v>52</v>
      </c>
      <c r="Q155" s="1" t="s">
        <v>380</v>
      </c>
      <c r="T155" s="1" t="s">
        <v>59</v>
      </c>
      <c r="U155" s="1" t="s">
        <v>60</v>
      </c>
    </row>
    <row r="156" spans="1:22" x14ac:dyDescent="0.2">
      <c r="A156" s="1" t="str">
        <f t="shared" si="13"/>
        <v>cir_vand</v>
      </c>
      <c r="B156" s="1" t="str">
        <f t="shared" si="15"/>
        <v>cir_van</v>
      </c>
      <c r="C156" s="1" t="s">
        <v>258</v>
      </c>
      <c r="D156" s="1" t="s">
        <v>523</v>
      </c>
      <c r="E156" s="1" t="s">
        <v>502</v>
      </c>
      <c r="F156" s="1" t="str">
        <f t="shared" si="12"/>
        <v>Cirripectes vanderbilti</v>
      </c>
      <c r="G156" s="1" t="s">
        <v>527</v>
      </c>
      <c r="H156" s="1">
        <v>11</v>
      </c>
      <c r="I156" s="1">
        <v>12.8</v>
      </c>
      <c r="J156" s="1" t="b">
        <v>0</v>
      </c>
      <c r="K156" s="1" t="s">
        <v>262</v>
      </c>
      <c r="L156" s="1">
        <v>0.78</v>
      </c>
      <c r="M156" s="1">
        <v>2.5700000000000001E-5</v>
      </c>
      <c r="N156" s="1">
        <v>2.9060000000000001</v>
      </c>
      <c r="O156" s="1" t="s">
        <v>526</v>
      </c>
      <c r="P156" s="1" t="s">
        <v>52</v>
      </c>
      <c r="Q156" s="1" t="s">
        <v>380</v>
      </c>
      <c r="S156" s="1" t="s">
        <v>528</v>
      </c>
      <c r="T156" s="1" t="s">
        <v>59</v>
      </c>
      <c r="U156" s="1" t="s">
        <v>60</v>
      </c>
    </row>
    <row r="157" spans="1:22" x14ac:dyDescent="0.2">
      <c r="A157" s="1" t="str">
        <f t="shared" si="13"/>
        <v>clu_</v>
      </c>
      <c r="B157" s="1" t="str">
        <f t="shared" si="15"/>
        <v>clu_</v>
      </c>
      <c r="C157" s="1" t="s">
        <v>529</v>
      </c>
      <c r="D157" s="1" t="s">
        <v>529</v>
      </c>
      <c r="F157" s="1" t="str">
        <f t="shared" si="12"/>
        <v xml:space="preserve">Clupeidae </v>
      </c>
      <c r="G157" s="1" t="s">
        <v>530</v>
      </c>
      <c r="H157" s="1">
        <v>9999</v>
      </c>
      <c r="I157" s="1">
        <v>99999</v>
      </c>
      <c r="J157" s="1" t="b">
        <v>0</v>
      </c>
      <c r="L157" s="1">
        <v>1</v>
      </c>
      <c r="M157" s="1">
        <v>3.5999999999999998E-6</v>
      </c>
      <c r="N157" s="1">
        <v>3.25</v>
      </c>
      <c r="O157" s="1" t="s">
        <v>531</v>
      </c>
      <c r="P157" s="1" t="s">
        <v>117</v>
      </c>
      <c r="Q157" s="1" t="s">
        <v>118</v>
      </c>
      <c r="T157" s="1" t="s">
        <v>54</v>
      </c>
      <c r="U157" s="1" t="s">
        <v>55</v>
      </c>
    </row>
    <row r="158" spans="1:22" x14ac:dyDescent="0.2">
      <c r="A158" s="1" t="str">
        <f t="shared" si="13"/>
        <v>con_cine</v>
      </c>
      <c r="B158" s="1" t="str">
        <f t="shared" si="15"/>
        <v>con_cin</v>
      </c>
      <c r="C158" s="1" t="s">
        <v>532</v>
      </c>
      <c r="D158" s="1" t="s">
        <v>533</v>
      </c>
      <c r="E158" s="1" t="s">
        <v>534</v>
      </c>
      <c r="F158" s="1" t="str">
        <f t="shared" si="12"/>
        <v>Conger cinereus</v>
      </c>
      <c r="G158" s="1" t="s">
        <v>535</v>
      </c>
      <c r="H158" s="1">
        <v>132</v>
      </c>
      <c r="I158" s="1">
        <v>130</v>
      </c>
      <c r="J158" s="1" t="b">
        <v>0</v>
      </c>
      <c r="L158" s="1">
        <v>0.95</v>
      </c>
      <c r="M158" s="1">
        <v>4.0899999999999998E-6</v>
      </c>
      <c r="N158" s="1">
        <v>2.86</v>
      </c>
      <c r="P158" s="1" t="s">
        <v>52</v>
      </c>
      <c r="Q158" s="1" t="s">
        <v>53</v>
      </c>
      <c r="T158" s="1" t="s">
        <v>132</v>
      </c>
      <c r="U158" s="1" t="s">
        <v>55</v>
      </c>
    </row>
    <row r="159" spans="1:22" x14ac:dyDescent="0.2">
      <c r="A159" s="1" t="str">
        <f t="shared" si="13"/>
        <v>cor_ball</v>
      </c>
      <c r="B159" s="1" t="str">
        <f t="shared" si="15"/>
        <v>cor_bal</v>
      </c>
      <c r="C159" s="1" t="s">
        <v>155</v>
      </c>
      <c r="D159" s="1" t="s">
        <v>536</v>
      </c>
      <c r="E159" s="1" t="s">
        <v>537</v>
      </c>
      <c r="F159" s="1" t="str">
        <f t="shared" si="12"/>
        <v>Coris ballieui</v>
      </c>
      <c r="G159" s="1" t="s">
        <v>538</v>
      </c>
      <c r="H159" s="1">
        <v>36</v>
      </c>
      <c r="I159" s="1">
        <v>33</v>
      </c>
      <c r="J159" s="1" t="b">
        <v>0</v>
      </c>
      <c r="K159" s="1" t="s">
        <v>159</v>
      </c>
      <c r="L159" s="1">
        <v>0.83</v>
      </c>
      <c r="M159" s="1">
        <v>5.5099999999999998E-6</v>
      </c>
      <c r="N159" s="1">
        <v>3.29</v>
      </c>
      <c r="O159" s="1" t="s">
        <v>539</v>
      </c>
      <c r="P159" s="1" t="s">
        <v>52</v>
      </c>
      <c r="Q159" s="1" t="s">
        <v>53</v>
      </c>
      <c r="S159" s="1" t="s">
        <v>540</v>
      </c>
      <c r="T159" s="1" t="s">
        <v>119</v>
      </c>
      <c r="U159" s="1" t="s">
        <v>55</v>
      </c>
    </row>
    <row r="160" spans="1:22" x14ac:dyDescent="0.2">
      <c r="A160" s="1" t="str">
        <f t="shared" si="13"/>
        <v>cor_flav</v>
      </c>
      <c r="B160" s="1" t="str">
        <f t="shared" si="15"/>
        <v>cor_fla</v>
      </c>
      <c r="C160" s="1" t="s">
        <v>155</v>
      </c>
      <c r="D160" s="1" t="s">
        <v>536</v>
      </c>
      <c r="E160" s="1" t="s">
        <v>541</v>
      </c>
      <c r="F160" s="1" t="str">
        <f t="shared" si="12"/>
        <v>Coris flavovittata</v>
      </c>
      <c r="G160" s="1" t="s">
        <v>542</v>
      </c>
      <c r="H160" s="1">
        <v>50</v>
      </c>
      <c r="I160" s="1">
        <v>59.8</v>
      </c>
      <c r="J160" s="1" t="b">
        <v>1</v>
      </c>
      <c r="K160" s="1" t="s">
        <v>163</v>
      </c>
      <c r="L160" s="1">
        <v>0.85</v>
      </c>
      <c r="M160" s="1">
        <v>5.4999999999999999E-6</v>
      </c>
      <c r="N160" s="1">
        <v>3.29</v>
      </c>
      <c r="P160" s="1" t="s">
        <v>52</v>
      </c>
      <c r="Q160" s="1" t="s">
        <v>53</v>
      </c>
      <c r="T160" s="1" t="s">
        <v>119</v>
      </c>
      <c r="U160" s="1" t="s">
        <v>55</v>
      </c>
    </row>
    <row r="161" spans="1:22" x14ac:dyDescent="0.2">
      <c r="A161" s="1" t="str">
        <f t="shared" si="13"/>
        <v>cor_gaim</v>
      </c>
      <c r="B161" s="1" t="str">
        <f t="shared" si="15"/>
        <v>cor_gai</v>
      </c>
      <c r="C161" s="1" t="s">
        <v>155</v>
      </c>
      <c r="D161" s="1" t="s">
        <v>536</v>
      </c>
      <c r="E161" s="1" t="s">
        <v>543</v>
      </c>
      <c r="F161" s="1" t="str">
        <f t="shared" si="12"/>
        <v>Coris gaimard</v>
      </c>
      <c r="G161" s="1" t="s">
        <v>544</v>
      </c>
      <c r="H161" s="1">
        <v>38</v>
      </c>
      <c r="I161" s="1">
        <v>40</v>
      </c>
      <c r="J161" s="1" t="b">
        <v>0</v>
      </c>
      <c r="K161" s="1" t="s">
        <v>163</v>
      </c>
      <c r="L161" s="1">
        <v>0.86</v>
      </c>
      <c r="M161" s="1">
        <v>5.4999999999999999E-6</v>
      </c>
      <c r="N161" s="1">
        <v>3.29</v>
      </c>
      <c r="O161" s="1" t="s">
        <v>545</v>
      </c>
      <c r="P161" s="1" t="s">
        <v>52</v>
      </c>
      <c r="Q161" s="1" t="s">
        <v>53</v>
      </c>
      <c r="T161" s="1" t="s">
        <v>119</v>
      </c>
      <c r="U161" s="1" t="s">
        <v>55</v>
      </c>
    </row>
    <row r="162" spans="1:22" x14ac:dyDescent="0.2">
      <c r="A162" s="1" t="str">
        <f t="shared" si="13"/>
        <v>cor_venu</v>
      </c>
      <c r="B162" s="1" t="str">
        <f t="shared" si="15"/>
        <v>cor_ven</v>
      </c>
      <c r="C162" s="1" t="s">
        <v>155</v>
      </c>
      <c r="D162" s="1" t="s">
        <v>536</v>
      </c>
      <c r="E162" s="1" t="s">
        <v>546</v>
      </c>
      <c r="F162" s="1" t="str">
        <f t="shared" si="12"/>
        <v>Coris venusta</v>
      </c>
      <c r="G162" s="1" t="s">
        <v>547</v>
      </c>
      <c r="H162" s="1">
        <v>20</v>
      </c>
      <c r="I162" s="1">
        <v>19.3</v>
      </c>
      <c r="J162" s="1" t="b">
        <v>0</v>
      </c>
      <c r="K162" s="1" t="s">
        <v>159</v>
      </c>
      <c r="L162" s="1">
        <v>0.86</v>
      </c>
      <c r="M162" s="1">
        <v>8.4999999999999999E-6</v>
      </c>
      <c r="N162" s="1">
        <v>3.21</v>
      </c>
      <c r="P162" s="1" t="s">
        <v>52</v>
      </c>
      <c r="Q162" s="1" t="s">
        <v>53</v>
      </c>
      <c r="T162" s="1" t="s">
        <v>119</v>
      </c>
      <c r="U162" s="1" t="s">
        <v>55</v>
      </c>
    </row>
    <row r="163" spans="1:22" x14ac:dyDescent="0.2">
      <c r="A163" s="1" t="str">
        <f t="shared" si="13"/>
        <v>cor_caud</v>
      </c>
      <c r="B163" s="1" t="s">
        <v>548</v>
      </c>
      <c r="C163" s="1" t="s">
        <v>155</v>
      </c>
      <c r="D163" s="1" t="s">
        <v>536</v>
      </c>
      <c r="E163" s="1" t="s">
        <v>549</v>
      </c>
      <c r="F163" s="1" t="str">
        <f t="shared" si="12"/>
        <v>Coris caudimacula</v>
      </c>
      <c r="V163" s="1" t="s">
        <v>10</v>
      </c>
    </row>
    <row r="164" spans="1:22" x14ac:dyDescent="0.2">
      <c r="A164" s="1" t="str">
        <f t="shared" si="13"/>
        <v>cor_sp.</v>
      </c>
      <c r="B164" s="1" t="str">
        <f>LOWER(CONCATENATE((LEFT(D164,3)),"_",(LEFT(E164,3))))</f>
        <v>cor_sp.</v>
      </c>
      <c r="C164" s="1" t="s">
        <v>228</v>
      </c>
      <c r="D164" s="1" t="s">
        <v>550</v>
      </c>
      <c r="E164" s="1" t="s">
        <v>69</v>
      </c>
      <c r="F164" s="1" t="str">
        <f t="shared" si="12"/>
        <v>Coryphopterus sp.</v>
      </c>
      <c r="G164" s="1" t="s">
        <v>551</v>
      </c>
      <c r="H164" s="1">
        <v>9999</v>
      </c>
      <c r="I164" s="1">
        <v>99999</v>
      </c>
      <c r="J164" s="1" t="b">
        <v>0</v>
      </c>
      <c r="L164" s="1">
        <v>0.82</v>
      </c>
      <c r="M164" s="1">
        <v>1.0200000000000001E-5</v>
      </c>
      <c r="N164" s="1">
        <v>3.23</v>
      </c>
      <c r="O164" s="1" t="s">
        <v>263</v>
      </c>
      <c r="P164" s="1" t="s">
        <v>52</v>
      </c>
      <c r="S164" s="1" t="s">
        <v>552</v>
      </c>
      <c r="T164" s="1" t="s">
        <v>59</v>
      </c>
      <c r="U164" s="1" t="s">
        <v>60</v>
      </c>
    </row>
    <row r="165" spans="1:22" x14ac:dyDescent="0.2">
      <c r="A165" s="1" t="str">
        <f t="shared" si="13"/>
        <v>cos_ball</v>
      </c>
      <c r="B165" s="1" t="str">
        <f>LOWER(CONCATENATE((LEFT(D165,3)),"_",(LEFT(E165,3))))</f>
        <v>cos_bal</v>
      </c>
      <c r="C165" s="1" t="s">
        <v>553</v>
      </c>
      <c r="D165" s="1" t="s">
        <v>554</v>
      </c>
      <c r="E165" s="1" t="s">
        <v>555</v>
      </c>
      <c r="F165" s="1" t="str">
        <f t="shared" si="12"/>
        <v>Cosmocampus balli</v>
      </c>
      <c r="G165" s="1" t="s">
        <v>556</v>
      </c>
      <c r="H165" s="1">
        <v>9999</v>
      </c>
      <c r="I165" s="1">
        <v>99999</v>
      </c>
      <c r="J165" s="1" t="b">
        <v>0</v>
      </c>
      <c r="S165" s="1" t="s">
        <v>557</v>
      </c>
    </row>
    <row r="166" spans="1:22" x14ac:dyDescent="0.2">
      <c r="A166" s="1" t="str">
        <f t="shared" si="13"/>
        <v>cte_hawa</v>
      </c>
      <c r="B166" s="1" t="str">
        <f>LOWER(CONCATENATE((LEFT(D166,3)),"_",(LEFT(E166,3))))</f>
        <v>cte_haw</v>
      </c>
      <c r="C166" s="1" t="s">
        <v>68</v>
      </c>
      <c r="D166" s="1" t="s">
        <v>558</v>
      </c>
      <c r="E166" s="1" t="s">
        <v>559</v>
      </c>
      <c r="F166" s="1" t="str">
        <f t="shared" si="12"/>
        <v>Ctenochaetus hawaiiensis</v>
      </c>
      <c r="G166" s="1" t="s">
        <v>560</v>
      </c>
      <c r="H166" s="1">
        <v>28</v>
      </c>
      <c r="I166" s="1">
        <v>28</v>
      </c>
      <c r="J166" s="1" t="b">
        <v>1</v>
      </c>
      <c r="K166" s="1" t="s">
        <v>561</v>
      </c>
      <c r="L166" s="1">
        <v>0.82</v>
      </c>
      <c r="M166" s="1">
        <v>3.6000000000000001E-5</v>
      </c>
      <c r="N166" s="1">
        <v>3.12</v>
      </c>
      <c r="O166" s="1" t="s">
        <v>562</v>
      </c>
      <c r="P166" s="1" t="s">
        <v>52</v>
      </c>
      <c r="Q166" s="1" t="s">
        <v>53</v>
      </c>
      <c r="T166" s="1" t="s">
        <v>563</v>
      </c>
      <c r="U166" s="1" t="s">
        <v>55</v>
      </c>
    </row>
    <row r="167" spans="1:22" x14ac:dyDescent="0.2">
      <c r="A167" s="1" t="s">
        <v>564</v>
      </c>
      <c r="B167" s="1" t="s">
        <v>565</v>
      </c>
      <c r="C167" s="1" t="s">
        <v>68</v>
      </c>
      <c r="D167" s="1" t="s">
        <v>558</v>
      </c>
      <c r="E167" s="1" t="s">
        <v>566</v>
      </c>
      <c r="F167" s="1" t="str">
        <f t="shared" si="12"/>
        <v>Ctenochaetus strigosus</v>
      </c>
      <c r="G167" s="1" t="s">
        <v>567</v>
      </c>
      <c r="H167" s="1">
        <v>18</v>
      </c>
      <c r="I167" s="1">
        <v>24</v>
      </c>
      <c r="J167" s="1" t="b">
        <v>1</v>
      </c>
      <c r="K167" s="1" t="s">
        <v>561</v>
      </c>
      <c r="L167" s="1">
        <v>0.8</v>
      </c>
      <c r="M167" s="1">
        <v>3.6000000000000001E-5</v>
      </c>
      <c r="N167" s="1">
        <v>3.12</v>
      </c>
      <c r="P167" s="1" t="s">
        <v>52</v>
      </c>
      <c r="Q167" s="1" t="s">
        <v>53</v>
      </c>
      <c r="T167" s="1" t="s">
        <v>563</v>
      </c>
      <c r="U167" s="1" t="s">
        <v>55</v>
      </c>
    </row>
    <row r="168" spans="1:22" x14ac:dyDescent="0.2">
      <c r="A168" s="1" t="s">
        <v>18</v>
      </c>
      <c r="B168" s="1" t="s">
        <v>8</v>
      </c>
      <c r="C168" s="1" t="s">
        <v>68</v>
      </c>
      <c r="D168" s="1" t="s">
        <v>558</v>
      </c>
      <c r="E168" s="1" t="s">
        <v>568</v>
      </c>
      <c r="F168" s="1" t="str">
        <f t="shared" si="12"/>
        <v>Ctenochaetus striatus</v>
      </c>
      <c r="V168" s="1" t="s">
        <v>10</v>
      </c>
    </row>
    <row r="169" spans="1:22" x14ac:dyDescent="0.2">
      <c r="A169" s="1" t="str">
        <f t="shared" si="13"/>
        <v>cyc_orbi</v>
      </c>
      <c r="B169" s="1" t="s">
        <v>569</v>
      </c>
      <c r="C169" s="1" t="s">
        <v>570</v>
      </c>
      <c r="D169" s="1" t="s">
        <v>571</v>
      </c>
      <c r="E169" s="1" t="s">
        <v>572</v>
      </c>
      <c r="F169" s="1" t="str">
        <f t="shared" si="12"/>
        <v>Cyclichthys orbicularis</v>
      </c>
      <c r="V169" s="1" t="s">
        <v>10</v>
      </c>
    </row>
    <row r="170" spans="1:22" x14ac:dyDescent="0.2">
      <c r="A170" s="1" t="str">
        <f t="shared" si="13"/>
        <v>cym_lecl</v>
      </c>
      <c r="B170" s="1" t="str">
        <f>LOWER(CONCATENATE((LEFT(D170,3)),"_",(LEFT(E170,3))))</f>
        <v>cym_lec</v>
      </c>
      <c r="C170" s="1" t="s">
        <v>155</v>
      </c>
      <c r="D170" s="1" t="s">
        <v>573</v>
      </c>
      <c r="E170" s="1" t="s">
        <v>574</v>
      </c>
      <c r="F170" s="1" t="str">
        <f t="shared" si="12"/>
        <v>Cymolutes lecluse</v>
      </c>
      <c r="G170" s="1" t="s">
        <v>575</v>
      </c>
      <c r="H170" s="1">
        <v>23</v>
      </c>
      <c r="I170" s="1">
        <v>20.7</v>
      </c>
      <c r="J170" s="1" t="b">
        <v>0</v>
      </c>
      <c r="K170" s="1" t="s">
        <v>159</v>
      </c>
      <c r="L170" s="1">
        <v>0.86</v>
      </c>
      <c r="M170" s="1">
        <v>2.3470000000000001E-5</v>
      </c>
      <c r="N170" s="1">
        <v>2.98</v>
      </c>
      <c r="P170" s="1" t="s">
        <v>52</v>
      </c>
      <c r="Q170" s="1" t="s">
        <v>53</v>
      </c>
      <c r="S170" s="1" t="s">
        <v>576</v>
      </c>
      <c r="T170" s="1" t="s">
        <v>119</v>
      </c>
      <c r="U170" s="1" t="s">
        <v>55</v>
      </c>
    </row>
    <row r="171" spans="1:22" x14ac:dyDescent="0.2">
      <c r="A171" s="1" t="str">
        <f t="shared" si="13"/>
        <v>dac_orie</v>
      </c>
      <c r="B171" s="1" t="str">
        <f>LOWER(CONCATENATE((LEFT(D171,3)),"_",(LEFT(E171,3))))</f>
        <v>dac_ori</v>
      </c>
      <c r="C171" s="1" t="s">
        <v>577</v>
      </c>
      <c r="D171" s="1" t="s">
        <v>578</v>
      </c>
      <c r="E171" s="1" t="s">
        <v>579</v>
      </c>
      <c r="F171" s="1" t="str">
        <f t="shared" si="12"/>
        <v>Dactyloptena orientalis</v>
      </c>
      <c r="G171" s="1" t="s">
        <v>580</v>
      </c>
      <c r="H171" s="1">
        <v>40</v>
      </c>
      <c r="I171" s="1">
        <v>40</v>
      </c>
      <c r="J171" s="1" t="b">
        <v>0</v>
      </c>
      <c r="L171" s="1">
        <v>0.82430000000000003</v>
      </c>
      <c r="M171" s="1">
        <v>3.1279999999999999E-5</v>
      </c>
      <c r="N171" s="1">
        <v>3</v>
      </c>
      <c r="O171" s="1" t="s">
        <v>118</v>
      </c>
      <c r="P171" s="1" t="s">
        <v>52</v>
      </c>
      <c r="T171" s="1" t="s">
        <v>119</v>
      </c>
      <c r="U171" s="1" t="s">
        <v>55</v>
      </c>
    </row>
    <row r="172" spans="1:22" x14ac:dyDescent="0.2">
      <c r="A172" s="1" t="str">
        <f t="shared" si="13"/>
        <v>dac_</v>
      </c>
      <c r="B172" s="1" t="str">
        <f>LOWER(CONCATENATE((LEFT(D172,3)),"_",(LEFT(E172,3))))</f>
        <v>dac_</v>
      </c>
      <c r="C172" s="1" t="s">
        <v>577</v>
      </c>
      <c r="D172" s="1" t="s">
        <v>577</v>
      </c>
      <c r="F172" s="1" t="str">
        <f t="shared" si="12"/>
        <v xml:space="preserve">Dactyopteridae </v>
      </c>
      <c r="G172" s="1" t="s">
        <v>581</v>
      </c>
      <c r="H172" s="1">
        <v>9999</v>
      </c>
      <c r="I172" s="1">
        <v>99999</v>
      </c>
      <c r="J172" s="1" t="b">
        <v>0</v>
      </c>
    </row>
    <row r="173" spans="1:22" x14ac:dyDescent="0.2">
      <c r="A173" s="1" t="str">
        <f t="shared" si="13"/>
        <v>das_albi</v>
      </c>
      <c r="B173" s="1" t="str">
        <f>LOWER(CONCATENATE((LEFT(D173,3)),"_",(LEFT(E173,3))))</f>
        <v>das_alb</v>
      </c>
      <c r="C173" s="1" t="s">
        <v>47</v>
      </c>
      <c r="D173" s="1" t="s">
        <v>582</v>
      </c>
      <c r="E173" s="1" t="s">
        <v>583</v>
      </c>
      <c r="F173" s="1" t="str">
        <f t="shared" si="12"/>
        <v>Dascyllus albisella</v>
      </c>
      <c r="G173" s="1" t="s">
        <v>584</v>
      </c>
      <c r="H173" s="1">
        <v>16</v>
      </c>
      <c r="I173" s="1">
        <v>13</v>
      </c>
      <c r="J173" s="1" t="b">
        <v>0</v>
      </c>
      <c r="K173" s="1" t="s">
        <v>492</v>
      </c>
      <c r="L173" s="1">
        <v>0.79</v>
      </c>
      <c r="M173" s="1">
        <v>1.7E-5</v>
      </c>
      <c r="N173" s="1">
        <v>3.32</v>
      </c>
      <c r="P173" s="1" t="s">
        <v>52</v>
      </c>
      <c r="Q173" s="1" t="s">
        <v>53</v>
      </c>
      <c r="T173" s="1" t="s">
        <v>54</v>
      </c>
      <c r="U173" s="1" t="s">
        <v>55</v>
      </c>
    </row>
    <row r="174" spans="1:22" x14ac:dyDescent="0.2">
      <c r="A174" s="1" t="str">
        <f t="shared" si="13"/>
        <v>das_trim</v>
      </c>
      <c r="B174" s="1" t="s">
        <v>585</v>
      </c>
      <c r="C174" s="1" t="s">
        <v>47</v>
      </c>
      <c r="D174" s="1" t="s">
        <v>582</v>
      </c>
      <c r="E174" s="1" t="s">
        <v>214</v>
      </c>
      <c r="F174" s="1" t="str">
        <f t="shared" si="12"/>
        <v>Dascyllus trimaculatus</v>
      </c>
      <c r="V174" s="1" t="s">
        <v>10</v>
      </c>
    </row>
    <row r="175" spans="1:22" x14ac:dyDescent="0.2">
      <c r="A175" s="1" t="str">
        <f t="shared" si="13"/>
        <v>das_latu</v>
      </c>
      <c r="B175" s="1" t="str">
        <f t="shared" ref="B175:B196" si="16">LOWER(CONCATENATE((LEFT(D175,3)),"_",(LEFT(E175,3))))</f>
        <v>das_lat</v>
      </c>
      <c r="C175" s="1" t="s">
        <v>586</v>
      </c>
      <c r="D175" s="1" t="s">
        <v>587</v>
      </c>
      <c r="E175" s="1" t="s">
        <v>588</v>
      </c>
      <c r="F175" s="1" t="str">
        <f t="shared" si="12"/>
        <v>Dasyatis latus</v>
      </c>
      <c r="G175" s="1" t="s">
        <v>589</v>
      </c>
      <c r="H175" s="1">
        <v>9999</v>
      </c>
      <c r="I175" s="1">
        <v>0</v>
      </c>
      <c r="J175" s="1" t="b">
        <v>0</v>
      </c>
      <c r="L175" s="1">
        <v>0</v>
      </c>
      <c r="M175" s="1">
        <v>7.4000000000000003E-3</v>
      </c>
      <c r="N175" s="1">
        <v>8.1299999999999997E-2</v>
      </c>
      <c r="O175" s="1" t="s">
        <v>590</v>
      </c>
      <c r="R175" s="1">
        <v>0</v>
      </c>
    </row>
    <row r="176" spans="1:22" x14ac:dyDescent="0.2">
      <c r="A176" s="1" t="str">
        <f t="shared" si="13"/>
        <v>dec_maca</v>
      </c>
      <c r="B176" s="1" t="str">
        <f t="shared" si="16"/>
        <v>dec_mac</v>
      </c>
      <c r="C176" s="1" t="s">
        <v>127</v>
      </c>
      <c r="D176" s="1" t="s">
        <v>591</v>
      </c>
      <c r="E176" s="1" t="s">
        <v>592</v>
      </c>
      <c r="F176" s="1" t="str">
        <f t="shared" si="12"/>
        <v>Decapterus macarellus</v>
      </c>
      <c r="G176" s="1" t="s">
        <v>593</v>
      </c>
      <c r="H176" s="1">
        <v>30</v>
      </c>
      <c r="I176" s="1">
        <v>40</v>
      </c>
      <c r="J176" s="1" t="b">
        <v>1</v>
      </c>
      <c r="K176" s="1" t="s">
        <v>241</v>
      </c>
      <c r="L176" s="1">
        <v>1</v>
      </c>
      <c r="M176" s="1">
        <v>5.6500000000000001E-6</v>
      </c>
      <c r="N176" s="1">
        <v>3.14</v>
      </c>
      <c r="O176" s="1" t="s">
        <v>594</v>
      </c>
      <c r="P176" s="1" t="s">
        <v>117</v>
      </c>
      <c r="Q176" s="1" t="s">
        <v>53</v>
      </c>
      <c r="S176" s="1" t="s">
        <v>595</v>
      </c>
      <c r="T176" s="1" t="s">
        <v>54</v>
      </c>
      <c r="U176" s="1" t="s">
        <v>55</v>
      </c>
    </row>
    <row r="177" spans="1:21" x14ac:dyDescent="0.2">
      <c r="A177" s="1" t="str">
        <f t="shared" si="13"/>
        <v>dec_maru</v>
      </c>
      <c r="B177" s="1" t="str">
        <f t="shared" si="16"/>
        <v>dec_mar</v>
      </c>
      <c r="C177" s="1" t="s">
        <v>127</v>
      </c>
      <c r="D177" s="1" t="s">
        <v>591</v>
      </c>
      <c r="E177" s="1" t="s">
        <v>596</v>
      </c>
      <c r="F177" s="1" t="str">
        <f t="shared" si="12"/>
        <v>Decapterus maruadsi</v>
      </c>
      <c r="H177" s="1">
        <v>30</v>
      </c>
      <c r="I177" s="1">
        <v>27.2</v>
      </c>
      <c r="J177" s="1" t="b">
        <v>1</v>
      </c>
      <c r="K177" s="1" t="s">
        <v>241</v>
      </c>
      <c r="L177" s="1">
        <v>1</v>
      </c>
      <c r="M177" s="1">
        <v>5.6500000000000001E-6</v>
      </c>
      <c r="N177" s="1">
        <v>3.14</v>
      </c>
      <c r="O177" s="1" t="s">
        <v>594</v>
      </c>
      <c r="P177" s="1" t="s">
        <v>117</v>
      </c>
    </row>
    <row r="178" spans="1:21" x14ac:dyDescent="0.2">
      <c r="A178" s="1" t="str">
        <f t="shared" si="13"/>
        <v>den_barb</v>
      </c>
      <c r="B178" s="1" t="str">
        <f t="shared" si="16"/>
        <v>den_bar</v>
      </c>
      <c r="C178" s="1" t="s">
        <v>597</v>
      </c>
      <c r="D178" s="1" t="s">
        <v>598</v>
      </c>
      <c r="E178" s="1" t="s">
        <v>599</v>
      </c>
      <c r="F178" s="1" t="str">
        <f t="shared" si="12"/>
        <v>Dendrochirus barberi</v>
      </c>
      <c r="G178" s="1" t="s">
        <v>600</v>
      </c>
      <c r="H178" s="1">
        <v>20</v>
      </c>
      <c r="I178" s="1">
        <v>16.5</v>
      </c>
      <c r="J178" s="1" t="b">
        <v>0</v>
      </c>
      <c r="K178" s="1" t="s">
        <v>278</v>
      </c>
      <c r="L178" s="1">
        <v>0.79</v>
      </c>
      <c r="M178" s="1">
        <v>4.0399999999999999E-5</v>
      </c>
      <c r="N178" s="1">
        <v>3</v>
      </c>
      <c r="O178" s="1" t="s">
        <v>263</v>
      </c>
      <c r="P178" s="1" t="s">
        <v>52</v>
      </c>
      <c r="Q178" s="1" t="s">
        <v>53</v>
      </c>
      <c r="S178" s="1" t="s">
        <v>601</v>
      </c>
      <c r="T178" s="1" t="s">
        <v>119</v>
      </c>
      <c r="U178" s="1" t="s">
        <v>55</v>
      </c>
    </row>
    <row r="179" spans="1:21" x14ac:dyDescent="0.2">
      <c r="A179" s="1" t="str">
        <f t="shared" si="13"/>
        <v>dio_holo</v>
      </c>
      <c r="B179" s="1" t="str">
        <f t="shared" si="16"/>
        <v>dio_hol</v>
      </c>
      <c r="C179" s="1" t="s">
        <v>570</v>
      </c>
      <c r="D179" s="1" t="s">
        <v>602</v>
      </c>
      <c r="E179" s="1" t="s">
        <v>603</v>
      </c>
      <c r="F179" s="1" t="str">
        <f t="shared" si="12"/>
        <v>Diodon holocanthus</v>
      </c>
      <c r="G179" s="1" t="s">
        <v>604</v>
      </c>
      <c r="H179" s="1">
        <v>38</v>
      </c>
      <c r="I179" s="1">
        <v>50</v>
      </c>
      <c r="J179" s="1" t="b">
        <v>0</v>
      </c>
      <c r="K179" s="1" t="s">
        <v>222</v>
      </c>
      <c r="L179" s="1">
        <v>0.86</v>
      </c>
      <c r="M179" s="1">
        <v>3.6999999999999999E-4</v>
      </c>
      <c r="N179" s="1">
        <v>2.71</v>
      </c>
      <c r="P179" s="1" t="s">
        <v>52</v>
      </c>
      <c r="Q179" s="1" t="s">
        <v>53</v>
      </c>
      <c r="T179" s="1" t="s">
        <v>119</v>
      </c>
      <c r="U179" s="1" t="s">
        <v>55</v>
      </c>
    </row>
    <row r="180" spans="1:21" x14ac:dyDescent="0.2">
      <c r="A180" s="1" t="str">
        <f t="shared" si="13"/>
        <v>dio_hyst</v>
      </c>
      <c r="B180" s="1" t="str">
        <f t="shared" si="16"/>
        <v>dio_hys</v>
      </c>
      <c r="C180" s="1" t="s">
        <v>570</v>
      </c>
      <c r="D180" s="1" t="s">
        <v>602</v>
      </c>
      <c r="E180" s="1" t="s">
        <v>605</v>
      </c>
      <c r="F180" s="1" t="str">
        <f t="shared" si="12"/>
        <v>Diodon hystrix</v>
      </c>
      <c r="G180" s="1" t="s">
        <v>606</v>
      </c>
      <c r="H180" s="1">
        <v>70</v>
      </c>
      <c r="I180" s="1">
        <v>91</v>
      </c>
      <c r="J180" s="1" t="b">
        <v>0</v>
      </c>
      <c r="K180" s="1" t="s">
        <v>222</v>
      </c>
      <c r="L180" s="1">
        <v>1</v>
      </c>
      <c r="M180" s="1">
        <v>1.27305E-3</v>
      </c>
      <c r="N180" s="1">
        <v>2.35</v>
      </c>
      <c r="O180" s="1" t="s">
        <v>607</v>
      </c>
      <c r="P180" s="1" t="s">
        <v>117</v>
      </c>
      <c r="Q180" s="1" t="s">
        <v>608</v>
      </c>
      <c r="T180" s="1" t="s">
        <v>119</v>
      </c>
      <c r="U180" s="1" t="s">
        <v>55</v>
      </c>
    </row>
    <row r="181" spans="1:21" x14ac:dyDescent="0.2">
      <c r="A181" s="1" t="str">
        <f t="shared" si="13"/>
        <v>dio_</v>
      </c>
      <c r="B181" s="1" t="str">
        <f t="shared" si="16"/>
        <v>dio_</v>
      </c>
      <c r="C181" s="1" t="s">
        <v>570</v>
      </c>
      <c r="D181" s="1" t="s">
        <v>570</v>
      </c>
      <c r="F181" s="1" t="str">
        <f t="shared" si="12"/>
        <v xml:space="preserve">Diodontidae </v>
      </c>
      <c r="G181" s="1" t="s">
        <v>609</v>
      </c>
      <c r="H181" s="1">
        <v>70</v>
      </c>
      <c r="I181" s="1">
        <v>99999</v>
      </c>
      <c r="J181" s="1" t="b">
        <v>0</v>
      </c>
      <c r="K181" s="1" t="s">
        <v>222</v>
      </c>
    </row>
    <row r="182" spans="1:21" x14ac:dyDescent="0.2">
      <c r="A182" s="1" t="str">
        <f t="shared" si="13"/>
        <v>dor_pete</v>
      </c>
      <c r="B182" s="1" t="str">
        <f t="shared" si="16"/>
        <v>dor_pet</v>
      </c>
      <c r="C182" s="1" t="s">
        <v>529</v>
      </c>
      <c r="D182" s="1" t="s">
        <v>610</v>
      </c>
      <c r="E182" s="1" t="s">
        <v>611</v>
      </c>
      <c r="F182" s="1" t="str">
        <f t="shared" si="12"/>
        <v>Dorosoma petenense</v>
      </c>
      <c r="G182" s="1" t="s">
        <v>612</v>
      </c>
      <c r="H182" s="1">
        <v>23</v>
      </c>
      <c r="I182" s="1">
        <v>20.5</v>
      </c>
      <c r="J182" s="1" t="b">
        <v>0</v>
      </c>
    </row>
    <row r="183" spans="1:21" x14ac:dyDescent="0.2">
      <c r="A183" s="1" t="str">
        <f t="shared" si="13"/>
        <v>dor_exci</v>
      </c>
      <c r="B183" s="1" t="str">
        <f t="shared" si="16"/>
        <v>dor_exc</v>
      </c>
      <c r="C183" s="1" t="s">
        <v>553</v>
      </c>
      <c r="D183" s="1" t="s">
        <v>613</v>
      </c>
      <c r="E183" s="1" t="s">
        <v>614</v>
      </c>
      <c r="F183" s="1" t="str">
        <f t="shared" si="12"/>
        <v>Doryrhamphus excisus</v>
      </c>
      <c r="G183" s="1" t="s">
        <v>615</v>
      </c>
      <c r="H183" s="1">
        <v>9999</v>
      </c>
      <c r="I183" s="1">
        <v>99999</v>
      </c>
      <c r="J183" s="1" t="b">
        <v>0</v>
      </c>
      <c r="L183" s="1">
        <v>0.95</v>
      </c>
      <c r="M183" s="1">
        <v>3.5999999999999998E-6</v>
      </c>
      <c r="N183" s="1">
        <v>2.75</v>
      </c>
      <c r="O183" s="1" t="s">
        <v>616</v>
      </c>
      <c r="P183" s="1" t="s">
        <v>52</v>
      </c>
      <c r="Q183" s="1" t="s">
        <v>53</v>
      </c>
      <c r="T183" s="1" t="s">
        <v>54</v>
      </c>
      <c r="U183" s="1" t="s">
        <v>55</v>
      </c>
    </row>
    <row r="184" spans="1:21" x14ac:dyDescent="0.2">
      <c r="A184" s="1" t="str">
        <f t="shared" si="13"/>
        <v>ech_nauc</v>
      </c>
      <c r="B184" s="1" t="str">
        <f t="shared" si="16"/>
        <v>ech_nau</v>
      </c>
      <c r="C184" s="1" t="s">
        <v>617</v>
      </c>
      <c r="D184" s="1" t="s">
        <v>618</v>
      </c>
      <c r="E184" s="1" t="s">
        <v>619</v>
      </c>
      <c r="F184" s="1" t="str">
        <f t="shared" si="12"/>
        <v>Echeneis naucrates</v>
      </c>
      <c r="G184" s="1" t="s">
        <v>620</v>
      </c>
      <c r="H184" s="1">
        <v>91</v>
      </c>
      <c r="I184" s="1">
        <v>91</v>
      </c>
      <c r="J184" s="1" t="b">
        <v>0</v>
      </c>
      <c r="L184" s="1">
        <v>1</v>
      </c>
      <c r="M184" s="1">
        <v>5.2E-7</v>
      </c>
      <c r="N184" s="1">
        <v>3.29</v>
      </c>
      <c r="O184" s="1" t="s">
        <v>621</v>
      </c>
      <c r="P184" s="1" t="s">
        <v>117</v>
      </c>
      <c r="R184" s="1">
        <v>0</v>
      </c>
      <c r="T184" s="1" t="s">
        <v>54</v>
      </c>
      <c r="U184" s="1" t="s">
        <v>55</v>
      </c>
    </row>
    <row r="185" spans="1:21" x14ac:dyDescent="0.2">
      <c r="A185" s="1" t="str">
        <f t="shared" si="13"/>
        <v>ech_nebu</v>
      </c>
      <c r="B185" s="1" t="str">
        <f t="shared" si="16"/>
        <v>ech_neb</v>
      </c>
      <c r="C185" s="1" t="s">
        <v>622</v>
      </c>
      <c r="D185" s="1" t="s">
        <v>623</v>
      </c>
      <c r="E185" s="1" t="s">
        <v>624</v>
      </c>
      <c r="F185" s="1" t="str">
        <f t="shared" si="12"/>
        <v>Echidna nebulosa</v>
      </c>
      <c r="G185" s="1" t="s">
        <v>625</v>
      </c>
      <c r="H185" s="1">
        <v>70</v>
      </c>
      <c r="I185" s="1">
        <v>80</v>
      </c>
      <c r="J185" s="1" t="b">
        <v>0</v>
      </c>
      <c r="K185" s="1" t="s">
        <v>626</v>
      </c>
      <c r="L185" s="1">
        <v>0.95</v>
      </c>
      <c r="M185" s="1">
        <v>6.7000000000000004E-7</v>
      </c>
      <c r="N185" s="1">
        <v>3.21</v>
      </c>
      <c r="O185" s="1" t="s">
        <v>627</v>
      </c>
      <c r="P185" s="1" t="s">
        <v>52</v>
      </c>
      <c r="Q185" s="1" t="s">
        <v>53</v>
      </c>
      <c r="T185" s="1" t="s">
        <v>119</v>
      </c>
      <c r="U185" s="1" t="s">
        <v>55</v>
      </c>
    </row>
    <row r="186" spans="1:21" x14ac:dyDescent="0.2">
      <c r="A186" s="1" t="str">
        <f t="shared" si="13"/>
        <v>ech_poly</v>
      </c>
      <c r="B186" s="1" t="str">
        <f t="shared" si="16"/>
        <v>ech_pol</v>
      </c>
      <c r="C186" s="1" t="s">
        <v>622</v>
      </c>
      <c r="D186" s="1" t="s">
        <v>623</v>
      </c>
      <c r="E186" s="1" t="s">
        <v>628</v>
      </c>
      <c r="F186" s="1" t="str">
        <f t="shared" si="12"/>
        <v>Echidna polyzona</v>
      </c>
      <c r="G186" s="1" t="s">
        <v>629</v>
      </c>
      <c r="H186" s="1">
        <v>62</v>
      </c>
      <c r="I186" s="1">
        <v>60</v>
      </c>
      <c r="J186" s="1" t="b">
        <v>0</v>
      </c>
      <c r="K186" s="1" t="s">
        <v>626</v>
      </c>
      <c r="L186" s="1">
        <v>0.95</v>
      </c>
    </row>
    <row r="187" spans="1:21" x14ac:dyDescent="0.2">
      <c r="A187" s="1" t="str">
        <f t="shared" si="13"/>
        <v>ela_bipi</v>
      </c>
      <c r="B187" s="1" t="str">
        <f t="shared" si="16"/>
        <v>ela_bip</v>
      </c>
      <c r="C187" s="1" t="s">
        <v>127</v>
      </c>
      <c r="D187" s="1" t="s">
        <v>630</v>
      </c>
      <c r="E187" s="1" t="s">
        <v>631</v>
      </c>
      <c r="F187" s="1" t="str">
        <f t="shared" si="12"/>
        <v>Elagatis bipinnulata</v>
      </c>
      <c r="G187" s="1" t="s">
        <v>632</v>
      </c>
      <c r="H187" s="1">
        <v>120</v>
      </c>
      <c r="I187" s="1">
        <v>180</v>
      </c>
      <c r="J187" s="1" t="b">
        <v>1</v>
      </c>
      <c r="K187" s="1" t="s">
        <v>131</v>
      </c>
      <c r="L187" s="1">
        <v>0.71</v>
      </c>
      <c r="M187" s="1">
        <v>1.6229999999999999E-4</v>
      </c>
      <c r="N187" s="1">
        <v>2.92</v>
      </c>
      <c r="O187" s="1" t="s">
        <v>633</v>
      </c>
      <c r="P187" s="1" t="s">
        <v>52</v>
      </c>
      <c r="Q187" s="1" t="s">
        <v>634</v>
      </c>
      <c r="T187" s="1" t="s">
        <v>132</v>
      </c>
      <c r="U187" s="1" t="s">
        <v>133</v>
      </c>
    </row>
    <row r="188" spans="1:21" x14ac:dyDescent="0.2">
      <c r="A188" s="1" t="str">
        <f t="shared" si="13"/>
        <v>elo_</v>
      </c>
      <c r="B188" s="1" t="str">
        <f t="shared" si="16"/>
        <v>elo_</v>
      </c>
      <c r="C188" s="1" t="s">
        <v>635</v>
      </c>
      <c r="D188" s="1" t="s">
        <v>635</v>
      </c>
      <c r="F188" s="1" t="str">
        <f t="shared" si="12"/>
        <v xml:space="preserve">Elopidae </v>
      </c>
      <c r="H188" s="1">
        <v>9999</v>
      </c>
      <c r="I188" s="1">
        <v>99999</v>
      </c>
      <c r="J188" s="1" t="b">
        <v>0</v>
      </c>
      <c r="K188" s="1" t="s">
        <v>635</v>
      </c>
    </row>
    <row r="189" spans="1:21" x14ac:dyDescent="0.2">
      <c r="A189" s="1" t="str">
        <f t="shared" si="13"/>
        <v>elo_hawa</v>
      </c>
      <c r="B189" s="1" t="str">
        <f t="shared" si="16"/>
        <v>elo_haw</v>
      </c>
      <c r="C189" s="1" t="s">
        <v>635</v>
      </c>
      <c r="D189" s="1" t="s">
        <v>636</v>
      </c>
      <c r="E189" s="1" t="s">
        <v>637</v>
      </c>
      <c r="F189" s="1" t="str">
        <f t="shared" si="12"/>
        <v>Elops hawaiensis</v>
      </c>
      <c r="G189" s="1" t="s">
        <v>638</v>
      </c>
      <c r="H189" s="1">
        <v>80</v>
      </c>
      <c r="I189" s="1">
        <v>79.5</v>
      </c>
      <c r="J189" s="1" t="b">
        <v>0</v>
      </c>
      <c r="K189" s="1" t="s">
        <v>635</v>
      </c>
      <c r="L189" s="1">
        <v>0.88</v>
      </c>
      <c r="M189" s="1">
        <v>1.344E-5</v>
      </c>
      <c r="N189" s="1">
        <v>3.0049999999999999</v>
      </c>
      <c r="O189" s="1" t="s">
        <v>639</v>
      </c>
      <c r="P189" s="1" t="s">
        <v>125</v>
      </c>
      <c r="Q189" s="1" t="s">
        <v>118</v>
      </c>
    </row>
    <row r="190" spans="1:21" x14ac:dyDescent="0.2">
      <c r="A190" s="1" t="str">
        <f t="shared" si="13"/>
        <v>enc_pard</v>
      </c>
      <c r="B190" s="1" t="str">
        <f t="shared" si="16"/>
        <v>enc_par</v>
      </c>
      <c r="C190" s="1" t="s">
        <v>622</v>
      </c>
      <c r="D190" s="1" t="s">
        <v>640</v>
      </c>
      <c r="E190" s="1" t="s">
        <v>320</v>
      </c>
      <c r="F190" s="1" t="str">
        <f t="shared" si="12"/>
        <v>Enchelycore pardalis</v>
      </c>
      <c r="G190" s="1" t="s">
        <v>641</v>
      </c>
      <c r="H190" s="1">
        <v>92</v>
      </c>
      <c r="I190" s="1">
        <v>90</v>
      </c>
      <c r="J190" s="1" t="b">
        <v>0</v>
      </c>
      <c r="K190" s="1" t="s">
        <v>626</v>
      </c>
      <c r="L190" s="1">
        <v>0.85</v>
      </c>
      <c r="M190" s="1">
        <v>6.7000000000000004E-7</v>
      </c>
      <c r="N190" s="1">
        <v>3.21</v>
      </c>
      <c r="O190" s="1" t="s">
        <v>642</v>
      </c>
      <c r="P190" s="1" t="s">
        <v>52</v>
      </c>
      <c r="Q190" s="1" t="s">
        <v>53</v>
      </c>
      <c r="S190" s="1" t="s">
        <v>643</v>
      </c>
    </row>
    <row r="191" spans="1:21" x14ac:dyDescent="0.2">
      <c r="A191" s="1" t="str">
        <f t="shared" si="13"/>
        <v>enc_cani</v>
      </c>
      <c r="B191" s="1" t="str">
        <f t="shared" si="16"/>
        <v>enc_can</v>
      </c>
      <c r="C191" s="1" t="s">
        <v>622</v>
      </c>
      <c r="D191" s="1" t="s">
        <v>644</v>
      </c>
      <c r="E191" s="1" t="s">
        <v>645</v>
      </c>
      <c r="F191" s="1" t="str">
        <f t="shared" si="12"/>
        <v>Enchelynassa canina</v>
      </c>
      <c r="G191" s="1" t="s">
        <v>646</v>
      </c>
      <c r="H191" s="1">
        <v>180</v>
      </c>
      <c r="I191" s="1">
        <v>99999</v>
      </c>
      <c r="J191" s="1" t="b">
        <v>0</v>
      </c>
      <c r="L191" s="1">
        <v>0.85</v>
      </c>
      <c r="M191" s="1">
        <v>1.1999999999999999E-6</v>
      </c>
      <c r="N191" s="1">
        <v>3.12</v>
      </c>
      <c r="O191" s="1" t="s">
        <v>263</v>
      </c>
      <c r="P191" s="1" t="s">
        <v>52</v>
      </c>
      <c r="T191" s="1" t="s">
        <v>132</v>
      </c>
      <c r="U191" s="1" t="s">
        <v>55</v>
      </c>
    </row>
    <row r="192" spans="1:21" x14ac:dyDescent="0.2">
      <c r="A192" s="1" t="str">
        <f t="shared" si="13"/>
        <v>enc_</v>
      </c>
      <c r="B192" s="1" t="str">
        <f t="shared" si="16"/>
        <v>enc_</v>
      </c>
      <c r="C192" s="1" t="s">
        <v>647</v>
      </c>
      <c r="D192" s="1" t="s">
        <v>648</v>
      </c>
      <c r="F192" s="1" t="str">
        <f t="shared" si="12"/>
        <v xml:space="preserve">Encrasicholina punctifer </v>
      </c>
      <c r="G192" s="1" t="s">
        <v>649</v>
      </c>
      <c r="H192" s="1">
        <v>9999</v>
      </c>
      <c r="I192" s="1">
        <v>99999</v>
      </c>
      <c r="J192" s="1" t="b">
        <v>0</v>
      </c>
    </row>
    <row r="193" spans="1:22" x14ac:dyDescent="0.2">
      <c r="A193" s="1" t="str">
        <f t="shared" si="13"/>
        <v>enc_</v>
      </c>
      <c r="B193" s="1" t="str">
        <f t="shared" si="16"/>
        <v>enc_</v>
      </c>
      <c r="C193" s="1" t="s">
        <v>647</v>
      </c>
      <c r="D193" s="1" t="s">
        <v>650</v>
      </c>
      <c r="F193" s="1" t="str">
        <f t="shared" si="12"/>
        <v xml:space="preserve">Encrasicholina purpurea </v>
      </c>
      <c r="G193" s="1" t="s">
        <v>651</v>
      </c>
      <c r="H193" s="1">
        <v>9999</v>
      </c>
      <c r="I193" s="1">
        <v>99999</v>
      </c>
      <c r="J193" s="1" t="b">
        <v>0</v>
      </c>
    </row>
    <row r="194" spans="1:22" x14ac:dyDescent="0.2">
      <c r="A194" s="1" t="str">
        <f t="shared" si="13"/>
        <v>enn_atri</v>
      </c>
      <c r="B194" s="1" t="str">
        <f t="shared" si="16"/>
        <v>enn_atr</v>
      </c>
      <c r="C194" s="1" t="s">
        <v>652</v>
      </c>
      <c r="D194" s="1" t="s">
        <v>653</v>
      </c>
      <c r="E194" s="1" t="s">
        <v>654</v>
      </c>
      <c r="F194" s="1" t="str">
        <f t="shared" ref="F194:F257" si="17">CONCATENATE(D194," ",E194)</f>
        <v>Enneapterygius atriceps</v>
      </c>
      <c r="G194" s="1" t="s">
        <v>655</v>
      </c>
      <c r="H194" s="1">
        <v>9999</v>
      </c>
      <c r="I194" s="1">
        <v>99999</v>
      </c>
      <c r="J194" s="1" t="b">
        <v>0</v>
      </c>
      <c r="L194" s="1">
        <v>0.65</v>
      </c>
      <c r="M194" s="1">
        <v>6.9299999999999997E-6</v>
      </c>
      <c r="N194" s="1">
        <v>3.25</v>
      </c>
      <c r="O194" s="1" t="s">
        <v>263</v>
      </c>
      <c r="P194" s="1" t="s">
        <v>52</v>
      </c>
      <c r="T194" s="1" t="s">
        <v>59</v>
      </c>
      <c r="U194" s="1" t="s">
        <v>60</v>
      </c>
    </row>
    <row r="195" spans="1:22" x14ac:dyDescent="0.2">
      <c r="A195" s="1" t="str">
        <f t="shared" ref="A195:A258" si="18">LOWER(CONCATENATE((LEFT(D195,3)),"_",(LEFT(E195,4))))</f>
        <v>ent_marm</v>
      </c>
      <c r="B195" s="1" t="str">
        <f t="shared" si="16"/>
        <v>ent_mar</v>
      </c>
      <c r="C195" s="1" t="s">
        <v>258</v>
      </c>
      <c r="D195" s="1" t="s">
        <v>656</v>
      </c>
      <c r="E195" s="1" t="s">
        <v>657</v>
      </c>
      <c r="F195" s="1" t="str">
        <f t="shared" si="17"/>
        <v>Entomacrodus marmoratus</v>
      </c>
      <c r="G195" s="1" t="s">
        <v>658</v>
      </c>
      <c r="H195" s="1">
        <v>15</v>
      </c>
      <c r="I195" s="1">
        <v>19.5</v>
      </c>
      <c r="J195" s="1" t="b">
        <v>0</v>
      </c>
      <c r="K195" s="1" t="s">
        <v>262</v>
      </c>
      <c r="L195" s="1">
        <v>0.78</v>
      </c>
      <c r="M195" s="1">
        <v>3.01E-6</v>
      </c>
      <c r="N195" s="1">
        <v>3.54</v>
      </c>
      <c r="O195" s="1" t="s">
        <v>526</v>
      </c>
      <c r="P195" s="1" t="s">
        <v>52</v>
      </c>
      <c r="Q195" s="1" t="s">
        <v>53</v>
      </c>
      <c r="T195" s="1" t="s">
        <v>59</v>
      </c>
      <c r="U195" s="1" t="s">
        <v>60</v>
      </c>
    </row>
    <row r="196" spans="1:22" x14ac:dyDescent="0.2">
      <c r="A196" s="1" t="str">
        <f t="shared" si="18"/>
        <v>epi_insi</v>
      </c>
      <c r="B196" s="1" t="str">
        <f t="shared" si="16"/>
        <v>epi_ins</v>
      </c>
      <c r="C196" s="1" t="s">
        <v>155</v>
      </c>
      <c r="D196" s="1" t="s">
        <v>659</v>
      </c>
      <c r="E196" s="1" t="s">
        <v>660</v>
      </c>
      <c r="F196" s="1" t="str">
        <f t="shared" si="17"/>
        <v>Epibulus insidiator</v>
      </c>
      <c r="G196" s="1" t="s">
        <v>661</v>
      </c>
      <c r="H196" s="1">
        <v>71</v>
      </c>
      <c r="I196" s="1">
        <v>68.400000000000006</v>
      </c>
      <c r="J196" s="1" t="b">
        <v>0</v>
      </c>
      <c r="L196" s="1">
        <v>0.79</v>
      </c>
      <c r="M196" s="1">
        <v>1.1601E-4</v>
      </c>
      <c r="N196" s="1">
        <v>2.81</v>
      </c>
      <c r="P196" s="1" t="s">
        <v>52</v>
      </c>
      <c r="Q196" s="1" t="s">
        <v>53</v>
      </c>
      <c r="T196" s="1" t="s">
        <v>119</v>
      </c>
      <c r="U196" s="1" t="s">
        <v>55</v>
      </c>
    </row>
    <row r="197" spans="1:22" x14ac:dyDescent="0.2">
      <c r="A197" s="1" t="str">
        <f t="shared" si="18"/>
        <v>epi_flav</v>
      </c>
      <c r="B197" s="1" t="s">
        <v>662</v>
      </c>
      <c r="C197" s="1" t="s">
        <v>398</v>
      </c>
      <c r="D197" s="1" t="s">
        <v>663</v>
      </c>
      <c r="E197" s="1" t="s">
        <v>664</v>
      </c>
      <c r="F197" s="1" t="str">
        <f t="shared" si="17"/>
        <v>Epinephelus flavocaeruleus</v>
      </c>
      <c r="V197" s="1" t="s">
        <v>10</v>
      </c>
    </row>
    <row r="198" spans="1:22" x14ac:dyDescent="0.2">
      <c r="A198" s="1" t="str">
        <f t="shared" si="18"/>
        <v>epi_quer</v>
      </c>
      <c r="B198" s="1" t="str">
        <f t="shared" ref="B198:B215" si="19">LOWER(CONCATENATE((LEFT(D198,3)),"_",(LEFT(E198,3))))</f>
        <v>epi_que</v>
      </c>
      <c r="C198" s="1" t="s">
        <v>398</v>
      </c>
      <c r="D198" s="1" t="s">
        <v>663</v>
      </c>
      <c r="E198" s="1" t="s">
        <v>665</v>
      </c>
      <c r="F198" s="1" t="str">
        <f t="shared" si="17"/>
        <v>Epinephelus quernus</v>
      </c>
      <c r="G198" s="1" t="s">
        <v>666</v>
      </c>
      <c r="H198" s="1">
        <v>80</v>
      </c>
      <c r="I198" s="1">
        <v>122</v>
      </c>
      <c r="J198" s="1" t="b">
        <v>1</v>
      </c>
      <c r="L198" s="1">
        <v>1</v>
      </c>
      <c r="M198" s="1">
        <v>1.5150000000000001E-5</v>
      </c>
      <c r="N198" s="1">
        <v>3.0294400000000001</v>
      </c>
      <c r="P198" s="1" t="s">
        <v>117</v>
      </c>
      <c r="Q198" s="1" t="s">
        <v>269</v>
      </c>
      <c r="T198" s="1" t="s">
        <v>132</v>
      </c>
      <c r="U198" s="1" t="s">
        <v>133</v>
      </c>
    </row>
    <row r="199" spans="1:22" x14ac:dyDescent="0.2">
      <c r="A199" s="1" t="str">
        <f t="shared" si="18"/>
        <v>etr_tere</v>
      </c>
      <c r="B199" s="1" t="str">
        <f t="shared" si="19"/>
        <v>etr_ter</v>
      </c>
      <c r="C199" s="1" t="s">
        <v>529</v>
      </c>
      <c r="D199" s="1" t="s">
        <v>667</v>
      </c>
      <c r="E199" s="1" t="s">
        <v>297</v>
      </c>
      <c r="F199" s="1" t="str">
        <f t="shared" si="17"/>
        <v>Etrumeus teres</v>
      </c>
      <c r="G199" s="1" t="s">
        <v>668</v>
      </c>
      <c r="H199" s="1">
        <v>9999</v>
      </c>
      <c r="I199" s="1">
        <v>99999</v>
      </c>
      <c r="J199" s="1" t="b">
        <v>0</v>
      </c>
      <c r="S199" s="1" t="s">
        <v>669</v>
      </c>
    </row>
    <row r="200" spans="1:22" x14ac:dyDescent="0.2">
      <c r="A200" s="1" t="str">
        <f t="shared" si="18"/>
        <v>eut_affi</v>
      </c>
      <c r="B200" s="1" t="str">
        <f t="shared" si="19"/>
        <v>eut_aff</v>
      </c>
      <c r="C200" s="1" t="s">
        <v>64</v>
      </c>
      <c r="D200" s="1" t="s">
        <v>670</v>
      </c>
      <c r="E200" s="1" t="s">
        <v>671</v>
      </c>
      <c r="F200" s="1" t="str">
        <f t="shared" si="17"/>
        <v>Euthynnus affinis</v>
      </c>
      <c r="G200" s="1" t="s">
        <v>672</v>
      </c>
      <c r="H200" s="1">
        <v>114</v>
      </c>
      <c r="I200" s="1">
        <v>111.1</v>
      </c>
      <c r="J200" s="1" t="b">
        <v>1</v>
      </c>
      <c r="L200" s="1">
        <v>0.9</v>
      </c>
      <c r="M200" s="1">
        <v>2.1509999999999999E-5</v>
      </c>
      <c r="N200" s="1">
        <v>2.9908000000000001</v>
      </c>
      <c r="P200" s="1" t="s">
        <v>52</v>
      </c>
      <c r="Q200" s="1" t="s">
        <v>269</v>
      </c>
      <c r="T200" s="1" t="s">
        <v>132</v>
      </c>
      <c r="U200" s="1" t="s">
        <v>133</v>
      </c>
    </row>
    <row r="201" spans="1:22" x14ac:dyDescent="0.2">
      <c r="A201" s="1" t="str">
        <f t="shared" si="18"/>
        <v>evi_acut</v>
      </c>
      <c r="B201" s="1" t="str">
        <f t="shared" si="19"/>
        <v>evi_acu</v>
      </c>
      <c r="C201" s="1" t="s">
        <v>673</v>
      </c>
      <c r="D201" s="1" t="s">
        <v>674</v>
      </c>
      <c r="E201" s="1" t="s">
        <v>675</v>
      </c>
      <c r="F201" s="1" t="str">
        <f t="shared" si="17"/>
        <v>Evistias acutirostris</v>
      </c>
      <c r="G201" s="1" t="s">
        <v>676</v>
      </c>
      <c r="H201" s="1">
        <v>92</v>
      </c>
      <c r="I201" s="1">
        <v>90</v>
      </c>
      <c r="J201" s="1" t="b">
        <v>0</v>
      </c>
      <c r="L201" s="1">
        <v>1</v>
      </c>
      <c r="M201" s="1">
        <v>5.4000000000000001E-4</v>
      </c>
      <c r="N201" s="1">
        <v>2.4900000000000002</v>
      </c>
      <c r="P201" s="1" t="s">
        <v>117</v>
      </c>
      <c r="Q201" s="1" t="s">
        <v>677</v>
      </c>
      <c r="T201" s="1" t="s">
        <v>119</v>
      </c>
      <c r="U201" s="1" t="s">
        <v>55</v>
      </c>
    </row>
    <row r="202" spans="1:22" x14ac:dyDescent="0.2">
      <c r="A202" s="1" t="str">
        <f t="shared" si="18"/>
        <v>exa_brev</v>
      </c>
      <c r="B202" s="1" t="str">
        <f t="shared" si="19"/>
        <v>exa_bre</v>
      </c>
      <c r="C202" s="1" t="s">
        <v>258</v>
      </c>
      <c r="D202" s="1" t="s">
        <v>678</v>
      </c>
      <c r="E202" s="1" t="s">
        <v>679</v>
      </c>
      <c r="F202" s="1" t="str">
        <f t="shared" si="17"/>
        <v>Exallias brevis</v>
      </c>
      <c r="G202" s="1" t="s">
        <v>680</v>
      </c>
      <c r="H202" s="1">
        <v>15</v>
      </c>
      <c r="I202" s="1">
        <v>14.5</v>
      </c>
      <c r="J202" s="1" t="b">
        <v>0</v>
      </c>
      <c r="K202" s="1" t="s">
        <v>681</v>
      </c>
      <c r="L202" s="1">
        <v>0.79</v>
      </c>
      <c r="M202" s="1">
        <v>9.7000000000000003E-7</v>
      </c>
      <c r="N202" s="1">
        <v>3.84</v>
      </c>
      <c r="O202" s="1" t="s">
        <v>682</v>
      </c>
      <c r="P202" s="1" t="s">
        <v>52</v>
      </c>
      <c r="Q202" s="1" t="s">
        <v>53</v>
      </c>
      <c r="T202" s="1" t="s">
        <v>227</v>
      </c>
      <c r="U202" s="1" t="s">
        <v>55</v>
      </c>
    </row>
    <row r="203" spans="1:22" x14ac:dyDescent="0.2">
      <c r="A203" s="1" t="str">
        <f t="shared" si="18"/>
        <v>fes_eryt</v>
      </c>
      <c r="B203" s="1" t="str">
        <f t="shared" si="19"/>
        <v>fes_ery</v>
      </c>
      <c r="C203" s="1" t="s">
        <v>553</v>
      </c>
      <c r="D203" s="1" t="s">
        <v>683</v>
      </c>
      <c r="E203" s="1" t="s">
        <v>684</v>
      </c>
      <c r="F203" s="1" t="str">
        <f t="shared" si="17"/>
        <v>Festucalex erythraeus</v>
      </c>
      <c r="G203" s="1" t="s">
        <v>685</v>
      </c>
      <c r="H203" s="1">
        <v>9999</v>
      </c>
      <c r="I203" s="1">
        <v>99999</v>
      </c>
      <c r="J203" s="1" t="b">
        <v>0</v>
      </c>
      <c r="S203" s="1" t="s">
        <v>686</v>
      </c>
    </row>
    <row r="204" spans="1:22" x14ac:dyDescent="0.2">
      <c r="A204" s="1" t="str">
        <f t="shared" si="18"/>
        <v>fis_comm</v>
      </c>
      <c r="B204" s="1" t="str">
        <f t="shared" si="19"/>
        <v>fis_com</v>
      </c>
      <c r="C204" s="1" t="s">
        <v>687</v>
      </c>
      <c r="D204" s="1" t="s">
        <v>688</v>
      </c>
      <c r="E204" s="1" t="s">
        <v>689</v>
      </c>
      <c r="F204" s="1" t="str">
        <f t="shared" si="17"/>
        <v>Fistularia commersonii</v>
      </c>
      <c r="G204" s="1" t="s">
        <v>690</v>
      </c>
      <c r="H204" s="1">
        <v>150</v>
      </c>
      <c r="I204" s="1">
        <v>160</v>
      </c>
      <c r="J204" s="1" t="b">
        <v>1</v>
      </c>
      <c r="K204" s="1" t="s">
        <v>247</v>
      </c>
      <c r="L204" s="1">
        <v>0.85</v>
      </c>
      <c r="M204" s="1">
        <v>3.5999999999999998E-6</v>
      </c>
      <c r="N204" s="1">
        <v>2.75</v>
      </c>
      <c r="P204" s="1" t="s">
        <v>52</v>
      </c>
      <c r="Q204" s="1" t="s">
        <v>53</v>
      </c>
      <c r="T204" s="1" t="s">
        <v>132</v>
      </c>
      <c r="U204" s="1" t="s">
        <v>55</v>
      </c>
    </row>
    <row r="205" spans="1:22" x14ac:dyDescent="0.2">
      <c r="A205" s="1" t="str">
        <f t="shared" si="18"/>
        <v>fis_peti</v>
      </c>
      <c r="B205" s="1" t="str">
        <f t="shared" si="19"/>
        <v>fis_pet</v>
      </c>
      <c r="C205" s="1" t="s">
        <v>687</v>
      </c>
      <c r="D205" s="1" t="s">
        <v>688</v>
      </c>
      <c r="E205" s="1" t="s">
        <v>691</v>
      </c>
      <c r="F205" s="1" t="str">
        <f t="shared" si="17"/>
        <v>Fistularia petimba</v>
      </c>
      <c r="H205" s="1">
        <v>202</v>
      </c>
      <c r="I205" s="1">
        <v>200</v>
      </c>
      <c r="J205" s="1" t="b">
        <v>1</v>
      </c>
    </row>
    <row r="206" spans="1:22" x14ac:dyDescent="0.2">
      <c r="A206" s="1" t="str">
        <f t="shared" si="18"/>
        <v>fis_</v>
      </c>
      <c r="B206" s="1" t="str">
        <f t="shared" si="19"/>
        <v>fis_</v>
      </c>
      <c r="C206" s="1" t="s">
        <v>687</v>
      </c>
      <c r="D206" s="1" t="s">
        <v>687</v>
      </c>
      <c r="F206" s="1" t="str">
        <f t="shared" si="17"/>
        <v xml:space="preserve">Fistulariidae </v>
      </c>
      <c r="G206" s="1" t="s">
        <v>690</v>
      </c>
      <c r="H206" s="1">
        <v>9999</v>
      </c>
      <c r="I206" s="1">
        <v>99999</v>
      </c>
      <c r="J206" s="1" t="b">
        <v>1</v>
      </c>
    </row>
    <row r="207" spans="1:22" x14ac:dyDescent="0.2">
      <c r="A207" s="1" t="str">
        <f t="shared" si="18"/>
        <v>foa_brac</v>
      </c>
      <c r="B207" s="1" t="str">
        <f t="shared" si="19"/>
        <v>foa_bra</v>
      </c>
      <c r="C207" s="1" t="s">
        <v>185</v>
      </c>
      <c r="D207" s="1" t="s">
        <v>692</v>
      </c>
      <c r="E207" s="1" t="s">
        <v>693</v>
      </c>
      <c r="F207" s="1" t="str">
        <f t="shared" si="17"/>
        <v>Foa brachygramma</v>
      </c>
      <c r="G207" s="1" t="s">
        <v>694</v>
      </c>
      <c r="H207" s="1">
        <v>8</v>
      </c>
      <c r="I207" s="1">
        <v>8</v>
      </c>
      <c r="J207" s="1" t="b">
        <v>0</v>
      </c>
      <c r="L207" s="1">
        <v>0.82</v>
      </c>
      <c r="M207" s="1">
        <v>3.1850000000000002E-5</v>
      </c>
      <c r="N207" s="1">
        <v>2.97</v>
      </c>
      <c r="P207" s="1" t="s">
        <v>52</v>
      </c>
      <c r="Q207" s="1" t="s">
        <v>53</v>
      </c>
      <c r="T207" s="1" t="s">
        <v>119</v>
      </c>
      <c r="U207" s="1" t="s">
        <v>55</v>
      </c>
    </row>
    <row r="208" spans="1:22" x14ac:dyDescent="0.2">
      <c r="A208" s="1" t="str">
        <f t="shared" si="18"/>
        <v>for_flav</v>
      </c>
      <c r="B208" s="1" t="str">
        <f t="shared" si="19"/>
        <v>for_fla</v>
      </c>
      <c r="C208" s="1" t="s">
        <v>405</v>
      </c>
      <c r="D208" s="1" t="s">
        <v>695</v>
      </c>
      <c r="E208" s="1" t="s">
        <v>696</v>
      </c>
      <c r="F208" s="1" t="str">
        <f t="shared" si="17"/>
        <v>Forcipiger flavissimus</v>
      </c>
      <c r="G208" s="1" t="s">
        <v>697</v>
      </c>
      <c r="H208" s="1">
        <v>18</v>
      </c>
      <c r="I208" s="1">
        <v>22</v>
      </c>
      <c r="J208" s="1" t="b">
        <v>0</v>
      </c>
      <c r="K208" s="1" t="s">
        <v>409</v>
      </c>
      <c r="L208" s="1">
        <v>0.85</v>
      </c>
      <c r="M208" s="1">
        <v>9.9000000000000001E-6</v>
      </c>
      <c r="N208" s="1">
        <v>3.17</v>
      </c>
      <c r="P208" s="1" t="s">
        <v>52</v>
      </c>
      <c r="Q208" s="1" t="s">
        <v>53</v>
      </c>
      <c r="T208" s="1" t="s">
        <v>212</v>
      </c>
      <c r="U208" s="1" t="s">
        <v>55</v>
      </c>
    </row>
    <row r="209" spans="1:22" x14ac:dyDescent="0.2">
      <c r="A209" s="1" t="str">
        <f t="shared" si="18"/>
        <v>for_long</v>
      </c>
      <c r="B209" s="1" t="str">
        <f t="shared" si="19"/>
        <v>for_lon</v>
      </c>
      <c r="C209" s="1" t="s">
        <v>405</v>
      </c>
      <c r="D209" s="1" t="s">
        <v>695</v>
      </c>
      <c r="E209" s="1" t="s">
        <v>698</v>
      </c>
      <c r="F209" s="1" t="str">
        <f t="shared" si="17"/>
        <v>Forcipiger longirostris</v>
      </c>
      <c r="G209" s="1" t="s">
        <v>699</v>
      </c>
      <c r="H209" s="1">
        <v>23</v>
      </c>
      <c r="I209" s="1">
        <v>22</v>
      </c>
      <c r="J209" s="1" t="b">
        <v>0</v>
      </c>
      <c r="K209" s="1" t="s">
        <v>416</v>
      </c>
      <c r="L209" s="1">
        <v>0.85</v>
      </c>
      <c r="M209" s="1">
        <v>9.9000000000000001E-6</v>
      </c>
      <c r="N209" s="1">
        <v>3.17</v>
      </c>
      <c r="O209" s="1" t="s">
        <v>700</v>
      </c>
      <c r="P209" s="1" t="s">
        <v>52</v>
      </c>
      <c r="Q209" s="1" t="s">
        <v>53</v>
      </c>
      <c r="T209" s="1" t="s">
        <v>119</v>
      </c>
      <c r="U209" s="1" t="s">
        <v>55</v>
      </c>
    </row>
    <row r="210" spans="1:22" x14ac:dyDescent="0.2">
      <c r="A210" s="1" t="str">
        <f t="shared" si="18"/>
        <v>gen_pers</v>
      </c>
      <c r="B210" s="1" t="str">
        <f t="shared" si="19"/>
        <v>gen_per</v>
      </c>
      <c r="C210" s="1" t="s">
        <v>208</v>
      </c>
      <c r="D210" s="1" t="s">
        <v>701</v>
      </c>
      <c r="E210" s="1" t="s">
        <v>702</v>
      </c>
      <c r="F210" s="1" t="str">
        <f t="shared" si="17"/>
        <v>Genicanthus personatus</v>
      </c>
      <c r="G210" s="1" t="s">
        <v>703</v>
      </c>
      <c r="H210" s="1">
        <v>25</v>
      </c>
      <c r="I210" s="1">
        <v>99999</v>
      </c>
      <c r="J210" s="1" t="b">
        <v>0</v>
      </c>
      <c r="L210" s="1">
        <v>0.8</v>
      </c>
      <c r="M210" s="1">
        <v>1.916E-4</v>
      </c>
      <c r="N210" s="1">
        <v>2.78</v>
      </c>
      <c r="O210" s="1" t="s">
        <v>704</v>
      </c>
      <c r="P210" s="1" t="s">
        <v>52</v>
      </c>
      <c r="Q210" s="1" t="s">
        <v>53</v>
      </c>
      <c r="T210" s="1" t="s">
        <v>54</v>
      </c>
      <c r="U210" s="1" t="s">
        <v>55</v>
      </c>
    </row>
    <row r="211" spans="1:22" x14ac:dyDescent="0.2">
      <c r="A211" s="1" t="str">
        <f t="shared" si="18"/>
        <v>gna_spec</v>
      </c>
      <c r="B211" s="1" t="str">
        <f t="shared" si="19"/>
        <v>gna_spe</v>
      </c>
      <c r="C211" s="1" t="s">
        <v>127</v>
      </c>
      <c r="D211" s="1" t="s">
        <v>705</v>
      </c>
      <c r="E211" s="1" t="s">
        <v>706</v>
      </c>
      <c r="F211" s="1" t="str">
        <f t="shared" si="17"/>
        <v>Gnathanodon speciosus</v>
      </c>
      <c r="G211" s="1" t="s">
        <v>707</v>
      </c>
      <c r="H211" s="1">
        <v>120</v>
      </c>
      <c r="I211" s="1">
        <v>126.4</v>
      </c>
      <c r="J211" s="1" t="b">
        <v>1</v>
      </c>
      <c r="L211" s="1">
        <v>0.87</v>
      </c>
      <c r="M211" s="1">
        <v>5.5999999999999999E-5</v>
      </c>
      <c r="N211" s="1">
        <v>2.84</v>
      </c>
      <c r="P211" s="1" t="s">
        <v>52</v>
      </c>
      <c r="Q211" s="1" t="s">
        <v>118</v>
      </c>
      <c r="T211" s="1" t="s">
        <v>119</v>
      </c>
      <c r="U211" s="1" t="s">
        <v>55</v>
      </c>
    </row>
    <row r="212" spans="1:22" x14ac:dyDescent="0.2">
      <c r="A212" s="1" t="str">
        <f t="shared" si="18"/>
        <v>gna_sp</v>
      </c>
      <c r="B212" s="1" t="str">
        <f t="shared" si="19"/>
        <v>gna_sp</v>
      </c>
      <c r="C212" s="1" t="s">
        <v>228</v>
      </c>
      <c r="D212" s="1" t="s">
        <v>708</v>
      </c>
      <c r="E212" s="23" t="s">
        <v>344</v>
      </c>
      <c r="F212" s="1" t="str">
        <f t="shared" si="17"/>
        <v>Gnatholepis sp</v>
      </c>
      <c r="G212" s="1" t="s">
        <v>709</v>
      </c>
      <c r="H212" s="1">
        <v>9999</v>
      </c>
      <c r="I212" s="1">
        <v>99999</v>
      </c>
      <c r="J212" s="1" t="b">
        <v>0</v>
      </c>
      <c r="L212" s="1">
        <v>0.8</v>
      </c>
      <c r="M212" s="1">
        <v>6.9E-6</v>
      </c>
      <c r="N212" s="1">
        <v>3.3</v>
      </c>
      <c r="O212" s="1" t="s">
        <v>710</v>
      </c>
      <c r="P212" s="1" t="s">
        <v>52</v>
      </c>
    </row>
    <row r="213" spans="1:22" x14ac:dyDescent="0.2">
      <c r="A213" s="1" t="str">
        <f t="shared" si="18"/>
        <v>gna_anje</v>
      </c>
      <c r="B213" s="1" t="str">
        <f t="shared" si="19"/>
        <v>gna_anj</v>
      </c>
      <c r="C213" s="1" t="s">
        <v>228</v>
      </c>
      <c r="D213" s="1" t="s">
        <v>708</v>
      </c>
      <c r="E213" s="1" t="s">
        <v>711</v>
      </c>
      <c r="F213" s="1" t="str">
        <f t="shared" si="17"/>
        <v>Gnatholepis anjerensis</v>
      </c>
      <c r="G213" s="1" t="s">
        <v>712</v>
      </c>
      <c r="H213" s="1">
        <v>9999</v>
      </c>
      <c r="I213" s="1">
        <v>99999</v>
      </c>
      <c r="J213" s="1" t="b">
        <v>0</v>
      </c>
      <c r="L213" s="1">
        <v>0.8</v>
      </c>
      <c r="M213" s="1">
        <v>6.9E-6</v>
      </c>
      <c r="N213" s="1">
        <v>3.3</v>
      </c>
      <c r="O213" s="1" t="s">
        <v>263</v>
      </c>
      <c r="P213" s="1" t="s">
        <v>52</v>
      </c>
      <c r="T213" s="1" t="s">
        <v>59</v>
      </c>
      <c r="U213" s="1" t="s">
        <v>60</v>
      </c>
    </row>
    <row r="214" spans="1:22" x14ac:dyDescent="0.2">
      <c r="A214" s="23" t="s">
        <v>1628</v>
      </c>
      <c r="B214" s="1" t="str">
        <f t="shared" si="19"/>
        <v>gna_cau</v>
      </c>
      <c r="C214" s="1" t="s">
        <v>228</v>
      </c>
      <c r="D214" s="1" t="s">
        <v>708</v>
      </c>
      <c r="E214" s="1" t="s">
        <v>713</v>
      </c>
      <c r="F214" s="1" t="str">
        <f t="shared" si="17"/>
        <v>Gnatholepis caurensis hawaiiensis</v>
      </c>
      <c r="G214" s="1" t="s">
        <v>714</v>
      </c>
      <c r="H214" s="1">
        <v>0</v>
      </c>
      <c r="I214" s="1">
        <v>0</v>
      </c>
      <c r="J214" s="1" t="b">
        <v>0</v>
      </c>
      <c r="L214" s="1">
        <v>0</v>
      </c>
      <c r="M214" s="1">
        <v>0</v>
      </c>
      <c r="N214" s="1">
        <v>0</v>
      </c>
      <c r="R214" s="1">
        <v>0</v>
      </c>
    </row>
    <row r="215" spans="1:22" x14ac:dyDescent="0.2">
      <c r="A215" s="1" t="str">
        <f t="shared" si="18"/>
        <v>gob_sp.</v>
      </c>
      <c r="B215" s="1" t="str">
        <f t="shared" si="19"/>
        <v>gob_sp.</v>
      </c>
      <c r="C215" s="1" t="s">
        <v>228</v>
      </c>
      <c r="D215" s="1" t="s">
        <v>228</v>
      </c>
      <c r="E215" s="1" t="s">
        <v>69</v>
      </c>
      <c r="F215" s="1" t="str">
        <f t="shared" si="17"/>
        <v>Gobiidae sp.</v>
      </c>
      <c r="G215" s="1" t="s">
        <v>715</v>
      </c>
      <c r="H215" s="1">
        <v>9999</v>
      </c>
      <c r="I215" s="1">
        <v>99999</v>
      </c>
      <c r="J215" s="1" t="b">
        <v>0</v>
      </c>
      <c r="L215" s="1">
        <v>0.82</v>
      </c>
      <c r="M215" s="1">
        <v>1.0200000000000001E-5</v>
      </c>
      <c r="N215" s="1">
        <v>3.23</v>
      </c>
      <c r="O215" s="1" t="s">
        <v>716</v>
      </c>
      <c r="P215" s="1" t="s">
        <v>52</v>
      </c>
      <c r="Q215" s="1" t="s">
        <v>53</v>
      </c>
      <c r="T215" s="1" t="s">
        <v>212</v>
      </c>
      <c r="U215" s="1" t="s">
        <v>55</v>
      </c>
    </row>
    <row r="216" spans="1:22" x14ac:dyDescent="0.2">
      <c r="A216" s="1" t="str">
        <f t="shared" si="18"/>
        <v>gom_caer</v>
      </c>
      <c r="B216" s="1" t="s">
        <v>717</v>
      </c>
      <c r="C216" s="1" t="s">
        <v>155</v>
      </c>
      <c r="D216" s="1" t="s">
        <v>718</v>
      </c>
      <c r="E216" s="1" t="s">
        <v>719</v>
      </c>
      <c r="F216" s="1" t="str">
        <f t="shared" si="17"/>
        <v>Gomphosus caeruleus</v>
      </c>
      <c r="V216" s="1" t="s">
        <v>10</v>
      </c>
    </row>
    <row r="217" spans="1:22" x14ac:dyDescent="0.2">
      <c r="A217" s="1" t="str">
        <f t="shared" si="18"/>
        <v>gom_vari</v>
      </c>
      <c r="B217" s="1" t="str">
        <f t="shared" ref="B217:B233" si="20">LOWER(CONCATENATE((LEFT(D217,3)),"_",(LEFT(E217,3))))</f>
        <v>gom_var</v>
      </c>
      <c r="C217" s="1" t="s">
        <v>155</v>
      </c>
      <c r="D217" s="1" t="s">
        <v>718</v>
      </c>
      <c r="E217" s="1" t="s">
        <v>720</v>
      </c>
      <c r="F217" s="1" t="str">
        <f t="shared" si="17"/>
        <v>Gomphosus varius</v>
      </c>
      <c r="G217" s="1" t="s">
        <v>721</v>
      </c>
      <c r="H217" s="1">
        <v>30</v>
      </c>
      <c r="I217" s="1">
        <v>36.6</v>
      </c>
      <c r="J217" s="1" t="b">
        <v>0</v>
      </c>
      <c r="K217" s="1" t="s">
        <v>159</v>
      </c>
      <c r="L217" s="1">
        <v>0.82</v>
      </c>
      <c r="M217" s="1">
        <v>2.3000000000000001E-4</v>
      </c>
      <c r="N217" s="1">
        <v>2.4900000000000002</v>
      </c>
      <c r="P217" s="1" t="s">
        <v>52</v>
      </c>
      <c r="Q217" s="1" t="s">
        <v>53</v>
      </c>
      <c r="T217" s="1" t="s">
        <v>119</v>
      </c>
      <c r="U217" s="1" t="s">
        <v>55</v>
      </c>
    </row>
    <row r="218" spans="1:22" x14ac:dyDescent="0.2">
      <c r="A218" s="1" t="str">
        <f t="shared" si="18"/>
        <v>gor_hawa</v>
      </c>
      <c r="B218" s="1" t="str">
        <f t="shared" si="20"/>
        <v>gor_haw</v>
      </c>
      <c r="C218" s="1" t="s">
        <v>532</v>
      </c>
      <c r="D218" s="1" t="s">
        <v>722</v>
      </c>
      <c r="E218" s="1" t="s">
        <v>559</v>
      </c>
      <c r="F218" s="1" t="str">
        <f t="shared" si="17"/>
        <v>Gorgasia hawaiiensis</v>
      </c>
      <c r="H218" s="1">
        <v>9999</v>
      </c>
      <c r="I218" s="1">
        <v>62</v>
      </c>
      <c r="J218" s="1" t="b">
        <v>0</v>
      </c>
      <c r="L218" s="1">
        <v>1</v>
      </c>
      <c r="M218" s="1">
        <v>0</v>
      </c>
      <c r="N218" s="1">
        <v>0</v>
      </c>
      <c r="R218" s="1">
        <v>0</v>
      </c>
    </row>
    <row r="219" spans="1:22" x14ac:dyDescent="0.2">
      <c r="A219" s="1" t="str">
        <f t="shared" si="18"/>
        <v>gun_curi</v>
      </c>
      <c r="B219" s="1" t="str">
        <f t="shared" si="20"/>
        <v>gun_cur</v>
      </c>
      <c r="C219" s="1" t="s">
        <v>723</v>
      </c>
      <c r="D219" s="1" t="s">
        <v>724</v>
      </c>
      <c r="E219" s="1" t="s">
        <v>725</v>
      </c>
      <c r="F219" s="1" t="str">
        <f t="shared" si="17"/>
        <v>Gunnellichthys curiosus</v>
      </c>
      <c r="G219" s="1" t="s">
        <v>726</v>
      </c>
      <c r="H219" s="1">
        <v>9999</v>
      </c>
      <c r="I219" s="1">
        <v>99999</v>
      </c>
      <c r="J219" s="1" t="b">
        <v>0</v>
      </c>
      <c r="L219" s="1">
        <v>0.9</v>
      </c>
      <c r="M219" s="1">
        <v>5.7000000000000005E-7</v>
      </c>
      <c r="N219" s="1">
        <v>3.5489999999999999</v>
      </c>
      <c r="O219" s="1" t="s">
        <v>727</v>
      </c>
      <c r="P219" s="1" t="s">
        <v>125</v>
      </c>
      <c r="Q219" s="1" t="s">
        <v>728</v>
      </c>
      <c r="T219" s="1" t="s">
        <v>54</v>
      </c>
      <c r="U219" s="1" t="s">
        <v>55</v>
      </c>
    </row>
    <row r="220" spans="1:22" x14ac:dyDescent="0.2">
      <c r="A220" s="1" t="str">
        <f t="shared" si="18"/>
        <v>gym_zebr</v>
      </c>
      <c r="B220" s="1" t="str">
        <f t="shared" si="20"/>
        <v>gym_zeb</v>
      </c>
      <c r="C220" s="1" t="s">
        <v>622</v>
      </c>
      <c r="D220" s="1" t="s">
        <v>729</v>
      </c>
      <c r="E220" s="1" t="s">
        <v>730</v>
      </c>
      <c r="F220" s="1" t="str">
        <f t="shared" si="17"/>
        <v>Gymnomuraena zebra</v>
      </c>
      <c r="G220" s="1" t="s">
        <v>731</v>
      </c>
      <c r="H220" s="1">
        <v>150</v>
      </c>
      <c r="I220" s="1">
        <v>150</v>
      </c>
      <c r="J220" s="1" t="b">
        <v>0</v>
      </c>
      <c r="K220" s="1" t="s">
        <v>626</v>
      </c>
      <c r="L220" s="1">
        <v>0.85</v>
      </c>
      <c r="M220" s="1">
        <v>6.7000000000000004E-7</v>
      </c>
      <c r="N220" s="1">
        <v>3.21</v>
      </c>
      <c r="P220" s="1" t="s">
        <v>52</v>
      </c>
      <c r="Q220" s="1" t="s">
        <v>53</v>
      </c>
      <c r="S220" s="1" t="s">
        <v>732</v>
      </c>
      <c r="T220" s="1" t="s">
        <v>119</v>
      </c>
      <c r="U220" s="1" t="s">
        <v>55</v>
      </c>
    </row>
    <row r="221" spans="1:22" x14ac:dyDescent="0.2">
      <c r="A221" s="1" t="str">
        <f t="shared" si="18"/>
        <v>gym_albi</v>
      </c>
      <c r="B221" s="1" t="str">
        <f t="shared" si="20"/>
        <v>gym_alb</v>
      </c>
      <c r="C221" s="1" t="s">
        <v>622</v>
      </c>
      <c r="D221" s="1" t="s">
        <v>733</v>
      </c>
      <c r="E221" s="1" t="s">
        <v>734</v>
      </c>
      <c r="F221" s="1" t="str">
        <f t="shared" si="17"/>
        <v>Gymnothorax albimarginatus</v>
      </c>
      <c r="H221" s="1">
        <v>9999</v>
      </c>
      <c r="I221" s="1">
        <v>103</v>
      </c>
      <c r="J221" s="1" t="b">
        <v>0</v>
      </c>
      <c r="K221" s="1" t="s">
        <v>626</v>
      </c>
      <c r="L221" s="1">
        <v>0</v>
      </c>
      <c r="M221" s="1">
        <v>6.7000000000000002E-6</v>
      </c>
      <c r="N221" s="1">
        <v>2.87</v>
      </c>
      <c r="R221" s="1">
        <v>0</v>
      </c>
    </row>
    <row r="222" spans="1:22" x14ac:dyDescent="0.2">
      <c r="A222" s="1" t="str">
        <f t="shared" si="18"/>
        <v>gym_euro</v>
      </c>
      <c r="B222" s="1" t="str">
        <f t="shared" si="20"/>
        <v>gym_eur</v>
      </c>
      <c r="C222" s="1" t="s">
        <v>622</v>
      </c>
      <c r="D222" s="1" t="s">
        <v>733</v>
      </c>
      <c r="E222" s="1" t="s">
        <v>735</v>
      </c>
      <c r="F222" s="1" t="str">
        <f t="shared" si="17"/>
        <v>Gymnothorax eurostus</v>
      </c>
      <c r="G222" s="1" t="s">
        <v>736</v>
      </c>
      <c r="H222" s="1">
        <v>57</v>
      </c>
      <c r="I222" s="1">
        <v>60</v>
      </c>
      <c r="J222" s="1" t="b">
        <v>0</v>
      </c>
      <c r="K222" s="1" t="s">
        <v>626</v>
      </c>
      <c r="L222" s="1">
        <v>0.85</v>
      </c>
      <c r="M222" s="1">
        <v>1.1999999999999999E-6</v>
      </c>
      <c r="N222" s="1">
        <v>3.12</v>
      </c>
      <c r="P222" s="1" t="s">
        <v>52</v>
      </c>
      <c r="Q222" s="1" t="s">
        <v>53</v>
      </c>
      <c r="T222" s="1" t="s">
        <v>119</v>
      </c>
      <c r="U222" s="1" t="s">
        <v>55</v>
      </c>
    </row>
    <row r="223" spans="1:22" x14ac:dyDescent="0.2">
      <c r="A223" s="1" t="str">
        <f t="shared" si="18"/>
        <v>gym_flav</v>
      </c>
      <c r="B223" s="1" t="str">
        <f t="shared" si="20"/>
        <v>gym_fla</v>
      </c>
      <c r="C223" s="1" t="s">
        <v>622</v>
      </c>
      <c r="D223" s="1" t="s">
        <v>733</v>
      </c>
      <c r="E223" s="1" t="s">
        <v>737</v>
      </c>
      <c r="F223" s="1" t="str">
        <f t="shared" si="17"/>
        <v>Gymnothorax flavimarginatus</v>
      </c>
      <c r="G223" s="1" t="s">
        <v>738</v>
      </c>
      <c r="H223" s="1">
        <v>126</v>
      </c>
      <c r="I223" s="1">
        <v>124</v>
      </c>
      <c r="J223" s="1" t="b">
        <v>0</v>
      </c>
      <c r="K223" s="1" t="s">
        <v>626</v>
      </c>
      <c r="L223" s="1">
        <v>0.85</v>
      </c>
      <c r="M223" s="1">
        <v>6.7000000000000002E-6</v>
      </c>
      <c r="N223" s="1">
        <v>2.87</v>
      </c>
      <c r="P223" s="1" t="s">
        <v>52</v>
      </c>
      <c r="Q223" s="1" t="s">
        <v>53</v>
      </c>
      <c r="T223" s="1" t="s">
        <v>132</v>
      </c>
      <c r="U223" s="1" t="s">
        <v>55</v>
      </c>
    </row>
    <row r="224" spans="1:22" x14ac:dyDescent="0.2">
      <c r="A224" s="1" t="str">
        <f t="shared" si="18"/>
        <v>gym_grac</v>
      </c>
      <c r="B224" s="1" t="str">
        <f t="shared" si="20"/>
        <v>gym_gra</v>
      </c>
      <c r="C224" s="1" t="s">
        <v>622</v>
      </c>
      <c r="D224" s="1" t="s">
        <v>733</v>
      </c>
      <c r="E224" s="1" t="s">
        <v>739</v>
      </c>
      <c r="F224" s="1" t="str">
        <f t="shared" si="17"/>
        <v>Gymnothorax gracilicauda</v>
      </c>
      <c r="G224" s="1" t="s">
        <v>740</v>
      </c>
      <c r="H224" s="1">
        <v>32</v>
      </c>
      <c r="I224" s="1">
        <v>32</v>
      </c>
      <c r="J224" s="1" t="b">
        <v>0</v>
      </c>
      <c r="K224" s="1" t="s">
        <v>626</v>
      </c>
      <c r="L224" s="1">
        <v>0</v>
      </c>
      <c r="M224" s="1">
        <v>0</v>
      </c>
      <c r="N224" s="1">
        <v>0</v>
      </c>
      <c r="R224" s="1">
        <v>0</v>
      </c>
    </row>
    <row r="225" spans="1:22" x14ac:dyDescent="0.2">
      <c r="A225" s="1" t="str">
        <f t="shared" si="18"/>
        <v>gym_java</v>
      </c>
      <c r="B225" s="1" t="str">
        <f t="shared" si="20"/>
        <v>gym_jav</v>
      </c>
      <c r="C225" s="1" t="s">
        <v>622</v>
      </c>
      <c r="D225" s="1" t="s">
        <v>733</v>
      </c>
      <c r="E225" s="1" t="s">
        <v>741</v>
      </c>
      <c r="F225" s="1" t="str">
        <f t="shared" si="17"/>
        <v>Gymnothorax javanicus</v>
      </c>
      <c r="G225" s="1" t="s">
        <v>742</v>
      </c>
      <c r="H225" s="1">
        <v>275</v>
      </c>
      <c r="I225" s="1">
        <v>99999</v>
      </c>
      <c r="J225" s="1" t="b">
        <v>0</v>
      </c>
      <c r="K225" s="1" t="s">
        <v>626</v>
      </c>
      <c r="L225" s="1">
        <v>0.9</v>
      </c>
      <c r="M225" s="1">
        <v>3.4999999999999999E-6</v>
      </c>
      <c r="N225" s="1">
        <v>3</v>
      </c>
      <c r="P225" s="1" t="s">
        <v>52</v>
      </c>
      <c r="Q225" s="1" t="s">
        <v>743</v>
      </c>
      <c r="T225" s="1" t="s">
        <v>132</v>
      </c>
      <c r="U225" s="1" t="s">
        <v>55</v>
      </c>
    </row>
    <row r="226" spans="1:22" x14ac:dyDescent="0.2">
      <c r="A226" s="1" t="str">
        <f t="shared" si="18"/>
        <v>gym_mela</v>
      </c>
      <c r="B226" s="1" t="str">
        <f t="shared" si="20"/>
        <v>gym_mel</v>
      </c>
      <c r="C226" s="1" t="s">
        <v>622</v>
      </c>
      <c r="D226" s="1" t="s">
        <v>733</v>
      </c>
      <c r="E226" s="1" t="s">
        <v>744</v>
      </c>
      <c r="F226" s="1" t="str">
        <f t="shared" si="17"/>
        <v>Gymnothorax melatremus</v>
      </c>
      <c r="G226" s="1" t="s">
        <v>745</v>
      </c>
      <c r="H226" s="1">
        <v>30</v>
      </c>
      <c r="I226" s="1">
        <v>33</v>
      </c>
      <c r="J226" s="1" t="b">
        <v>0</v>
      </c>
      <c r="K226" s="1" t="s">
        <v>626</v>
      </c>
      <c r="L226" s="1">
        <v>0.9</v>
      </c>
      <c r="M226" s="1">
        <v>1.3E-6</v>
      </c>
      <c r="N226" s="1">
        <v>3</v>
      </c>
      <c r="P226" s="1" t="s">
        <v>52</v>
      </c>
      <c r="Q226" s="1" t="s">
        <v>743</v>
      </c>
      <c r="T226" s="1" t="s">
        <v>119</v>
      </c>
      <c r="U226" s="1" t="s">
        <v>55</v>
      </c>
    </row>
    <row r="227" spans="1:22" x14ac:dyDescent="0.2">
      <c r="A227" s="1" t="str">
        <f t="shared" si="18"/>
        <v>gym_mele</v>
      </c>
      <c r="B227" s="1" t="str">
        <f t="shared" si="20"/>
        <v>gym_mel</v>
      </c>
      <c r="C227" s="1" t="s">
        <v>622</v>
      </c>
      <c r="D227" s="1" t="s">
        <v>733</v>
      </c>
      <c r="E227" s="1" t="s">
        <v>223</v>
      </c>
      <c r="F227" s="1" t="str">
        <f t="shared" si="17"/>
        <v>Gymnothorax meleagris</v>
      </c>
      <c r="G227" s="1" t="s">
        <v>746</v>
      </c>
      <c r="H227" s="1">
        <v>100</v>
      </c>
      <c r="I227" s="1">
        <v>120</v>
      </c>
      <c r="J227" s="1" t="b">
        <v>0</v>
      </c>
      <c r="K227" s="1" t="s">
        <v>626</v>
      </c>
      <c r="L227" s="1">
        <v>0.85</v>
      </c>
      <c r="M227" s="1">
        <v>3.9999999999999998E-7</v>
      </c>
      <c r="N227" s="1">
        <v>3.24</v>
      </c>
      <c r="P227" s="1" t="s">
        <v>52</v>
      </c>
      <c r="Q227" s="1" t="s">
        <v>53</v>
      </c>
      <c r="T227" s="1" t="s">
        <v>132</v>
      </c>
      <c r="U227" s="1" t="s">
        <v>55</v>
      </c>
    </row>
    <row r="228" spans="1:22" x14ac:dyDescent="0.2">
      <c r="A228" s="1" t="str">
        <f t="shared" si="18"/>
        <v>gym_nudi</v>
      </c>
      <c r="B228" s="1" t="str">
        <f t="shared" si="20"/>
        <v>gym_nud</v>
      </c>
      <c r="C228" s="1" t="s">
        <v>622</v>
      </c>
      <c r="D228" s="1" t="s">
        <v>733</v>
      </c>
      <c r="E228" s="1" t="s">
        <v>747</v>
      </c>
      <c r="F228" s="1" t="str">
        <f t="shared" si="17"/>
        <v>Gymnothorax nudivomer</v>
      </c>
      <c r="G228" s="1" t="s">
        <v>748</v>
      </c>
      <c r="H228" s="1">
        <v>9999</v>
      </c>
      <c r="I228" s="1">
        <v>99999</v>
      </c>
      <c r="J228" s="1" t="b">
        <v>0</v>
      </c>
      <c r="K228" s="1" t="s">
        <v>626</v>
      </c>
      <c r="L228" s="1">
        <v>0.85</v>
      </c>
      <c r="T228" s="1" t="s">
        <v>132</v>
      </c>
      <c r="U228" s="1" t="s">
        <v>55</v>
      </c>
    </row>
    <row r="229" spans="1:22" x14ac:dyDescent="0.2">
      <c r="A229" s="1" t="str">
        <f t="shared" si="18"/>
        <v>gym_pict</v>
      </c>
      <c r="B229" s="1" t="str">
        <f t="shared" si="20"/>
        <v>gym_pic</v>
      </c>
      <c r="C229" s="1" t="s">
        <v>622</v>
      </c>
      <c r="D229" s="1" t="s">
        <v>733</v>
      </c>
      <c r="E229" s="1" t="s">
        <v>749</v>
      </c>
      <c r="F229" s="1" t="str">
        <f t="shared" si="17"/>
        <v>Gymnothorax pictus</v>
      </c>
      <c r="G229" s="1" t="s">
        <v>750</v>
      </c>
      <c r="H229" s="1">
        <v>9999</v>
      </c>
      <c r="I229" s="1">
        <v>99999</v>
      </c>
      <c r="J229" s="1" t="b">
        <v>0</v>
      </c>
      <c r="K229" s="1" t="s">
        <v>626</v>
      </c>
      <c r="L229" s="1">
        <v>0.85</v>
      </c>
      <c r="M229" s="1">
        <v>6.7000000000000002E-6</v>
      </c>
      <c r="N229" s="1">
        <v>2.87</v>
      </c>
      <c r="O229" s="1" t="s">
        <v>751</v>
      </c>
      <c r="P229" s="1" t="s">
        <v>52</v>
      </c>
      <c r="T229" s="1" t="s">
        <v>119</v>
      </c>
      <c r="U229" s="1" t="s">
        <v>55</v>
      </c>
    </row>
    <row r="230" spans="1:22" x14ac:dyDescent="0.2">
      <c r="A230" s="1" t="str">
        <f t="shared" si="18"/>
        <v>gym_ruep</v>
      </c>
      <c r="B230" s="1" t="str">
        <f t="shared" si="20"/>
        <v>gym_rue</v>
      </c>
      <c r="C230" s="1" t="s">
        <v>622</v>
      </c>
      <c r="D230" s="1" t="s">
        <v>733</v>
      </c>
      <c r="E230" s="1" t="s">
        <v>752</v>
      </c>
      <c r="F230" s="1" t="str">
        <f t="shared" si="17"/>
        <v>Gymnothorax rueppelliae</v>
      </c>
      <c r="G230" s="1" t="s">
        <v>753</v>
      </c>
      <c r="H230" s="1">
        <v>82</v>
      </c>
      <c r="I230" s="1">
        <v>80</v>
      </c>
      <c r="J230" s="1" t="b">
        <v>0</v>
      </c>
      <c r="K230" s="1" t="s">
        <v>626</v>
      </c>
      <c r="L230" s="1">
        <v>0.85</v>
      </c>
      <c r="M230" s="1">
        <v>6.7000000000000002E-6</v>
      </c>
      <c r="N230" s="1">
        <v>2.87</v>
      </c>
      <c r="P230" s="1" t="s">
        <v>52</v>
      </c>
      <c r="Q230" s="1" t="s">
        <v>53</v>
      </c>
      <c r="S230" s="1" t="s">
        <v>754</v>
      </c>
      <c r="T230" s="1" t="s">
        <v>119</v>
      </c>
      <c r="U230" s="1" t="s">
        <v>55</v>
      </c>
    </row>
    <row r="231" spans="1:22" x14ac:dyDescent="0.2">
      <c r="A231" s="1" t="str">
        <f t="shared" si="18"/>
        <v>gym_sp.</v>
      </c>
      <c r="B231" s="1" t="str">
        <f t="shared" si="20"/>
        <v>gym_sp.</v>
      </c>
      <c r="C231" s="1" t="s">
        <v>622</v>
      </c>
      <c r="D231" s="1" t="s">
        <v>733</v>
      </c>
      <c r="E231" s="1" t="s">
        <v>69</v>
      </c>
      <c r="F231" s="1" t="str">
        <f t="shared" si="17"/>
        <v>Gymnothorax sp.</v>
      </c>
      <c r="G231" s="1" t="s">
        <v>755</v>
      </c>
      <c r="H231" s="1">
        <v>175</v>
      </c>
      <c r="I231" s="1">
        <v>99999</v>
      </c>
      <c r="J231" s="1" t="b">
        <v>0</v>
      </c>
      <c r="K231" s="1" t="s">
        <v>626</v>
      </c>
      <c r="L231" s="1">
        <v>0.85</v>
      </c>
      <c r="M231" s="1">
        <v>6.7000000000000002E-6</v>
      </c>
      <c r="N231" s="1">
        <v>2.87</v>
      </c>
      <c r="O231" s="1" t="s">
        <v>756</v>
      </c>
      <c r="P231" s="1" t="s">
        <v>52</v>
      </c>
      <c r="T231" s="1" t="s">
        <v>132</v>
      </c>
      <c r="U231" s="1" t="s">
        <v>55</v>
      </c>
    </row>
    <row r="232" spans="1:22" x14ac:dyDescent="0.2">
      <c r="A232" s="1" t="str">
        <f t="shared" si="18"/>
        <v>gym_stei</v>
      </c>
      <c r="B232" s="1" t="str">
        <f t="shared" si="20"/>
        <v>gym_ste</v>
      </c>
      <c r="C232" s="1" t="s">
        <v>622</v>
      </c>
      <c r="D232" s="1" t="s">
        <v>733</v>
      </c>
      <c r="E232" s="1" t="s">
        <v>757</v>
      </c>
      <c r="F232" s="1" t="str">
        <f t="shared" si="17"/>
        <v>Gymnothorax steindachneri</v>
      </c>
      <c r="G232" s="1" t="s">
        <v>758</v>
      </c>
      <c r="H232" s="1">
        <v>85</v>
      </c>
      <c r="I232" s="1">
        <v>91</v>
      </c>
      <c r="J232" s="1" t="b">
        <v>0</v>
      </c>
      <c r="K232" s="1" t="s">
        <v>626</v>
      </c>
      <c r="L232" s="1">
        <v>0.85</v>
      </c>
      <c r="M232" s="1">
        <v>6.7000000000000004E-7</v>
      </c>
      <c r="N232" s="1">
        <v>3.21</v>
      </c>
      <c r="P232" s="1" t="s">
        <v>52</v>
      </c>
      <c r="Q232" s="1" t="s">
        <v>53</v>
      </c>
      <c r="T232" s="1" t="s">
        <v>132</v>
      </c>
      <c r="U232" s="1" t="s">
        <v>55</v>
      </c>
    </row>
    <row r="233" spans="1:22" x14ac:dyDescent="0.2">
      <c r="A233" s="1" t="str">
        <f t="shared" si="18"/>
        <v>gym_undu</v>
      </c>
      <c r="B233" s="1" t="str">
        <f t="shared" si="20"/>
        <v>gym_und</v>
      </c>
      <c r="C233" s="1" t="s">
        <v>622</v>
      </c>
      <c r="D233" s="1" t="s">
        <v>733</v>
      </c>
      <c r="E233" s="1" t="s">
        <v>759</v>
      </c>
      <c r="F233" s="1" t="str">
        <f t="shared" si="17"/>
        <v>Gymnothorax undulatus</v>
      </c>
      <c r="G233" s="1" t="s">
        <v>760</v>
      </c>
      <c r="H233" s="1">
        <v>110</v>
      </c>
      <c r="I233" s="1">
        <v>150</v>
      </c>
      <c r="J233" s="1" t="b">
        <v>0</v>
      </c>
      <c r="K233" s="1" t="s">
        <v>626</v>
      </c>
      <c r="L233" s="1">
        <v>0.85</v>
      </c>
      <c r="M233" s="1">
        <v>3.9999999999999998E-7</v>
      </c>
      <c r="N233" s="1">
        <v>3.24</v>
      </c>
      <c r="P233" s="1" t="s">
        <v>52</v>
      </c>
      <c r="Q233" s="1" t="s">
        <v>53</v>
      </c>
      <c r="T233" s="1" t="s">
        <v>132</v>
      </c>
      <c r="U233" s="1" t="s">
        <v>55</v>
      </c>
    </row>
    <row r="234" spans="1:22" x14ac:dyDescent="0.2">
      <c r="A234" s="1" t="str">
        <f t="shared" si="18"/>
        <v>hal_cosm</v>
      </c>
      <c r="B234" s="1" t="s">
        <v>761</v>
      </c>
      <c r="C234" s="1" t="s">
        <v>155</v>
      </c>
      <c r="D234" s="1" t="s">
        <v>762</v>
      </c>
      <c r="E234" s="1" t="s">
        <v>763</v>
      </c>
      <c r="F234" s="1" t="str">
        <f t="shared" si="17"/>
        <v>Halichoeres cosmetus</v>
      </c>
      <c r="V234" s="1" t="s">
        <v>10</v>
      </c>
    </row>
    <row r="235" spans="1:22" x14ac:dyDescent="0.2">
      <c r="A235" s="1" t="str">
        <f t="shared" si="18"/>
        <v>hal_hort</v>
      </c>
      <c r="B235" s="1" t="s">
        <v>764</v>
      </c>
      <c r="C235" s="1" t="s">
        <v>155</v>
      </c>
      <c r="D235" s="1" t="s">
        <v>762</v>
      </c>
      <c r="E235" s="1" t="s">
        <v>765</v>
      </c>
      <c r="F235" s="1" t="str">
        <f t="shared" si="17"/>
        <v>Halichoeres hortulanus</v>
      </c>
      <c r="V235" s="1" t="s">
        <v>10</v>
      </c>
    </row>
    <row r="236" spans="1:22" x14ac:dyDescent="0.2">
      <c r="A236" s="1" t="str">
        <f t="shared" si="18"/>
        <v>hal_orna</v>
      </c>
      <c r="B236" s="1" t="str">
        <f>LOWER(CONCATENATE((LEFT(D236,3)),"_",(LEFT(E236,3))))</f>
        <v>hal_orn</v>
      </c>
      <c r="C236" s="1" t="s">
        <v>155</v>
      </c>
      <c r="D236" s="1" t="s">
        <v>762</v>
      </c>
      <c r="E236" s="1" t="s">
        <v>440</v>
      </c>
      <c r="F236" s="1" t="str">
        <f t="shared" si="17"/>
        <v>Halichoeres ornatissimus</v>
      </c>
      <c r="G236" s="1" t="s">
        <v>766</v>
      </c>
      <c r="H236" s="1">
        <v>15</v>
      </c>
      <c r="I236" s="1">
        <v>18</v>
      </c>
      <c r="J236" s="1" t="b">
        <v>0</v>
      </c>
      <c r="K236" s="1" t="s">
        <v>159</v>
      </c>
      <c r="L236" s="1">
        <v>0.86</v>
      </c>
      <c r="M236" s="1">
        <v>2.5300000000000001E-3</v>
      </c>
      <c r="N236" s="1">
        <v>1.9</v>
      </c>
      <c r="P236" s="1" t="s">
        <v>52</v>
      </c>
      <c r="Q236" s="1" t="s">
        <v>53</v>
      </c>
      <c r="T236" s="1" t="s">
        <v>119</v>
      </c>
      <c r="U236" s="1" t="s">
        <v>55</v>
      </c>
    </row>
    <row r="237" spans="1:22" x14ac:dyDescent="0.2">
      <c r="A237" s="1" t="str">
        <f t="shared" si="18"/>
        <v>hem_fasc</v>
      </c>
      <c r="B237" s="1" t="s">
        <v>767</v>
      </c>
      <c r="C237" s="1" t="s">
        <v>155</v>
      </c>
      <c r="D237" s="1" t="s">
        <v>768</v>
      </c>
      <c r="E237" s="1" t="s">
        <v>517</v>
      </c>
      <c r="F237" s="1" t="str">
        <f t="shared" si="17"/>
        <v>Hemigymnus fasciatus</v>
      </c>
      <c r="V237" s="1" t="s">
        <v>10</v>
      </c>
    </row>
    <row r="238" spans="1:22" x14ac:dyDescent="0.2">
      <c r="A238" s="1" t="str">
        <f t="shared" si="18"/>
        <v>hem_depa</v>
      </c>
      <c r="B238" s="1" t="str">
        <f>LOWER(CONCATENATE((LEFT(D238,3)),"_",(LEFT(E238,3))))</f>
        <v>hem_dep</v>
      </c>
      <c r="C238" s="1" t="s">
        <v>769</v>
      </c>
      <c r="D238" s="1" t="s">
        <v>770</v>
      </c>
      <c r="E238" s="1" t="s">
        <v>771</v>
      </c>
      <c r="F238" s="1" t="str">
        <f t="shared" si="17"/>
        <v>Hemiramphus depauperatus</v>
      </c>
      <c r="G238" s="1" t="s">
        <v>772</v>
      </c>
      <c r="H238" s="1">
        <v>42</v>
      </c>
      <c r="I238" s="1">
        <v>40</v>
      </c>
      <c r="J238" s="1" t="b">
        <v>0</v>
      </c>
      <c r="K238" s="1" t="s">
        <v>773</v>
      </c>
      <c r="L238" s="1">
        <v>1</v>
      </c>
      <c r="M238" s="1">
        <v>2.031E-4</v>
      </c>
      <c r="N238" s="1">
        <v>2.3559999999999999</v>
      </c>
      <c r="O238" s="1" t="s">
        <v>774</v>
      </c>
      <c r="P238" s="1" t="s">
        <v>117</v>
      </c>
      <c r="Q238" s="1" t="s">
        <v>118</v>
      </c>
      <c r="T238" s="1" t="s">
        <v>59</v>
      </c>
      <c r="U238" s="1" t="s">
        <v>60</v>
      </c>
    </row>
    <row r="239" spans="1:22" x14ac:dyDescent="0.2">
      <c r="A239" s="1" t="str">
        <f t="shared" si="18"/>
        <v>hem_sp.</v>
      </c>
      <c r="B239" s="1" t="str">
        <f>LOWER(CONCATENATE((LEFT(D239,3)),"_",(LEFT(E239,3))))</f>
        <v>hem_sp.</v>
      </c>
      <c r="C239" s="1" t="s">
        <v>769</v>
      </c>
      <c r="D239" s="1" t="s">
        <v>770</v>
      </c>
      <c r="E239" s="1" t="s">
        <v>69</v>
      </c>
      <c r="F239" s="1" t="str">
        <f t="shared" si="17"/>
        <v>Hemiramphus sp.</v>
      </c>
      <c r="G239" s="1" t="s">
        <v>775</v>
      </c>
      <c r="H239" s="1">
        <v>42</v>
      </c>
      <c r="I239" s="1">
        <v>40</v>
      </c>
      <c r="J239" s="1" t="b">
        <v>0</v>
      </c>
      <c r="K239" s="1" t="s">
        <v>773</v>
      </c>
      <c r="L239" s="1">
        <v>1</v>
      </c>
      <c r="M239" s="1">
        <v>2.031E-4</v>
      </c>
      <c r="N239" s="1">
        <v>2.3559999999999999</v>
      </c>
      <c r="O239" s="1" t="s">
        <v>774</v>
      </c>
      <c r="P239" s="1" t="s">
        <v>117</v>
      </c>
      <c r="Q239" s="1" t="s">
        <v>118</v>
      </c>
      <c r="T239" s="1" t="s">
        <v>59</v>
      </c>
      <c r="U239" s="1" t="s">
        <v>60</v>
      </c>
    </row>
    <row r="240" spans="1:22" x14ac:dyDescent="0.2">
      <c r="A240" s="1" t="str">
        <f t="shared" si="18"/>
        <v>hem_poly</v>
      </c>
      <c r="B240" s="1" t="str">
        <f>LOWER(CONCATENATE((LEFT(D240,3)),"_",(LEFT(E240,3))))</f>
        <v>hem_pol</v>
      </c>
      <c r="C240" s="1" t="s">
        <v>405</v>
      </c>
      <c r="D240" s="1" t="s">
        <v>776</v>
      </c>
      <c r="E240" s="1" t="s">
        <v>251</v>
      </c>
      <c r="F240" s="1" t="str">
        <f t="shared" si="17"/>
        <v>Hemitaurichthys polylepis</v>
      </c>
      <c r="G240" s="1" t="s">
        <v>777</v>
      </c>
      <c r="H240" s="1">
        <v>18</v>
      </c>
      <c r="I240" s="1">
        <v>18</v>
      </c>
      <c r="J240" s="1" t="b">
        <v>0</v>
      </c>
      <c r="K240" s="1" t="s">
        <v>424</v>
      </c>
      <c r="L240" s="1">
        <v>0.84</v>
      </c>
      <c r="M240" s="1">
        <v>7.7059999999999997E-5</v>
      </c>
      <c r="N240" s="1">
        <v>2.89</v>
      </c>
      <c r="O240" s="1" t="s">
        <v>413</v>
      </c>
      <c r="P240" s="1" t="s">
        <v>52</v>
      </c>
      <c r="Q240" s="1" t="s">
        <v>53</v>
      </c>
      <c r="T240" s="1" t="s">
        <v>54</v>
      </c>
      <c r="U240" s="1" t="s">
        <v>55</v>
      </c>
    </row>
    <row r="241" spans="1:22" x14ac:dyDescent="0.2">
      <c r="A241" s="1" t="str">
        <f t="shared" si="18"/>
        <v>hem_thom</v>
      </c>
      <c r="B241" s="1" t="str">
        <f>LOWER(CONCATENATE((LEFT(D241,3)),"_",(LEFT(E241,3))))</f>
        <v>hem_tho</v>
      </c>
      <c r="C241" s="1" t="s">
        <v>405</v>
      </c>
      <c r="D241" s="1" t="s">
        <v>776</v>
      </c>
      <c r="E241" s="1" t="s">
        <v>106</v>
      </c>
      <c r="F241" s="1" t="str">
        <f t="shared" si="17"/>
        <v>Hemitaurichthys thompsoni</v>
      </c>
      <c r="G241" s="1" t="s">
        <v>778</v>
      </c>
      <c r="H241" s="1">
        <v>20</v>
      </c>
      <c r="I241" s="1">
        <v>19</v>
      </c>
      <c r="J241" s="1" t="b">
        <v>0</v>
      </c>
      <c r="K241" s="1" t="s">
        <v>424</v>
      </c>
      <c r="L241" s="1">
        <v>0.84</v>
      </c>
      <c r="M241" s="1">
        <v>7.7059999999999997E-5</v>
      </c>
      <c r="N241" s="1">
        <v>2.89</v>
      </c>
      <c r="O241" s="1" t="s">
        <v>263</v>
      </c>
      <c r="P241" s="1" t="s">
        <v>52</v>
      </c>
      <c r="Q241" s="1" t="s">
        <v>779</v>
      </c>
      <c r="T241" s="1" t="s">
        <v>54</v>
      </c>
      <c r="U241" s="1" t="s">
        <v>55</v>
      </c>
    </row>
    <row r="242" spans="1:22" x14ac:dyDescent="0.2">
      <c r="A242" s="1" t="str">
        <f t="shared" si="18"/>
        <v>hem_zost</v>
      </c>
      <c r="B242" s="1" t="str">
        <f>LOWER(CONCATENATE((LEFT(D242,3)),"_",(LEFT(E242,3))))</f>
        <v>hem_zos</v>
      </c>
      <c r="C242" s="1" t="s">
        <v>405</v>
      </c>
      <c r="D242" s="1" t="s">
        <v>776</v>
      </c>
      <c r="E242" s="1" t="s">
        <v>780</v>
      </c>
      <c r="F242" s="1" t="str">
        <f t="shared" si="17"/>
        <v>Hemitaurichthys zoster</v>
      </c>
      <c r="H242" s="1">
        <v>20</v>
      </c>
      <c r="I242" s="1">
        <v>18</v>
      </c>
      <c r="J242" s="1" t="b">
        <v>0</v>
      </c>
    </row>
    <row r="243" spans="1:22" x14ac:dyDescent="0.2">
      <c r="A243" s="1" t="str">
        <f t="shared" si="18"/>
        <v>hen_acum</v>
      </c>
      <c r="B243" s="1" t="s">
        <v>781</v>
      </c>
      <c r="C243" s="1" t="s">
        <v>405</v>
      </c>
      <c r="D243" s="1" t="s">
        <v>782</v>
      </c>
      <c r="E243" s="1" t="s">
        <v>783</v>
      </c>
      <c r="F243" s="1" t="str">
        <f t="shared" si="17"/>
        <v>Heniochus acuminatus</v>
      </c>
      <c r="V243" s="1" t="s">
        <v>10</v>
      </c>
    </row>
    <row r="244" spans="1:22" x14ac:dyDescent="0.2">
      <c r="A244" s="1" t="str">
        <f t="shared" si="18"/>
        <v>hen_diph</v>
      </c>
      <c r="B244" s="1" t="str">
        <f t="shared" ref="B244:B260" si="21">LOWER(CONCATENATE((LEFT(D244,3)),"_",(LEFT(E244,3))))</f>
        <v>hen_dip</v>
      </c>
      <c r="C244" s="1" t="s">
        <v>405</v>
      </c>
      <c r="D244" s="1" t="s">
        <v>782</v>
      </c>
      <c r="E244" s="1" t="s">
        <v>784</v>
      </c>
      <c r="F244" s="1" t="str">
        <f t="shared" si="17"/>
        <v>Heniochus diphreutes</v>
      </c>
      <c r="G244" s="1" t="s">
        <v>785</v>
      </c>
      <c r="H244" s="1">
        <v>20</v>
      </c>
      <c r="I244" s="1">
        <v>18</v>
      </c>
      <c r="J244" s="1" t="b">
        <v>0</v>
      </c>
      <c r="K244" s="1" t="s">
        <v>424</v>
      </c>
      <c r="L244" s="1">
        <v>1</v>
      </c>
      <c r="M244" s="1">
        <v>2.3499999999999999E-5</v>
      </c>
      <c r="N244" s="1">
        <v>3.0609999999999999</v>
      </c>
      <c r="P244" s="1" t="s">
        <v>117</v>
      </c>
      <c r="Q244" s="1" t="s">
        <v>728</v>
      </c>
      <c r="T244" s="1" t="s">
        <v>54</v>
      </c>
      <c r="U244" s="1" t="s">
        <v>55</v>
      </c>
    </row>
    <row r="245" spans="1:22" x14ac:dyDescent="0.2">
      <c r="A245" s="1" t="str">
        <f t="shared" si="18"/>
        <v>her_quad</v>
      </c>
      <c r="B245" s="1" t="str">
        <f t="shared" si="21"/>
        <v>her_qua</v>
      </c>
      <c r="C245" s="1" t="s">
        <v>529</v>
      </c>
      <c r="D245" s="1" t="s">
        <v>786</v>
      </c>
      <c r="E245" s="1" t="s">
        <v>442</v>
      </c>
      <c r="F245" s="1" t="str">
        <f t="shared" si="17"/>
        <v>Herklotsichthys quadrimaculatus</v>
      </c>
      <c r="G245" s="1" t="s">
        <v>787</v>
      </c>
      <c r="H245" s="1">
        <v>15</v>
      </c>
      <c r="I245" s="1">
        <v>15.9</v>
      </c>
      <c r="J245" s="1" t="b">
        <v>0</v>
      </c>
      <c r="L245" s="1">
        <v>0.88</v>
      </c>
      <c r="M245" s="1">
        <v>6.8499999999999996E-6</v>
      </c>
      <c r="N245" s="1">
        <v>3.16</v>
      </c>
      <c r="O245" s="1" t="s">
        <v>788</v>
      </c>
      <c r="P245" s="1" t="s">
        <v>125</v>
      </c>
      <c r="Q245" s="1" t="s">
        <v>118</v>
      </c>
    </row>
    <row r="246" spans="1:22" x14ac:dyDescent="0.2">
      <c r="A246" s="1" t="str">
        <f t="shared" si="18"/>
        <v>het_crue</v>
      </c>
      <c r="B246" s="1" t="str">
        <f t="shared" si="21"/>
        <v>het_cru</v>
      </c>
      <c r="C246" s="1" t="s">
        <v>789</v>
      </c>
      <c r="D246" s="1" t="s">
        <v>790</v>
      </c>
      <c r="E246" s="1" t="s">
        <v>791</v>
      </c>
      <c r="F246" s="1" t="str">
        <f t="shared" si="17"/>
        <v>Heteropriacanthus cruentatus</v>
      </c>
      <c r="G246" s="1" t="s">
        <v>792</v>
      </c>
      <c r="H246" s="1">
        <v>32</v>
      </c>
      <c r="I246" s="1">
        <v>50.7</v>
      </c>
      <c r="J246" s="1" t="b">
        <v>1</v>
      </c>
      <c r="K246" s="1" t="s">
        <v>793</v>
      </c>
      <c r="L246" s="1">
        <v>0.84</v>
      </c>
      <c r="M246" s="1">
        <v>5.8999999999999998E-5</v>
      </c>
      <c r="N246" s="1">
        <v>2.86</v>
      </c>
      <c r="O246" s="1" t="s">
        <v>794</v>
      </c>
      <c r="P246" s="1" t="s">
        <v>52</v>
      </c>
      <c r="Q246" s="1" t="s">
        <v>53</v>
      </c>
      <c r="S246" s="1" t="s">
        <v>795</v>
      </c>
      <c r="T246" s="1" t="s">
        <v>54</v>
      </c>
      <c r="U246" s="1" t="s">
        <v>55</v>
      </c>
    </row>
    <row r="247" spans="1:22" x14ac:dyDescent="0.2">
      <c r="A247" s="1" t="str">
        <f t="shared" si="18"/>
        <v>hol_</v>
      </c>
      <c r="B247" s="1" t="str">
        <f t="shared" si="21"/>
        <v>hol_</v>
      </c>
      <c r="C247" s="1" t="s">
        <v>796</v>
      </c>
      <c r="D247" s="1" t="s">
        <v>796</v>
      </c>
      <c r="F247" s="1" t="str">
        <f t="shared" si="17"/>
        <v xml:space="preserve">Holocentridae </v>
      </c>
      <c r="G247" s="1" t="s">
        <v>797</v>
      </c>
      <c r="H247" s="1">
        <v>9999</v>
      </c>
      <c r="I247" s="1">
        <v>99999</v>
      </c>
      <c r="J247" s="1" t="b">
        <v>0</v>
      </c>
      <c r="L247" s="1">
        <v>0.87</v>
      </c>
      <c r="M247" s="1">
        <v>1.5E-5</v>
      </c>
      <c r="N247" s="1">
        <v>3.15</v>
      </c>
      <c r="O247" s="1" t="s">
        <v>798</v>
      </c>
      <c r="P247" s="1" t="s">
        <v>52</v>
      </c>
    </row>
    <row r="248" spans="1:22" x14ac:dyDescent="0.2">
      <c r="A248" s="1" t="str">
        <f t="shared" si="18"/>
        <v>hyp_acut</v>
      </c>
      <c r="B248" s="1" t="str">
        <f t="shared" si="21"/>
        <v>hyp_acu</v>
      </c>
      <c r="C248" s="1" t="s">
        <v>769</v>
      </c>
      <c r="D248" s="1" t="s">
        <v>799</v>
      </c>
      <c r="E248" s="1" t="s">
        <v>800</v>
      </c>
      <c r="F248" s="1" t="str">
        <f t="shared" si="17"/>
        <v>Hyporhamphus acutus pacificus</v>
      </c>
      <c r="G248" s="1" t="s">
        <v>801</v>
      </c>
      <c r="H248" s="1">
        <v>9999</v>
      </c>
      <c r="I248" s="1">
        <v>99999</v>
      </c>
      <c r="J248" s="1" t="b">
        <v>0</v>
      </c>
      <c r="K248" s="1" t="s">
        <v>773</v>
      </c>
      <c r="L248" s="1">
        <v>1</v>
      </c>
      <c r="M248" s="1">
        <v>2.031E-4</v>
      </c>
      <c r="N248" s="1">
        <v>2.3559999999999999</v>
      </c>
      <c r="O248" s="1" t="s">
        <v>774</v>
      </c>
      <c r="P248" s="1" t="s">
        <v>117</v>
      </c>
      <c r="Q248" s="1" t="s">
        <v>118</v>
      </c>
      <c r="T248" s="1" t="s">
        <v>59</v>
      </c>
      <c r="U248" s="1" t="s">
        <v>60</v>
      </c>
    </row>
    <row r="249" spans="1:22" x14ac:dyDescent="0.2">
      <c r="A249" s="1" t="str">
        <f t="shared" si="18"/>
        <v>ira_sign</v>
      </c>
      <c r="B249" s="1" t="str">
        <f t="shared" si="21"/>
        <v>ira_sig</v>
      </c>
      <c r="C249" s="1" t="s">
        <v>597</v>
      </c>
      <c r="D249" s="1" t="s">
        <v>802</v>
      </c>
      <c r="E249" s="1" t="s">
        <v>803</v>
      </c>
      <c r="F249" s="1" t="str">
        <f t="shared" si="17"/>
        <v>Iracundus signifer</v>
      </c>
      <c r="G249" s="1" t="s">
        <v>804</v>
      </c>
      <c r="H249" s="1">
        <v>9999</v>
      </c>
      <c r="I249" s="1">
        <v>99999</v>
      </c>
      <c r="J249" s="1" t="b">
        <v>0</v>
      </c>
      <c r="L249" s="1">
        <v>0.8</v>
      </c>
      <c r="M249" s="1">
        <v>1.2E-5</v>
      </c>
      <c r="N249" s="1">
        <v>3.32</v>
      </c>
      <c r="O249" s="1" t="s">
        <v>805</v>
      </c>
      <c r="P249" s="1" t="s">
        <v>52</v>
      </c>
      <c r="Q249" s="1" t="s">
        <v>53</v>
      </c>
      <c r="T249" s="1" t="s">
        <v>119</v>
      </c>
      <c r="U249" s="1" t="s">
        <v>55</v>
      </c>
    </row>
    <row r="250" spans="1:22" x14ac:dyDescent="0.2">
      <c r="A250" s="1" t="str">
        <f t="shared" si="18"/>
        <v>iso_hawa</v>
      </c>
      <c r="B250" s="1" t="str">
        <f t="shared" si="21"/>
        <v>iso_haw</v>
      </c>
      <c r="C250" s="1" t="s">
        <v>806</v>
      </c>
      <c r="D250" s="1" t="s">
        <v>807</v>
      </c>
      <c r="E250" s="1" t="s">
        <v>559</v>
      </c>
      <c r="F250" s="1" t="str">
        <f t="shared" si="17"/>
        <v>Iso hawaiiensis</v>
      </c>
      <c r="G250" s="1" t="s">
        <v>808</v>
      </c>
      <c r="H250" s="1">
        <v>9999</v>
      </c>
      <c r="I250" s="1">
        <v>99999</v>
      </c>
      <c r="J250" s="1" t="b">
        <v>0</v>
      </c>
    </row>
    <row r="251" spans="1:22" x14ac:dyDescent="0.2">
      <c r="A251" s="1" t="str">
        <f t="shared" si="18"/>
        <v>ist_sp.</v>
      </c>
      <c r="B251" s="1" t="str">
        <f t="shared" si="21"/>
        <v>ist_sp.</v>
      </c>
      <c r="C251" s="1" t="s">
        <v>258</v>
      </c>
      <c r="D251" s="1" t="s">
        <v>809</v>
      </c>
      <c r="E251" s="1" t="s">
        <v>69</v>
      </c>
      <c r="F251" s="1" t="str">
        <f t="shared" si="17"/>
        <v>Istiblennius sp.</v>
      </c>
      <c r="G251" s="1" t="s">
        <v>262</v>
      </c>
      <c r="H251" s="1">
        <v>9999</v>
      </c>
      <c r="I251" s="1">
        <v>99999</v>
      </c>
      <c r="J251" s="1" t="b">
        <v>0</v>
      </c>
    </row>
    <row r="252" spans="1:22" x14ac:dyDescent="0.2">
      <c r="A252" s="1" t="str">
        <f t="shared" si="18"/>
        <v>ist_zebr</v>
      </c>
      <c r="B252" s="1" t="str">
        <f t="shared" si="21"/>
        <v>ist_zeb</v>
      </c>
      <c r="C252" s="1" t="s">
        <v>258</v>
      </c>
      <c r="D252" s="1" t="s">
        <v>809</v>
      </c>
      <c r="E252" s="1" t="s">
        <v>730</v>
      </c>
      <c r="F252" s="1" t="str">
        <f t="shared" si="17"/>
        <v>Istiblennius zebra</v>
      </c>
      <c r="G252" s="1" t="s">
        <v>810</v>
      </c>
      <c r="H252" s="1">
        <v>19</v>
      </c>
      <c r="I252" s="1">
        <v>24.1</v>
      </c>
      <c r="J252" s="1" t="b">
        <v>0</v>
      </c>
      <c r="K252" s="1" t="s">
        <v>262</v>
      </c>
      <c r="L252" s="1">
        <v>0.8</v>
      </c>
      <c r="M252" s="1">
        <v>6.9E-6</v>
      </c>
      <c r="N252" s="1">
        <v>3.25</v>
      </c>
      <c r="O252" s="1" t="s">
        <v>232</v>
      </c>
      <c r="P252" s="1" t="s">
        <v>52</v>
      </c>
      <c r="Q252" s="1" t="s">
        <v>53</v>
      </c>
      <c r="T252" s="1" t="s">
        <v>59</v>
      </c>
      <c r="U252" s="1" t="s">
        <v>60</v>
      </c>
    </row>
    <row r="253" spans="1:22" x14ac:dyDescent="0.2">
      <c r="A253" s="1" t="str">
        <f t="shared" si="18"/>
        <v>kel_olig</v>
      </c>
      <c r="B253" s="1" t="str">
        <f t="shared" si="21"/>
        <v>kel_oli</v>
      </c>
      <c r="C253" s="1" t="s">
        <v>228</v>
      </c>
      <c r="D253" s="1" t="s">
        <v>811</v>
      </c>
      <c r="E253" s="1" t="s">
        <v>812</v>
      </c>
      <c r="F253" s="1" t="str">
        <f t="shared" si="17"/>
        <v>Kelloggella oligolepis</v>
      </c>
      <c r="H253" s="1">
        <v>9999</v>
      </c>
      <c r="I253" s="1">
        <v>99999</v>
      </c>
      <c r="J253" s="1" t="b">
        <v>0</v>
      </c>
    </row>
    <row r="254" spans="1:22" x14ac:dyDescent="0.2">
      <c r="A254" s="1" t="str">
        <f t="shared" si="18"/>
        <v>kuh_sand</v>
      </c>
      <c r="B254" s="1" t="str">
        <f t="shared" si="21"/>
        <v>kuh_san</v>
      </c>
      <c r="C254" s="1" t="s">
        <v>813</v>
      </c>
      <c r="D254" s="1" t="s">
        <v>814</v>
      </c>
      <c r="E254" s="1" t="s">
        <v>815</v>
      </c>
      <c r="F254" s="1" t="str">
        <f t="shared" si="17"/>
        <v>Kuhlia sandvicensis</v>
      </c>
      <c r="G254" s="1" t="s">
        <v>816</v>
      </c>
      <c r="H254" s="1">
        <v>30</v>
      </c>
      <c r="I254" s="1">
        <v>30</v>
      </c>
      <c r="J254" s="1" t="b">
        <v>1</v>
      </c>
      <c r="K254" s="1" t="s">
        <v>817</v>
      </c>
      <c r="L254" s="1">
        <v>0.8</v>
      </c>
      <c r="M254" s="1">
        <v>1.5E-5</v>
      </c>
      <c r="N254" s="1">
        <v>3.1179999999999999</v>
      </c>
      <c r="P254" s="1" t="s">
        <v>52</v>
      </c>
      <c r="Q254" s="1" t="s">
        <v>818</v>
      </c>
      <c r="T254" s="1" t="s">
        <v>54</v>
      </c>
      <c r="U254" s="1" t="s">
        <v>55</v>
      </c>
    </row>
    <row r="255" spans="1:22" x14ac:dyDescent="0.2">
      <c r="A255" s="1" t="str">
        <f t="shared" si="18"/>
        <v>kuh_sp</v>
      </c>
      <c r="B255" s="1" t="str">
        <f t="shared" si="21"/>
        <v>kuh_sp</v>
      </c>
      <c r="C255" s="1" t="s">
        <v>813</v>
      </c>
      <c r="D255" s="1" t="s">
        <v>813</v>
      </c>
      <c r="E255" s="1" t="s">
        <v>344</v>
      </c>
      <c r="F255" s="1" t="str">
        <f t="shared" si="17"/>
        <v>Kuhliidae sp</v>
      </c>
      <c r="G255" s="1" t="s">
        <v>819</v>
      </c>
      <c r="H255" s="1">
        <v>32</v>
      </c>
      <c r="I255" s="1">
        <v>30</v>
      </c>
      <c r="J255" s="1" t="b">
        <v>1</v>
      </c>
      <c r="K255" s="1" t="s">
        <v>817</v>
      </c>
      <c r="L255" s="1">
        <v>0.8</v>
      </c>
      <c r="M255" s="1">
        <v>1.5E-5</v>
      </c>
      <c r="N255" s="1">
        <v>3.1179999999999999</v>
      </c>
      <c r="O255" s="1" t="s">
        <v>820</v>
      </c>
      <c r="P255" s="1" t="s">
        <v>52</v>
      </c>
    </row>
    <row r="256" spans="1:22" x14ac:dyDescent="0.2">
      <c r="A256" s="1" t="str">
        <f t="shared" si="18"/>
        <v>kyp_bigi</v>
      </c>
      <c r="B256" s="1" t="str">
        <f t="shared" si="21"/>
        <v>kyp_big</v>
      </c>
      <c r="C256" s="1" t="s">
        <v>821</v>
      </c>
      <c r="D256" s="1" t="s">
        <v>822</v>
      </c>
      <c r="E256" s="1" t="s">
        <v>823</v>
      </c>
      <c r="F256" s="1" t="str">
        <f t="shared" si="17"/>
        <v>Kyphosus bigibbus</v>
      </c>
      <c r="G256" s="1" t="s">
        <v>824</v>
      </c>
      <c r="H256" s="1">
        <v>66</v>
      </c>
      <c r="I256" s="1">
        <v>75</v>
      </c>
      <c r="J256" s="1" t="b">
        <v>1</v>
      </c>
      <c r="K256" s="1" t="s">
        <v>825</v>
      </c>
      <c r="L256" s="1">
        <v>0.78</v>
      </c>
      <c r="M256" s="1">
        <v>3.1999999999999999E-5</v>
      </c>
      <c r="N256" s="1">
        <v>3.02</v>
      </c>
      <c r="P256" s="1" t="s">
        <v>52</v>
      </c>
      <c r="Q256" s="1" t="s">
        <v>53</v>
      </c>
      <c r="T256" s="1" t="s">
        <v>59</v>
      </c>
      <c r="U256" s="1" t="s">
        <v>60</v>
      </c>
    </row>
    <row r="257" spans="1:22" x14ac:dyDescent="0.2">
      <c r="A257" s="1" t="str">
        <f t="shared" si="18"/>
        <v>kyp_cine</v>
      </c>
      <c r="B257" s="1" t="str">
        <f t="shared" si="21"/>
        <v>kyp_cin</v>
      </c>
      <c r="C257" s="1" t="s">
        <v>821</v>
      </c>
      <c r="D257" s="1" t="s">
        <v>822</v>
      </c>
      <c r="E257" s="1" t="s">
        <v>826</v>
      </c>
      <c r="F257" s="1" t="str">
        <f t="shared" si="17"/>
        <v>Kyphosus cinerascens</v>
      </c>
      <c r="G257" s="1" t="s">
        <v>827</v>
      </c>
      <c r="H257" s="1">
        <v>52</v>
      </c>
      <c r="I257" s="1">
        <v>50</v>
      </c>
      <c r="J257" s="1" t="b">
        <v>1</v>
      </c>
      <c r="K257" s="1" t="s">
        <v>825</v>
      </c>
      <c r="L257" s="1">
        <v>0.78</v>
      </c>
      <c r="M257" s="1">
        <v>3.1999999999999999E-5</v>
      </c>
      <c r="N257" s="1">
        <v>3.02</v>
      </c>
      <c r="O257" s="1" t="s">
        <v>828</v>
      </c>
      <c r="P257" s="1" t="s">
        <v>52</v>
      </c>
      <c r="Q257" s="1" t="s">
        <v>53</v>
      </c>
      <c r="T257" s="1" t="s">
        <v>59</v>
      </c>
      <c r="U257" s="1" t="s">
        <v>60</v>
      </c>
    </row>
    <row r="258" spans="1:22" x14ac:dyDescent="0.2">
      <c r="A258" s="1" t="str">
        <f t="shared" si="18"/>
        <v>kyp_sp</v>
      </c>
      <c r="B258" s="1" t="str">
        <f t="shared" si="21"/>
        <v>kyp_sp</v>
      </c>
      <c r="C258" s="1" t="s">
        <v>821</v>
      </c>
      <c r="D258" s="1" t="s">
        <v>822</v>
      </c>
      <c r="E258" s="1" t="s">
        <v>344</v>
      </c>
      <c r="F258" s="1" t="str">
        <f t="shared" ref="F258:F321" si="22">CONCATENATE(D258," ",E258)</f>
        <v>Kyphosus sp</v>
      </c>
      <c r="G258" s="1" t="s">
        <v>825</v>
      </c>
      <c r="H258" s="1">
        <v>75</v>
      </c>
      <c r="I258" s="1">
        <v>75</v>
      </c>
      <c r="J258" s="1" t="b">
        <v>1</v>
      </c>
      <c r="K258" s="1" t="s">
        <v>825</v>
      </c>
      <c r="L258" s="1">
        <v>0.78</v>
      </c>
      <c r="M258" s="1">
        <v>3.1999999999999999E-5</v>
      </c>
      <c r="N258" s="1">
        <v>3.02</v>
      </c>
      <c r="O258" s="1" t="s">
        <v>829</v>
      </c>
      <c r="P258" s="1" t="s">
        <v>52</v>
      </c>
      <c r="Q258" s="1" t="s">
        <v>53</v>
      </c>
      <c r="T258" s="1" t="s">
        <v>59</v>
      </c>
      <c r="U258" s="1" t="s">
        <v>60</v>
      </c>
    </row>
    <row r="259" spans="1:22" x14ac:dyDescent="0.2">
      <c r="A259" s="1" t="str">
        <f t="shared" ref="A259:A322" si="23">LOWER(CONCATENATE((LEFT(D259,3)),"_",(LEFT(E259,4))))</f>
        <v>kyp_vaig</v>
      </c>
      <c r="B259" s="1" t="str">
        <f t="shared" si="21"/>
        <v>kyp_vai</v>
      </c>
      <c r="C259" s="1" t="s">
        <v>821</v>
      </c>
      <c r="D259" s="1" t="s">
        <v>822</v>
      </c>
      <c r="E259" s="1" t="s">
        <v>61</v>
      </c>
      <c r="F259" s="1" t="str">
        <f t="shared" si="22"/>
        <v>Kyphosus vaigiensis</v>
      </c>
      <c r="G259" s="1" t="s">
        <v>830</v>
      </c>
      <c r="H259" s="1">
        <v>72</v>
      </c>
      <c r="I259" s="1">
        <v>70</v>
      </c>
      <c r="J259" s="1" t="b">
        <v>1</v>
      </c>
      <c r="K259" s="1" t="s">
        <v>825</v>
      </c>
      <c r="L259" s="1">
        <v>0.78</v>
      </c>
      <c r="M259" s="1">
        <v>3.1999999999999999E-5</v>
      </c>
      <c r="N259" s="1">
        <v>3.02</v>
      </c>
      <c r="O259" s="1" t="s">
        <v>828</v>
      </c>
      <c r="P259" s="1" t="s">
        <v>52</v>
      </c>
      <c r="Q259" s="1" t="s">
        <v>53</v>
      </c>
      <c r="T259" s="1" t="s">
        <v>59</v>
      </c>
      <c r="U259" s="1" t="s">
        <v>60</v>
      </c>
    </row>
    <row r="260" spans="1:22" x14ac:dyDescent="0.2">
      <c r="A260" s="1" t="str">
        <f t="shared" si="23"/>
        <v>lab_sp</v>
      </c>
      <c r="B260" s="1" t="str">
        <f t="shared" si="21"/>
        <v>lab_sp</v>
      </c>
      <c r="C260" s="1" t="s">
        <v>155</v>
      </c>
      <c r="D260" s="1" t="s">
        <v>155</v>
      </c>
      <c r="E260" s="1" t="s">
        <v>344</v>
      </c>
      <c r="F260" s="1" t="str">
        <f t="shared" si="22"/>
        <v>Labridae sp</v>
      </c>
      <c r="G260" s="1" t="s">
        <v>831</v>
      </c>
      <c r="H260" s="1">
        <v>9999</v>
      </c>
      <c r="I260" s="1">
        <v>99999</v>
      </c>
      <c r="J260" s="1" t="b">
        <v>0</v>
      </c>
      <c r="K260" s="1" t="s">
        <v>159</v>
      </c>
      <c r="L260" s="1">
        <v>0.83</v>
      </c>
      <c r="M260" s="1">
        <v>1.5999999999999999E-5</v>
      </c>
      <c r="N260" s="1">
        <v>3.16</v>
      </c>
      <c r="O260" s="1" t="s">
        <v>832</v>
      </c>
      <c r="P260" s="1" t="s">
        <v>52</v>
      </c>
      <c r="T260" s="1" t="s">
        <v>119</v>
      </c>
      <c r="U260" s="1" t="s">
        <v>55</v>
      </c>
    </row>
    <row r="261" spans="1:22" x14ac:dyDescent="0.2">
      <c r="A261" s="1" t="str">
        <f t="shared" si="23"/>
        <v>lab_dimi</v>
      </c>
      <c r="B261" s="1" t="s">
        <v>833</v>
      </c>
      <c r="C261" s="1" t="s">
        <v>155</v>
      </c>
      <c r="D261" s="1" t="s">
        <v>834</v>
      </c>
      <c r="E261" s="1" t="s">
        <v>835</v>
      </c>
      <c r="F261" s="1" t="str">
        <f t="shared" si="22"/>
        <v>Labroides dimidiatus</v>
      </c>
      <c r="V261" s="1" t="s">
        <v>10</v>
      </c>
    </row>
    <row r="262" spans="1:22" x14ac:dyDescent="0.2">
      <c r="A262" s="1" t="str">
        <f t="shared" si="23"/>
        <v>lab_phth</v>
      </c>
      <c r="B262" s="1" t="str">
        <f t="shared" ref="B262:B267" si="24">LOWER(CONCATENATE((LEFT(D262,3)),"_",(LEFT(E262,3))))</f>
        <v>lab_pht</v>
      </c>
      <c r="C262" s="1" t="s">
        <v>155</v>
      </c>
      <c r="D262" s="1" t="s">
        <v>834</v>
      </c>
      <c r="E262" s="1" t="s">
        <v>836</v>
      </c>
      <c r="F262" s="1" t="str">
        <f t="shared" si="22"/>
        <v>Labroides phthirophagus</v>
      </c>
      <c r="G262" s="1" t="s">
        <v>837</v>
      </c>
      <c r="H262" s="1">
        <v>10</v>
      </c>
      <c r="I262" s="1">
        <v>12</v>
      </c>
      <c r="J262" s="1" t="b">
        <v>0</v>
      </c>
      <c r="K262" s="1" t="s">
        <v>159</v>
      </c>
      <c r="L262" s="1">
        <v>0.82</v>
      </c>
      <c r="M262" s="1">
        <v>1.1E-5</v>
      </c>
      <c r="N262" s="1">
        <v>3</v>
      </c>
      <c r="P262" s="1" t="s">
        <v>52</v>
      </c>
      <c r="Q262" s="1" t="s">
        <v>81</v>
      </c>
      <c r="T262" s="1" t="s">
        <v>132</v>
      </c>
      <c r="U262" s="1" t="s">
        <v>55</v>
      </c>
    </row>
    <row r="263" spans="1:22" x14ac:dyDescent="0.2">
      <c r="A263" s="1" t="str">
        <f t="shared" si="23"/>
        <v>lac_diap</v>
      </c>
      <c r="B263" s="1" t="str">
        <f t="shared" si="24"/>
        <v>lac_dia</v>
      </c>
      <c r="C263" s="1" t="s">
        <v>838</v>
      </c>
      <c r="D263" s="1" t="s">
        <v>839</v>
      </c>
      <c r="E263" s="1" t="s">
        <v>840</v>
      </c>
      <c r="F263" s="1" t="str">
        <f t="shared" si="22"/>
        <v>Lactoria diaphana</v>
      </c>
      <c r="G263" s="1" t="s">
        <v>841</v>
      </c>
      <c r="H263" s="1">
        <v>9999</v>
      </c>
      <c r="I263" s="1">
        <v>99999</v>
      </c>
      <c r="J263" s="1" t="b">
        <v>0</v>
      </c>
      <c r="K263" s="1" t="s">
        <v>842</v>
      </c>
    </row>
    <row r="264" spans="1:22" x14ac:dyDescent="0.2">
      <c r="A264" s="1" t="str">
        <f t="shared" si="23"/>
        <v>lac_forn</v>
      </c>
      <c r="B264" s="1" t="str">
        <f t="shared" si="24"/>
        <v>lac_for</v>
      </c>
      <c r="C264" s="1" t="s">
        <v>838</v>
      </c>
      <c r="D264" s="1" t="s">
        <v>839</v>
      </c>
      <c r="E264" s="1" t="s">
        <v>843</v>
      </c>
      <c r="F264" s="1" t="str">
        <f t="shared" si="22"/>
        <v>Lactoria fornasini</v>
      </c>
      <c r="G264" s="1" t="s">
        <v>844</v>
      </c>
      <c r="H264" s="1">
        <v>14</v>
      </c>
      <c r="I264" s="1">
        <v>23</v>
      </c>
      <c r="J264" s="1" t="b">
        <v>0</v>
      </c>
      <c r="K264" s="1" t="s">
        <v>842</v>
      </c>
      <c r="L264" s="1">
        <v>0.83</v>
      </c>
      <c r="M264" s="1">
        <v>2.5000000000000001E-5</v>
      </c>
      <c r="N264" s="1">
        <v>3.18</v>
      </c>
      <c r="O264" s="1" t="s">
        <v>845</v>
      </c>
      <c r="P264" s="1" t="s">
        <v>52</v>
      </c>
      <c r="Q264" s="1" t="s">
        <v>53</v>
      </c>
      <c r="T264" s="1" t="s">
        <v>212</v>
      </c>
      <c r="U264" s="1" t="s">
        <v>55</v>
      </c>
    </row>
    <row r="265" spans="1:22" x14ac:dyDescent="0.2">
      <c r="A265" s="1" t="str">
        <f t="shared" si="23"/>
        <v>let_sp</v>
      </c>
      <c r="B265" s="1" t="str">
        <f t="shared" si="24"/>
        <v>let_sp</v>
      </c>
      <c r="C265" s="1" t="s">
        <v>846</v>
      </c>
      <c r="D265" s="1" t="s">
        <v>846</v>
      </c>
      <c r="E265" s="23" t="s">
        <v>344</v>
      </c>
      <c r="F265" s="1" t="str">
        <f t="shared" si="22"/>
        <v>Lethrinidae sp</v>
      </c>
      <c r="G265" s="1" t="s">
        <v>847</v>
      </c>
      <c r="H265" s="1">
        <v>9999</v>
      </c>
      <c r="I265" s="1">
        <v>99999</v>
      </c>
      <c r="J265" s="1" t="b">
        <v>1</v>
      </c>
    </row>
    <row r="266" spans="1:22" x14ac:dyDescent="0.2">
      <c r="A266" s="1" t="s">
        <v>848</v>
      </c>
      <c r="B266" s="1" t="s">
        <v>849</v>
      </c>
      <c r="C266" s="1" t="s">
        <v>177</v>
      </c>
      <c r="D266" s="1" t="s">
        <v>850</v>
      </c>
      <c r="E266" s="1" t="s">
        <v>851</v>
      </c>
      <c r="F266" s="1" t="str">
        <f t="shared" si="22"/>
        <v>Lutjanus fulvus</v>
      </c>
      <c r="G266" s="1" t="s">
        <v>852</v>
      </c>
      <c r="H266" s="1">
        <v>33</v>
      </c>
      <c r="I266" s="1">
        <v>45</v>
      </c>
      <c r="J266" s="1" t="b">
        <v>1</v>
      </c>
      <c r="K266" s="1" t="s">
        <v>853</v>
      </c>
      <c r="L266" s="1">
        <v>0.82</v>
      </c>
      <c r="M266" s="1">
        <v>1.9000000000000001E-5</v>
      </c>
      <c r="N266" s="1">
        <v>3</v>
      </c>
      <c r="P266" s="1" t="s">
        <v>52</v>
      </c>
      <c r="Q266" s="1" t="s">
        <v>81</v>
      </c>
      <c r="T266" s="1" t="s">
        <v>119</v>
      </c>
      <c r="U266" s="1" t="s">
        <v>55</v>
      </c>
    </row>
    <row r="267" spans="1:22" x14ac:dyDescent="0.2">
      <c r="A267" s="1" t="str">
        <f t="shared" si="23"/>
        <v>lut_kasm</v>
      </c>
      <c r="B267" s="1" t="str">
        <f t="shared" si="24"/>
        <v>lut_kas</v>
      </c>
      <c r="C267" s="1" t="s">
        <v>177</v>
      </c>
      <c r="D267" s="1" t="s">
        <v>850</v>
      </c>
      <c r="E267" s="1" t="s">
        <v>854</v>
      </c>
      <c r="F267" s="1" t="str">
        <f t="shared" si="22"/>
        <v>Lutjanus kasmira</v>
      </c>
      <c r="G267" s="1" t="s">
        <v>855</v>
      </c>
      <c r="H267" s="1">
        <v>38</v>
      </c>
      <c r="I267" s="1">
        <v>40</v>
      </c>
      <c r="J267" s="1" t="b">
        <v>1</v>
      </c>
      <c r="K267" s="1" t="s">
        <v>853</v>
      </c>
      <c r="L267" s="1">
        <v>1</v>
      </c>
      <c r="M267" s="1">
        <v>6.2099999999999998E-6</v>
      </c>
      <c r="N267" s="1">
        <v>3.2014800000000001</v>
      </c>
      <c r="P267" s="1" t="s">
        <v>117</v>
      </c>
      <c r="Q267" s="1" t="s">
        <v>269</v>
      </c>
      <c r="T267" s="1" t="s">
        <v>119</v>
      </c>
      <c r="U267" s="1" t="s">
        <v>55</v>
      </c>
    </row>
    <row r="268" spans="1:22" x14ac:dyDescent="0.2">
      <c r="A268" s="1" t="str">
        <f t="shared" si="23"/>
        <v>lut_lutj</v>
      </c>
      <c r="B268" s="1" t="s">
        <v>856</v>
      </c>
      <c r="C268" s="1" t="s">
        <v>177</v>
      </c>
      <c r="D268" s="1" t="s">
        <v>850</v>
      </c>
      <c r="E268" s="1" t="s">
        <v>857</v>
      </c>
      <c r="F268" s="1" t="str">
        <f t="shared" si="22"/>
        <v>Lutjanus lutjanus</v>
      </c>
      <c r="V268" s="1" t="s">
        <v>10</v>
      </c>
    </row>
    <row r="269" spans="1:22" x14ac:dyDescent="0.2">
      <c r="A269" s="1" t="str">
        <f t="shared" si="23"/>
        <v>lut_sp.</v>
      </c>
      <c r="B269" s="1" t="str">
        <f t="shared" ref="B269:B304" si="25">LOWER(CONCATENATE((LEFT(D269,3)),"_",(LEFT(E269,3))))</f>
        <v>lut_sp.</v>
      </c>
      <c r="C269" s="1" t="s">
        <v>177</v>
      </c>
      <c r="D269" s="1" t="s">
        <v>850</v>
      </c>
      <c r="E269" s="1" t="s">
        <v>69</v>
      </c>
      <c r="F269" s="1" t="str">
        <f t="shared" si="22"/>
        <v>Lutjanus sp.</v>
      </c>
      <c r="G269" s="1" t="s">
        <v>858</v>
      </c>
      <c r="H269" s="1">
        <v>9999</v>
      </c>
      <c r="I269" s="1">
        <v>99999</v>
      </c>
      <c r="J269" s="1" t="b">
        <v>1</v>
      </c>
      <c r="T269" s="1" t="s">
        <v>119</v>
      </c>
      <c r="U269" s="1" t="s">
        <v>55</v>
      </c>
    </row>
    <row r="270" spans="1:22" x14ac:dyDescent="0.2">
      <c r="A270" s="1" t="str">
        <f t="shared" si="23"/>
        <v>mac_geof</v>
      </c>
      <c r="B270" s="1" t="str">
        <f t="shared" si="25"/>
        <v>mac_geo</v>
      </c>
      <c r="C270" s="1" t="s">
        <v>155</v>
      </c>
      <c r="D270" s="1" t="s">
        <v>859</v>
      </c>
      <c r="E270" s="1" t="s">
        <v>860</v>
      </c>
      <c r="F270" s="1" t="str">
        <f t="shared" si="22"/>
        <v>Macropharyngodon geoffroy</v>
      </c>
      <c r="G270" s="1" t="s">
        <v>861</v>
      </c>
      <c r="H270" s="1">
        <v>15</v>
      </c>
      <c r="I270" s="1">
        <v>16</v>
      </c>
      <c r="J270" s="1" t="b">
        <v>0</v>
      </c>
      <c r="K270" s="1" t="s">
        <v>159</v>
      </c>
      <c r="L270" s="1">
        <v>0.82</v>
      </c>
      <c r="M270" s="1">
        <v>6.4999999999999994E-5</v>
      </c>
      <c r="N270" s="1">
        <v>2.9</v>
      </c>
      <c r="P270" s="1" t="s">
        <v>52</v>
      </c>
      <c r="Q270" s="1" t="s">
        <v>53</v>
      </c>
      <c r="T270" s="1" t="s">
        <v>119</v>
      </c>
      <c r="U270" s="1" t="s">
        <v>55</v>
      </c>
    </row>
    <row r="271" spans="1:22" x14ac:dyDescent="0.2">
      <c r="A271" s="1" t="str">
        <f t="shared" si="23"/>
        <v>mal_</v>
      </c>
      <c r="B271" s="1" t="str">
        <f t="shared" si="25"/>
        <v>mal_</v>
      </c>
      <c r="C271" s="1" t="s">
        <v>862</v>
      </c>
      <c r="D271" s="1" t="s">
        <v>862</v>
      </c>
      <c r="F271" s="1" t="str">
        <f t="shared" si="22"/>
        <v xml:space="preserve">Malacanthidae </v>
      </c>
      <c r="G271" s="1" t="s">
        <v>863</v>
      </c>
      <c r="H271" s="1">
        <v>9999</v>
      </c>
      <c r="I271" s="1">
        <v>99999</v>
      </c>
      <c r="J271" s="1" t="b">
        <v>0</v>
      </c>
    </row>
    <row r="272" spans="1:22" x14ac:dyDescent="0.2">
      <c r="A272" s="1" t="str">
        <f t="shared" si="23"/>
        <v>mal_brev</v>
      </c>
      <c r="B272" s="1" t="str">
        <f t="shared" si="25"/>
        <v>mal_bre</v>
      </c>
      <c r="C272" s="1" t="s">
        <v>862</v>
      </c>
      <c r="D272" s="1" t="s">
        <v>864</v>
      </c>
      <c r="E272" s="1" t="s">
        <v>865</v>
      </c>
      <c r="F272" s="1" t="str">
        <f t="shared" si="22"/>
        <v>Malacanthus brevirostris</v>
      </c>
      <c r="G272" s="1" t="s">
        <v>866</v>
      </c>
      <c r="H272" s="1">
        <v>30</v>
      </c>
      <c r="I272" s="1">
        <v>32</v>
      </c>
      <c r="J272" s="1" t="b">
        <v>0</v>
      </c>
      <c r="L272" s="1">
        <v>0.87</v>
      </c>
      <c r="M272" s="1">
        <v>4.0899999999999998E-6</v>
      </c>
      <c r="N272" s="1">
        <v>2.86</v>
      </c>
      <c r="O272" s="1" t="s">
        <v>867</v>
      </c>
      <c r="P272" s="1" t="s">
        <v>52</v>
      </c>
      <c r="Q272" s="1" t="s">
        <v>53</v>
      </c>
      <c r="T272" s="1" t="s">
        <v>119</v>
      </c>
      <c r="U272" s="1" t="s">
        <v>55</v>
      </c>
    </row>
    <row r="273" spans="1:21" x14ac:dyDescent="0.2">
      <c r="A273" s="1" t="str">
        <f t="shared" si="23"/>
        <v>man_alfr</v>
      </c>
      <c r="B273" s="1" t="str">
        <f t="shared" si="25"/>
        <v>man_alf</v>
      </c>
      <c r="C273" s="1" t="s">
        <v>113</v>
      </c>
      <c r="D273" s="1" t="s">
        <v>868</v>
      </c>
      <c r="E273" s="1" t="s">
        <v>869</v>
      </c>
      <c r="F273" s="1" t="str">
        <f t="shared" si="22"/>
        <v>Manta alfredi</v>
      </c>
      <c r="G273" s="1" t="s">
        <v>870</v>
      </c>
      <c r="H273" s="1">
        <v>9999</v>
      </c>
      <c r="I273" s="1">
        <v>99999</v>
      </c>
      <c r="J273" s="1" t="b">
        <v>0</v>
      </c>
      <c r="L273" s="1">
        <v>1</v>
      </c>
      <c r="M273" s="1">
        <v>4.3699999999999997E-6</v>
      </c>
      <c r="N273" s="1">
        <v>3.13</v>
      </c>
      <c r="O273" s="1" t="s">
        <v>871</v>
      </c>
      <c r="P273" s="1" t="s">
        <v>117</v>
      </c>
      <c r="Q273" s="1" t="s">
        <v>118</v>
      </c>
      <c r="T273" s="1" t="s">
        <v>54</v>
      </c>
      <c r="U273" s="1" t="s">
        <v>55</v>
      </c>
    </row>
    <row r="274" spans="1:21" x14ac:dyDescent="0.2">
      <c r="A274" s="1" t="str">
        <f t="shared" si="23"/>
        <v>man_biro</v>
      </c>
      <c r="B274" s="1" t="str">
        <f t="shared" si="25"/>
        <v>man_bir</v>
      </c>
      <c r="C274" s="1" t="s">
        <v>113</v>
      </c>
      <c r="D274" s="1" t="s">
        <v>868</v>
      </c>
      <c r="E274" s="1" t="s">
        <v>872</v>
      </c>
      <c r="F274" s="1" t="str">
        <f t="shared" si="22"/>
        <v>Manta birostris</v>
      </c>
      <c r="G274" s="1" t="s">
        <v>870</v>
      </c>
      <c r="H274" s="1">
        <v>9999</v>
      </c>
      <c r="I274" s="1">
        <v>99999</v>
      </c>
      <c r="J274" s="1" t="b">
        <v>0</v>
      </c>
      <c r="L274" s="1">
        <v>1</v>
      </c>
      <c r="M274" s="1">
        <v>4.3699999999999997E-6</v>
      </c>
      <c r="N274" s="1">
        <v>3.13</v>
      </c>
      <c r="O274" s="1" t="s">
        <v>871</v>
      </c>
      <c r="P274" s="1" t="s">
        <v>117</v>
      </c>
      <c r="Q274" s="1" t="s">
        <v>118</v>
      </c>
      <c r="T274" s="1" t="s">
        <v>54</v>
      </c>
      <c r="U274" s="1" t="s">
        <v>873</v>
      </c>
    </row>
    <row r="275" spans="1:21" x14ac:dyDescent="0.2">
      <c r="A275" s="1" t="str">
        <f t="shared" si="23"/>
        <v>mel_nige</v>
      </c>
      <c r="B275" s="1" t="str">
        <f t="shared" si="25"/>
        <v>mel_nig</v>
      </c>
      <c r="C275" s="1" t="s">
        <v>248</v>
      </c>
      <c r="D275" s="1" t="s">
        <v>874</v>
      </c>
      <c r="E275" s="1" t="s">
        <v>875</v>
      </c>
      <c r="F275" s="1" t="str">
        <f t="shared" si="22"/>
        <v>Melichthys niger</v>
      </c>
      <c r="G275" s="1" t="s">
        <v>876</v>
      </c>
      <c r="H275" s="1">
        <v>32</v>
      </c>
      <c r="I275" s="1">
        <v>50</v>
      </c>
      <c r="J275" s="1" t="b">
        <v>1</v>
      </c>
      <c r="K275" s="1" t="s">
        <v>877</v>
      </c>
      <c r="L275" s="1">
        <v>0.89</v>
      </c>
      <c r="M275" s="1">
        <v>2.0000000000000001E-4</v>
      </c>
      <c r="N275" s="1">
        <v>2.71</v>
      </c>
      <c r="P275" s="1" t="s">
        <v>52</v>
      </c>
      <c r="Q275" s="1" t="s">
        <v>53</v>
      </c>
      <c r="T275" s="1" t="s">
        <v>59</v>
      </c>
      <c r="U275" s="1" t="s">
        <v>60</v>
      </c>
    </row>
    <row r="276" spans="1:21" x14ac:dyDescent="0.2">
      <c r="A276" s="1" t="str">
        <f t="shared" si="23"/>
        <v>mel_vidu</v>
      </c>
      <c r="B276" s="1" t="str">
        <f t="shared" si="25"/>
        <v>mel_vid</v>
      </c>
      <c r="C276" s="1" t="s">
        <v>248</v>
      </c>
      <c r="D276" s="1" t="s">
        <v>874</v>
      </c>
      <c r="E276" s="1" t="s">
        <v>878</v>
      </c>
      <c r="F276" s="1" t="str">
        <f t="shared" si="22"/>
        <v>Melichthys vidua</v>
      </c>
      <c r="G276" s="1" t="s">
        <v>879</v>
      </c>
      <c r="H276" s="1">
        <v>34</v>
      </c>
      <c r="I276" s="1">
        <v>40</v>
      </c>
      <c r="J276" s="1" t="b">
        <v>1</v>
      </c>
      <c r="K276" s="1" t="s">
        <v>877</v>
      </c>
      <c r="L276" s="1">
        <v>0.89</v>
      </c>
      <c r="M276" s="1">
        <v>4.6000000000000001E-4</v>
      </c>
      <c r="N276" s="1">
        <v>2.58</v>
      </c>
      <c r="P276" s="1" t="s">
        <v>52</v>
      </c>
      <c r="Q276" s="1" t="s">
        <v>53</v>
      </c>
      <c r="T276" s="1" t="s">
        <v>59</v>
      </c>
      <c r="U276" s="1" t="s">
        <v>60</v>
      </c>
    </row>
    <row r="277" spans="1:21" x14ac:dyDescent="0.2">
      <c r="A277" s="1" t="str">
        <f t="shared" si="23"/>
        <v>mic_stri</v>
      </c>
      <c r="B277" s="1" t="str">
        <f t="shared" si="25"/>
        <v>mic_str</v>
      </c>
      <c r="C277" s="1" t="s">
        <v>821</v>
      </c>
      <c r="D277" s="1" t="s">
        <v>880</v>
      </c>
      <c r="E277" s="1" t="s">
        <v>881</v>
      </c>
      <c r="F277" s="1" t="str">
        <f t="shared" si="22"/>
        <v>Microcanthus strigatus</v>
      </c>
      <c r="G277" s="1" t="s">
        <v>882</v>
      </c>
      <c r="H277" s="1">
        <v>20</v>
      </c>
      <c r="I277" s="1">
        <v>16</v>
      </c>
      <c r="J277" s="1" t="b">
        <v>1</v>
      </c>
      <c r="K277" s="1" t="s">
        <v>853</v>
      </c>
      <c r="L277" s="1">
        <v>0.85</v>
      </c>
      <c r="M277" s="1">
        <v>9.5000000000000005E-5</v>
      </c>
      <c r="N277" s="1">
        <v>2.84</v>
      </c>
      <c r="O277" s="1" t="s">
        <v>883</v>
      </c>
      <c r="P277" s="1" t="s">
        <v>52</v>
      </c>
      <c r="Q277" s="1" t="s">
        <v>53</v>
      </c>
      <c r="T277" s="1" t="s">
        <v>119</v>
      </c>
      <c r="U277" s="1" t="s">
        <v>55</v>
      </c>
    </row>
    <row r="278" spans="1:21" x14ac:dyDescent="0.2">
      <c r="A278" s="1" t="str">
        <f t="shared" si="23"/>
        <v>mob_japa</v>
      </c>
      <c r="B278" s="1" t="str">
        <f t="shared" si="25"/>
        <v>mob_jap</v>
      </c>
      <c r="C278" s="1" t="s">
        <v>113</v>
      </c>
      <c r="D278" s="1" t="s">
        <v>884</v>
      </c>
      <c r="E278" s="1" t="s">
        <v>885</v>
      </c>
      <c r="F278" s="1" t="str">
        <f t="shared" si="22"/>
        <v>Mobula japanica</v>
      </c>
      <c r="G278" s="1" t="s">
        <v>886</v>
      </c>
      <c r="H278" s="1">
        <v>9999</v>
      </c>
      <c r="I278" s="1">
        <v>99999</v>
      </c>
      <c r="J278" s="1" t="b">
        <v>0</v>
      </c>
    </row>
    <row r="279" spans="1:21" x14ac:dyDescent="0.2">
      <c r="A279" s="1" t="str">
        <f t="shared" si="23"/>
        <v>mob_</v>
      </c>
      <c r="B279" s="1" t="str">
        <f t="shared" si="25"/>
        <v>mob_</v>
      </c>
      <c r="C279" s="1" t="s">
        <v>887</v>
      </c>
      <c r="D279" s="1" t="s">
        <v>887</v>
      </c>
      <c r="F279" s="1" t="str">
        <f t="shared" si="22"/>
        <v xml:space="preserve">Mobulidae </v>
      </c>
      <c r="H279" s="1">
        <v>9999</v>
      </c>
      <c r="I279" s="1">
        <v>99999</v>
      </c>
      <c r="J279" s="1" t="b">
        <v>0</v>
      </c>
    </row>
    <row r="280" spans="1:21" x14ac:dyDescent="0.2">
      <c r="A280" s="27" t="s">
        <v>26</v>
      </c>
      <c r="B280" s="1" t="str">
        <f t="shared" si="25"/>
        <v>mon_</v>
      </c>
      <c r="C280" s="27" t="s">
        <v>138</v>
      </c>
      <c r="D280" s="1" t="s">
        <v>138</v>
      </c>
      <c r="F280" s="1" t="str">
        <f t="shared" si="22"/>
        <v xml:space="preserve">Monacanthidae </v>
      </c>
      <c r="G280" s="1" t="s">
        <v>142</v>
      </c>
      <c r="H280" s="1">
        <v>9999</v>
      </c>
      <c r="I280" s="1">
        <v>99999</v>
      </c>
      <c r="J280" s="1" t="b">
        <v>0</v>
      </c>
      <c r="K280" s="1" t="s">
        <v>142</v>
      </c>
      <c r="L280" s="1">
        <v>0.85</v>
      </c>
      <c r="M280" s="1">
        <v>9.02E-6</v>
      </c>
      <c r="N280" s="1">
        <v>3.26</v>
      </c>
      <c r="O280" s="1" t="s">
        <v>318</v>
      </c>
      <c r="P280" s="1" t="s">
        <v>52</v>
      </c>
    </row>
    <row r="281" spans="1:21" x14ac:dyDescent="0.2">
      <c r="A281" s="1" t="str">
        <f t="shared" si="23"/>
        <v>mon_gran</v>
      </c>
      <c r="B281" s="1" t="str">
        <f t="shared" si="25"/>
        <v>mon_gra</v>
      </c>
      <c r="C281" s="1" t="s">
        <v>846</v>
      </c>
      <c r="D281" s="1" t="s">
        <v>888</v>
      </c>
      <c r="E281" s="1" t="s">
        <v>889</v>
      </c>
      <c r="F281" s="1" t="str">
        <f t="shared" si="22"/>
        <v>Monotaxis grandoculis</v>
      </c>
      <c r="G281" s="1" t="s">
        <v>890</v>
      </c>
      <c r="H281" s="1">
        <v>60</v>
      </c>
      <c r="I281" s="1">
        <v>60</v>
      </c>
      <c r="J281" s="1" t="b">
        <v>1</v>
      </c>
      <c r="K281" s="1" t="s">
        <v>853</v>
      </c>
      <c r="L281" s="1">
        <v>0.85</v>
      </c>
      <c r="M281" s="1">
        <v>1.1E-5</v>
      </c>
      <c r="N281" s="1">
        <v>3.23</v>
      </c>
      <c r="P281" s="1" t="s">
        <v>52</v>
      </c>
      <c r="Q281" s="1" t="s">
        <v>53</v>
      </c>
      <c r="T281" s="1" t="s">
        <v>119</v>
      </c>
      <c r="U281" s="1" t="s">
        <v>55</v>
      </c>
    </row>
    <row r="282" spans="1:21" x14ac:dyDescent="0.2">
      <c r="A282" s="1" t="str">
        <f t="shared" si="23"/>
        <v>mug_ceph</v>
      </c>
      <c r="B282" s="1" t="str">
        <f t="shared" si="25"/>
        <v>mug_cep</v>
      </c>
      <c r="C282" s="1" t="s">
        <v>891</v>
      </c>
      <c r="D282" s="1" t="s">
        <v>892</v>
      </c>
      <c r="E282" s="1" t="s">
        <v>893</v>
      </c>
      <c r="F282" s="1" t="str">
        <f t="shared" si="22"/>
        <v>Mugil cephalus</v>
      </c>
      <c r="G282" s="1" t="s">
        <v>894</v>
      </c>
      <c r="H282" s="1">
        <v>90</v>
      </c>
      <c r="I282" s="1">
        <v>148.1</v>
      </c>
      <c r="J282" s="1" t="b">
        <v>1</v>
      </c>
      <c r="K282" s="1" t="s">
        <v>895</v>
      </c>
      <c r="L282" s="1">
        <v>0.81</v>
      </c>
      <c r="M282" s="1">
        <v>6.9999999999999994E-5</v>
      </c>
      <c r="N282" s="1">
        <v>2.8879999999999999</v>
      </c>
      <c r="P282" s="1" t="s">
        <v>52</v>
      </c>
      <c r="Q282" s="1" t="s">
        <v>896</v>
      </c>
      <c r="T282" s="1" t="s">
        <v>563</v>
      </c>
      <c r="U282" s="1" t="s">
        <v>55</v>
      </c>
    </row>
    <row r="283" spans="1:21" x14ac:dyDescent="0.2">
      <c r="A283" s="1" t="str">
        <f t="shared" si="23"/>
        <v>mug_</v>
      </c>
      <c r="B283" s="1" t="str">
        <f t="shared" si="25"/>
        <v>mug_</v>
      </c>
      <c r="C283" s="1" t="s">
        <v>891</v>
      </c>
      <c r="D283" s="1" t="s">
        <v>891</v>
      </c>
      <c r="F283" s="1" t="str">
        <f t="shared" si="22"/>
        <v xml:space="preserve">Mugilidae </v>
      </c>
      <c r="G283" s="1" t="s">
        <v>897</v>
      </c>
      <c r="H283" s="1">
        <v>9999</v>
      </c>
      <c r="I283" s="1">
        <v>99999</v>
      </c>
      <c r="J283" s="1" t="b">
        <v>1</v>
      </c>
      <c r="K283" s="1" t="s">
        <v>895</v>
      </c>
      <c r="L283" s="1">
        <v>0.81</v>
      </c>
      <c r="M283" s="1">
        <v>6.9999999999999994E-5</v>
      </c>
      <c r="N283" s="1">
        <v>2.8879999999999999</v>
      </c>
      <c r="O283" s="1" t="s">
        <v>898</v>
      </c>
      <c r="P283" s="1" t="s">
        <v>52</v>
      </c>
    </row>
    <row r="284" spans="1:21" x14ac:dyDescent="0.2">
      <c r="A284" s="1" t="str">
        <f t="shared" si="23"/>
        <v>mul_</v>
      </c>
      <c r="B284" s="1" t="str">
        <f t="shared" si="25"/>
        <v>mul_</v>
      </c>
      <c r="C284" s="1" t="s">
        <v>899</v>
      </c>
      <c r="D284" s="1" t="s">
        <v>899</v>
      </c>
      <c r="F284" s="1" t="str">
        <f t="shared" si="22"/>
        <v xml:space="preserve">Mullidae </v>
      </c>
      <c r="G284" s="1" t="s">
        <v>900</v>
      </c>
      <c r="H284" s="1">
        <v>9999</v>
      </c>
      <c r="I284" s="1">
        <v>99999</v>
      </c>
      <c r="J284" s="1" t="b">
        <v>1</v>
      </c>
      <c r="L284" s="1">
        <v>0.85</v>
      </c>
      <c r="M284" s="1">
        <v>4.1E-5</v>
      </c>
      <c r="N284" s="1">
        <v>2.89</v>
      </c>
      <c r="O284" s="1" t="s">
        <v>901</v>
      </c>
      <c r="P284" s="1" t="s">
        <v>52</v>
      </c>
    </row>
    <row r="285" spans="1:21" x14ac:dyDescent="0.2">
      <c r="A285" s="1" t="str">
        <f t="shared" si="23"/>
        <v>mul_flav</v>
      </c>
      <c r="B285" s="1" t="str">
        <f t="shared" si="25"/>
        <v>mul_fla</v>
      </c>
      <c r="C285" s="1" t="s">
        <v>899</v>
      </c>
      <c r="D285" s="1" t="s">
        <v>902</v>
      </c>
      <c r="E285" s="1" t="s">
        <v>903</v>
      </c>
      <c r="F285" s="1" t="str">
        <f t="shared" si="22"/>
        <v>Mulloidichthys flavolineatus</v>
      </c>
      <c r="G285" s="1" t="s">
        <v>904</v>
      </c>
      <c r="H285" s="1">
        <v>40</v>
      </c>
      <c r="I285" s="1">
        <v>43</v>
      </c>
      <c r="J285" s="1" t="b">
        <v>1</v>
      </c>
      <c r="K285" s="1" t="s">
        <v>905</v>
      </c>
      <c r="L285" s="1">
        <v>0.85</v>
      </c>
      <c r="M285" s="1">
        <v>4.1E-5</v>
      </c>
      <c r="N285" s="1">
        <v>2.89</v>
      </c>
      <c r="P285" s="1" t="s">
        <v>52</v>
      </c>
      <c r="Q285" s="1" t="s">
        <v>53</v>
      </c>
      <c r="S285" s="1" t="s">
        <v>906</v>
      </c>
      <c r="T285" s="1" t="s">
        <v>119</v>
      </c>
      <c r="U285" s="1" t="s">
        <v>55</v>
      </c>
    </row>
    <row r="286" spans="1:21" x14ac:dyDescent="0.2">
      <c r="A286" s="1" t="str">
        <f t="shared" si="23"/>
        <v>mul_pflu</v>
      </c>
      <c r="B286" s="1" t="str">
        <f t="shared" si="25"/>
        <v>mul_pfl</v>
      </c>
      <c r="C286" s="1" t="s">
        <v>899</v>
      </c>
      <c r="D286" s="1" t="s">
        <v>902</v>
      </c>
      <c r="E286" s="1" t="s">
        <v>907</v>
      </c>
      <c r="F286" s="1" t="str">
        <f t="shared" si="22"/>
        <v>Mulloidichthys pflugeri</v>
      </c>
      <c r="G286" s="1" t="s">
        <v>908</v>
      </c>
      <c r="H286" s="1">
        <v>48</v>
      </c>
      <c r="I286" s="1">
        <v>47</v>
      </c>
      <c r="J286" s="1" t="b">
        <v>1</v>
      </c>
      <c r="K286" s="1" t="s">
        <v>909</v>
      </c>
      <c r="L286" s="1">
        <v>0.85</v>
      </c>
      <c r="M286" s="1">
        <v>2.0000000000000002E-5</v>
      </c>
      <c r="N286" s="1">
        <v>3.1</v>
      </c>
      <c r="O286" s="1" t="s">
        <v>910</v>
      </c>
      <c r="P286" s="1" t="s">
        <v>52</v>
      </c>
      <c r="Q286" s="1" t="s">
        <v>53</v>
      </c>
      <c r="S286" s="1" t="s">
        <v>911</v>
      </c>
      <c r="T286" s="1" t="s">
        <v>132</v>
      </c>
      <c r="U286" s="1" t="s">
        <v>55</v>
      </c>
    </row>
    <row r="287" spans="1:21" x14ac:dyDescent="0.2">
      <c r="A287" s="1" t="str">
        <f t="shared" si="23"/>
        <v>mul_samo</v>
      </c>
      <c r="B287" s="1" t="str">
        <f t="shared" si="25"/>
        <v>mul_sam</v>
      </c>
      <c r="C287" s="1" t="s">
        <v>899</v>
      </c>
      <c r="D287" s="1" t="s">
        <v>902</v>
      </c>
      <c r="E287" s="1" t="s">
        <v>912</v>
      </c>
      <c r="F287" s="1" t="str">
        <f t="shared" si="22"/>
        <v>Mulloidichthys samoensis</v>
      </c>
      <c r="H287" s="1">
        <v>46</v>
      </c>
      <c r="I287" s="1">
        <v>43</v>
      </c>
      <c r="J287" s="1" t="b">
        <v>1</v>
      </c>
      <c r="S287" s="1" t="s">
        <v>913</v>
      </c>
    </row>
    <row r="288" spans="1:21" x14ac:dyDescent="0.2">
      <c r="A288" s="1" t="str">
        <f t="shared" si="23"/>
        <v>mul_vani</v>
      </c>
      <c r="B288" s="1" t="str">
        <f t="shared" si="25"/>
        <v>mul_van</v>
      </c>
      <c r="C288" s="1" t="s">
        <v>899</v>
      </c>
      <c r="D288" s="1" t="s">
        <v>902</v>
      </c>
      <c r="E288" s="1" t="s">
        <v>914</v>
      </c>
      <c r="F288" s="1" t="str">
        <f t="shared" si="22"/>
        <v>Mulloidichthys vanicolensis</v>
      </c>
      <c r="G288" s="1" t="s">
        <v>915</v>
      </c>
      <c r="H288" s="1">
        <v>38</v>
      </c>
      <c r="I288" s="1">
        <v>38</v>
      </c>
      <c r="J288" s="1" t="b">
        <v>1</v>
      </c>
      <c r="K288" s="1" t="s">
        <v>905</v>
      </c>
      <c r="L288" s="1">
        <v>0.85</v>
      </c>
      <c r="M288" s="1">
        <v>9.3999999999999998E-6</v>
      </c>
      <c r="N288" s="1">
        <v>3.2</v>
      </c>
      <c r="P288" s="1" t="s">
        <v>52</v>
      </c>
      <c r="Q288" s="1" t="s">
        <v>53</v>
      </c>
      <c r="S288" s="1" t="s">
        <v>916</v>
      </c>
      <c r="T288" s="1" t="s">
        <v>119</v>
      </c>
      <c r="U288" s="1" t="s">
        <v>55</v>
      </c>
    </row>
    <row r="289" spans="1:21" x14ac:dyDescent="0.2">
      <c r="A289" s="1" t="str">
        <f t="shared" si="23"/>
        <v>myr_magn</v>
      </c>
      <c r="B289" s="1" t="str">
        <f t="shared" si="25"/>
        <v>myr_mag</v>
      </c>
      <c r="C289" s="1" t="s">
        <v>917</v>
      </c>
      <c r="D289" s="1" t="s">
        <v>918</v>
      </c>
      <c r="E289" s="1" t="s">
        <v>919</v>
      </c>
      <c r="F289" s="1" t="str">
        <f t="shared" si="22"/>
        <v>Myrichthys magnificus</v>
      </c>
      <c r="G289" s="1" t="s">
        <v>920</v>
      </c>
      <c r="H289" s="1">
        <v>77</v>
      </c>
      <c r="I289" s="1">
        <v>100</v>
      </c>
      <c r="J289" s="1" t="b">
        <v>1</v>
      </c>
      <c r="L289" s="1">
        <v>0.9</v>
      </c>
      <c r="M289" s="1">
        <v>2E-8</v>
      </c>
      <c r="N289" s="1">
        <v>3.54</v>
      </c>
      <c r="O289" s="1" t="s">
        <v>921</v>
      </c>
      <c r="P289" s="1" t="s">
        <v>52</v>
      </c>
      <c r="Q289" s="1" t="s">
        <v>53</v>
      </c>
      <c r="S289" s="1" t="s">
        <v>922</v>
      </c>
      <c r="T289" s="1" t="s">
        <v>119</v>
      </c>
      <c r="U289" s="1" t="s">
        <v>55</v>
      </c>
    </row>
    <row r="290" spans="1:21" x14ac:dyDescent="0.2">
      <c r="A290" s="1" t="str">
        <f t="shared" si="23"/>
        <v>myr_amae</v>
      </c>
      <c r="B290" s="1" t="str">
        <f t="shared" si="25"/>
        <v>myr_ama</v>
      </c>
      <c r="C290" s="1" t="s">
        <v>796</v>
      </c>
      <c r="D290" s="1" t="s">
        <v>923</v>
      </c>
      <c r="E290" s="1" t="s">
        <v>924</v>
      </c>
      <c r="F290" s="1" t="str">
        <f t="shared" si="22"/>
        <v>Myripristis amaena</v>
      </c>
      <c r="G290" s="1" t="s">
        <v>925</v>
      </c>
      <c r="H290" s="1">
        <v>27</v>
      </c>
      <c r="I290" s="1">
        <v>26</v>
      </c>
      <c r="J290" s="1" t="b">
        <v>1</v>
      </c>
      <c r="K290" s="1" t="s">
        <v>926</v>
      </c>
      <c r="L290" s="1">
        <v>0.83</v>
      </c>
      <c r="M290" s="1">
        <v>4.8640000000000002E-5</v>
      </c>
      <c r="N290" s="1">
        <v>2.96</v>
      </c>
      <c r="P290" s="1" t="s">
        <v>52</v>
      </c>
      <c r="Q290" s="1" t="s">
        <v>53</v>
      </c>
      <c r="S290" s="1" t="s">
        <v>927</v>
      </c>
      <c r="T290" s="1" t="s">
        <v>54</v>
      </c>
      <c r="U290" s="1" t="s">
        <v>55</v>
      </c>
    </row>
    <row r="291" spans="1:21" x14ac:dyDescent="0.2">
      <c r="A291" s="1" t="str">
        <f t="shared" si="23"/>
        <v>myr_bern</v>
      </c>
      <c r="B291" s="1" t="str">
        <f t="shared" si="25"/>
        <v>myr_ber</v>
      </c>
      <c r="C291" s="1" t="s">
        <v>796</v>
      </c>
      <c r="D291" s="1" t="s">
        <v>923</v>
      </c>
      <c r="E291" s="1" t="s">
        <v>928</v>
      </c>
      <c r="F291" s="1" t="str">
        <f t="shared" si="22"/>
        <v>Myripristis berndti</v>
      </c>
      <c r="G291" s="1" t="s">
        <v>929</v>
      </c>
      <c r="H291" s="1">
        <v>28</v>
      </c>
      <c r="I291" s="1">
        <v>30</v>
      </c>
      <c r="J291" s="1" t="b">
        <v>1</v>
      </c>
      <c r="K291" s="1" t="s">
        <v>926</v>
      </c>
      <c r="L291" s="1">
        <v>0.83</v>
      </c>
      <c r="M291" s="1">
        <v>6.8999999999999997E-5</v>
      </c>
      <c r="N291" s="1">
        <v>2.87</v>
      </c>
      <c r="P291" s="1" t="s">
        <v>52</v>
      </c>
      <c r="Q291" s="1" t="s">
        <v>53</v>
      </c>
      <c r="T291" s="1" t="s">
        <v>54</v>
      </c>
      <c r="U291" s="1" t="s">
        <v>55</v>
      </c>
    </row>
    <row r="292" spans="1:21" x14ac:dyDescent="0.2">
      <c r="A292" s="1" t="str">
        <f t="shared" si="23"/>
        <v>myr_chry</v>
      </c>
      <c r="B292" s="1" t="str">
        <f t="shared" si="25"/>
        <v>myr_chr</v>
      </c>
      <c r="C292" s="1" t="s">
        <v>796</v>
      </c>
      <c r="D292" s="1" t="s">
        <v>923</v>
      </c>
      <c r="E292" s="1" t="s">
        <v>930</v>
      </c>
      <c r="F292" s="1" t="str">
        <f t="shared" si="22"/>
        <v>Myripristis chryseres</v>
      </c>
      <c r="G292" s="1" t="s">
        <v>931</v>
      </c>
      <c r="H292" s="1">
        <v>28</v>
      </c>
      <c r="I292" s="1">
        <v>25</v>
      </c>
      <c r="J292" s="1" t="b">
        <v>1</v>
      </c>
      <c r="K292" s="1" t="s">
        <v>926</v>
      </c>
      <c r="L292" s="1">
        <v>0.83</v>
      </c>
      <c r="M292" s="1">
        <v>6.8999999999999997E-5</v>
      </c>
      <c r="N292" s="1">
        <v>2.87</v>
      </c>
      <c r="O292" s="1" t="s">
        <v>932</v>
      </c>
      <c r="P292" s="1" t="s">
        <v>52</v>
      </c>
      <c r="Q292" s="1" t="s">
        <v>53</v>
      </c>
      <c r="T292" s="1" t="s">
        <v>54</v>
      </c>
      <c r="U292" s="1" t="s">
        <v>55</v>
      </c>
    </row>
    <row r="293" spans="1:21" x14ac:dyDescent="0.2">
      <c r="A293" s="1" t="str">
        <f t="shared" si="23"/>
        <v>myr_kunt</v>
      </c>
      <c r="B293" s="1" t="str">
        <f t="shared" si="25"/>
        <v>myr_kun</v>
      </c>
      <c r="C293" s="1" t="s">
        <v>796</v>
      </c>
      <c r="D293" s="1" t="s">
        <v>923</v>
      </c>
      <c r="E293" s="1" t="s">
        <v>933</v>
      </c>
      <c r="F293" s="1" t="str">
        <f t="shared" si="22"/>
        <v>Myripristis kuntee</v>
      </c>
      <c r="G293" s="1" t="s">
        <v>934</v>
      </c>
      <c r="H293" s="1">
        <v>19</v>
      </c>
      <c r="I293" s="1">
        <v>20</v>
      </c>
      <c r="J293" s="1" t="b">
        <v>1</v>
      </c>
      <c r="K293" s="1" t="s">
        <v>926</v>
      </c>
      <c r="L293" s="1">
        <v>0.83</v>
      </c>
      <c r="M293" s="1">
        <v>6.8999999999999997E-5</v>
      </c>
      <c r="N293" s="1">
        <v>2.87</v>
      </c>
      <c r="O293" s="1" t="s">
        <v>932</v>
      </c>
      <c r="P293" s="1" t="s">
        <v>52</v>
      </c>
      <c r="Q293" s="1" t="s">
        <v>53</v>
      </c>
      <c r="S293" s="1" t="s">
        <v>935</v>
      </c>
      <c r="T293" s="1" t="s">
        <v>54</v>
      </c>
      <c r="U293" s="1" t="s">
        <v>55</v>
      </c>
    </row>
    <row r="294" spans="1:21" x14ac:dyDescent="0.2">
      <c r="A294" s="1" t="str">
        <f t="shared" si="23"/>
        <v>myr_murd</v>
      </c>
      <c r="B294" s="1" t="str">
        <f t="shared" si="25"/>
        <v>myr_mur</v>
      </c>
      <c r="C294" s="1" t="s">
        <v>796</v>
      </c>
      <c r="D294" s="1" t="s">
        <v>923</v>
      </c>
      <c r="E294" s="1" t="s">
        <v>936</v>
      </c>
      <c r="F294" s="1" t="str">
        <f t="shared" si="22"/>
        <v>Myripristis murdjan</v>
      </c>
      <c r="H294" s="1">
        <v>32</v>
      </c>
      <c r="I294" s="1">
        <v>30</v>
      </c>
      <c r="J294" s="1" t="b">
        <v>1</v>
      </c>
      <c r="K294" s="1" t="s">
        <v>926</v>
      </c>
      <c r="T294" s="1" t="s">
        <v>54</v>
      </c>
      <c r="U294" s="1" t="s">
        <v>55</v>
      </c>
    </row>
    <row r="295" spans="1:21" x14ac:dyDescent="0.2">
      <c r="A295" s="1" t="str">
        <f t="shared" si="23"/>
        <v>myr_sp.</v>
      </c>
      <c r="B295" s="1" t="str">
        <f t="shared" si="25"/>
        <v>myr_sp.</v>
      </c>
      <c r="C295" s="1" t="s">
        <v>796</v>
      </c>
      <c r="D295" s="1" t="s">
        <v>923</v>
      </c>
      <c r="E295" s="1" t="s">
        <v>69</v>
      </c>
      <c r="F295" s="1" t="str">
        <f t="shared" si="22"/>
        <v>Myripristis sp.</v>
      </c>
      <c r="G295" s="1" t="s">
        <v>937</v>
      </c>
      <c r="H295" s="1">
        <v>9999</v>
      </c>
      <c r="I295" s="1">
        <v>99999</v>
      </c>
      <c r="J295" s="1" t="b">
        <v>1</v>
      </c>
      <c r="K295" s="1" t="s">
        <v>926</v>
      </c>
      <c r="T295" s="1" t="s">
        <v>54</v>
      </c>
      <c r="U295" s="1" t="s">
        <v>55</v>
      </c>
    </row>
    <row r="296" spans="1:21" x14ac:dyDescent="0.2">
      <c r="A296" s="1" t="str">
        <f t="shared" si="23"/>
        <v>myr_vitt</v>
      </c>
      <c r="B296" s="1" t="str">
        <f t="shared" si="25"/>
        <v>myr_vit</v>
      </c>
      <c r="C296" s="1" t="s">
        <v>796</v>
      </c>
      <c r="D296" s="1" t="s">
        <v>923</v>
      </c>
      <c r="E296" s="1" t="s">
        <v>938</v>
      </c>
      <c r="F296" s="1" t="str">
        <f t="shared" si="22"/>
        <v>Myripristis vittata</v>
      </c>
      <c r="G296" s="1" t="s">
        <v>939</v>
      </c>
      <c r="H296" s="1">
        <v>28</v>
      </c>
      <c r="I296" s="1">
        <v>25</v>
      </c>
      <c r="J296" s="1" t="b">
        <v>1</v>
      </c>
      <c r="K296" s="1" t="s">
        <v>926</v>
      </c>
      <c r="L296" s="1">
        <v>0.83</v>
      </c>
      <c r="M296" s="1">
        <v>6.8999999999999997E-5</v>
      </c>
      <c r="N296" s="1">
        <v>2.87</v>
      </c>
      <c r="O296" s="1" t="s">
        <v>932</v>
      </c>
      <c r="P296" s="1" t="s">
        <v>52</v>
      </c>
      <c r="Q296" s="1" t="s">
        <v>53</v>
      </c>
      <c r="T296" s="1" t="s">
        <v>54</v>
      </c>
      <c r="U296" s="1" t="s">
        <v>55</v>
      </c>
    </row>
    <row r="297" spans="1:21" x14ac:dyDescent="0.2">
      <c r="A297" s="1" t="str">
        <f t="shared" si="23"/>
        <v>nas_annu</v>
      </c>
      <c r="B297" s="1" t="str">
        <f t="shared" si="25"/>
        <v>nas_ann</v>
      </c>
      <c r="C297" s="1" t="s">
        <v>68</v>
      </c>
      <c r="D297" s="1" t="s">
        <v>940</v>
      </c>
      <c r="E297" s="1" t="s">
        <v>941</v>
      </c>
      <c r="F297" s="1" t="str">
        <f t="shared" si="22"/>
        <v>Naso annulatus</v>
      </c>
      <c r="G297" s="1" t="s">
        <v>942</v>
      </c>
      <c r="H297" s="1">
        <v>102</v>
      </c>
      <c r="I297" s="1">
        <v>100</v>
      </c>
      <c r="J297" s="1" t="b">
        <v>1</v>
      </c>
      <c r="K297" s="1" t="s">
        <v>943</v>
      </c>
      <c r="L297" s="1">
        <v>0.8</v>
      </c>
      <c r="M297" s="1">
        <v>7.7739999999999998E-5</v>
      </c>
      <c r="N297" s="1">
        <v>2.84</v>
      </c>
      <c r="O297" s="1" t="s">
        <v>944</v>
      </c>
      <c r="P297" s="1" t="s">
        <v>52</v>
      </c>
      <c r="Q297" s="1" t="s">
        <v>53</v>
      </c>
      <c r="T297" s="1" t="s">
        <v>54</v>
      </c>
      <c r="U297" s="1" t="s">
        <v>55</v>
      </c>
    </row>
    <row r="298" spans="1:21" x14ac:dyDescent="0.2">
      <c r="A298" s="1" t="str">
        <f t="shared" si="23"/>
        <v>nas_brev</v>
      </c>
      <c r="B298" s="1" t="str">
        <f t="shared" si="25"/>
        <v>nas_bre</v>
      </c>
      <c r="C298" s="1" t="s">
        <v>68</v>
      </c>
      <c r="D298" s="1" t="s">
        <v>940</v>
      </c>
      <c r="E298" s="1" t="s">
        <v>865</v>
      </c>
      <c r="F298" s="1" t="str">
        <f t="shared" si="22"/>
        <v>Naso brevirostris</v>
      </c>
      <c r="G298" s="1" t="s">
        <v>945</v>
      </c>
      <c r="H298" s="1">
        <v>60</v>
      </c>
      <c r="I298" s="1">
        <v>75</v>
      </c>
      <c r="J298" s="1" t="b">
        <v>1</v>
      </c>
      <c r="K298" s="1" t="s">
        <v>943</v>
      </c>
      <c r="L298" s="1">
        <v>0.9</v>
      </c>
      <c r="M298" s="1">
        <v>7.7739999999999998E-5</v>
      </c>
      <c r="N298" s="1">
        <v>2.84</v>
      </c>
      <c r="O298" s="1" t="s">
        <v>944</v>
      </c>
      <c r="P298" s="1" t="s">
        <v>52</v>
      </c>
      <c r="Q298" s="1" t="s">
        <v>53</v>
      </c>
      <c r="T298" s="1" t="s">
        <v>54</v>
      </c>
      <c r="U298" s="1" t="s">
        <v>55</v>
      </c>
    </row>
    <row r="299" spans="1:21" x14ac:dyDescent="0.2">
      <c r="A299" s="1" t="str">
        <f t="shared" si="23"/>
        <v>nas_caes</v>
      </c>
      <c r="B299" s="1" t="str">
        <f t="shared" si="25"/>
        <v>nas_cae</v>
      </c>
      <c r="C299" s="1" t="s">
        <v>68</v>
      </c>
      <c r="D299" s="1" t="s">
        <v>940</v>
      </c>
      <c r="E299" s="1" t="s">
        <v>946</v>
      </c>
      <c r="F299" s="1" t="str">
        <f t="shared" si="22"/>
        <v>Naso caesius</v>
      </c>
      <c r="G299" s="1" t="s">
        <v>947</v>
      </c>
      <c r="H299" s="1">
        <v>55</v>
      </c>
      <c r="I299" s="1">
        <v>53.4</v>
      </c>
      <c r="J299" s="1" t="b">
        <v>1</v>
      </c>
      <c r="K299" s="1" t="s">
        <v>943</v>
      </c>
      <c r="L299" s="1">
        <v>0.85370000000000001</v>
      </c>
      <c r="M299" s="1">
        <v>7.7739999999999998E-5</v>
      </c>
      <c r="N299" s="1">
        <v>2.84</v>
      </c>
      <c r="O299" s="1" t="s">
        <v>948</v>
      </c>
      <c r="P299" s="1" t="s">
        <v>52</v>
      </c>
      <c r="Q299" s="1" t="s">
        <v>53</v>
      </c>
      <c r="T299" s="1" t="s">
        <v>54</v>
      </c>
      <c r="U299" s="1" t="s">
        <v>55</v>
      </c>
    </row>
    <row r="300" spans="1:21" x14ac:dyDescent="0.2">
      <c r="A300" s="1" t="str">
        <f t="shared" si="23"/>
        <v>nas_hexa</v>
      </c>
      <c r="B300" s="1" t="str">
        <f t="shared" si="25"/>
        <v>nas_hex</v>
      </c>
      <c r="C300" s="1" t="s">
        <v>68</v>
      </c>
      <c r="D300" s="1" t="s">
        <v>940</v>
      </c>
      <c r="E300" s="1" t="s">
        <v>949</v>
      </c>
      <c r="F300" s="1" t="str">
        <f t="shared" si="22"/>
        <v>Naso hexacanthus</v>
      </c>
      <c r="G300" s="1" t="s">
        <v>950</v>
      </c>
      <c r="H300" s="1">
        <v>75</v>
      </c>
      <c r="I300" s="1">
        <v>75</v>
      </c>
      <c r="J300" s="1" t="b">
        <v>1</v>
      </c>
      <c r="K300" s="1" t="s">
        <v>943</v>
      </c>
      <c r="L300" s="1">
        <v>0.87</v>
      </c>
      <c r="M300" s="1">
        <v>7.7739999999999998E-5</v>
      </c>
      <c r="N300" s="1">
        <v>2.84</v>
      </c>
      <c r="O300" s="1" t="s">
        <v>944</v>
      </c>
      <c r="P300" s="1" t="s">
        <v>52</v>
      </c>
      <c r="Q300" s="1" t="s">
        <v>53</v>
      </c>
      <c r="T300" s="1" t="s">
        <v>54</v>
      </c>
      <c r="U300" s="1" t="s">
        <v>55</v>
      </c>
    </row>
    <row r="301" spans="1:21" x14ac:dyDescent="0.2">
      <c r="A301" s="1" t="str">
        <f t="shared" si="23"/>
        <v>nas_litu</v>
      </c>
      <c r="B301" s="1" t="str">
        <f t="shared" si="25"/>
        <v>nas_lit</v>
      </c>
      <c r="C301" s="1" t="s">
        <v>68</v>
      </c>
      <c r="D301" s="1" t="s">
        <v>940</v>
      </c>
      <c r="E301" s="1" t="s">
        <v>951</v>
      </c>
      <c r="F301" s="1" t="str">
        <f t="shared" si="22"/>
        <v>Naso lituratus</v>
      </c>
      <c r="G301" s="1" t="s">
        <v>952</v>
      </c>
      <c r="H301" s="1">
        <v>48</v>
      </c>
      <c r="I301" s="1">
        <v>46</v>
      </c>
      <c r="J301" s="1" t="b">
        <v>1</v>
      </c>
      <c r="K301" s="1" t="s">
        <v>79</v>
      </c>
      <c r="L301" s="1">
        <v>0.82</v>
      </c>
      <c r="M301" s="1">
        <v>2.1999999999999999E-5</v>
      </c>
      <c r="N301" s="1">
        <v>3.1</v>
      </c>
      <c r="P301" s="1" t="s">
        <v>52</v>
      </c>
      <c r="Q301" s="1" t="s">
        <v>53</v>
      </c>
      <c r="T301" s="1" t="s">
        <v>59</v>
      </c>
      <c r="U301" s="1" t="s">
        <v>60</v>
      </c>
    </row>
    <row r="302" spans="1:21" x14ac:dyDescent="0.2">
      <c r="A302" s="1" t="str">
        <f t="shared" si="23"/>
        <v>nas_macu</v>
      </c>
      <c r="B302" s="1" t="str">
        <f t="shared" si="25"/>
        <v>nas_mac</v>
      </c>
      <c r="C302" s="1" t="s">
        <v>68</v>
      </c>
      <c r="D302" s="1" t="s">
        <v>940</v>
      </c>
      <c r="E302" s="1" t="s">
        <v>322</v>
      </c>
      <c r="F302" s="1" t="str">
        <f t="shared" si="22"/>
        <v>Naso maculatus</v>
      </c>
      <c r="G302" s="1" t="s">
        <v>953</v>
      </c>
      <c r="H302" s="1">
        <v>9999</v>
      </c>
      <c r="I302" s="1">
        <v>63</v>
      </c>
      <c r="J302" s="1" t="b">
        <v>1</v>
      </c>
      <c r="K302" s="1" t="s">
        <v>943</v>
      </c>
      <c r="L302" s="1">
        <v>1</v>
      </c>
      <c r="M302" s="1">
        <v>7.7739999999999998E-5</v>
      </c>
      <c r="N302" s="1">
        <v>2.84</v>
      </c>
      <c r="O302" s="1" t="s">
        <v>948</v>
      </c>
      <c r="R302" s="1">
        <v>0</v>
      </c>
    </row>
    <row r="303" spans="1:21" x14ac:dyDescent="0.2">
      <c r="A303" s="1" t="str">
        <f t="shared" si="23"/>
        <v>nas_sp.</v>
      </c>
      <c r="B303" s="1" t="str">
        <f t="shared" si="25"/>
        <v>nas_sp.</v>
      </c>
      <c r="C303" s="1" t="s">
        <v>68</v>
      </c>
      <c r="D303" s="1" t="s">
        <v>940</v>
      </c>
      <c r="E303" s="1" t="s">
        <v>69</v>
      </c>
      <c r="F303" s="1" t="str">
        <f t="shared" si="22"/>
        <v>Naso sp.</v>
      </c>
      <c r="G303" s="1" t="s">
        <v>954</v>
      </c>
      <c r="H303" s="1">
        <v>75</v>
      </c>
      <c r="I303" s="1">
        <v>99999</v>
      </c>
      <c r="J303" s="1" t="b">
        <v>1</v>
      </c>
      <c r="K303" s="1" t="s">
        <v>955</v>
      </c>
      <c r="L303" s="1">
        <v>0.82</v>
      </c>
      <c r="M303" s="1">
        <v>7.7739999999999998E-5</v>
      </c>
      <c r="N303" s="1">
        <v>2.84</v>
      </c>
      <c r="O303" s="1" t="s">
        <v>944</v>
      </c>
      <c r="P303" s="1" t="s">
        <v>52</v>
      </c>
      <c r="Q303" s="1" t="s">
        <v>53</v>
      </c>
      <c r="T303" s="1" t="s">
        <v>54</v>
      </c>
      <c r="U303" s="1" t="s">
        <v>55</v>
      </c>
    </row>
    <row r="304" spans="1:21" x14ac:dyDescent="0.2">
      <c r="A304" s="1" t="str">
        <f t="shared" si="23"/>
        <v>nas_unic</v>
      </c>
      <c r="B304" s="1" t="str">
        <f t="shared" si="25"/>
        <v>nas_uni</v>
      </c>
      <c r="C304" s="1" t="s">
        <v>68</v>
      </c>
      <c r="D304" s="1" t="s">
        <v>940</v>
      </c>
      <c r="E304" s="1" t="s">
        <v>956</v>
      </c>
      <c r="F304" s="1" t="str">
        <f t="shared" si="22"/>
        <v>Naso unicornis</v>
      </c>
      <c r="G304" s="1" t="s">
        <v>957</v>
      </c>
      <c r="H304" s="1">
        <v>68</v>
      </c>
      <c r="I304" s="1">
        <v>70</v>
      </c>
      <c r="J304" s="1" t="b">
        <v>1</v>
      </c>
      <c r="K304" s="1" t="s">
        <v>955</v>
      </c>
      <c r="L304" s="1">
        <v>0.85</v>
      </c>
      <c r="M304" s="1">
        <v>7.7999999999999999E-5</v>
      </c>
      <c r="N304" s="1">
        <v>2.84</v>
      </c>
      <c r="P304" s="1" t="s">
        <v>52</v>
      </c>
      <c r="Q304" s="1" t="s">
        <v>53</v>
      </c>
      <c r="T304" s="1" t="s">
        <v>59</v>
      </c>
      <c r="U304" s="1" t="s">
        <v>60</v>
      </c>
    </row>
    <row r="305" spans="1:22" x14ac:dyDescent="0.2">
      <c r="A305" s="1" t="str">
        <f t="shared" si="23"/>
        <v>nem_carb</v>
      </c>
      <c r="B305" s="1" t="s">
        <v>958</v>
      </c>
      <c r="C305" s="1" t="s">
        <v>398</v>
      </c>
      <c r="D305" s="1" t="s">
        <v>959</v>
      </c>
      <c r="E305" s="1" t="s">
        <v>960</v>
      </c>
      <c r="F305" s="1" t="str">
        <f t="shared" si="22"/>
        <v>Nemanthias carberryi</v>
      </c>
      <c r="V305" s="1" t="s">
        <v>10</v>
      </c>
    </row>
    <row r="306" spans="1:22" x14ac:dyDescent="0.2">
      <c r="A306" s="1" t="str">
        <f t="shared" si="23"/>
        <v>nem_magn</v>
      </c>
      <c r="B306" s="1" t="str">
        <f t="shared" ref="B306:B313" si="26">LOWER(CONCATENATE((LEFT(D306,3)),"_",(LEFT(E306,3))))</f>
        <v>nem_mag</v>
      </c>
      <c r="C306" s="1" t="s">
        <v>723</v>
      </c>
      <c r="D306" s="1" t="s">
        <v>961</v>
      </c>
      <c r="E306" s="1" t="s">
        <v>962</v>
      </c>
      <c r="F306" s="1" t="str">
        <f t="shared" si="22"/>
        <v>Nemateleotris magnifica</v>
      </c>
      <c r="G306" s="1" t="s">
        <v>963</v>
      </c>
      <c r="H306" s="1">
        <v>9999</v>
      </c>
      <c r="I306" s="1">
        <v>99999</v>
      </c>
      <c r="J306" s="1" t="b">
        <v>0</v>
      </c>
      <c r="L306" s="1">
        <v>1</v>
      </c>
      <c r="M306" s="1">
        <v>4.5800000000000002E-5</v>
      </c>
      <c r="N306" s="1">
        <v>2.72</v>
      </c>
      <c r="O306" s="1" t="s">
        <v>964</v>
      </c>
      <c r="P306" s="1" t="s">
        <v>117</v>
      </c>
      <c r="Q306" s="1" t="s">
        <v>728</v>
      </c>
      <c r="T306" s="1" t="s">
        <v>54</v>
      </c>
      <c r="U306" s="1" t="s">
        <v>55</v>
      </c>
    </row>
    <row r="307" spans="1:22" x14ac:dyDescent="0.2">
      <c r="A307" s="1" t="str">
        <f t="shared" si="23"/>
        <v>neo_chap</v>
      </c>
      <c r="B307" s="1" t="str">
        <f t="shared" si="26"/>
        <v>neo_cha</v>
      </c>
      <c r="C307" s="1" t="s">
        <v>891</v>
      </c>
      <c r="D307" s="1" t="s">
        <v>965</v>
      </c>
      <c r="E307" s="1" t="s">
        <v>966</v>
      </c>
      <c r="F307" s="1" t="str">
        <f t="shared" si="22"/>
        <v>Neomyxus chaptalii</v>
      </c>
      <c r="G307" s="1" t="s">
        <v>967</v>
      </c>
      <c r="H307" s="1">
        <v>9999</v>
      </c>
      <c r="I307" s="1">
        <v>99999</v>
      </c>
      <c r="J307" s="1" t="b">
        <v>1</v>
      </c>
      <c r="K307" s="1" t="s">
        <v>968</v>
      </c>
    </row>
    <row r="308" spans="1:22" x14ac:dyDescent="0.2">
      <c r="A308" s="1" t="str">
        <f t="shared" si="23"/>
        <v>neo_leuc</v>
      </c>
      <c r="B308" s="1" t="str">
        <f t="shared" si="26"/>
        <v>neo_leu</v>
      </c>
      <c r="C308" s="1" t="s">
        <v>891</v>
      </c>
      <c r="D308" s="1" t="s">
        <v>965</v>
      </c>
      <c r="E308" s="1" t="s">
        <v>969</v>
      </c>
      <c r="F308" s="1" t="str">
        <f t="shared" si="22"/>
        <v>Neomyxus leuciscus</v>
      </c>
      <c r="G308" s="1" t="s">
        <v>970</v>
      </c>
      <c r="H308" s="1">
        <v>52</v>
      </c>
      <c r="I308" s="1">
        <v>50</v>
      </c>
      <c r="J308" s="1" t="b">
        <v>1</v>
      </c>
      <c r="K308" s="1" t="s">
        <v>968</v>
      </c>
      <c r="L308" s="1">
        <v>0.8396226</v>
      </c>
      <c r="M308" s="1">
        <v>2.387E-5</v>
      </c>
      <c r="N308" s="1">
        <v>3</v>
      </c>
      <c r="O308" s="1" t="s">
        <v>971</v>
      </c>
      <c r="P308" s="1" t="s">
        <v>52</v>
      </c>
      <c r="S308" s="1" t="s">
        <v>972</v>
      </c>
      <c r="T308" s="1" t="s">
        <v>563</v>
      </c>
      <c r="U308" s="1" t="s">
        <v>55</v>
      </c>
    </row>
    <row r="309" spans="1:22" x14ac:dyDescent="0.2">
      <c r="A309" s="1" t="str">
        <f t="shared" si="23"/>
        <v>neo_auro</v>
      </c>
      <c r="B309" s="1" t="str">
        <f t="shared" si="26"/>
        <v>neo_aur</v>
      </c>
      <c r="C309" s="1" t="s">
        <v>796</v>
      </c>
      <c r="D309" s="1" t="s">
        <v>973</v>
      </c>
      <c r="E309" s="1" t="s">
        <v>974</v>
      </c>
      <c r="F309" s="1" t="str">
        <f t="shared" si="22"/>
        <v>Neoniphon aurolineatus</v>
      </c>
      <c r="G309" s="1" t="s">
        <v>975</v>
      </c>
      <c r="H309" s="1">
        <v>28</v>
      </c>
      <c r="I309" s="1">
        <v>25</v>
      </c>
      <c r="J309" s="1" t="b">
        <v>1</v>
      </c>
      <c r="K309" s="1" t="s">
        <v>976</v>
      </c>
      <c r="L309" s="1">
        <v>0.85</v>
      </c>
      <c r="M309" s="1">
        <v>5.8359999999999997E-5</v>
      </c>
      <c r="N309" s="1">
        <v>2.84</v>
      </c>
      <c r="O309" s="1" t="s">
        <v>977</v>
      </c>
      <c r="P309" s="1" t="s">
        <v>52</v>
      </c>
      <c r="Q309" s="1" t="s">
        <v>53</v>
      </c>
      <c r="S309" s="1" t="s">
        <v>978</v>
      </c>
      <c r="T309" s="1" t="s">
        <v>119</v>
      </c>
      <c r="U309" s="1" t="s">
        <v>55</v>
      </c>
    </row>
    <row r="310" spans="1:22" x14ac:dyDescent="0.2">
      <c r="A310" s="1" t="str">
        <f t="shared" si="23"/>
        <v>neo_samm</v>
      </c>
      <c r="B310" s="1" t="str">
        <f t="shared" si="26"/>
        <v>neo_sam</v>
      </c>
      <c r="C310" s="1" t="s">
        <v>796</v>
      </c>
      <c r="D310" s="1" t="s">
        <v>973</v>
      </c>
      <c r="E310" s="1" t="s">
        <v>979</v>
      </c>
      <c r="F310" s="1" t="str">
        <f t="shared" si="22"/>
        <v>Neoniphon sammara</v>
      </c>
      <c r="G310" s="1" t="s">
        <v>980</v>
      </c>
      <c r="H310" s="1">
        <v>30</v>
      </c>
      <c r="I310" s="1">
        <v>32</v>
      </c>
      <c r="J310" s="1" t="b">
        <v>1</v>
      </c>
      <c r="K310" s="1" t="s">
        <v>976</v>
      </c>
      <c r="L310" s="1">
        <v>0.85</v>
      </c>
      <c r="M310" s="1">
        <v>5.8359999999999997E-5</v>
      </c>
      <c r="N310" s="1">
        <v>2.84</v>
      </c>
      <c r="P310" s="1" t="s">
        <v>52</v>
      </c>
      <c r="Q310" s="1" t="s">
        <v>53</v>
      </c>
      <c r="S310" s="1" t="s">
        <v>981</v>
      </c>
      <c r="T310" s="1" t="s">
        <v>119</v>
      </c>
      <c r="U310" s="1" t="s">
        <v>55</v>
      </c>
    </row>
    <row r="311" spans="1:22" x14ac:dyDescent="0.2">
      <c r="A311" s="1" t="str">
        <f t="shared" si="23"/>
        <v>neo_spp.</v>
      </c>
      <c r="B311" s="1" t="str">
        <f t="shared" si="26"/>
        <v>neo_spp</v>
      </c>
      <c r="C311" s="1" t="s">
        <v>796</v>
      </c>
      <c r="D311" s="1" t="s">
        <v>973</v>
      </c>
      <c r="E311" s="1" t="s">
        <v>982</v>
      </c>
      <c r="F311" s="1" t="str">
        <f t="shared" si="22"/>
        <v>Neoniphon spp.</v>
      </c>
      <c r="G311" s="1" t="s">
        <v>983</v>
      </c>
      <c r="H311" s="1">
        <v>9999</v>
      </c>
      <c r="I311" s="1">
        <v>99999</v>
      </c>
      <c r="J311" s="1" t="b">
        <v>1</v>
      </c>
      <c r="K311" s="1" t="s">
        <v>976</v>
      </c>
      <c r="L311" s="1">
        <v>1</v>
      </c>
      <c r="M311" s="1">
        <v>5.8359999999999997E-5</v>
      </c>
      <c r="N311" s="1">
        <v>2.84</v>
      </c>
      <c r="O311" s="1" t="s">
        <v>977</v>
      </c>
      <c r="T311" s="1" t="s">
        <v>119</v>
      </c>
      <c r="U311" s="1" t="s">
        <v>55</v>
      </c>
    </row>
    <row r="312" spans="1:22" x14ac:dyDescent="0.2">
      <c r="A312" s="1" t="str">
        <f t="shared" si="23"/>
        <v>no_fish</v>
      </c>
      <c r="B312" s="1" t="str">
        <f t="shared" si="26"/>
        <v>no_fis</v>
      </c>
      <c r="C312" s="1" t="s">
        <v>984</v>
      </c>
      <c r="D312" s="1" t="s">
        <v>985</v>
      </c>
      <c r="E312" s="1" t="s">
        <v>986</v>
      </c>
      <c r="F312" s="1" t="str">
        <f t="shared" si="22"/>
        <v>No fish</v>
      </c>
      <c r="G312" s="1" t="s">
        <v>984</v>
      </c>
      <c r="H312" s="1">
        <v>0</v>
      </c>
      <c r="I312" s="1">
        <v>0</v>
      </c>
      <c r="J312" s="1" t="b">
        <v>1</v>
      </c>
      <c r="K312" s="1" t="s">
        <v>987</v>
      </c>
      <c r="L312" s="1">
        <v>0</v>
      </c>
      <c r="M312" s="1">
        <v>0</v>
      </c>
      <c r="N312" s="1">
        <v>1</v>
      </c>
      <c r="O312" s="1" t="s">
        <v>988</v>
      </c>
      <c r="R312" s="1">
        <v>0</v>
      </c>
    </row>
    <row r="313" spans="1:22" x14ac:dyDescent="0.2">
      <c r="A313" s="1" t="str">
        <f t="shared" si="23"/>
        <v>nov_taen</v>
      </c>
      <c r="B313" s="1" t="str">
        <f t="shared" si="26"/>
        <v>nov_tae</v>
      </c>
      <c r="C313" s="1" t="s">
        <v>155</v>
      </c>
      <c r="D313" s="1" t="s">
        <v>989</v>
      </c>
      <c r="E313" s="1" t="s">
        <v>990</v>
      </c>
      <c r="F313" s="1" t="str">
        <f t="shared" si="22"/>
        <v>Novaculichthys taeniourus</v>
      </c>
      <c r="G313" s="1" t="s">
        <v>991</v>
      </c>
      <c r="H313" s="1">
        <v>30</v>
      </c>
      <c r="I313" s="1">
        <v>30</v>
      </c>
      <c r="J313" s="1" t="b">
        <v>1</v>
      </c>
      <c r="K313" s="1" t="s">
        <v>159</v>
      </c>
      <c r="L313" s="1">
        <v>0.85</v>
      </c>
      <c r="M313" s="1">
        <v>1.2999999999999999E-5</v>
      </c>
      <c r="N313" s="1">
        <v>3.19</v>
      </c>
      <c r="O313" s="1" t="s">
        <v>992</v>
      </c>
      <c r="P313" s="1" t="s">
        <v>52</v>
      </c>
      <c r="Q313" s="1" t="s">
        <v>53</v>
      </c>
      <c r="T313" s="1" t="s">
        <v>119</v>
      </c>
      <c r="U313" s="1" t="s">
        <v>55</v>
      </c>
    </row>
    <row r="314" spans="1:22" x14ac:dyDescent="0.2">
      <c r="A314" s="1" t="str">
        <f t="shared" si="23"/>
        <v>odo_nige</v>
      </c>
      <c r="B314" s="1" t="s">
        <v>993</v>
      </c>
      <c r="C314" s="1" t="s">
        <v>248</v>
      </c>
      <c r="D314" s="1" t="s">
        <v>994</v>
      </c>
      <c r="E314" s="1" t="s">
        <v>875</v>
      </c>
      <c r="F314" s="1" t="str">
        <f t="shared" si="22"/>
        <v>Odonus niger</v>
      </c>
      <c r="V314" s="1" t="s">
        <v>10</v>
      </c>
    </row>
    <row r="315" spans="1:22" x14ac:dyDescent="0.2">
      <c r="A315" s="1" t="str">
        <f t="shared" si="23"/>
        <v>oph_</v>
      </c>
      <c r="B315" s="1" t="str">
        <f t="shared" ref="B315:B336" si="27">LOWER(CONCATENATE((LEFT(D315,3)),"_",(LEFT(E315,3))))</f>
        <v>oph_</v>
      </c>
      <c r="C315" s="1" t="s">
        <v>917</v>
      </c>
      <c r="D315" s="1" t="s">
        <v>917</v>
      </c>
      <c r="F315" s="1" t="str">
        <f t="shared" si="22"/>
        <v xml:space="preserve">Ophichthidae </v>
      </c>
      <c r="G315" s="1" t="s">
        <v>995</v>
      </c>
      <c r="H315" s="1">
        <v>9999</v>
      </c>
      <c r="I315" s="1">
        <v>99999</v>
      </c>
      <c r="J315" s="1" t="b">
        <v>0</v>
      </c>
      <c r="L315" s="1">
        <v>0.9</v>
      </c>
      <c r="M315" s="1">
        <v>2E-8</v>
      </c>
      <c r="N315" s="1">
        <v>3.54</v>
      </c>
      <c r="O315" s="1" t="s">
        <v>996</v>
      </c>
      <c r="P315" s="1" t="s">
        <v>52</v>
      </c>
    </row>
    <row r="316" spans="1:22" x14ac:dyDescent="0.2">
      <c r="A316" s="1" t="str">
        <f t="shared" si="23"/>
        <v>opl_</v>
      </c>
      <c r="B316" s="1" t="str">
        <f t="shared" si="27"/>
        <v>opl_</v>
      </c>
      <c r="C316" s="1" t="s">
        <v>997</v>
      </c>
      <c r="D316" s="1" t="s">
        <v>997</v>
      </c>
      <c r="F316" s="1" t="str">
        <f t="shared" si="22"/>
        <v xml:space="preserve">Oplegnathidae </v>
      </c>
      <c r="G316" s="1" t="s">
        <v>998</v>
      </c>
      <c r="H316" s="1">
        <v>9999</v>
      </c>
      <c r="I316" s="1">
        <v>99999</v>
      </c>
      <c r="J316" s="1" t="b">
        <v>0</v>
      </c>
    </row>
    <row r="317" spans="1:22" x14ac:dyDescent="0.2">
      <c r="A317" s="1" t="str">
        <f t="shared" si="23"/>
        <v>opl_fasc</v>
      </c>
      <c r="B317" s="1" t="str">
        <f t="shared" si="27"/>
        <v>opl_fas</v>
      </c>
      <c r="C317" s="1" t="s">
        <v>997</v>
      </c>
      <c r="D317" s="1" t="s">
        <v>999</v>
      </c>
      <c r="E317" s="1" t="s">
        <v>517</v>
      </c>
      <c r="F317" s="1" t="str">
        <f t="shared" si="22"/>
        <v>Oplegnathus fasciatus</v>
      </c>
      <c r="G317" s="1" t="s">
        <v>1000</v>
      </c>
      <c r="H317" s="1">
        <v>79</v>
      </c>
      <c r="I317" s="1">
        <v>80</v>
      </c>
      <c r="J317" s="1" t="b">
        <v>0</v>
      </c>
      <c r="L317" s="1">
        <v>1</v>
      </c>
      <c r="M317" s="1">
        <v>2.6699999999999998E-5</v>
      </c>
      <c r="N317" s="1">
        <v>2.9780000000000002</v>
      </c>
      <c r="P317" s="1" t="s">
        <v>117</v>
      </c>
      <c r="Q317" s="1" t="s">
        <v>677</v>
      </c>
      <c r="T317" s="1" t="s">
        <v>119</v>
      </c>
      <c r="U317" s="1" t="s">
        <v>55</v>
      </c>
    </row>
    <row r="318" spans="1:22" x14ac:dyDescent="0.2">
      <c r="A318" s="1" t="str">
        <f t="shared" si="23"/>
        <v>opl_punc</v>
      </c>
      <c r="B318" s="1" t="str">
        <f t="shared" si="27"/>
        <v>opl_pun</v>
      </c>
      <c r="C318" s="1" t="s">
        <v>997</v>
      </c>
      <c r="D318" s="1" t="s">
        <v>999</v>
      </c>
      <c r="E318" s="1" t="s">
        <v>1001</v>
      </c>
      <c r="F318" s="1" t="str">
        <f t="shared" si="22"/>
        <v>Oplegnathus punctatus</v>
      </c>
      <c r="G318" s="1" t="s">
        <v>1002</v>
      </c>
      <c r="H318" s="1">
        <v>88</v>
      </c>
      <c r="I318" s="1">
        <v>86</v>
      </c>
      <c r="J318" s="1" t="b">
        <v>1</v>
      </c>
      <c r="L318" s="1">
        <v>1</v>
      </c>
      <c r="M318" s="1">
        <v>3.1999999999999999E-5</v>
      </c>
      <c r="N318" s="1">
        <v>3.02</v>
      </c>
      <c r="P318" s="1" t="s">
        <v>117</v>
      </c>
      <c r="Q318" s="1" t="s">
        <v>677</v>
      </c>
      <c r="T318" s="1" t="s">
        <v>119</v>
      </c>
      <c r="U318" s="1" t="s">
        <v>55</v>
      </c>
    </row>
    <row r="319" spans="1:22" x14ac:dyDescent="0.2">
      <c r="A319" s="1" t="str">
        <f t="shared" si="23"/>
        <v>opu_neph</v>
      </c>
      <c r="B319" s="1" t="str">
        <f t="shared" si="27"/>
        <v>opu_nep</v>
      </c>
      <c r="C319" s="1" t="s">
        <v>228</v>
      </c>
      <c r="D319" s="1" t="s">
        <v>1003</v>
      </c>
      <c r="E319" s="1" t="s">
        <v>1004</v>
      </c>
      <c r="F319" s="1" t="str">
        <f t="shared" si="22"/>
        <v>Opua nephodes</v>
      </c>
      <c r="G319" s="1" t="s">
        <v>1005</v>
      </c>
      <c r="H319" s="1">
        <v>0</v>
      </c>
      <c r="I319" s="1">
        <v>0</v>
      </c>
      <c r="J319" s="1" t="b">
        <v>0</v>
      </c>
      <c r="L319" s="1">
        <v>0</v>
      </c>
      <c r="M319" s="1">
        <v>0</v>
      </c>
      <c r="N319" s="1">
        <v>0</v>
      </c>
      <c r="R319" s="1">
        <v>0</v>
      </c>
    </row>
    <row r="320" spans="1:22" x14ac:dyDescent="0.2">
      <c r="A320" s="1" t="str">
        <f t="shared" si="23"/>
        <v>ost_</v>
      </c>
      <c r="B320" s="1" t="str">
        <f t="shared" si="27"/>
        <v>ost_</v>
      </c>
      <c r="C320" s="1" t="s">
        <v>838</v>
      </c>
      <c r="D320" s="1" t="s">
        <v>838</v>
      </c>
      <c r="F320" s="1" t="str">
        <f t="shared" si="22"/>
        <v xml:space="preserve">Ostraciidae </v>
      </c>
      <c r="G320" s="1" t="s">
        <v>1006</v>
      </c>
      <c r="H320" s="1">
        <v>9999</v>
      </c>
      <c r="I320" s="1">
        <v>99999</v>
      </c>
      <c r="J320" s="1" t="b">
        <v>0</v>
      </c>
      <c r="K320" s="1" t="s">
        <v>842</v>
      </c>
      <c r="L320" s="1">
        <v>0.83</v>
      </c>
      <c r="M320" s="1">
        <v>2.5000000000000001E-5</v>
      </c>
      <c r="N320" s="1">
        <v>3.18</v>
      </c>
      <c r="O320" s="1" t="s">
        <v>845</v>
      </c>
      <c r="P320" s="1" t="s">
        <v>52</v>
      </c>
      <c r="Q320" s="1" t="s">
        <v>53</v>
      </c>
    </row>
    <row r="321" spans="1:21" x14ac:dyDescent="0.2">
      <c r="A321" s="1" t="str">
        <f t="shared" si="23"/>
        <v>ost_mele</v>
      </c>
      <c r="B321" s="1" t="str">
        <f t="shared" si="27"/>
        <v>ost_mel</v>
      </c>
      <c r="C321" s="1" t="s">
        <v>838</v>
      </c>
      <c r="D321" s="1" t="s">
        <v>1007</v>
      </c>
      <c r="E321" s="1" t="s">
        <v>223</v>
      </c>
      <c r="F321" s="1" t="str">
        <f t="shared" si="22"/>
        <v>Ostracion meleagris</v>
      </c>
      <c r="G321" s="1" t="s">
        <v>1008</v>
      </c>
      <c r="H321" s="1">
        <v>16</v>
      </c>
      <c r="I321" s="1">
        <v>25</v>
      </c>
      <c r="J321" s="1" t="b">
        <v>0</v>
      </c>
      <c r="K321" s="1" t="s">
        <v>842</v>
      </c>
      <c r="L321" s="1">
        <v>0.83</v>
      </c>
      <c r="M321" s="1">
        <v>2.5000000000000001E-5</v>
      </c>
      <c r="N321" s="1">
        <v>3.18</v>
      </c>
      <c r="P321" s="1" t="s">
        <v>52</v>
      </c>
      <c r="Q321" s="1" t="s">
        <v>53</v>
      </c>
      <c r="T321" s="1" t="s">
        <v>212</v>
      </c>
      <c r="U321" s="1" t="s">
        <v>55</v>
      </c>
    </row>
    <row r="322" spans="1:21" x14ac:dyDescent="0.2">
      <c r="A322" s="1" t="str">
        <f t="shared" si="23"/>
        <v>ost_whit</v>
      </c>
      <c r="B322" s="1" t="str">
        <f t="shared" si="27"/>
        <v>ost_whi</v>
      </c>
      <c r="C322" s="1" t="s">
        <v>838</v>
      </c>
      <c r="D322" s="1" t="s">
        <v>1007</v>
      </c>
      <c r="E322" s="1" t="s">
        <v>1009</v>
      </c>
      <c r="F322" s="1" t="str">
        <f t="shared" ref="F322:F385" si="28">CONCATENATE(D322," ",E322)</f>
        <v>Ostracion whitleyi</v>
      </c>
      <c r="G322" s="1" t="s">
        <v>1010</v>
      </c>
      <c r="H322" s="1">
        <v>16</v>
      </c>
      <c r="I322" s="1">
        <v>15.5</v>
      </c>
      <c r="J322" s="1" t="b">
        <v>0</v>
      </c>
      <c r="K322" s="1" t="s">
        <v>842</v>
      </c>
      <c r="L322" s="1">
        <v>0.83</v>
      </c>
      <c r="M322" s="1">
        <v>2.5000000000000001E-5</v>
      </c>
      <c r="N322" s="1">
        <v>3.18</v>
      </c>
      <c r="O322" s="1" t="s">
        <v>845</v>
      </c>
      <c r="P322" s="1" t="s">
        <v>52</v>
      </c>
      <c r="Q322" s="1" t="s">
        <v>53</v>
      </c>
      <c r="T322" s="1" t="s">
        <v>212</v>
      </c>
      <c r="U322" s="1" t="s">
        <v>55</v>
      </c>
    </row>
    <row r="323" spans="1:21" x14ac:dyDescent="0.2">
      <c r="A323" s="1" t="str">
        <f t="shared" ref="A323:A386" si="29">LOWER(CONCATENATE((LEFT(D323,3)),"_",(LEFT(E323,4))))</f>
        <v>oxy_bima</v>
      </c>
      <c r="B323" s="1" t="str">
        <f t="shared" si="27"/>
        <v>oxy_bim</v>
      </c>
      <c r="C323" s="1" t="s">
        <v>155</v>
      </c>
      <c r="D323" s="1" t="s">
        <v>1011</v>
      </c>
      <c r="E323" s="1" t="s">
        <v>1012</v>
      </c>
      <c r="F323" s="1" t="str">
        <f t="shared" si="28"/>
        <v>Oxycheilinus bimaculatus</v>
      </c>
      <c r="G323" s="1" t="s">
        <v>1013</v>
      </c>
      <c r="H323" s="1">
        <v>15</v>
      </c>
      <c r="I323" s="1">
        <v>15</v>
      </c>
      <c r="J323" s="1" t="b">
        <v>0</v>
      </c>
      <c r="K323" s="1" t="s">
        <v>159</v>
      </c>
      <c r="L323" s="1">
        <v>0.7</v>
      </c>
      <c r="M323" s="1">
        <v>1.1999999999999999E-6</v>
      </c>
      <c r="N323" s="1">
        <v>3.83</v>
      </c>
      <c r="P323" s="1" t="s">
        <v>52</v>
      </c>
      <c r="Q323" s="1" t="s">
        <v>53</v>
      </c>
      <c r="S323" s="1" t="s">
        <v>1014</v>
      </c>
      <c r="T323" s="1" t="s">
        <v>119</v>
      </c>
      <c r="U323" s="1" t="s">
        <v>55</v>
      </c>
    </row>
    <row r="324" spans="1:21" x14ac:dyDescent="0.2">
      <c r="A324" s="1" t="str">
        <f t="shared" si="29"/>
        <v>oxy_rhod</v>
      </c>
      <c r="B324" s="1" t="str">
        <f t="shared" si="27"/>
        <v>oxy_rho</v>
      </c>
      <c r="C324" s="1" t="s">
        <v>155</v>
      </c>
      <c r="D324" s="1" t="s">
        <v>1011</v>
      </c>
      <c r="E324" s="1" t="s">
        <v>1015</v>
      </c>
      <c r="F324" s="1" t="str">
        <f t="shared" si="28"/>
        <v>Oxycheilinus rhodochrous</v>
      </c>
      <c r="H324" s="1">
        <v>9999</v>
      </c>
      <c r="I324" s="1">
        <v>99999</v>
      </c>
      <c r="J324" s="1" t="b">
        <v>0</v>
      </c>
    </row>
    <row r="325" spans="1:21" x14ac:dyDescent="0.2">
      <c r="A325" s="1" t="str">
        <f t="shared" si="29"/>
        <v>oxy_unif</v>
      </c>
      <c r="B325" s="1" t="str">
        <f t="shared" si="27"/>
        <v>oxy_uni</v>
      </c>
      <c r="C325" s="1" t="s">
        <v>155</v>
      </c>
      <c r="D325" s="1" t="s">
        <v>1011</v>
      </c>
      <c r="E325" s="1" t="s">
        <v>1016</v>
      </c>
      <c r="F325" s="1" t="str">
        <f t="shared" si="28"/>
        <v>Oxycheilinus unifasciatus</v>
      </c>
      <c r="G325" s="1" t="s">
        <v>1017</v>
      </c>
      <c r="H325" s="1">
        <v>45</v>
      </c>
      <c r="I325" s="1">
        <v>46</v>
      </c>
      <c r="J325" s="1" t="b">
        <v>1</v>
      </c>
      <c r="K325" s="1" t="s">
        <v>163</v>
      </c>
      <c r="L325" s="1">
        <v>0.87</v>
      </c>
      <c r="M325" s="1">
        <v>1.5999999999999999E-5</v>
      </c>
      <c r="N325" s="1">
        <v>3.13</v>
      </c>
      <c r="P325" s="1" t="s">
        <v>52</v>
      </c>
      <c r="Q325" s="1" t="s">
        <v>53</v>
      </c>
      <c r="S325" s="1" t="s">
        <v>1018</v>
      </c>
      <c r="T325" s="1" t="s">
        <v>132</v>
      </c>
      <c r="U325" s="1" t="s">
        <v>55</v>
      </c>
    </row>
    <row r="326" spans="1:21" x14ac:dyDescent="0.2">
      <c r="A326" s="1" t="str">
        <f t="shared" si="29"/>
        <v>oxy_typu</v>
      </c>
      <c r="B326" s="1" t="str">
        <f t="shared" si="27"/>
        <v>oxy_typ</v>
      </c>
      <c r="C326" s="1" t="s">
        <v>146</v>
      </c>
      <c r="D326" s="1" t="s">
        <v>1019</v>
      </c>
      <c r="E326" s="1" t="s">
        <v>1020</v>
      </c>
      <c r="F326" s="1" t="str">
        <f t="shared" si="28"/>
        <v>Oxycirrhites typus</v>
      </c>
      <c r="G326" s="1" t="s">
        <v>1021</v>
      </c>
      <c r="H326" s="1">
        <v>13</v>
      </c>
      <c r="I326" s="1">
        <v>13</v>
      </c>
      <c r="J326" s="1" t="b">
        <v>0</v>
      </c>
      <c r="L326" s="1">
        <v>1</v>
      </c>
      <c r="M326" s="1">
        <v>1.8130000000000001E-5</v>
      </c>
      <c r="N326" s="1">
        <v>2.9769999999999999</v>
      </c>
      <c r="O326" s="1" t="s">
        <v>1022</v>
      </c>
      <c r="P326" s="1" t="s">
        <v>117</v>
      </c>
      <c r="Q326" s="1" t="s">
        <v>728</v>
      </c>
      <c r="T326" s="1" t="s">
        <v>54</v>
      </c>
      <c r="U326" s="1" t="s">
        <v>55</v>
      </c>
    </row>
    <row r="327" spans="1:21" x14ac:dyDescent="0.2">
      <c r="A327" s="1" t="str">
        <f t="shared" si="29"/>
        <v>par_thys</v>
      </c>
      <c r="B327" s="1" t="str">
        <f t="shared" si="27"/>
        <v>par_thy</v>
      </c>
      <c r="C327" s="1" t="s">
        <v>258</v>
      </c>
      <c r="D327" s="1" t="s">
        <v>1023</v>
      </c>
      <c r="E327" s="1" t="s">
        <v>1024</v>
      </c>
      <c r="F327" s="1" t="str">
        <f t="shared" si="28"/>
        <v>Parablennius thysanius</v>
      </c>
      <c r="G327" s="1" t="s">
        <v>1025</v>
      </c>
      <c r="H327" s="1">
        <v>8</v>
      </c>
      <c r="I327" s="1">
        <v>6</v>
      </c>
      <c r="J327" s="1" t="b">
        <v>0</v>
      </c>
      <c r="K327" s="1" t="s">
        <v>262</v>
      </c>
      <c r="L327" s="1">
        <v>0</v>
      </c>
      <c r="M327" s="1">
        <v>0</v>
      </c>
      <c r="N327" s="1">
        <v>0</v>
      </c>
      <c r="R327" s="1">
        <v>0</v>
      </c>
    </row>
    <row r="328" spans="1:21" x14ac:dyDescent="0.2">
      <c r="A328" s="1" t="str">
        <f t="shared" si="29"/>
        <v>par_arca</v>
      </c>
      <c r="B328" s="1" t="str">
        <f t="shared" si="27"/>
        <v>par_arc</v>
      </c>
      <c r="C328" s="1" t="s">
        <v>146</v>
      </c>
      <c r="D328" s="1" t="s">
        <v>1026</v>
      </c>
      <c r="E328" s="1" t="s">
        <v>1027</v>
      </c>
      <c r="F328" s="1" t="str">
        <f t="shared" si="28"/>
        <v>Paracirrhites arcatus</v>
      </c>
      <c r="G328" s="1" t="s">
        <v>1028</v>
      </c>
      <c r="H328" s="1">
        <v>14</v>
      </c>
      <c r="I328" s="1">
        <v>14</v>
      </c>
      <c r="J328" s="1" t="b">
        <v>0</v>
      </c>
      <c r="K328" s="1" t="s">
        <v>150</v>
      </c>
      <c r="L328" s="1">
        <v>0.87</v>
      </c>
      <c r="M328" s="1">
        <v>9.7000000000000003E-7</v>
      </c>
      <c r="N328" s="1">
        <v>3.84</v>
      </c>
      <c r="P328" s="1" t="s">
        <v>52</v>
      </c>
      <c r="Q328" s="1" t="s">
        <v>53</v>
      </c>
      <c r="T328" s="1" t="s">
        <v>119</v>
      </c>
      <c r="U328" s="1" t="s">
        <v>55</v>
      </c>
    </row>
    <row r="329" spans="1:21" x14ac:dyDescent="0.2">
      <c r="A329" s="1" t="str">
        <f t="shared" si="29"/>
        <v>par_fors</v>
      </c>
      <c r="B329" s="1" t="str">
        <f t="shared" si="27"/>
        <v>par_for</v>
      </c>
      <c r="C329" s="1" t="s">
        <v>146</v>
      </c>
      <c r="D329" s="1" t="s">
        <v>1026</v>
      </c>
      <c r="E329" s="1" t="s">
        <v>1029</v>
      </c>
      <c r="F329" s="1" t="str">
        <f t="shared" si="28"/>
        <v>Paracirrhites forsteri</v>
      </c>
      <c r="G329" s="1" t="s">
        <v>1030</v>
      </c>
      <c r="H329" s="1">
        <v>22</v>
      </c>
      <c r="I329" s="1">
        <v>22</v>
      </c>
      <c r="J329" s="1" t="b">
        <v>0</v>
      </c>
      <c r="K329" s="1" t="s">
        <v>150</v>
      </c>
      <c r="L329" s="1">
        <v>0.81</v>
      </c>
      <c r="M329" s="1">
        <v>2.5999999999999998E-5</v>
      </c>
      <c r="N329" s="1">
        <v>3.08</v>
      </c>
      <c r="P329" s="1" t="s">
        <v>52</v>
      </c>
      <c r="Q329" s="1" t="s">
        <v>53</v>
      </c>
      <c r="T329" s="1" t="s">
        <v>132</v>
      </c>
      <c r="U329" s="1" t="s">
        <v>55</v>
      </c>
    </row>
    <row r="330" spans="1:21" x14ac:dyDescent="0.2">
      <c r="A330" s="1" t="str">
        <f t="shared" si="29"/>
        <v>par_</v>
      </c>
      <c r="B330" s="1" t="str">
        <f t="shared" si="27"/>
        <v>par_</v>
      </c>
      <c r="C330" s="1" t="s">
        <v>1031</v>
      </c>
      <c r="D330" s="1" t="s">
        <v>1032</v>
      </c>
      <c r="F330" s="1" t="str">
        <f t="shared" si="28"/>
        <v xml:space="preserve">Parapercidae </v>
      </c>
      <c r="G330" s="1" t="s">
        <v>1033</v>
      </c>
      <c r="H330" s="1">
        <v>9999</v>
      </c>
      <c r="I330" s="1">
        <v>99999</v>
      </c>
      <c r="J330" s="1" t="b">
        <v>0</v>
      </c>
    </row>
    <row r="331" spans="1:21" x14ac:dyDescent="0.2">
      <c r="A331" s="1" t="str">
        <f t="shared" si="29"/>
        <v>par_scha</v>
      </c>
      <c r="B331" s="1" t="str">
        <f t="shared" si="27"/>
        <v>par_sch</v>
      </c>
      <c r="C331" s="1" t="s">
        <v>1031</v>
      </c>
      <c r="D331" s="1" t="s">
        <v>1034</v>
      </c>
      <c r="E331" s="1" t="s">
        <v>1035</v>
      </c>
      <c r="F331" s="1" t="str">
        <f t="shared" si="28"/>
        <v>Parapercis schauinslandi</v>
      </c>
      <c r="G331" s="1" t="s">
        <v>1036</v>
      </c>
      <c r="H331" s="1">
        <v>13</v>
      </c>
      <c r="I331" s="1">
        <v>20</v>
      </c>
      <c r="J331" s="1" t="b">
        <v>0</v>
      </c>
      <c r="L331" s="1">
        <v>1</v>
      </c>
      <c r="M331" s="1">
        <v>1.6399999999999999E-5</v>
      </c>
      <c r="N331" s="1">
        <v>2.95</v>
      </c>
      <c r="O331" s="1" t="s">
        <v>1037</v>
      </c>
      <c r="P331" s="1" t="s">
        <v>117</v>
      </c>
      <c r="Q331" s="1" t="s">
        <v>728</v>
      </c>
      <c r="T331" s="1" t="s">
        <v>119</v>
      </c>
      <c r="U331" s="1" t="s">
        <v>55</v>
      </c>
    </row>
    <row r="332" spans="1:21" x14ac:dyDescent="0.2">
      <c r="A332" s="1" t="str">
        <f t="shared" si="29"/>
        <v>par_cycl</v>
      </c>
      <c r="B332" s="1" t="str">
        <f t="shared" si="27"/>
        <v>par_cyc</v>
      </c>
      <c r="C332" s="1" t="s">
        <v>899</v>
      </c>
      <c r="D332" s="1" t="s">
        <v>1038</v>
      </c>
      <c r="E332" s="1" t="s">
        <v>1039</v>
      </c>
      <c r="F332" s="1" t="str">
        <f t="shared" si="28"/>
        <v>Parupeneus cyclostomus</v>
      </c>
      <c r="G332" s="1" t="s">
        <v>1040</v>
      </c>
      <c r="H332" s="1">
        <v>55</v>
      </c>
      <c r="I332" s="1">
        <v>55</v>
      </c>
      <c r="J332" s="1" t="b">
        <v>1</v>
      </c>
      <c r="K332" s="1" t="s">
        <v>909</v>
      </c>
      <c r="L332" s="1">
        <v>0.8</v>
      </c>
      <c r="M332" s="1">
        <v>1.24E-5</v>
      </c>
      <c r="N332" s="1">
        <v>3.14</v>
      </c>
      <c r="P332" s="1" t="s">
        <v>52</v>
      </c>
      <c r="Q332" s="1" t="s">
        <v>53</v>
      </c>
      <c r="S332" s="1" t="s">
        <v>1041</v>
      </c>
      <c r="T332" s="1" t="s">
        <v>132</v>
      </c>
      <c r="U332" s="1" t="s">
        <v>55</v>
      </c>
    </row>
    <row r="333" spans="1:21" x14ac:dyDescent="0.2">
      <c r="A333" s="1" t="str">
        <f t="shared" si="29"/>
        <v>par_insl</v>
      </c>
      <c r="B333" s="1" t="str">
        <f t="shared" si="27"/>
        <v>par_ins</v>
      </c>
      <c r="C333" s="1" t="s">
        <v>899</v>
      </c>
      <c r="D333" s="1" t="s">
        <v>1038</v>
      </c>
      <c r="E333" s="1" t="s">
        <v>1042</v>
      </c>
      <c r="F333" s="1" t="str">
        <f t="shared" si="28"/>
        <v>Parupeneus insluaris</v>
      </c>
      <c r="G333" s="1" t="s">
        <v>1043</v>
      </c>
      <c r="H333" s="1">
        <v>33</v>
      </c>
      <c r="I333" s="1">
        <v>40.6</v>
      </c>
      <c r="J333" s="1" t="b">
        <v>1</v>
      </c>
      <c r="K333" s="1" t="s">
        <v>1044</v>
      </c>
      <c r="L333" s="1">
        <v>0.86</v>
      </c>
      <c r="M333" s="1">
        <v>1.1E-5</v>
      </c>
      <c r="N333" s="1">
        <v>3.21</v>
      </c>
      <c r="O333" s="1" t="s">
        <v>1045</v>
      </c>
      <c r="P333" s="1" t="s">
        <v>52</v>
      </c>
      <c r="Q333" s="1" t="s">
        <v>53</v>
      </c>
      <c r="S333" s="1" t="s">
        <v>1046</v>
      </c>
      <c r="T333" s="1" t="s">
        <v>119</v>
      </c>
      <c r="U333" s="1" t="s">
        <v>55</v>
      </c>
    </row>
    <row r="334" spans="1:21" x14ac:dyDescent="0.2">
      <c r="A334" s="1" t="str">
        <f t="shared" si="29"/>
        <v>par_mult</v>
      </c>
      <c r="B334" s="1" t="str">
        <f t="shared" si="27"/>
        <v>par_mul</v>
      </c>
      <c r="C334" s="1" t="s">
        <v>899</v>
      </c>
      <c r="D334" s="1" t="s">
        <v>1038</v>
      </c>
      <c r="E334" s="1" t="s">
        <v>1047</v>
      </c>
      <c r="F334" s="1" t="str">
        <f t="shared" si="28"/>
        <v>Parupeneus multifasciatus</v>
      </c>
      <c r="G334" s="1" t="s">
        <v>1048</v>
      </c>
      <c r="H334" s="1">
        <v>28</v>
      </c>
      <c r="I334" s="1">
        <v>30</v>
      </c>
      <c r="J334" s="1" t="b">
        <v>1</v>
      </c>
      <c r="K334" s="1" t="s">
        <v>1044</v>
      </c>
      <c r="L334" s="1">
        <v>0.84</v>
      </c>
      <c r="M334" s="1">
        <v>1.5E-5</v>
      </c>
      <c r="N334" s="1">
        <v>3.12</v>
      </c>
      <c r="P334" s="1" t="s">
        <v>52</v>
      </c>
      <c r="Q334" s="1" t="s">
        <v>53</v>
      </c>
      <c r="T334" s="1" t="s">
        <v>119</v>
      </c>
      <c r="U334" s="1" t="s">
        <v>55</v>
      </c>
    </row>
    <row r="335" spans="1:21" x14ac:dyDescent="0.2">
      <c r="A335" s="1" t="str">
        <f t="shared" si="29"/>
        <v>par_pleu</v>
      </c>
      <c r="B335" s="1" t="str">
        <f t="shared" si="27"/>
        <v>par_ple</v>
      </c>
      <c r="C335" s="1" t="s">
        <v>899</v>
      </c>
      <c r="D335" s="1" t="s">
        <v>1038</v>
      </c>
      <c r="E335" s="1" t="s">
        <v>1049</v>
      </c>
      <c r="F335" s="1" t="str">
        <f t="shared" si="28"/>
        <v>Parupeneus pleurostigma</v>
      </c>
      <c r="G335" s="1" t="s">
        <v>1050</v>
      </c>
      <c r="H335" s="1">
        <v>33</v>
      </c>
      <c r="I335" s="1">
        <v>33</v>
      </c>
      <c r="J335" s="1" t="b">
        <v>1</v>
      </c>
      <c r="K335" s="1" t="s">
        <v>1044</v>
      </c>
      <c r="L335" s="1">
        <v>0.87</v>
      </c>
      <c r="M335" s="1">
        <v>4.8000000000000001E-5</v>
      </c>
      <c r="N335" s="1">
        <v>2.89</v>
      </c>
      <c r="P335" s="1" t="s">
        <v>52</v>
      </c>
      <c r="Q335" s="1" t="s">
        <v>53</v>
      </c>
      <c r="T335" s="1" t="s">
        <v>119</v>
      </c>
      <c r="U335" s="1" t="s">
        <v>55</v>
      </c>
    </row>
    <row r="336" spans="1:21" x14ac:dyDescent="0.2">
      <c r="A336" s="1" t="str">
        <f t="shared" si="29"/>
        <v>par_porp</v>
      </c>
      <c r="B336" s="1" t="str">
        <f t="shared" si="27"/>
        <v>par_por</v>
      </c>
      <c r="C336" s="1" t="s">
        <v>899</v>
      </c>
      <c r="D336" s="1" t="s">
        <v>1038</v>
      </c>
      <c r="E336" s="1" t="s">
        <v>1051</v>
      </c>
      <c r="F336" s="1" t="str">
        <f t="shared" si="28"/>
        <v>Parupeneus porphyreus</v>
      </c>
      <c r="G336" s="1" t="s">
        <v>1052</v>
      </c>
      <c r="H336" s="1">
        <v>40</v>
      </c>
      <c r="I336" s="1">
        <v>45</v>
      </c>
      <c r="J336" s="1" t="b">
        <v>1</v>
      </c>
      <c r="K336" s="1" t="s">
        <v>1044</v>
      </c>
      <c r="L336" s="1">
        <v>0.82</v>
      </c>
      <c r="M336" s="1">
        <v>2.0000000000000002E-5</v>
      </c>
      <c r="N336" s="1">
        <v>3.1</v>
      </c>
      <c r="P336" s="1" t="s">
        <v>52</v>
      </c>
      <c r="Q336" s="1" t="s">
        <v>53</v>
      </c>
      <c r="T336" s="1" t="s">
        <v>119</v>
      </c>
      <c r="U336" s="1" t="s">
        <v>55</v>
      </c>
    </row>
    <row r="337" spans="1:22" x14ac:dyDescent="0.2">
      <c r="A337" s="1" t="str">
        <f t="shared" si="29"/>
        <v>par_barb</v>
      </c>
      <c r="B337" s="1" t="s">
        <v>1053</v>
      </c>
      <c r="C337" s="1" t="s">
        <v>899</v>
      </c>
      <c r="D337" s="1" t="s">
        <v>1038</v>
      </c>
      <c r="E337" s="1" t="s">
        <v>1054</v>
      </c>
      <c r="F337" s="1" t="str">
        <f t="shared" si="28"/>
        <v>Parupeneus barberinus</v>
      </c>
      <c r="V337" s="1" t="s">
        <v>10</v>
      </c>
    </row>
    <row r="338" spans="1:22" x14ac:dyDescent="0.2">
      <c r="A338" s="1" t="str">
        <f t="shared" si="29"/>
        <v>par_fors</v>
      </c>
      <c r="B338" s="1" t="str">
        <f t="shared" ref="B338:B346" si="30">LOWER(CONCATENATE((LEFT(D338,3)),"_",(LEFT(E338,3))))</f>
        <v>par_for</v>
      </c>
      <c r="C338" s="1" t="s">
        <v>899</v>
      </c>
      <c r="D338" s="1" t="s">
        <v>1055</v>
      </c>
      <c r="E338" s="1" t="s">
        <v>1056</v>
      </c>
      <c r="F338" s="1" t="str">
        <f t="shared" si="28"/>
        <v>Parupenues forsskali</v>
      </c>
      <c r="H338" s="1">
        <v>30</v>
      </c>
      <c r="I338" s="1">
        <v>28</v>
      </c>
      <c r="J338" s="1" t="b">
        <v>1</v>
      </c>
      <c r="O338" s="1" t="s">
        <v>1057</v>
      </c>
    </row>
    <row r="339" spans="1:22" x14ac:dyDescent="0.2">
      <c r="A339" s="1" t="str">
        <f t="shared" si="29"/>
        <v>per_aspr</v>
      </c>
      <c r="B339" s="1" t="str">
        <f t="shared" si="30"/>
        <v>per_asp</v>
      </c>
      <c r="C339" s="1" t="s">
        <v>138</v>
      </c>
      <c r="D339" s="1" t="s">
        <v>1058</v>
      </c>
      <c r="E339" s="1" t="s">
        <v>1059</v>
      </c>
      <c r="F339" s="1" t="str">
        <f t="shared" si="28"/>
        <v>Pervagor aspricaudus</v>
      </c>
      <c r="G339" s="1" t="s">
        <v>1060</v>
      </c>
      <c r="H339" s="1">
        <v>12</v>
      </c>
      <c r="I339" s="1">
        <v>13</v>
      </c>
      <c r="J339" s="1" t="b">
        <v>0</v>
      </c>
      <c r="K339" s="1" t="s">
        <v>142</v>
      </c>
      <c r="L339" s="1">
        <v>0.82</v>
      </c>
      <c r="M339" s="1">
        <v>9.1000000000000003E-5</v>
      </c>
      <c r="N339" s="1">
        <v>2.79</v>
      </c>
      <c r="O339" s="1" t="s">
        <v>1061</v>
      </c>
      <c r="P339" s="1" t="s">
        <v>52</v>
      </c>
      <c r="Q339" s="1" t="s">
        <v>53</v>
      </c>
      <c r="T339" s="1" t="s">
        <v>59</v>
      </c>
      <c r="U339" s="1" t="s">
        <v>60</v>
      </c>
    </row>
    <row r="340" spans="1:22" x14ac:dyDescent="0.2">
      <c r="A340" s="1" t="str">
        <f t="shared" si="29"/>
        <v>per_mela</v>
      </c>
      <c r="B340" s="1" t="str">
        <f t="shared" si="30"/>
        <v>per_mel</v>
      </c>
      <c r="C340" s="1" t="s">
        <v>138</v>
      </c>
      <c r="D340" s="1" t="s">
        <v>1058</v>
      </c>
      <c r="E340" s="1" t="s">
        <v>1062</v>
      </c>
      <c r="F340" s="1" t="str">
        <f t="shared" si="28"/>
        <v>Pervagor melanocephalus</v>
      </c>
      <c r="H340" s="1">
        <v>9999</v>
      </c>
      <c r="I340" s="1">
        <v>99999</v>
      </c>
      <c r="J340" s="1" t="b">
        <v>0</v>
      </c>
      <c r="K340" s="1" t="s">
        <v>142</v>
      </c>
    </row>
    <row r="341" spans="1:22" x14ac:dyDescent="0.2">
      <c r="A341" s="1" t="str">
        <f t="shared" si="29"/>
        <v>per_spil</v>
      </c>
      <c r="B341" s="1" t="str">
        <f t="shared" si="30"/>
        <v>per_spi</v>
      </c>
      <c r="C341" s="1" t="s">
        <v>138</v>
      </c>
      <c r="D341" s="1" t="s">
        <v>1058</v>
      </c>
      <c r="E341" s="1" t="s">
        <v>1063</v>
      </c>
      <c r="F341" s="1" t="str">
        <f t="shared" si="28"/>
        <v>Pervagor spilosoma</v>
      </c>
      <c r="G341" s="1" t="s">
        <v>1064</v>
      </c>
      <c r="H341" s="1">
        <v>18</v>
      </c>
      <c r="I341" s="1">
        <v>18</v>
      </c>
      <c r="J341" s="1" t="b">
        <v>0</v>
      </c>
      <c r="K341" s="1" t="s">
        <v>817</v>
      </c>
      <c r="L341" s="1">
        <v>0.82</v>
      </c>
      <c r="M341" s="1">
        <v>9.1000000000000003E-5</v>
      </c>
      <c r="N341" s="1">
        <v>2.79</v>
      </c>
      <c r="P341" s="1" t="s">
        <v>52</v>
      </c>
      <c r="Q341" s="1" t="s">
        <v>53</v>
      </c>
      <c r="T341" s="1" t="s">
        <v>59</v>
      </c>
      <c r="U341" s="1" t="s">
        <v>60</v>
      </c>
    </row>
    <row r="342" spans="1:22" x14ac:dyDescent="0.2">
      <c r="A342" s="1" t="str">
        <f t="shared" si="29"/>
        <v>pla_ewae</v>
      </c>
      <c r="B342" s="1" t="str">
        <f t="shared" si="30"/>
        <v>pla_ewa</v>
      </c>
      <c r="C342" s="1" t="s">
        <v>258</v>
      </c>
      <c r="D342" s="1" t="s">
        <v>1065</v>
      </c>
      <c r="E342" s="1" t="s">
        <v>1066</v>
      </c>
      <c r="F342" s="1" t="str">
        <f t="shared" si="28"/>
        <v>Plagiotremus ewaensis</v>
      </c>
      <c r="G342" s="1" t="s">
        <v>1067</v>
      </c>
      <c r="H342" s="1">
        <v>10</v>
      </c>
      <c r="I342" s="1">
        <v>11</v>
      </c>
      <c r="J342" s="1" t="b">
        <v>0</v>
      </c>
      <c r="K342" s="1" t="s">
        <v>1068</v>
      </c>
      <c r="L342" s="1">
        <v>0.9</v>
      </c>
      <c r="M342" s="1">
        <v>5.7000000000000005E-7</v>
      </c>
      <c r="N342" s="1">
        <v>3.5489999999999999</v>
      </c>
      <c r="O342" s="1" t="s">
        <v>727</v>
      </c>
      <c r="P342" s="1" t="s">
        <v>125</v>
      </c>
      <c r="Q342" s="1" t="s">
        <v>728</v>
      </c>
      <c r="T342" s="1" t="s">
        <v>132</v>
      </c>
      <c r="U342" s="1" t="s">
        <v>55</v>
      </c>
    </row>
    <row r="343" spans="1:22" x14ac:dyDescent="0.2">
      <c r="A343" s="1" t="str">
        <f t="shared" si="29"/>
        <v>pla_gosl</v>
      </c>
      <c r="B343" s="1" t="str">
        <f t="shared" si="30"/>
        <v>pla_gos</v>
      </c>
      <c r="C343" s="1" t="s">
        <v>258</v>
      </c>
      <c r="D343" s="1" t="s">
        <v>1065</v>
      </c>
      <c r="E343" s="1" t="s">
        <v>1069</v>
      </c>
      <c r="F343" s="1" t="str">
        <f t="shared" si="28"/>
        <v>Plagiotremus goslinei</v>
      </c>
      <c r="G343" s="1" t="s">
        <v>1070</v>
      </c>
      <c r="H343" s="1">
        <v>6</v>
      </c>
      <c r="I343" s="1">
        <v>7.1</v>
      </c>
      <c r="J343" s="1" t="b">
        <v>0</v>
      </c>
      <c r="K343" s="1" t="s">
        <v>1068</v>
      </c>
      <c r="L343" s="1">
        <v>0.9</v>
      </c>
      <c r="M343" s="1">
        <v>5.7000000000000005E-7</v>
      </c>
      <c r="N343" s="1">
        <v>3.5489999999999999</v>
      </c>
      <c r="O343" s="1" t="s">
        <v>727</v>
      </c>
      <c r="P343" s="1" t="s">
        <v>125</v>
      </c>
      <c r="Q343" s="1" t="s">
        <v>728</v>
      </c>
      <c r="T343" s="1" t="s">
        <v>132</v>
      </c>
      <c r="U343" s="1" t="s">
        <v>55</v>
      </c>
    </row>
    <row r="344" spans="1:22" x14ac:dyDescent="0.2">
      <c r="A344" s="1" t="str">
        <f t="shared" si="29"/>
        <v>pla_rhin</v>
      </c>
      <c r="B344" s="1" t="str">
        <f t="shared" si="30"/>
        <v>pla_rhi</v>
      </c>
      <c r="C344" s="1" t="s">
        <v>258</v>
      </c>
      <c r="D344" s="1" t="s">
        <v>1065</v>
      </c>
      <c r="E344" s="1" t="s">
        <v>1071</v>
      </c>
      <c r="F344" s="1" t="str">
        <f t="shared" si="28"/>
        <v>Plagiotremus rhinorhynchos</v>
      </c>
      <c r="G344" s="1" t="s">
        <v>1072</v>
      </c>
      <c r="H344" s="1">
        <v>13</v>
      </c>
      <c r="I344" s="1">
        <v>13</v>
      </c>
      <c r="J344" s="1" t="b">
        <v>0</v>
      </c>
      <c r="L344" s="1">
        <v>0</v>
      </c>
      <c r="M344" s="1">
        <v>0</v>
      </c>
      <c r="N344" s="1">
        <v>0</v>
      </c>
      <c r="R344" s="1">
        <v>0</v>
      </c>
    </row>
    <row r="345" spans="1:22" x14ac:dyDescent="0.2">
      <c r="A345" s="1" t="str">
        <f t="shared" si="29"/>
        <v>pla_arga</v>
      </c>
      <c r="B345" s="1" t="str">
        <f t="shared" si="30"/>
        <v>pla_arg</v>
      </c>
      <c r="C345" s="1" t="s">
        <v>255</v>
      </c>
      <c r="D345" s="1" t="s">
        <v>1073</v>
      </c>
      <c r="E345" s="1" t="s">
        <v>1074</v>
      </c>
      <c r="F345" s="1" t="str">
        <f t="shared" si="28"/>
        <v>Platybelone argalus</v>
      </c>
      <c r="G345" s="1" t="s">
        <v>1075</v>
      </c>
      <c r="H345" s="1">
        <v>92</v>
      </c>
      <c r="I345" s="1">
        <v>90</v>
      </c>
      <c r="J345" s="1" t="b">
        <v>0</v>
      </c>
      <c r="L345" s="1">
        <v>0.96</v>
      </c>
      <c r="M345" s="1">
        <v>7.6000000000000003E-7</v>
      </c>
      <c r="N345" s="1">
        <v>3.2050000000000001</v>
      </c>
      <c r="O345" s="1" t="s">
        <v>1076</v>
      </c>
      <c r="P345" s="1" t="s">
        <v>125</v>
      </c>
      <c r="Q345" s="1" t="s">
        <v>118</v>
      </c>
      <c r="S345" s="1" t="s">
        <v>1077</v>
      </c>
      <c r="T345" s="1" t="s">
        <v>132</v>
      </c>
      <c r="U345" s="1" t="s">
        <v>55</v>
      </c>
    </row>
    <row r="346" spans="1:22" x14ac:dyDescent="0.2">
      <c r="A346" s="1" t="str">
        <f t="shared" si="29"/>
        <v>pla_sp</v>
      </c>
      <c r="B346" s="1" t="str">
        <f t="shared" si="30"/>
        <v>pla_sp</v>
      </c>
      <c r="C346" s="1" t="s">
        <v>255</v>
      </c>
      <c r="D346" s="1" t="s">
        <v>1073</v>
      </c>
      <c r="E346" s="1" t="s">
        <v>344</v>
      </c>
      <c r="F346" s="1" t="str">
        <f t="shared" si="28"/>
        <v>Platybelone sp</v>
      </c>
      <c r="G346" s="1" t="s">
        <v>1078</v>
      </c>
      <c r="H346" s="1">
        <v>9999</v>
      </c>
      <c r="I346" s="1">
        <v>99999</v>
      </c>
      <c r="J346" s="1" t="b">
        <v>0</v>
      </c>
    </row>
    <row r="347" spans="1:22" x14ac:dyDescent="0.2">
      <c r="A347" s="1" t="str">
        <f t="shared" si="29"/>
        <v>ple_gate</v>
      </c>
      <c r="B347" s="1" t="s">
        <v>1079</v>
      </c>
      <c r="C347" s="1" t="s">
        <v>1080</v>
      </c>
      <c r="D347" s="1" t="s">
        <v>1081</v>
      </c>
      <c r="E347" s="1" t="s">
        <v>1082</v>
      </c>
      <c r="F347" s="1" t="str">
        <f t="shared" si="28"/>
        <v>Plectorhinchus gaterinus</v>
      </c>
      <c r="V347" s="1" t="s">
        <v>10</v>
      </c>
    </row>
    <row r="348" spans="1:22" x14ac:dyDescent="0.2">
      <c r="A348" s="1" t="str">
        <f t="shared" si="29"/>
        <v>ple_gibb</v>
      </c>
      <c r="B348" s="1" t="s">
        <v>1083</v>
      </c>
      <c r="C348" s="1" t="s">
        <v>1080</v>
      </c>
      <c r="D348" s="1" t="s">
        <v>1081</v>
      </c>
      <c r="E348" s="1" t="s">
        <v>1084</v>
      </c>
      <c r="F348" s="1" t="str">
        <f t="shared" si="28"/>
        <v>Plectorhinchus gibbosus</v>
      </c>
      <c r="V348" s="1" t="s">
        <v>10</v>
      </c>
    </row>
    <row r="349" spans="1:22" x14ac:dyDescent="0.2">
      <c r="A349" s="1" t="str">
        <f t="shared" si="29"/>
        <v>ple_play</v>
      </c>
      <c r="B349" s="1" t="s">
        <v>1085</v>
      </c>
      <c r="C349" s="1" t="s">
        <v>1080</v>
      </c>
      <c r="D349" s="1" t="s">
        <v>1081</v>
      </c>
      <c r="E349" s="1" t="s">
        <v>1086</v>
      </c>
      <c r="F349" s="1" t="str">
        <f t="shared" si="28"/>
        <v>Plectorhinchus playfairi</v>
      </c>
      <c r="V349" s="1" t="s">
        <v>10</v>
      </c>
    </row>
    <row r="350" spans="1:22" x14ac:dyDescent="0.2">
      <c r="A350" s="1" t="str">
        <f t="shared" si="29"/>
        <v>ple_impa</v>
      </c>
      <c r="B350" s="1" t="str">
        <f t="shared" ref="B350:B358" si="31">LOWER(CONCATENATE((LEFT(D350,3)),"_",(LEFT(E350,3))))</f>
        <v>ple_imp</v>
      </c>
      <c r="C350" s="1" t="s">
        <v>47</v>
      </c>
      <c r="D350" s="1" t="s">
        <v>1087</v>
      </c>
      <c r="E350" s="1" t="s">
        <v>1088</v>
      </c>
      <c r="F350" s="1" t="str">
        <f t="shared" si="28"/>
        <v>Plectroglyphidodon imparipennis</v>
      </c>
      <c r="G350" s="1" t="s">
        <v>1089</v>
      </c>
      <c r="H350" s="1">
        <v>7</v>
      </c>
      <c r="I350" s="1">
        <v>7</v>
      </c>
      <c r="J350" s="1" t="b">
        <v>0</v>
      </c>
      <c r="K350" s="1" t="s">
        <v>1090</v>
      </c>
      <c r="L350" s="1">
        <v>0.8</v>
      </c>
      <c r="M350" s="1">
        <v>3.8000000000000002E-5</v>
      </c>
      <c r="N350" s="1">
        <v>3.1</v>
      </c>
      <c r="O350" s="1" t="s">
        <v>1091</v>
      </c>
      <c r="P350" s="1" t="s">
        <v>52</v>
      </c>
      <c r="Q350" s="1" t="s">
        <v>53</v>
      </c>
      <c r="T350" s="1" t="s">
        <v>119</v>
      </c>
      <c r="U350" s="1" t="s">
        <v>55</v>
      </c>
    </row>
    <row r="351" spans="1:22" x14ac:dyDescent="0.2">
      <c r="A351" s="1" t="str">
        <f t="shared" si="29"/>
        <v>ple_john</v>
      </c>
      <c r="B351" s="1" t="str">
        <f t="shared" si="31"/>
        <v>ple_joh</v>
      </c>
      <c r="C351" s="1" t="s">
        <v>47</v>
      </c>
      <c r="D351" s="1" t="s">
        <v>1087</v>
      </c>
      <c r="E351" s="1" t="s">
        <v>1092</v>
      </c>
      <c r="F351" s="1" t="str">
        <f t="shared" si="28"/>
        <v>Plectroglyphidodon johnstonianus</v>
      </c>
      <c r="G351" s="1" t="s">
        <v>1093</v>
      </c>
      <c r="H351" s="1">
        <v>10</v>
      </c>
      <c r="I351" s="1">
        <v>9</v>
      </c>
      <c r="J351" s="1" t="b">
        <v>0</v>
      </c>
      <c r="K351" s="1" t="s">
        <v>1094</v>
      </c>
      <c r="L351" s="1">
        <v>0.8</v>
      </c>
      <c r="M351" s="1">
        <v>3.8000000000000002E-5</v>
      </c>
      <c r="N351" s="1">
        <v>3.1</v>
      </c>
      <c r="O351" s="1" t="s">
        <v>1091</v>
      </c>
      <c r="P351" s="1" t="s">
        <v>52</v>
      </c>
      <c r="Q351" s="1" t="s">
        <v>53</v>
      </c>
      <c r="T351" s="1" t="s">
        <v>227</v>
      </c>
      <c r="U351" s="1" t="s">
        <v>55</v>
      </c>
    </row>
    <row r="352" spans="1:22" x14ac:dyDescent="0.2">
      <c r="A352" s="1" t="str">
        <f t="shared" si="29"/>
        <v>ple_sind</v>
      </c>
      <c r="B352" s="1" t="str">
        <f t="shared" si="31"/>
        <v>ple_sin</v>
      </c>
      <c r="C352" s="1" t="s">
        <v>47</v>
      </c>
      <c r="D352" s="1" t="s">
        <v>1087</v>
      </c>
      <c r="E352" s="1" t="s">
        <v>1095</v>
      </c>
      <c r="F352" s="1" t="str">
        <f t="shared" si="28"/>
        <v>Plectroglyphidodon sindonis</v>
      </c>
      <c r="G352" s="1" t="s">
        <v>1096</v>
      </c>
      <c r="H352" s="1">
        <v>13</v>
      </c>
      <c r="I352" s="1">
        <v>12.5</v>
      </c>
      <c r="J352" s="1" t="b">
        <v>0</v>
      </c>
      <c r="K352" s="1" t="s">
        <v>1097</v>
      </c>
      <c r="L352" s="1">
        <v>0.8</v>
      </c>
      <c r="M352" s="1">
        <v>3.807E-5</v>
      </c>
      <c r="N352" s="1">
        <v>3.1</v>
      </c>
      <c r="O352" s="1" t="s">
        <v>1091</v>
      </c>
      <c r="P352" s="1" t="s">
        <v>52</v>
      </c>
      <c r="Q352" s="1" t="s">
        <v>53</v>
      </c>
      <c r="T352" s="1" t="s">
        <v>59</v>
      </c>
      <c r="U352" s="1" t="s">
        <v>60</v>
      </c>
    </row>
    <row r="353" spans="1:22" x14ac:dyDescent="0.2">
      <c r="A353" s="1" t="str">
        <f t="shared" si="29"/>
        <v>ple_lima</v>
      </c>
      <c r="B353" s="1" t="str">
        <f t="shared" si="31"/>
        <v>ple_lim</v>
      </c>
      <c r="C353" s="1" t="s">
        <v>796</v>
      </c>
      <c r="D353" s="1" t="s">
        <v>1098</v>
      </c>
      <c r="E353" s="1" t="s">
        <v>1099</v>
      </c>
      <c r="F353" s="1" t="str">
        <f t="shared" si="28"/>
        <v>Plectrypops lima</v>
      </c>
      <c r="G353" s="1" t="s">
        <v>1100</v>
      </c>
      <c r="H353" s="1">
        <v>18</v>
      </c>
      <c r="I353" s="1">
        <v>16</v>
      </c>
      <c r="J353" s="1" t="b">
        <v>1</v>
      </c>
      <c r="L353" s="1">
        <v>0.89629999999999999</v>
      </c>
      <c r="M353" s="1">
        <v>3.1300000000000002E-5</v>
      </c>
      <c r="N353" s="1">
        <v>3</v>
      </c>
      <c r="P353" s="1" t="s">
        <v>52</v>
      </c>
      <c r="Q353" s="1" t="s">
        <v>499</v>
      </c>
    </row>
    <row r="354" spans="1:22" x14ac:dyDescent="0.2">
      <c r="A354" s="1" t="str">
        <f t="shared" si="29"/>
        <v>ple_</v>
      </c>
      <c r="B354" s="1" t="str">
        <f t="shared" si="31"/>
        <v>ple_</v>
      </c>
      <c r="C354" s="1" t="s">
        <v>1101</v>
      </c>
      <c r="D354" s="1" t="s">
        <v>1101</v>
      </c>
      <c r="F354" s="1" t="str">
        <f t="shared" si="28"/>
        <v xml:space="preserve">Pleuronectidae </v>
      </c>
      <c r="G354" s="1" t="s">
        <v>1102</v>
      </c>
      <c r="H354" s="1">
        <v>9999</v>
      </c>
      <c r="I354" s="1">
        <v>99999</v>
      </c>
      <c r="J354" s="1" t="b">
        <v>0</v>
      </c>
    </row>
    <row r="355" spans="1:22" x14ac:dyDescent="0.2">
      <c r="A355" s="1" t="str">
        <f t="shared" si="29"/>
        <v>ple_mich</v>
      </c>
      <c r="B355" s="1" t="str">
        <f t="shared" si="31"/>
        <v>ple_mic</v>
      </c>
      <c r="C355" s="1" t="s">
        <v>228</v>
      </c>
      <c r="D355" s="1" t="s">
        <v>1103</v>
      </c>
      <c r="E355" s="1" t="s">
        <v>1104</v>
      </c>
      <c r="F355" s="1" t="str">
        <f t="shared" si="28"/>
        <v>Pleurosicya micheli</v>
      </c>
      <c r="G355" s="1" t="s">
        <v>1105</v>
      </c>
      <c r="H355" s="1">
        <v>9999</v>
      </c>
      <c r="I355" s="1">
        <v>99999</v>
      </c>
      <c r="J355" s="1" t="b">
        <v>0</v>
      </c>
      <c r="L355" s="1">
        <v>0.82</v>
      </c>
      <c r="M355" s="1">
        <v>1.0200000000000001E-5</v>
      </c>
      <c r="N355" s="1">
        <v>3.23</v>
      </c>
      <c r="O355" s="1" t="s">
        <v>716</v>
      </c>
      <c r="P355" s="1" t="s">
        <v>52</v>
      </c>
      <c r="T355" s="1" t="s">
        <v>59</v>
      </c>
      <c r="U355" s="1" t="s">
        <v>60</v>
      </c>
    </row>
    <row r="356" spans="1:22" x14ac:dyDescent="0.2">
      <c r="A356" s="1" t="str">
        <f t="shared" si="29"/>
        <v>poe_fasc</v>
      </c>
      <c r="B356" s="1" t="str">
        <f t="shared" si="31"/>
        <v>poe_fas</v>
      </c>
      <c r="C356" s="1" t="s">
        <v>532</v>
      </c>
      <c r="D356" s="1" t="s">
        <v>1106</v>
      </c>
      <c r="E356" s="1" t="s">
        <v>517</v>
      </c>
      <c r="F356" s="1" t="str">
        <f t="shared" si="28"/>
        <v>Poeciloconger fasciatus</v>
      </c>
      <c r="G356" s="1" t="s">
        <v>1107</v>
      </c>
      <c r="H356" s="1">
        <v>9999</v>
      </c>
      <c r="I356" s="1">
        <v>99999</v>
      </c>
      <c r="J356" s="1" t="b">
        <v>0</v>
      </c>
      <c r="T356" s="1" t="s">
        <v>132</v>
      </c>
      <c r="U356" s="1" t="s">
        <v>55</v>
      </c>
    </row>
    <row r="357" spans="1:22" x14ac:dyDescent="0.2">
      <c r="A357" s="1" t="str">
        <f t="shared" si="29"/>
        <v>pol_sexf</v>
      </c>
      <c r="B357" s="1" t="str">
        <f t="shared" si="31"/>
        <v>pol_sex</v>
      </c>
      <c r="C357" s="1" t="s">
        <v>1108</v>
      </c>
      <c r="D357" s="1" t="s">
        <v>1109</v>
      </c>
      <c r="E357" s="1" t="s">
        <v>1110</v>
      </c>
      <c r="F357" s="1" t="str">
        <f t="shared" si="28"/>
        <v>Polydactylus sexfilis</v>
      </c>
      <c r="G357" s="1" t="s">
        <v>1111</v>
      </c>
      <c r="H357" s="1">
        <v>45</v>
      </c>
      <c r="I357" s="1">
        <v>61</v>
      </c>
      <c r="J357" s="1" t="b">
        <v>1</v>
      </c>
      <c r="L357" s="1">
        <v>0.7</v>
      </c>
      <c r="M357" s="1">
        <v>1.7439999999999999E-5</v>
      </c>
      <c r="N357" s="1">
        <v>3</v>
      </c>
      <c r="P357" s="1" t="s">
        <v>52</v>
      </c>
      <c r="Q357" s="1" t="s">
        <v>81</v>
      </c>
      <c r="T357" s="1" t="s">
        <v>119</v>
      </c>
      <c r="U357" s="1" t="s">
        <v>55</v>
      </c>
    </row>
    <row r="358" spans="1:22" x14ac:dyDescent="0.2">
      <c r="A358" s="1" t="str">
        <f t="shared" si="29"/>
        <v>pol_</v>
      </c>
      <c r="B358" s="1" t="str">
        <f t="shared" si="31"/>
        <v>pol_</v>
      </c>
      <c r="C358" s="1" t="s">
        <v>1108</v>
      </c>
      <c r="D358" s="1" t="s">
        <v>1108</v>
      </c>
      <c r="F358" s="1" t="str">
        <f t="shared" si="28"/>
        <v xml:space="preserve">Polynemidae </v>
      </c>
      <c r="H358" s="1">
        <v>9999</v>
      </c>
      <c r="I358" s="1">
        <v>99999</v>
      </c>
      <c r="J358" s="1" t="b">
        <v>0</v>
      </c>
    </row>
    <row r="359" spans="1:22" x14ac:dyDescent="0.2">
      <c r="A359" s="1" t="str">
        <f t="shared" si="29"/>
        <v>pom_semi</v>
      </c>
      <c r="B359" s="1" t="s">
        <v>1112</v>
      </c>
      <c r="C359" s="1" t="s">
        <v>208</v>
      </c>
      <c r="D359" s="1" t="s">
        <v>1113</v>
      </c>
      <c r="E359" s="1" t="s">
        <v>1114</v>
      </c>
      <c r="F359" s="1" t="str">
        <f t="shared" si="28"/>
        <v>Pomacanthus semicirculatus</v>
      </c>
      <c r="V359" s="1" t="s">
        <v>10</v>
      </c>
    </row>
    <row r="360" spans="1:22" x14ac:dyDescent="0.2">
      <c r="A360" s="1" t="str">
        <f t="shared" si="29"/>
        <v>pom_</v>
      </c>
      <c r="B360" s="1" t="str">
        <f>LOWER(CONCATENATE((LEFT(D360,3)),"_",(LEFT(E360,3))))</f>
        <v>pom_</v>
      </c>
      <c r="C360" s="1" t="s">
        <v>47</v>
      </c>
      <c r="D360" s="1" t="s">
        <v>47</v>
      </c>
      <c r="F360" s="1" t="str">
        <f t="shared" si="28"/>
        <v xml:space="preserve">Pomacentridae </v>
      </c>
      <c r="G360" s="1" t="s">
        <v>1115</v>
      </c>
      <c r="H360" s="1">
        <v>9999</v>
      </c>
      <c r="I360" s="1">
        <v>99999</v>
      </c>
      <c r="J360" s="1" t="b">
        <v>0</v>
      </c>
      <c r="L360" s="1">
        <v>0.8</v>
      </c>
      <c r="M360" s="1">
        <v>3.8000000000000002E-5</v>
      </c>
      <c r="N360" s="1">
        <v>3.1</v>
      </c>
      <c r="O360" s="1" t="s">
        <v>1116</v>
      </c>
      <c r="T360" s="1" t="s">
        <v>59</v>
      </c>
      <c r="U360" s="1" t="s">
        <v>60</v>
      </c>
    </row>
    <row r="361" spans="1:22" x14ac:dyDescent="0.2">
      <c r="A361" s="1" t="str">
        <f t="shared" si="29"/>
        <v>pri_hamr</v>
      </c>
      <c r="B361" s="1" t="str">
        <f>LOWER(CONCATENATE((LEFT(D361,3)),"_",(LEFT(E361,3))))</f>
        <v>pri_ham</v>
      </c>
      <c r="C361" s="1" t="s">
        <v>789</v>
      </c>
      <c r="D361" s="1" t="s">
        <v>1117</v>
      </c>
      <c r="E361" s="1" t="s">
        <v>1118</v>
      </c>
      <c r="F361" s="1" t="str">
        <f t="shared" si="28"/>
        <v>Priacanthus hamrur</v>
      </c>
      <c r="G361" s="1" t="s">
        <v>1119</v>
      </c>
      <c r="H361" s="1">
        <v>48</v>
      </c>
      <c r="I361" s="1">
        <v>45</v>
      </c>
      <c r="J361" s="1" t="b">
        <v>1</v>
      </c>
      <c r="K361" s="1" t="s">
        <v>793</v>
      </c>
    </row>
    <row r="362" spans="1:22" x14ac:dyDescent="0.2">
      <c r="A362" s="1" t="str">
        <f t="shared" si="29"/>
        <v>pri_meek</v>
      </c>
      <c r="B362" s="1" t="str">
        <f>LOWER(CONCATENATE((LEFT(D362,3)),"_",(LEFT(E362,3))))</f>
        <v>pri_mee</v>
      </c>
      <c r="C362" s="1" t="s">
        <v>789</v>
      </c>
      <c r="D362" s="1" t="s">
        <v>1117</v>
      </c>
      <c r="E362" s="1" t="s">
        <v>1120</v>
      </c>
      <c r="F362" s="1" t="str">
        <f t="shared" si="28"/>
        <v>Priacanthus meeki</v>
      </c>
      <c r="G362" s="1" t="s">
        <v>1121</v>
      </c>
      <c r="H362" s="1">
        <v>33</v>
      </c>
      <c r="I362" s="1">
        <v>41</v>
      </c>
      <c r="J362" s="1" t="b">
        <v>1</v>
      </c>
      <c r="K362" s="1" t="s">
        <v>793</v>
      </c>
      <c r="L362" s="1">
        <v>0.84</v>
      </c>
      <c r="M362" s="1">
        <v>2.8E-5</v>
      </c>
      <c r="N362" s="1">
        <v>3.01</v>
      </c>
      <c r="P362" s="1" t="s">
        <v>52</v>
      </c>
      <c r="Q362" s="1" t="s">
        <v>53</v>
      </c>
      <c r="T362" s="1" t="s">
        <v>54</v>
      </c>
      <c r="U362" s="1" t="s">
        <v>55</v>
      </c>
    </row>
    <row r="363" spans="1:22" x14ac:dyDescent="0.2">
      <c r="A363" s="1" t="str">
        <f t="shared" si="29"/>
        <v>pri_sp.</v>
      </c>
      <c r="B363" s="1" t="str">
        <f>LOWER(CONCATENATE((LEFT(D363,3)),"_",(LEFT(E363,3))))</f>
        <v>pri_sp.</v>
      </c>
      <c r="C363" s="1" t="s">
        <v>789</v>
      </c>
      <c r="D363" s="1" t="s">
        <v>1117</v>
      </c>
      <c r="E363" s="1" t="s">
        <v>69</v>
      </c>
      <c r="F363" s="1" t="str">
        <f t="shared" si="28"/>
        <v>Priacanthus sp.</v>
      </c>
      <c r="G363" s="1" t="s">
        <v>1122</v>
      </c>
      <c r="H363" s="1">
        <v>9999</v>
      </c>
      <c r="I363" s="1">
        <v>99999</v>
      </c>
      <c r="J363" s="1" t="b">
        <v>1</v>
      </c>
      <c r="K363" s="1" t="s">
        <v>793</v>
      </c>
      <c r="L363" s="1">
        <v>0.84</v>
      </c>
      <c r="M363" s="1">
        <v>2.8E-5</v>
      </c>
      <c r="N363" s="1">
        <v>3.01</v>
      </c>
      <c r="P363" s="1" t="s">
        <v>52</v>
      </c>
      <c r="Q363" s="1" t="s">
        <v>53</v>
      </c>
      <c r="T363" s="1" t="s">
        <v>54</v>
      </c>
      <c r="U363" s="1" t="s">
        <v>55</v>
      </c>
    </row>
    <row r="364" spans="1:22" x14ac:dyDescent="0.2">
      <c r="A364" s="1" t="str">
        <f t="shared" si="29"/>
        <v>pri_crue</v>
      </c>
      <c r="B364" s="1" t="s">
        <v>1123</v>
      </c>
      <c r="C364" s="1" t="s">
        <v>789</v>
      </c>
      <c r="D364" s="1" t="s">
        <v>1117</v>
      </c>
      <c r="E364" s="1" t="s">
        <v>791</v>
      </c>
      <c r="F364" s="1" t="str">
        <f t="shared" si="28"/>
        <v>Priacanthus cruentatus</v>
      </c>
      <c r="V364" s="1" t="s">
        <v>10</v>
      </c>
    </row>
    <row r="365" spans="1:22" x14ac:dyDescent="0.2">
      <c r="A365" s="1" t="str">
        <f t="shared" si="29"/>
        <v>pri_aure</v>
      </c>
      <c r="B365" s="1" t="str">
        <f>LOWER(CONCATENATE((LEFT(D365,3)),"_",(LEFT(E365,3))))</f>
        <v>pri_aur</v>
      </c>
      <c r="C365" s="1" t="s">
        <v>228</v>
      </c>
      <c r="D365" s="1" t="s">
        <v>1124</v>
      </c>
      <c r="E365" s="1" t="s">
        <v>1125</v>
      </c>
      <c r="F365" s="1" t="str">
        <f t="shared" si="28"/>
        <v>Priolepis aureoviridis</v>
      </c>
      <c r="G365" s="1" t="s">
        <v>1126</v>
      </c>
      <c r="H365" s="1">
        <v>9999</v>
      </c>
      <c r="I365" s="1">
        <v>99999</v>
      </c>
      <c r="J365" s="1" t="b">
        <v>0</v>
      </c>
    </row>
    <row r="366" spans="1:22" x14ac:dyDescent="0.2">
      <c r="A366" s="1" t="str">
        <f t="shared" si="29"/>
        <v>pri_euge</v>
      </c>
      <c r="B366" s="1" t="str">
        <f>LOWER(CONCATENATE((LEFT(D366,3)),"_",(LEFT(E366,3))))</f>
        <v>pri_eug</v>
      </c>
      <c r="C366" s="1" t="s">
        <v>228</v>
      </c>
      <c r="D366" s="1" t="s">
        <v>1124</v>
      </c>
      <c r="E366" s="1" t="s">
        <v>1127</v>
      </c>
      <c r="F366" s="1" t="str">
        <f t="shared" si="28"/>
        <v>Priolepis eugenius</v>
      </c>
      <c r="G366" s="1" t="s">
        <v>1128</v>
      </c>
      <c r="H366" s="1">
        <v>9999</v>
      </c>
      <c r="I366" s="1">
        <v>99999</v>
      </c>
      <c r="J366" s="1" t="b">
        <v>0</v>
      </c>
      <c r="L366" s="1">
        <v>1</v>
      </c>
      <c r="M366" s="1">
        <v>4.5800000000000002E-5</v>
      </c>
      <c r="N366" s="1">
        <v>2.7189999999999999</v>
      </c>
      <c r="O366" s="1" t="s">
        <v>1129</v>
      </c>
      <c r="P366" s="1" t="s">
        <v>117</v>
      </c>
      <c r="Q366" s="1" t="s">
        <v>728</v>
      </c>
      <c r="T366" s="1" t="s">
        <v>212</v>
      </c>
      <c r="U366" s="1" t="s">
        <v>55</v>
      </c>
    </row>
    <row r="367" spans="1:22" x14ac:dyDescent="0.2">
      <c r="A367" s="1" t="str">
        <f t="shared" si="29"/>
        <v>pri_olig</v>
      </c>
      <c r="B367" s="1" t="str">
        <f>LOWER(CONCATENATE((LEFT(D367,3)),"_",(LEFT(E367,3))))</f>
        <v>pri_oli</v>
      </c>
      <c r="C367" s="1" t="s">
        <v>796</v>
      </c>
      <c r="D367" s="1" t="s">
        <v>1130</v>
      </c>
      <c r="E367" s="1" t="s">
        <v>812</v>
      </c>
      <c r="F367" s="1" t="str">
        <f t="shared" si="28"/>
        <v>Pristilepis oligolepis</v>
      </c>
      <c r="G367" s="1" t="s">
        <v>1131</v>
      </c>
      <c r="H367" s="1">
        <v>32</v>
      </c>
      <c r="I367" s="1">
        <v>30</v>
      </c>
      <c r="J367" s="1" t="b">
        <v>1</v>
      </c>
      <c r="L367" s="1">
        <v>0.83</v>
      </c>
      <c r="M367" s="1">
        <v>6.8999999999999997E-5</v>
      </c>
      <c r="N367" s="1">
        <v>2.87</v>
      </c>
      <c r="O367" s="1" t="s">
        <v>1132</v>
      </c>
      <c r="P367" s="1" t="s">
        <v>52</v>
      </c>
      <c r="Q367" s="1" t="s">
        <v>53</v>
      </c>
      <c r="T367" s="1" t="s">
        <v>54</v>
      </c>
      <c r="U367" s="1" t="s">
        <v>55</v>
      </c>
    </row>
    <row r="368" spans="1:22" x14ac:dyDescent="0.2">
      <c r="A368" s="1" t="str">
        <f t="shared" si="29"/>
        <v>pse_bico</v>
      </c>
      <c r="B368" s="1" t="str">
        <f>LOWER(CONCATENATE((LEFT(D368,3)),"_",(LEFT(E368,3))))</f>
        <v>pse_bic</v>
      </c>
      <c r="C368" s="1" t="s">
        <v>398</v>
      </c>
      <c r="D368" s="1" t="s">
        <v>1133</v>
      </c>
      <c r="E368" s="1" t="s">
        <v>1134</v>
      </c>
      <c r="F368" s="1" t="str">
        <f t="shared" si="28"/>
        <v>Pseudanthias bicolor</v>
      </c>
      <c r="G368" s="1" t="s">
        <v>1135</v>
      </c>
      <c r="H368" s="1">
        <v>9999</v>
      </c>
      <c r="I368" s="1">
        <v>99999</v>
      </c>
      <c r="J368" s="1" t="b">
        <v>0</v>
      </c>
      <c r="L368" s="1">
        <v>0.85</v>
      </c>
      <c r="M368" s="1">
        <v>1.274E-5</v>
      </c>
      <c r="N368" s="1">
        <v>3.085</v>
      </c>
      <c r="O368" s="1" t="s">
        <v>1136</v>
      </c>
      <c r="P368" s="1" t="s">
        <v>125</v>
      </c>
      <c r="Q368" s="1" t="s">
        <v>728</v>
      </c>
      <c r="T368" s="1" t="s">
        <v>54</v>
      </c>
      <c r="U368" s="1" t="s">
        <v>55</v>
      </c>
    </row>
    <row r="369" spans="1:22" x14ac:dyDescent="0.2">
      <c r="A369" s="1" t="str">
        <f t="shared" si="29"/>
        <v>pse_sp</v>
      </c>
      <c r="B369" s="1" t="str">
        <f>LOWER(CONCATENATE((LEFT(D369,3)),"_",(LEFT(E369,3))))</f>
        <v>pse_sp</v>
      </c>
      <c r="C369" s="1" t="s">
        <v>398</v>
      </c>
      <c r="D369" s="1" t="s">
        <v>1133</v>
      </c>
      <c r="E369" s="1" t="s">
        <v>344</v>
      </c>
      <c r="F369" s="1" t="str">
        <f t="shared" si="28"/>
        <v>Pseudanthias sp</v>
      </c>
      <c r="G369" s="1" t="s">
        <v>1137</v>
      </c>
      <c r="H369" s="1">
        <v>9999</v>
      </c>
      <c r="I369" s="1">
        <v>99999</v>
      </c>
      <c r="J369" s="1" t="b">
        <v>0</v>
      </c>
      <c r="O369" s="1" t="s">
        <v>1057</v>
      </c>
    </row>
    <row r="370" spans="1:22" x14ac:dyDescent="0.2">
      <c r="A370" s="1" t="str">
        <f t="shared" si="29"/>
        <v>pse_squa</v>
      </c>
      <c r="B370" s="1" t="s">
        <v>1138</v>
      </c>
      <c r="C370" s="1" t="s">
        <v>398</v>
      </c>
      <c r="D370" s="1" t="s">
        <v>1133</v>
      </c>
      <c r="E370" s="1" t="s">
        <v>1139</v>
      </c>
      <c r="F370" s="1" t="str">
        <f t="shared" si="28"/>
        <v>Pseudanthias squamipinnis</v>
      </c>
      <c r="V370" s="1" t="s">
        <v>10</v>
      </c>
    </row>
    <row r="371" spans="1:22" x14ac:dyDescent="0.2">
      <c r="A371" s="1" t="str">
        <f t="shared" si="29"/>
        <v>pse_thom</v>
      </c>
      <c r="B371" s="1" t="str">
        <f>LOWER(CONCATENATE((LEFT(D371,3)),"_",(LEFT(E371,3))))</f>
        <v>pse_tho</v>
      </c>
      <c r="C371" s="1" t="s">
        <v>398</v>
      </c>
      <c r="D371" s="1" t="s">
        <v>1133</v>
      </c>
      <c r="E371" s="1" t="s">
        <v>106</v>
      </c>
      <c r="F371" s="1" t="str">
        <f t="shared" si="28"/>
        <v>Pseudanthias thompsoni</v>
      </c>
      <c r="G371" s="1" t="s">
        <v>1140</v>
      </c>
      <c r="H371" s="1">
        <v>9999</v>
      </c>
      <c r="I371" s="1">
        <v>99999</v>
      </c>
      <c r="J371" s="1" t="b">
        <v>0</v>
      </c>
      <c r="L371" s="1">
        <v>0.85</v>
      </c>
      <c r="M371" s="1">
        <v>1.274E-5</v>
      </c>
      <c r="N371" s="1">
        <v>3.085</v>
      </c>
      <c r="O371" s="1" t="s">
        <v>1136</v>
      </c>
      <c r="P371" s="1" t="s">
        <v>125</v>
      </c>
      <c r="Q371" s="1" t="s">
        <v>728</v>
      </c>
      <c r="T371" s="1" t="s">
        <v>54</v>
      </c>
      <c r="U371" s="1" t="s">
        <v>55</v>
      </c>
    </row>
    <row r="372" spans="1:22" x14ac:dyDescent="0.2">
      <c r="A372" s="1" t="str">
        <f t="shared" si="29"/>
        <v>pse_dent</v>
      </c>
      <c r="B372" s="1" t="str">
        <f>LOWER(CONCATENATE((LEFT(D372,3)),"_",(LEFT(E372,3))))</f>
        <v>pse_den</v>
      </c>
      <c r="C372" s="1" t="s">
        <v>127</v>
      </c>
      <c r="D372" s="1" t="s">
        <v>1141</v>
      </c>
      <c r="E372" s="1" t="s">
        <v>1142</v>
      </c>
      <c r="F372" s="1" t="str">
        <f t="shared" si="28"/>
        <v>Pseudocaranx dentex</v>
      </c>
      <c r="G372" s="1" t="s">
        <v>1143</v>
      </c>
      <c r="H372" s="1">
        <v>88</v>
      </c>
      <c r="I372" s="1">
        <v>122</v>
      </c>
      <c r="J372" s="1" t="b">
        <v>1</v>
      </c>
      <c r="L372" s="1">
        <v>0.83</v>
      </c>
      <c r="M372" s="1">
        <v>4.193E-5</v>
      </c>
      <c r="N372" s="1">
        <v>2.8683900000000002</v>
      </c>
      <c r="P372" s="1" t="s">
        <v>52</v>
      </c>
      <c r="Q372" s="1" t="s">
        <v>269</v>
      </c>
      <c r="T372" s="1" t="s">
        <v>132</v>
      </c>
      <c r="U372" s="1" t="s">
        <v>133</v>
      </c>
    </row>
    <row r="373" spans="1:22" x14ac:dyDescent="0.2">
      <c r="A373" s="1" t="str">
        <f t="shared" si="29"/>
        <v>pse_evan</v>
      </c>
      <c r="B373" s="1" t="str">
        <f>LOWER(CONCATENATE((LEFT(D373,3)),"_",(LEFT(E373,3))))</f>
        <v>pse_eva</v>
      </c>
      <c r="C373" s="1" t="s">
        <v>155</v>
      </c>
      <c r="D373" s="1" t="s">
        <v>1144</v>
      </c>
      <c r="E373" s="1" t="s">
        <v>1145</v>
      </c>
      <c r="F373" s="1" t="str">
        <f t="shared" si="28"/>
        <v>Pseudocheilinus evanidus</v>
      </c>
      <c r="G373" s="1" t="s">
        <v>1146</v>
      </c>
      <c r="H373" s="1">
        <v>8</v>
      </c>
      <c r="I373" s="1">
        <v>9</v>
      </c>
      <c r="J373" s="1" t="b">
        <v>0</v>
      </c>
      <c r="K373" s="1" t="s">
        <v>159</v>
      </c>
      <c r="L373" s="1">
        <v>0.83</v>
      </c>
      <c r="M373" s="1">
        <v>1.5999999999999999E-5</v>
      </c>
      <c r="N373" s="1">
        <v>3.16</v>
      </c>
      <c r="O373" s="1" t="s">
        <v>1147</v>
      </c>
      <c r="P373" s="1" t="s">
        <v>52</v>
      </c>
      <c r="Q373" s="1" t="s">
        <v>53</v>
      </c>
      <c r="T373" s="1" t="s">
        <v>119</v>
      </c>
      <c r="U373" s="1" t="s">
        <v>55</v>
      </c>
    </row>
    <row r="374" spans="1:22" x14ac:dyDescent="0.2">
      <c r="A374" s="1" t="str">
        <f t="shared" si="29"/>
        <v>pse_hexa</v>
      </c>
      <c r="B374" s="1" t="s">
        <v>1148</v>
      </c>
      <c r="C374" s="1" t="s">
        <v>155</v>
      </c>
      <c r="D374" s="1" t="s">
        <v>1144</v>
      </c>
      <c r="E374" s="1" t="s">
        <v>1149</v>
      </c>
      <c r="F374" s="1" t="str">
        <f t="shared" si="28"/>
        <v>Pseudocheilinus hexataenia</v>
      </c>
      <c r="V374" s="1" t="s">
        <v>10</v>
      </c>
    </row>
    <row r="375" spans="1:22" x14ac:dyDescent="0.2">
      <c r="A375" s="1" t="str">
        <f t="shared" si="29"/>
        <v>pse_octo</v>
      </c>
      <c r="B375" s="1" t="str">
        <f t="shared" ref="B375:B384" si="32">LOWER(CONCATENATE((LEFT(D375,3)),"_",(LEFT(E375,3))))</f>
        <v>pse_oct</v>
      </c>
      <c r="C375" s="1" t="s">
        <v>155</v>
      </c>
      <c r="D375" s="1" t="s">
        <v>1144</v>
      </c>
      <c r="E375" s="1" t="s">
        <v>1150</v>
      </c>
      <c r="F375" s="1" t="str">
        <f t="shared" si="28"/>
        <v>Pseudocheilinus octotaenia</v>
      </c>
      <c r="G375" s="1" t="s">
        <v>1151</v>
      </c>
      <c r="H375" s="1">
        <v>13</v>
      </c>
      <c r="I375" s="1">
        <v>16.899999999999999</v>
      </c>
      <c r="J375" s="1" t="b">
        <v>0</v>
      </c>
      <c r="K375" s="1" t="s">
        <v>159</v>
      </c>
      <c r="L375" s="1">
        <v>0.83</v>
      </c>
      <c r="M375" s="1">
        <v>1.5999999999999999E-5</v>
      </c>
      <c r="N375" s="1">
        <v>3.16</v>
      </c>
      <c r="O375" s="1" t="s">
        <v>1147</v>
      </c>
      <c r="P375" s="1" t="s">
        <v>52</v>
      </c>
      <c r="Q375" s="1" t="s">
        <v>53</v>
      </c>
      <c r="T375" s="1" t="s">
        <v>119</v>
      </c>
      <c r="U375" s="1" t="s">
        <v>55</v>
      </c>
    </row>
    <row r="376" spans="1:22" x14ac:dyDescent="0.2">
      <c r="A376" s="1" t="str">
        <f t="shared" si="29"/>
        <v>pse_tetr</v>
      </c>
      <c r="B376" s="1" t="str">
        <f t="shared" si="32"/>
        <v>pse_tet</v>
      </c>
      <c r="C376" s="1" t="s">
        <v>155</v>
      </c>
      <c r="D376" s="1" t="s">
        <v>1144</v>
      </c>
      <c r="E376" s="1" t="s">
        <v>1152</v>
      </c>
      <c r="F376" s="1" t="str">
        <f t="shared" si="28"/>
        <v>Pseudocheilinus tetrataenia</v>
      </c>
      <c r="G376" s="1" t="s">
        <v>1153</v>
      </c>
      <c r="H376" s="1">
        <v>8</v>
      </c>
      <c r="I376" s="1">
        <v>7.5</v>
      </c>
      <c r="J376" s="1" t="b">
        <v>0</v>
      </c>
      <c r="K376" s="1" t="s">
        <v>159</v>
      </c>
      <c r="L376" s="1">
        <v>0.83</v>
      </c>
      <c r="M376" s="1">
        <v>1.5999999999999999E-5</v>
      </c>
      <c r="N376" s="1">
        <v>3.16</v>
      </c>
      <c r="O376" s="1" t="s">
        <v>1147</v>
      </c>
      <c r="P376" s="1" t="s">
        <v>52</v>
      </c>
      <c r="Q376" s="1" t="s">
        <v>53</v>
      </c>
      <c r="T376" s="1" t="s">
        <v>119</v>
      </c>
      <c r="U376" s="1" t="s">
        <v>55</v>
      </c>
    </row>
    <row r="377" spans="1:22" x14ac:dyDescent="0.2">
      <c r="A377" s="1" t="str">
        <f t="shared" si="29"/>
        <v>pse_cera</v>
      </c>
      <c r="B377" s="1" t="str">
        <f t="shared" si="32"/>
        <v>pse_cer</v>
      </c>
      <c r="C377" s="1" t="s">
        <v>155</v>
      </c>
      <c r="D377" s="1" t="s">
        <v>1154</v>
      </c>
      <c r="E377" s="1" t="s">
        <v>1155</v>
      </c>
      <c r="F377" s="1" t="str">
        <f t="shared" si="28"/>
        <v>Pseudojuloides cerasinus</v>
      </c>
      <c r="G377" s="1" t="s">
        <v>1156</v>
      </c>
      <c r="H377" s="1">
        <v>13</v>
      </c>
      <c r="I377" s="1">
        <v>12.3</v>
      </c>
      <c r="J377" s="1" t="b">
        <v>0</v>
      </c>
      <c r="K377" s="1" t="s">
        <v>159</v>
      </c>
      <c r="L377" s="1">
        <v>0.8</v>
      </c>
      <c r="M377" s="1">
        <v>1.5E-5</v>
      </c>
      <c r="N377" s="1">
        <v>3.12</v>
      </c>
      <c r="O377" s="1" t="s">
        <v>1157</v>
      </c>
      <c r="P377" s="1" t="s">
        <v>52</v>
      </c>
      <c r="Q377" s="1" t="s">
        <v>53</v>
      </c>
      <c r="T377" s="1" t="s">
        <v>119</v>
      </c>
      <c r="U377" s="1" t="s">
        <v>55</v>
      </c>
    </row>
    <row r="378" spans="1:22" x14ac:dyDescent="0.2">
      <c r="A378" s="1" t="str">
        <f t="shared" si="29"/>
        <v>psi_main</v>
      </c>
      <c r="B378" s="1" t="str">
        <f t="shared" si="32"/>
        <v>psi_mai</v>
      </c>
      <c r="C378" s="1" t="s">
        <v>228</v>
      </c>
      <c r="D378" s="1" t="s">
        <v>1158</v>
      </c>
      <c r="E378" s="1" t="s">
        <v>1159</v>
      </c>
      <c r="F378" s="1" t="str">
        <f t="shared" si="28"/>
        <v>Psilogobius mainlandi</v>
      </c>
      <c r="G378" s="1" t="s">
        <v>1160</v>
      </c>
      <c r="H378" s="1">
        <v>9999</v>
      </c>
      <c r="I378" s="1">
        <v>99999</v>
      </c>
      <c r="J378" s="1" t="b">
        <v>0</v>
      </c>
      <c r="L378" s="1">
        <v>1</v>
      </c>
      <c r="M378" s="1">
        <v>4.5800000000000002E-5</v>
      </c>
      <c r="N378" s="1">
        <v>2.72</v>
      </c>
      <c r="O378" s="1" t="s">
        <v>964</v>
      </c>
      <c r="P378" s="1" t="s">
        <v>117</v>
      </c>
      <c r="Q378" s="1" t="s">
        <v>728</v>
      </c>
      <c r="T378" s="1" t="s">
        <v>212</v>
      </c>
      <c r="U378" s="1" t="s">
        <v>55</v>
      </c>
    </row>
    <row r="379" spans="1:22" x14ac:dyDescent="0.2">
      <c r="A379" s="1" t="str">
        <f t="shared" si="29"/>
        <v>psi_sp</v>
      </c>
      <c r="B379" s="1" t="str">
        <f t="shared" si="32"/>
        <v>psi_sp</v>
      </c>
      <c r="C379" s="1" t="s">
        <v>228</v>
      </c>
      <c r="D379" s="1" t="s">
        <v>1158</v>
      </c>
      <c r="E379" s="1" t="s">
        <v>344</v>
      </c>
      <c r="F379" s="1" t="str">
        <f t="shared" si="28"/>
        <v>Psilogobius sp</v>
      </c>
      <c r="H379" s="1">
        <v>9999</v>
      </c>
      <c r="I379" s="1">
        <v>99999</v>
      </c>
      <c r="J379" s="1" t="b">
        <v>0</v>
      </c>
    </row>
    <row r="380" spans="1:22" x14ac:dyDescent="0.2">
      <c r="A380" s="1" t="str">
        <f t="shared" si="29"/>
        <v>pte_hete</v>
      </c>
      <c r="B380" s="1" t="str">
        <f t="shared" si="32"/>
        <v>pte_het</v>
      </c>
      <c r="C380" s="1" t="s">
        <v>723</v>
      </c>
      <c r="D380" s="1" t="s">
        <v>1161</v>
      </c>
      <c r="E380" s="1" t="s">
        <v>1162</v>
      </c>
      <c r="F380" s="1" t="str">
        <f t="shared" si="28"/>
        <v>Ptereleotris heteroptera</v>
      </c>
      <c r="G380" s="1" t="s">
        <v>1163</v>
      </c>
      <c r="H380" s="1">
        <v>9999</v>
      </c>
      <c r="I380" s="1">
        <v>99999</v>
      </c>
      <c r="J380" s="1" t="b">
        <v>0</v>
      </c>
      <c r="L380" s="1">
        <v>0.8</v>
      </c>
      <c r="M380" s="1">
        <v>6.9299999999999997E-6</v>
      </c>
      <c r="N380" s="1">
        <v>3.25</v>
      </c>
      <c r="O380" s="1" t="s">
        <v>232</v>
      </c>
      <c r="P380" s="1" t="s">
        <v>52</v>
      </c>
      <c r="Q380" s="1" t="s">
        <v>53</v>
      </c>
      <c r="T380" s="1" t="s">
        <v>54</v>
      </c>
      <c r="U380" s="1" t="s">
        <v>55</v>
      </c>
    </row>
    <row r="381" spans="1:22" x14ac:dyDescent="0.2">
      <c r="A381" s="1" t="str">
        <f t="shared" si="29"/>
        <v>pte_sphe</v>
      </c>
      <c r="B381" s="1" t="str">
        <f t="shared" si="32"/>
        <v>pte_sph</v>
      </c>
      <c r="C381" s="1" t="s">
        <v>597</v>
      </c>
      <c r="D381" s="1" t="s">
        <v>1164</v>
      </c>
      <c r="E381" s="1" t="s">
        <v>1165</v>
      </c>
      <c r="F381" s="1" t="str">
        <f t="shared" si="28"/>
        <v>Pterois sphex</v>
      </c>
      <c r="G381" s="1" t="s">
        <v>1166</v>
      </c>
      <c r="H381" s="1">
        <v>21</v>
      </c>
      <c r="I381" s="1">
        <v>22</v>
      </c>
      <c r="J381" s="1" t="b">
        <v>0</v>
      </c>
      <c r="K381" s="1" t="s">
        <v>169</v>
      </c>
      <c r="L381" s="1">
        <v>0.8</v>
      </c>
      <c r="M381" s="1">
        <v>1.449E-5</v>
      </c>
      <c r="N381" s="1">
        <v>3.18</v>
      </c>
      <c r="P381" s="1" t="s">
        <v>52</v>
      </c>
      <c r="Q381" s="1" t="s">
        <v>53</v>
      </c>
      <c r="T381" s="1" t="s">
        <v>132</v>
      </c>
      <c r="U381" s="1" t="s">
        <v>55</v>
      </c>
    </row>
    <row r="382" spans="1:22" x14ac:dyDescent="0.2">
      <c r="A382" s="1" t="str">
        <f t="shared" si="29"/>
        <v>rhi_acul</v>
      </c>
      <c r="B382" s="1" t="str">
        <f t="shared" si="32"/>
        <v>rhi_acu</v>
      </c>
      <c r="C382" s="1" t="s">
        <v>248</v>
      </c>
      <c r="D382" s="1" t="s">
        <v>1167</v>
      </c>
      <c r="E382" s="1" t="s">
        <v>1168</v>
      </c>
      <c r="F382" s="1" t="str">
        <f t="shared" si="28"/>
        <v>Rhinecanthus aculeatus</v>
      </c>
      <c r="G382" s="1" t="s">
        <v>1169</v>
      </c>
      <c r="H382" s="1">
        <v>30</v>
      </c>
      <c r="I382" s="1">
        <v>30</v>
      </c>
      <c r="J382" s="1" t="b">
        <v>0</v>
      </c>
      <c r="K382" s="1" t="s">
        <v>1170</v>
      </c>
      <c r="L382" s="1">
        <v>0.87</v>
      </c>
      <c r="M382" s="1">
        <v>8.2999999999999998E-5</v>
      </c>
      <c r="N382" s="1">
        <v>2.86</v>
      </c>
      <c r="O382" s="1" t="s">
        <v>1171</v>
      </c>
      <c r="P382" s="1" t="s">
        <v>52</v>
      </c>
      <c r="Q382" s="1" t="s">
        <v>53</v>
      </c>
      <c r="T382" s="1" t="s">
        <v>119</v>
      </c>
      <c r="U382" s="1" t="s">
        <v>55</v>
      </c>
    </row>
    <row r="383" spans="1:22" x14ac:dyDescent="0.2">
      <c r="A383" s="1" t="str">
        <f t="shared" si="29"/>
        <v>rhi_rect</v>
      </c>
      <c r="B383" s="1" t="str">
        <f t="shared" si="32"/>
        <v>rhi_rec</v>
      </c>
      <c r="C383" s="1" t="s">
        <v>248</v>
      </c>
      <c r="D383" s="1" t="s">
        <v>1167</v>
      </c>
      <c r="E383" s="1" t="s">
        <v>1172</v>
      </c>
      <c r="F383" s="1" t="str">
        <f t="shared" si="28"/>
        <v>Rhinecanthus rectangulus</v>
      </c>
      <c r="G383" s="1" t="s">
        <v>1173</v>
      </c>
      <c r="H383" s="1">
        <v>25</v>
      </c>
      <c r="I383" s="1">
        <v>30</v>
      </c>
      <c r="J383" s="1" t="b">
        <v>0</v>
      </c>
      <c r="K383" s="1" t="s">
        <v>1170</v>
      </c>
      <c r="L383" s="1">
        <v>0.87</v>
      </c>
      <c r="M383" s="1">
        <v>8.2999999999999998E-5</v>
      </c>
      <c r="N383" s="1">
        <v>2.86</v>
      </c>
      <c r="O383" s="1" t="s">
        <v>1171</v>
      </c>
      <c r="P383" s="1" t="s">
        <v>52</v>
      </c>
      <c r="Q383" s="1" t="s">
        <v>1174</v>
      </c>
      <c r="T383" s="1" t="s">
        <v>119</v>
      </c>
      <c r="U383" s="1" t="s">
        <v>55</v>
      </c>
    </row>
    <row r="384" spans="1:22" x14ac:dyDescent="0.2">
      <c r="A384" s="1" t="str">
        <f t="shared" si="29"/>
        <v>sar_marq</v>
      </c>
      <c r="B384" s="1" t="str">
        <f t="shared" si="32"/>
        <v>sar_mar</v>
      </c>
      <c r="C384" s="1" t="s">
        <v>529</v>
      </c>
      <c r="D384" s="1" t="s">
        <v>1175</v>
      </c>
      <c r="E384" s="1" t="s">
        <v>1176</v>
      </c>
      <c r="F384" s="1" t="str">
        <f t="shared" si="28"/>
        <v>Sardinella marquesensis</v>
      </c>
      <c r="G384" s="1" t="s">
        <v>1177</v>
      </c>
      <c r="H384" s="1">
        <v>16</v>
      </c>
      <c r="I384" s="1">
        <v>14</v>
      </c>
      <c r="J384" s="1" t="b">
        <v>0</v>
      </c>
      <c r="L384" s="1">
        <v>1</v>
      </c>
      <c r="M384" s="1">
        <v>3.5999999999999998E-6</v>
      </c>
      <c r="N384" s="1">
        <v>3.25</v>
      </c>
      <c r="O384" s="1" t="s">
        <v>531</v>
      </c>
      <c r="P384" s="1" t="s">
        <v>117</v>
      </c>
      <c r="Q384" s="1" t="s">
        <v>118</v>
      </c>
    </row>
    <row r="385" spans="1:22" x14ac:dyDescent="0.2">
      <c r="A385" s="1" t="str">
        <f t="shared" si="29"/>
        <v>sar_caud</v>
      </c>
      <c r="B385" s="1" t="s">
        <v>1178</v>
      </c>
      <c r="C385" s="1" t="s">
        <v>796</v>
      </c>
      <c r="D385" s="1" t="s">
        <v>1179</v>
      </c>
      <c r="E385" s="1" t="s">
        <v>1180</v>
      </c>
      <c r="F385" s="1" t="str">
        <f t="shared" si="28"/>
        <v>Sargocentron caudimaculatum</v>
      </c>
      <c r="V385" s="1" t="s">
        <v>10</v>
      </c>
    </row>
    <row r="386" spans="1:22" x14ac:dyDescent="0.2">
      <c r="A386" s="1" t="str">
        <f t="shared" si="29"/>
        <v>sar_diad</v>
      </c>
      <c r="B386" s="1" t="str">
        <f t="shared" ref="B386:B396" si="33">LOWER(CONCATENATE((LEFT(D386,3)),"_",(LEFT(E386,3))))</f>
        <v>sar_dia</v>
      </c>
      <c r="C386" s="1" t="s">
        <v>796</v>
      </c>
      <c r="D386" s="1" t="s">
        <v>1179</v>
      </c>
      <c r="E386" s="1" t="s">
        <v>1181</v>
      </c>
      <c r="F386" s="1" t="str">
        <f t="shared" ref="F386:F449" si="34">CONCATENATE(D386," ",E386)</f>
        <v>Sargocentron diadema</v>
      </c>
      <c r="G386" s="1" t="s">
        <v>1182</v>
      </c>
      <c r="H386" s="1">
        <v>13</v>
      </c>
      <c r="I386" s="1">
        <v>17</v>
      </c>
      <c r="J386" s="1" t="b">
        <v>1</v>
      </c>
      <c r="K386" s="1" t="s">
        <v>976</v>
      </c>
      <c r="L386" s="1">
        <v>0.87</v>
      </c>
      <c r="M386" s="1">
        <v>1.5999999999999999E-5</v>
      </c>
      <c r="N386" s="1">
        <v>3.13</v>
      </c>
      <c r="P386" s="1" t="s">
        <v>52</v>
      </c>
      <c r="Q386" s="1" t="s">
        <v>53</v>
      </c>
      <c r="S386" s="1" t="s">
        <v>1183</v>
      </c>
      <c r="T386" s="1" t="s">
        <v>119</v>
      </c>
      <c r="U386" s="1" t="s">
        <v>55</v>
      </c>
    </row>
    <row r="387" spans="1:22" x14ac:dyDescent="0.2">
      <c r="A387" s="1" t="str">
        <f t="shared" ref="A387:A450" si="35">LOWER(CONCATENATE((LEFT(D387,3)),"_",(LEFT(E387,4))))</f>
        <v>sar_ensi</v>
      </c>
      <c r="B387" s="1" t="str">
        <f t="shared" si="33"/>
        <v>sar_ens</v>
      </c>
      <c r="C387" s="1" t="s">
        <v>796</v>
      </c>
      <c r="D387" s="1" t="s">
        <v>1179</v>
      </c>
      <c r="E387" s="1" t="s">
        <v>1184</v>
      </c>
      <c r="F387" s="1" t="str">
        <f t="shared" si="34"/>
        <v>Sargocentron ensiferum</v>
      </c>
      <c r="G387" s="1" t="s">
        <v>1185</v>
      </c>
      <c r="H387" s="1">
        <v>25</v>
      </c>
      <c r="I387" s="1">
        <v>26.4</v>
      </c>
      <c r="J387" s="1" t="b">
        <v>1</v>
      </c>
      <c r="K387" s="1" t="s">
        <v>976</v>
      </c>
      <c r="L387" s="1">
        <v>0.87</v>
      </c>
      <c r="M387" s="1">
        <v>7.7603999999999998E-4</v>
      </c>
      <c r="N387" s="1">
        <v>2.46</v>
      </c>
      <c r="O387" s="1" t="s">
        <v>1186</v>
      </c>
      <c r="P387" s="1" t="s">
        <v>52</v>
      </c>
      <c r="Q387" s="1" t="s">
        <v>53</v>
      </c>
      <c r="S387" s="1" t="s">
        <v>1187</v>
      </c>
      <c r="T387" s="1" t="s">
        <v>119</v>
      </c>
      <c r="U387" s="1" t="s">
        <v>55</v>
      </c>
    </row>
    <row r="388" spans="1:22" x14ac:dyDescent="0.2">
      <c r="A388" s="1" t="str">
        <f t="shared" si="35"/>
        <v>sar_micr</v>
      </c>
      <c r="B388" s="1" t="str">
        <f t="shared" si="33"/>
        <v>sar_mic</v>
      </c>
      <c r="C388" s="1" t="s">
        <v>796</v>
      </c>
      <c r="D388" s="1" t="s">
        <v>1179</v>
      </c>
      <c r="E388" s="1" t="s">
        <v>1188</v>
      </c>
      <c r="F388" s="1" t="str">
        <f t="shared" si="34"/>
        <v>Sargocentron microstoma</v>
      </c>
      <c r="G388" s="1" t="s">
        <v>1189</v>
      </c>
      <c r="H388" s="1">
        <v>22</v>
      </c>
      <c r="I388" s="1">
        <v>20</v>
      </c>
      <c r="J388" s="1" t="b">
        <v>1</v>
      </c>
    </row>
    <row r="389" spans="1:22" x14ac:dyDescent="0.2">
      <c r="A389" s="1" t="str">
        <f t="shared" si="35"/>
        <v>sar_punc</v>
      </c>
      <c r="B389" s="1" t="str">
        <f t="shared" si="33"/>
        <v>sar_pun</v>
      </c>
      <c r="C389" s="1" t="s">
        <v>796</v>
      </c>
      <c r="D389" s="1" t="s">
        <v>1179</v>
      </c>
      <c r="E389" s="1" t="s">
        <v>1190</v>
      </c>
      <c r="F389" s="1" t="str">
        <f t="shared" si="34"/>
        <v>Sargocentron punctatissimum</v>
      </c>
      <c r="G389" s="1" t="s">
        <v>1191</v>
      </c>
      <c r="H389" s="1">
        <v>13</v>
      </c>
      <c r="I389" s="1">
        <v>23</v>
      </c>
      <c r="J389" s="1" t="b">
        <v>1</v>
      </c>
      <c r="K389" s="1" t="s">
        <v>976</v>
      </c>
      <c r="L389" s="1">
        <v>0.87</v>
      </c>
      <c r="M389" s="1">
        <v>1.6140000000000001E-5</v>
      </c>
      <c r="N389" s="1">
        <v>3.13</v>
      </c>
      <c r="O389" s="1" t="s">
        <v>1192</v>
      </c>
      <c r="P389" s="1" t="s">
        <v>52</v>
      </c>
      <c r="Q389" s="1" t="s">
        <v>53</v>
      </c>
      <c r="S389" s="1" t="s">
        <v>1193</v>
      </c>
      <c r="T389" s="1" t="s">
        <v>119</v>
      </c>
      <c r="U389" s="1" t="s">
        <v>55</v>
      </c>
    </row>
    <row r="390" spans="1:22" x14ac:dyDescent="0.2">
      <c r="A390" s="1" t="str">
        <f t="shared" si="35"/>
        <v>sar_spin</v>
      </c>
      <c r="B390" s="1" t="str">
        <f t="shared" si="33"/>
        <v>sar_spi</v>
      </c>
      <c r="C390" s="1" t="s">
        <v>796</v>
      </c>
      <c r="D390" s="1" t="s">
        <v>1179</v>
      </c>
      <c r="E390" s="1" t="s">
        <v>1194</v>
      </c>
      <c r="F390" s="1" t="str">
        <f t="shared" si="34"/>
        <v>Sargocentron spiniferum</v>
      </c>
      <c r="G390" s="1" t="s">
        <v>1195</v>
      </c>
      <c r="H390" s="1">
        <v>45</v>
      </c>
      <c r="I390" s="1">
        <v>45</v>
      </c>
      <c r="J390" s="1" t="b">
        <v>1</v>
      </c>
      <c r="K390" s="1" t="s">
        <v>976</v>
      </c>
      <c r="L390" s="1">
        <v>0.82</v>
      </c>
      <c r="M390" s="1">
        <v>7.7603999999999998E-4</v>
      </c>
      <c r="N390" s="1">
        <v>2.46</v>
      </c>
      <c r="P390" s="1" t="s">
        <v>52</v>
      </c>
      <c r="Q390" s="1" t="s">
        <v>53</v>
      </c>
      <c r="S390" s="1" t="s">
        <v>1196</v>
      </c>
      <c r="T390" s="1" t="s">
        <v>119</v>
      </c>
      <c r="U390" s="1" t="s">
        <v>55</v>
      </c>
    </row>
    <row r="391" spans="1:22" x14ac:dyDescent="0.2">
      <c r="A391" s="1" t="str">
        <f t="shared" si="35"/>
        <v>sar_spp.</v>
      </c>
      <c r="B391" s="1" t="str">
        <f t="shared" si="33"/>
        <v>sar_spp</v>
      </c>
      <c r="C391" s="1" t="s">
        <v>796</v>
      </c>
      <c r="D391" s="1" t="s">
        <v>1179</v>
      </c>
      <c r="E391" s="1" t="s">
        <v>982</v>
      </c>
      <c r="F391" s="1" t="str">
        <f t="shared" si="34"/>
        <v>Sargocentron spp.</v>
      </c>
      <c r="G391" s="1" t="s">
        <v>1197</v>
      </c>
      <c r="H391" s="1">
        <v>9999</v>
      </c>
      <c r="I391" s="1">
        <v>99999</v>
      </c>
      <c r="J391" s="1" t="b">
        <v>1</v>
      </c>
      <c r="K391" s="1" t="s">
        <v>976</v>
      </c>
      <c r="T391" s="1" t="s">
        <v>119</v>
      </c>
      <c r="U391" s="1" t="s">
        <v>55</v>
      </c>
    </row>
    <row r="392" spans="1:22" x14ac:dyDescent="0.2">
      <c r="A392" s="1" t="str">
        <f t="shared" si="35"/>
        <v>sar_tier</v>
      </c>
      <c r="B392" s="1" t="str">
        <f t="shared" si="33"/>
        <v>sar_tie</v>
      </c>
      <c r="C392" s="1" t="s">
        <v>796</v>
      </c>
      <c r="D392" s="1" t="s">
        <v>1179</v>
      </c>
      <c r="E392" s="1" t="s">
        <v>1198</v>
      </c>
      <c r="F392" s="1" t="str">
        <f t="shared" si="34"/>
        <v>Sargocentron tiere</v>
      </c>
      <c r="G392" s="1" t="s">
        <v>1199</v>
      </c>
      <c r="H392" s="1">
        <v>33</v>
      </c>
      <c r="I392" s="1">
        <v>33</v>
      </c>
      <c r="J392" s="1" t="b">
        <v>1</v>
      </c>
      <c r="K392" s="1" t="s">
        <v>976</v>
      </c>
      <c r="L392" s="1">
        <v>0.82</v>
      </c>
      <c r="M392" s="1">
        <v>7.7603999999999998E-4</v>
      </c>
      <c r="N392" s="1">
        <v>2.46</v>
      </c>
      <c r="P392" s="1" t="s">
        <v>52</v>
      </c>
      <c r="Q392" s="1" t="s">
        <v>53</v>
      </c>
      <c r="T392" s="1" t="s">
        <v>119</v>
      </c>
      <c r="U392" s="1" t="s">
        <v>55</v>
      </c>
    </row>
    <row r="393" spans="1:22" x14ac:dyDescent="0.2">
      <c r="A393" s="1" t="str">
        <f t="shared" si="35"/>
        <v>sar_xant</v>
      </c>
      <c r="B393" s="1" t="str">
        <f t="shared" si="33"/>
        <v>sar_xan</v>
      </c>
      <c r="C393" s="1" t="s">
        <v>796</v>
      </c>
      <c r="D393" s="1" t="s">
        <v>1179</v>
      </c>
      <c r="E393" s="1" t="s">
        <v>1200</v>
      </c>
      <c r="F393" s="1" t="str">
        <f t="shared" si="34"/>
        <v>Sargocentron xantherythrum</v>
      </c>
      <c r="G393" s="1" t="s">
        <v>1201</v>
      </c>
      <c r="H393" s="1">
        <v>17</v>
      </c>
      <c r="I393" s="1">
        <v>17</v>
      </c>
      <c r="J393" s="1" t="b">
        <v>1</v>
      </c>
      <c r="K393" s="1" t="s">
        <v>976</v>
      </c>
      <c r="L393" s="1">
        <v>0.87</v>
      </c>
      <c r="M393" s="1">
        <v>1.5E-5</v>
      </c>
      <c r="N393" s="1">
        <v>3.15</v>
      </c>
      <c r="P393" s="1" t="s">
        <v>52</v>
      </c>
      <c r="Q393" s="1" t="s">
        <v>53</v>
      </c>
      <c r="S393" s="1" t="s">
        <v>1202</v>
      </c>
      <c r="T393" s="1" t="s">
        <v>119</v>
      </c>
      <c r="U393" s="1" t="s">
        <v>55</v>
      </c>
    </row>
    <row r="394" spans="1:22" x14ac:dyDescent="0.2">
      <c r="A394" s="1" t="str">
        <f t="shared" si="35"/>
        <v>sau_flam</v>
      </c>
      <c r="B394" s="1" t="str">
        <f t="shared" si="33"/>
        <v>sau_fla</v>
      </c>
      <c r="C394" s="1" t="s">
        <v>1203</v>
      </c>
      <c r="D394" s="1" t="s">
        <v>1204</v>
      </c>
      <c r="E394" s="1" t="s">
        <v>1205</v>
      </c>
      <c r="F394" s="1" t="str">
        <f t="shared" si="34"/>
        <v>Saurida flamma</v>
      </c>
      <c r="G394" s="1" t="s">
        <v>1206</v>
      </c>
      <c r="H394" s="1">
        <v>40</v>
      </c>
      <c r="I394" s="1">
        <v>38.6</v>
      </c>
      <c r="J394" s="1" t="b">
        <v>0</v>
      </c>
      <c r="L394" s="1">
        <v>0.79</v>
      </c>
      <c r="M394" s="1">
        <v>8.4400000000000005E-6</v>
      </c>
      <c r="N394" s="1">
        <v>3.11</v>
      </c>
      <c r="O394" s="1" t="s">
        <v>1207</v>
      </c>
      <c r="P394" s="1" t="s">
        <v>52</v>
      </c>
      <c r="Q394" s="1" t="s">
        <v>53</v>
      </c>
      <c r="T394" s="1" t="s">
        <v>132</v>
      </c>
      <c r="U394" s="1" t="s">
        <v>55</v>
      </c>
    </row>
    <row r="395" spans="1:22" x14ac:dyDescent="0.2">
      <c r="A395" s="1" t="str">
        <f t="shared" si="35"/>
        <v>sau_grac</v>
      </c>
      <c r="B395" s="1" t="str">
        <f t="shared" si="33"/>
        <v>sau_gra</v>
      </c>
      <c r="C395" s="1" t="s">
        <v>1203</v>
      </c>
      <c r="D395" s="1" t="s">
        <v>1204</v>
      </c>
      <c r="E395" s="1" t="s">
        <v>1208</v>
      </c>
      <c r="F395" s="1" t="str">
        <f t="shared" si="34"/>
        <v>Saurida gracilis</v>
      </c>
      <c r="G395" s="1" t="s">
        <v>1209</v>
      </c>
      <c r="H395" s="1">
        <v>40</v>
      </c>
      <c r="I395" s="1">
        <v>40.5</v>
      </c>
      <c r="J395" s="1" t="b">
        <v>0</v>
      </c>
      <c r="L395" s="1">
        <v>0.79</v>
      </c>
      <c r="M395" s="1">
        <v>8.4400000000000005E-6</v>
      </c>
      <c r="N395" s="1">
        <v>3.11</v>
      </c>
      <c r="P395" s="1" t="s">
        <v>52</v>
      </c>
      <c r="Q395" s="1" t="s">
        <v>53</v>
      </c>
      <c r="T395" s="1" t="s">
        <v>132</v>
      </c>
      <c r="U395" s="1" t="s">
        <v>55</v>
      </c>
    </row>
    <row r="396" spans="1:22" x14ac:dyDescent="0.2">
      <c r="A396" s="1" t="str">
        <f t="shared" si="35"/>
        <v>sau_sp.</v>
      </c>
      <c r="B396" s="1" t="str">
        <f t="shared" si="33"/>
        <v>sau_sp.</v>
      </c>
      <c r="C396" s="1" t="s">
        <v>1203</v>
      </c>
      <c r="D396" s="1" t="s">
        <v>1204</v>
      </c>
      <c r="E396" s="1" t="s">
        <v>69</v>
      </c>
      <c r="F396" s="1" t="str">
        <f t="shared" si="34"/>
        <v>Saurida sp.</v>
      </c>
      <c r="H396" s="1">
        <v>9999</v>
      </c>
      <c r="I396" s="1">
        <v>40.5</v>
      </c>
      <c r="J396" s="1" t="b">
        <v>0</v>
      </c>
      <c r="L396" s="1">
        <v>0.79</v>
      </c>
      <c r="M396" s="1">
        <v>8.4400000000000005E-6</v>
      </c>
      <c r="N396" s="1">
        <v>3.11</v>
      </c>
      <c r="R396" s="1">
        <v>0</v>
      </c>
      <c r="T396" s="1" t="s">
        <v>132</v>
      </c>
      <c r="U396" s="1" t="s">
        <v>55</v>
      </c>
    </row>
    <row r="397" spans="1:22" x14ac:dyDescent="0.2">
      <c r="A397" s="1" t="str">
        <f t="shared" si="35"/>
        <v>sca_caud</v>
      </c>
      <c r="B397" s="1" t="s">
        <v>1210</v>
      </c>
      <c r="C397" s="1" t="s">
        <v>301</v>
      </c>
      <c r="D397" s="1" t="s">
        <v>1211</v>
      </c>
      <c r="E397" s="1" t="s">
        <v>1212</v>
      </c>
      <c r="F397" s="1" t="str">
        <f t="shared" si="34"/>
        <v>Scarus caudofasciatus</v>
      </c>
      <c r="V397" s="1" t="s">
        <v>10</v>
      </c>
    </row>
    <row r="398" spans="1:22" x14ac:dyDescent="0.2">
      <c r="A398" s="1" t="str">
        <f t="shared" si="35"/>
        <v>sca_dubi</v>
      </c>
      <c r="B398" s="1" t="str">
        <f>LOWER(CONCATENATE((LEFT(D398,3)),"_",(LEFT(E398,3))))</f>
        <v>sca_dub</v>
      </c>
      <c r="C398" s="1" t="s">
        <v>301</v>
      </c>
      <c r="D398" s="1" t="s">
        <v>1211</v>
      </c>
      <c r="E398" s="1" t="s">
        <v>1213</v>
      </c>
      <c r="F398" s="1" t="str">
        <f t="shared" si="34"/>
        <v>Scarus dubius</v>
      </c>
      <c r="G398" s="1" t="s">
        <v>1214</v>
      </c>
      <c r="H398" s="1">
        <v>35</v>
      </c>
      <c r="I398" s="1">
        <v>41.9</v>
      </c>
      <c r="J398" s="1" t="b">
        <v>1</v>
      </c>
      <c r="K398" s="1" t="s">
        <v>305</v>
      </c>
      <c r="L398" s="1">
        <v>0.85</v>
      </c>
      <c r="M398" s="1">
        <v>8.6000000000000007E-6</v>
      </c>
      <c r="N398" s="1">
        <v>3.31</v>
      </c>
      <c r="P398" s="1" t="s">
        <v>52</v>
      </c>
      <c r="Q398" s="1" t="s">
        <v>53</v>
      </c>
      <c r="T398" s="1" t="s">
        <v>59</v>
      </c>
      <c r="U398" s="1" t="s">
        <v>60</v>
      </c>
    </row>
    <row r="399" spans="1:22" x14ac:dyDescent="0.2">
      <c r="A399" s="1" t="str">
        <f t="shared" si="35"/>
        <v>sca_ghob</v>
      </c>
      <c r="B399" s="1" t="s">
        <v>1215</v>
      </c>
      <c r="C399" s="1" t="s">
        <v>301</v>
      </c>
      <c r="D399" s="1" t="s">
        <v>1211</v>
      </c>
      <c r="E399" s="1" t="s">
        <v>1216</v>
      </c>
      <c r="F399" s="1" t="str">
        <f t="shared" si="34"/>
        <v>Scarus ghobban</v>
      </c>
      <c r="V399" s="1" t="s">
        <v>10</v>
      </c>
    </row>
    <row r="400" spans="1:22" x14ac:dyDescent="0.2">
      <c r="A400" s="1" t="str">
        <f t="shared" si="35"/>
        <v>sca_psit</v>
      </c>
      <c r="B400" s="1" t="str">
        <f t="shared" ref="B400:B421" si="36">LOWER(CONCATENATE((LEFT(D400,3)),"_",(LEFT(E400,3))))</f>
        <v>sca_psi</v>
      </c>
      <c r="C400" s="1" t="s">
        <v>301</v>
      </c>
      <c r="D400" s="1" t="s">
        <v>1211</v>
      </c>
      <c r="E400" s="1" t="s">
        <v>1217</v>
      </c>
      <c r="F400" s="1" t="str">
        <f t="shared" si="34"/>
        <v>Scarus psittacus</v>
      </c>
      <c r="G400" s="1" t="s">
        <v>1218</v>
      </c>
      <c r="H400" s="1">
        <v>30</v>
      </c>
      <c r="I400" s="1">
        <v>33</v>
      </c>
      <c r="J400" s="1" t="b">
        <v>1</v>
      </c>
      <c r="K400" s="1" t="s">
        <v>307</v>
      </c>
      <c r="L400" s="1">
        <v>0.85</v>
      </c>
      <c r="M400" s="1">
        <v>8.6000000000000007E-6</v>
      </c>
      <c r="N400" s="1">
        <v>3.31</v>
      </c>
      <c r="O400" s="1" t="s">
        <v>1219</v>
      </c>
      <c r="P400" s="1" t="s">
        <v>52</v>
      </c>
      <c r="Q400" s="1" t="s">
        <v>53</v>
      </c>
      <c r="T400" s="1" t="s">
        <v>59</v>
      </c>
      <c r="U400" s="1" t="s">
        <v>60</v>
      </c>
    </row>
    <row r="401" spans="1:21" x14ac:dyDescent="0.2">
      <c r="A401" s="1" t="str">
        <f t="shared" si="35"/>
        <v>sca_rubr</v>
      </c>
      <c r="B401" s="1" t="str">
        <f t="shared" si="36"/>
        <v>sca_rub</v>
      </c>
      <c r="C401" s="1" t="s">
        <v>301</v>
      </c>
      <c r="D401" s="1" t="s">
        <v>1211</v>
      </c>
      <c r="E401" s="1" t="s">
        <v>1220</v>
      </c>
      <c r="F401" s="1" t="str">
        <f t="shared" si="34"/>
        <v>Scarus rubroviolaceus</v>
      </c>
      <c r="G401" s="1" t="s">
        <v>1221</v>
      </c>
      <c r="H401" s="1">
        <v>70</v>
      </c>
      <c r="I401" s="1">
        <v>70</v>
      </c>
      <c r="J401" s="1" t="b">
        <v>1</v>
      </c>
      <c r="K401" s="1" t="s">
        <v>305</v>
      </c>
      <c r="L401" s="1">
        <v>0.89</v>
      </c>
      <c r="M401" s="1">
        <v>1.08E-5</v>
      </c>
      <c r="N401" s="1">
        <v>3.1</v>
      </c>
      <c r="O401" s="1" t="s">
        <v>118</v>
      </c>
      <c r="P401" s="1" t="s">
        <v>52</v>
      </c>
      <c r="Q401" s="1" t="s">
        <v>53</v>
      </c>
      <c r="T401" s="1" t="s">
        <v>59</v>
      </c>
      <c r="U401" s="1" t="s">
        <v>60</v>
      </c>
    </row>
    <row r="402" spans="1:21" x14ac:dyDescent="0.2">
      <c r="A402" s="1" t="str">
        <f t="shared" si="35"/>
        <v>sca_sp.</v>
      </c>
      <c r="B402" s="1" t="str">
        <f t="shared" si="36"/>
        <v>sca_sp.</v>
      </c>
      <c r="C402" s="1" t="s">
        <v>301</v>
      </c>
      <c r="D402" s="1" t="s">
        <v>1211</v>
      </c>
      <c r="E402" s="1" t="s">
        <v>69</v>
      </c>
      <c r="F402" s="1" t="str">
        <f t="shared" si="34"/>
        <v>Scarus sp.</v>
      </c>
      <c r="G402" s="1" t="s">
        <v>1222</v>
      </c>
      <c r="H402" s="1">
        <v>70</v>
      </c>
      <c r="I402" s="1">
        <v>70</v>
      </c>
      <c r="J402" s="1" t="b">
        <v>1</v>
      </c>
      <c r="K402" s="1" t="s">
        <v>307</v>
      </c>
      <c r="L402" s="1">
        <v>0.85</v>
      </c>
      <c r="M402" s="1">
        <v>8.6000000000000007E-6</v>
      </c>
      <c r="N402" s="1">
        <v>3.31</v>
      </c>
      <c r="O402" s="1" t="s">
        <v>1223</v>
      </c>
      <c r="P402" s="1" t="s">
        <v>52</v>
      </c>
      <c r="Q402" s="1" t="s">
        <v>53</v>
      </c>
      <c r="T402" s="1" t="s">
        <v>59</v>
      </c>
      <c r="U402" s="1" t="s">
        <v>60</v>
      </c>
    </row>
    <row r="403" spans="1:21" x14ac:dyDescent="0.2">
      <c r="A403" s="1" t="str">
        <f t="shared" si="35"/>
        <v>sco_lysa</v>
      </c>
      <c r="B403" s="1" t="str">
        <f t="shared" si="36"/>
        <v>sco_lys</v>
      </c>
      <c r="C403" s="1" t="s">
        <v>127</v>
      </c>
      <c r="D403" s="1" t="s">
        <v>1224</v>
      </c>
      <c r="E403" s="1" t="s">
        <v>1225</v>
      </c>
      <c r="F403" s="1" t="str">
        <f t="shared" si="34"/>
        <v>Scomberoides lysan</v>
      </c>
      <c r="G403" s="1" t="s">
        <v>1226</v>
      </c>
      <c r="H403" s="1">
        <v>68</v>
      </c>
      <c r="I403" s="1">
        <v>110</v>
      </c>
      <c r="J403" s="1" t="b">
        <v>1</v>
      </c>
      <c r="K403" s="1" t="s">
        <v>247</v>
      </c>
      <c r="L403" s="1">
        <v>0.8</v>
      </c>
      <c r="M403" s="1">
        <v>9.0999999999999993E-6</v>
      </c>
      <c r="N403" s="1">
        <v>3</v>
      </c>
      <c r="P403" s="1" t="s">
        <v>52</v>
      </c>
      <c r="Q403" s="1" t="s">
        <v>81</v>
      </c>
      <c r="S403" s="1" t="s">
        <v>1227</v>
      </c>
      <c r="T403" s="1" t="s">
        <v>132</v>
      </c>
      <c r="U403" s="1" t="s">
        <v>133</v>
      </c>
    </row>
    <row r="404" spans="1:21" x14ac:dyDescent="0.2">
      <c r="A404" s="1" t="str">
        <f t="shared" si="35"/>
        <v>sco_</v>
      </c>
      <c r="B404" s="1" t="str">
        <f t="shared" si="36"/>
        <v>sco_</v>
      </c>
      <c r="C404" s="1" t="s">
        <v>64</v>
      </c>
      <c r="D404" s="1" t="s">
        <v>64</v>
      </c>
      <c r="F404" s="1" t="str">
        <f t="shared" si="34"/>
        <v xml:space="preserve">Scombridae </v>
      </c>
      <c r="G404" s="1" t="s">
        <v>1228</v>
      </c>
      <c r="H404" s="1">
        <v>252</v>
      </c>
      <c r="I404" s="1">
        <v>250</v>
      </c>
      <c r="J404" s="1" t="b">
        <v>1</v>
      </c>
    </row>
    <row r="405" spans="1:21" x14ac:dyDescent="0.2">
      <c r="A405" s="1" t="str">
        <f t="shared" si="35"/>
        <v>sco_litt</v>
      </c>
      <c r="B405" s="1" t="str">
        <f t="shared" si="36"/>
        <v>sco_lit</v>
      </c>
      <c r="C405" s="1" t="s">
        <v>597</v>
      </c>
      <c r="D405" s="1" t="s">
        <v>1229</v>
      </c>
      <c r="E405" s="1" t="s">
        <v>1230</v>
      </c>
      <c r="F405" s="1" t="str">
        <f t="shared" si="34"/>
        <v>Scorpaenodes littoralis</v>
      </c>
      <c r="G405" s="1" t="s">
        <v>1231</v>
      </c>
      <c r="H405" s="1">
        <v>6</v>
      </c>
      <c r="I405" s="1">
        <v>99999</v>
      </c>
      <c r="J405" s="1" t="b">
        <v>0</v>
      </c>
      <c r="L405" s="1">
        <v>0.83</v>
      </c>
      <c r="M405" s="1">
        <v>1.9E-6</v>
      </c>
      <c r="N405" s="1">
        <v>3.73</v>
      </c>
      <c r="O405" s="1" t="s">
        <v>1232</v>
      </c>
      <c r="P405" s="1" t="s">
        <v>52</v>
      </c>
      <c r="Q405" s="1" t="s">
        <v>53</v>
      </c>
      <c r="R405" s="1">
        <v>0</v>
      </c>
    </row>
    <row r="406" spans="1:21" x14ac:dyDescent="0.2">
      <c r="A406" s="1" t="str">
        <f t="shared" si="35"/>
        <v>sco_parv</v>
      </c>
      <c r="B406" s="1" t="str">
        <f t="shared" si="36"/>
        <v>sco_par</v>
      </c>
      <c r="C406" s="1" t="s">
        <v>597</v>
      </c>
      <c r="D406" s="1" t="s">
        <v>1229</v>
      </c>
      <c r="E406" s="1" t="s">
        <v>1233</v>
      </c>
      <c r="F406" s="1" t="str">
        <f t="shared" si="34"/>
        <v>Scorpaenodes parvipinnis</v>
      </c>
      <c r="G406" s="1" t="s">
        <v>1234</v>
      </c>
      <c r="H406" s="1">
        <v>9999</v>
      </c>
      <c r="I406" s="1">
        <v>99999</v>
      </c>
      <c r="J406" s="1" t="b">
        <v>0</v>
      </c>
      <c r="L406" s="1">
        <v>0.83</v>
      </c>
      <c r="M406" s="1">
        <v>1.9E-6</v>
      </c>
      <c r="N406" s="1">
        <v>3.73</v>
      </c>
      <c r="O406" s="1" t="s">
        <v>1232</v>
      </c>
      <c r="P406" s="1" t="s">
        <v>52</v>
      </c>
      <c r="Q406" s="1" t="s">
        <v>53</v>
      </c>
      <c r="T406" s="1" t="s">
        <v>119</v>
      </c>
      <c r="U406" s="1" t="s">
        <v>55</v>
      </c>
    </row>
    <row r="407" spans="1:21" x14ac:dyDescent="0.2">
      <c r="A407" s="1" t="str">
        <f t="shared" si="35"/>
        <v>sco_brev</v>
      </c>
      <c r="B407" s="1" t="str">
        <f t="shared" si="36"/>
        <v>sco_bre</v>
      </c>
      <c r="C407" s="1" t="s">
        <v>597</v>
      </c>
      <c r="D407" s="1" t="s">
        <v>1235</v>
      </c>
      <c r="E407" s="1" t="s">
        <v>1236</v>
      </c>
      <c r="F407" s="1" t="str">
        <f t="shared" si="34"/>
        <v>Scorpaenopsis brevifrons</v>
      </c>
      <c r="G407" s="1" t="s">
        <v>1237</v>
      </c>
      <c r="H407" s="1">
        <v>15</v>
      </c>
      <c r="I407" s="1">
        <v>15</v>
      </c>
      <c r="J407" s="1" t="b">
        <v>0</v>
      </c>
      <c r="K407" s="1" t="s">
        <v>169</v>
      </c>
      <c r="L407" s="1">
        <v>0.84</v>
      </c>
      <c r="M407" s="1">
        <v>4.1999999999999998E-5</v>
      </c>
      <c r="N407" s="1">
        <v>3.02</v>
      </c>
      <c r="P407" s="1" t="s">
        <v>52</v>
      </c>
      <c r="Q407" s="1" t="s">
        <v>53</v>
      </c>
      <c r="T407" s="1" t="s">
        <v>132</v>
      </c>
      <c r="U407" s="1" t="s">
        <v>55</v>
      </c>
    </row>
    <row r="408" spans="1:21" x14ac:dyDescent="0.2">
      <c r="A408" s="1" t="str">
        <f t="shared" si="35"/>
        <v>sco_caco</v>
      </c>
      <c r="B408" s="1" t="str">
        <f t="shared" si="36"/>
        <v>sco_cac</v>
      </c>
      <c r="C408" s="1" t="s">
        <v>597</v>
      </c>
      <c r="D408" s="1" t="s">
        <v>1235</v>
      </c>
      <c r="E408" s="1" t="s">
        <v>1238</v>
      </c>
      <c r="F408" s="1" t="str">
        <f t="shared" si="34"/>
        <v>Scorpaenopsis cacopsis</v>
      </c>
      <c r="G408" s="1" t="s">
        <v>1239</v>
      </c>
      <c r="H408" s="1">
        <v>50</v>
      </c>
      <c r="I408" s="1">
        <v>51</v>
      </c>
      <c r="J408" s="1" t="b">
        <v>0</v>
      </c>
      <c r="K408" s="1" t="s">
        <v>169</v>
      </c>
      <c r="L408" s="1">
        <v>0.84</v>
      </c>
      <c r="M408" s="1">
        <v>4.1999999999999998E-5</v>
      </c>
      <c r="N408" s="1">
        <v>3.02</v>
      </c>
      <c r="P408" s="1" t="s">
        <v>52</v>
      </c>
      <c r="Q408" s="1" t="s">
        <v>53</v>
      </c>
      <c r="T408" s="1" t="s">
        <v>132</v>
      </c>
      <c r="U408" s="1" t="s">
        <v>55</v>
      </c>
    </row>
    <row r="409" spans="1:21" x14ac:dyDescent="0.2">
      <c r="A409" s="1" t="str">
        <f t="shared" si="35"/>
        <v>sco_diab</v>
      </c>
      <c r="B409" s="1" t="str">
        <f t="shared" si="36"/>
        <v>sco_dia</v>
      </c>
      <c r="C409" s="1" t="s">
        <v>597</v>
      </c>
      <c r="D409" s="1" t="s">
        <v>1235</v>
      </c>
      <c r="E409" s="1" t="s">
        <v>1240</v>
      </c>
      <c r="F409" s="1" t="str">
        <f t="shared" si="34"/>
        <v>Scorpaenopsis diabolus</v>
      </c>
      <c r="G409" s="1" t="s">
        <v>1241</v>
      </c>
      <c r="H409" s="1">
        <v>30</v>
      </c>
      <c r="I409" s="1">
        <v>30</v>
      </c>
      <c r="J409" s="1" t="b">
        <v>0</v>
      </c>
      <c r="K409" s="1" t="s">
        <v>169</v>
      </c>
      <c r="L409" s="1">
        <v>0.84</v>
      </c>
      <c r="M409" s="1">
        <v>1.1E-5</v>
      </c>
      <c r="N409" s="1">
        <v>3.33</v>
      </c>
      <c r="P409" s="1" t="s">
        <v>52</v>
      </c>
      <c r="Q409" s="1" t="s">
        <v>53</v>
      </c>
      <c r="T409" s="1" t="s">
        <v>132</v>
      </c>
      <c r="U409" s="1" t="s">
        <v>55</v>
      </c>
    </row>
    <row r="410" spans="1:21" x14ac:dyDescent="0.2">
      <c r="A410" s="1" t="str">
        <f t="shared" si="35"/>
        <v>sco_fowl</v>
      </c>
      <c r="B410" s="1" t="str">
        <f t="shared" si="36"/>
        <v>sco_fow</v>
      </c>
      <c r="C410" s="1" t="s">
        <v>597</v>
      </c>
      <c r="D410" s="1" t="s">
        <v>1235</v>
      </c>
      <c r="E410" s="1" t="s">
        <v>1242</v>
      </c>
      <c r="F410" s="1" t="str">
        <f t="shared" si="34"/>
        <v>Scorpaenopsis fowleri</v>
      </c>
      <c r="G410" s="1" t="s">
        <v>1243</v>
      </c>
      <c r="H410" s="1">
        <v>24</v>
      </c>
      <c r="I410" s="1">
        <v>99999</v>
      </c>
      <c r="J410" s="1" t="b">
        <v>0</v>
      </c>
      <c r="L410" s="1">
        <v>0.83</v>
      </c>
      <c r="M410" s="1">
        <v>1.9E-6</v>
      </c>
      <c r="N410" s="1">
        <v>3.73</v>
      </c>
      <c r="O410" s="1" t="s">
        <v>1232</v>
      </c>
      <c r="P410" s="1" t="s">
        <v>52</v>
      </c>
      <c r="Q410" s="1" t="s">
        <v>53</v>
      </c>
      <c r="R410" s="1">
        <v>0</v>
      </c>
      <c r="U410" s="1" t="s">
        <v>55</v>
      </c>
    </row>
    <row r="411" spans="1:21" x14ac:dyDescent="0.2">
      <c r="A411" s="1" t="str">
        <f t="shared" si="35"/>
        <v>sco_sp</v>
      </c>
      <c r="B411" s="1" t="str">
        <f t="shared" si="36"/>
        <v>sco_sp</v>
      </c>
      <c r="C411" s="1" t="s">
        <v>597</v>
      </c>
      <c r="D411" s="1" t="s">
        <v>1235</v>
      </c>
      <c r="E411" s="23" t="s">
        <v>344</v>
      </c>
      <c r="F411" s="1" t="str">
        <f t="shared" si="34"/>
        <v>Scorpaenopsis sp</v>
      </c>
      <c r="G411" s="1" t="s">
        <v>1244</v>
      </c>
      <c r="H411" s="1">
        <v>9999</v>
      </c>
      <c r="I411" s="1">
        <v>99999</v>
      </c>
      <c r="J411" s="1" t="b">
        <v>0</v>
      </c>
      <c r="L411" s="1">
        <v>0.84</v>
      </c>
      <c r="M411" s="1">
        <v>1.1E-5</v>
      </c>
      <c r="N411" s="1">
        <v>3.33</v>
      </c>
      <c r="O411" s="1" t="s">
        <v>1245</v>
      </c>
      <c r="P411" s="1" t="s">
        <v>52</v>
      </c>
      <c r="T411" s="1" t="s">
        <v>132</v>
      </c>
      <c r="U411" s="1" t="s">
        <v>55</v>
      </c>
    </row>
    <row r="412" spans="1:21" x14ac:dyDescent="0.2">
      <c r="A412" s="1" t="str">
        <f t="shared" si="35"/>
        <v>sco_</v>
      </c>
      <c r="B412" s="1" t="str">
        <f t="shared" si="36"/>
        <v>sco_</v>
      </c>
      <c r="C412" s="1" t="s">
        <v>1246</v>
      </c>
      <c r="D412" s="1" t="s">
        <v>1247</v>
      </c>
      <c r="F412" s="1" t="str">
        <f t="shared" si="34"/>
        <v xml:space="preserve">Scorpidae </v>
      </c>
      <c r="G412" s="1" t="s">
        <v>1244</v>
      </c>
      <c r="H412" s="1">
        <v>9999</v>
      </c>
      <c r="I412" s="1">
        <v>99999</v>
      </c>
      <c r="J412" s="1" t="b">
        <v>0</v>
      </c>
    </row>
    <row r="413" spans="1:21" x14ac:dyDescent="0.2">
      <c r="A413" s="1" t="str">
        <f t="shared" si="35"/>
        <v>scu_okin</v>
      </c>
      <c r="B413" s="1" t="str">
        <f t="shared" si="36"/>
        <v>scu_oki</v>
      </c>
      <c r="C413" s="1" t="s">
        <v>622</v>
      </c>
      <c r="D413" s="1" t="s">
        <v>1248</v>
      </c>
      <c r="E413" s="1" t="s">
        <v>1249</v>
      </c>
      <c r="F413" s="1" t="str">
        <f t="shared" si="34"/>
        <v>Scuticaria okinawae</v>
      </c>
      <c r="G413" s="1" t="s">
        <v>1250</v>
      </c>
      <c r="H413" s="1">
        <v>85</v>
      </c>
      <c r="I413" s="1">
        <v>99999</v>
      </c>
      <c r="J413" s="1" t="b">
        <v>0</v>
      </c>
      <c r="L413" s="1">
        <v>0.9</v>
      </c>
      <c r="M413" s="1">
        <v>2E-8</v>
      </c>
      <c r="N413" s="1">
        <v>3.54</v>
      </c>
      <c r="O413" s="1" t="s">
        <v>1251</v>
      </c>
      <c r="P413" s="1" t="s">
        <v>52</v>
      </c>
      <c r="Q413" s="1" t="s">
        <v>53</v>
      </c>
    </row>
    <row r="414" spans="1:21" x14ac:dyDescent="0.2">
      <c r="A414" s="1" t="str">
        <f t="shared" si="35"/>
        <v>scu_tigr</v>
      </c>
      <c r="B414" s="1" t="str">
        <f t="shared" si="36"/>
        <v>scu_tig</v>
      </c>
      <c r="C414" s="1" t="s">
        <v>622</v>
      </c>
      <c r="D414" s="1" t="s">
        <v>1248</v>
      </c>
      <c r="E414" s="1" t="s">
        <v>1252</v>
      </c>
      <c r="F414" s="1" t="str">
        <f t="shared" si="34"/>
        <v>Scuticaria tigrinus</v>
      </c>
      <c r="G414" s="1" t="s">
        <v>1253</v>
      </c>
      <c r="H414" s="1">
        <v>120</v>
      </c>
      <c r="I414" s="1">
        <v>99999</v>
      </c>
      <c r="J414" s="1" t="b">
        <v>0</v>
      </c>
      <c r="L414" s="1">
        <v>0.9</v>
      </c>
      <c r="M414" s="1">
        <v>2E-8</v>
      </c>
      <c r="N414" s="1">
        <v>3.54</v>
      </c>
      <c r="P414" s="1" t="s">
        <v>52</v>
      </c>
      <c r="Q414" s="1" t="s">
        <v>53</v>
      </c>
      <c r="S414" s="1" t="s">
        <v>1254</v>
      </c>
      <c r="T414" s="1" t="s">
        <v>132</v>
      </c>
      <c r="U414" s="1" t="s">
        <v>55</v>
      </c>
    </row>
    <row r="415" spans="1:21" x14ac:dyDescent="0.2">
      <c r="A415" s="1" t="str">
        <f t="shared" si="35"/>
        <v>seb_ball</v>
      </c>
      <c r="B415" s="1" t="str">
        <f t="shared" si="36"/>
        <v>seb_bal</v>
      </c>
      <c r="C415" s="1" t="s">
        <v>597</v>
      </c>
      <c r="D415" s="1" t="s">
        <v>1255</v>
      </c>
      <c r="E415" s="1" t="s">
        <v>537</v>
      </c>
      <c r="F415" s="1" t="str">
        <f t="shared" si="34"/>
        <v>Sebastapistes ballieui</v>
      </c>
      <c r="G415" s="1" t="s">
        <v>1256</v>
      </c>
      <c r="H415" s="1">
        <v>9999</v>
      </c>
      <c r="I415" s="1">
        <v>99999</v>
      </c>
      <c r="J415" s="1" t="b">
        <v>0</v>
      </c>
      <c r="K415" s="1" t="s">
        <v>278</v>
      </c>
      <c r="L415" s="1">
        <v>0.83</v>
      </c>
      <c r="M415" s="1">
        <v>1.2310000000000001E-5</v>
      </c>
      <c r="N415" s="1">
        <v>3.32</v>
      </c>
      <c r="P415" s="1" t="s">
        <v>52</v>
      </c>
      <c r="Q415" s="1" t="s">
        <v>53</v>
      </c>
      <c r="S415" s="1" t="s">
        <v>1257</v>
      </c>
      <c r="T415" s="1" t="s">
        <v>119</v>
      </c>
      <c r="U415" s="1" t="s">
        <v>55</v>
      </c>
    </row>
    <row r="416" spans="1:21" x14ac:dyDescent="0.2">
      <c r="A416" s="1" t="str">
        <f t="shared" si="35"/>
        <v>seb_coni</v>
      </c>
      <c r="B416" s="1" t="str">
        <f t="shared" si="36"/>
        <v>seb_con</v>
      </c>
      <c r="C416" s="1" t="s">
        <v>597</v>
      </c>
      <c r="D416" s="1" t="s">
        <v>1255</v>
      </c>
      <c r="E416" s="1" t="s">
        <v>1258</v>
      </c>
      <c r="F416" s="1" t="str">
        <f t="shared" si="34"/>
        <v>Sebastapistes coniorta</v>
      </c>
      <c r="G416" s="1" t="s">
        <v>1259</v>
      </c>
      <c r="H416" s="1">
        <v>10</v>
      </c>
      <c r="I416" s="1">
        <v>10</v>
      </c>
      <c r="J416" s="1" t="b">
        <v>0</v>
      </c>
      <c r="K416" s="1" t="s">
        <v>278</v>
      </c>
      <c r="L416" s="1">
        <v>0.83</v>
      </c>
      <c r="M416" s="1">
        <v>2.105E-5</v>
      </c>
      <c r="N416" s="1">
        <v>3.2</v>
      </c>
      <c r="P416" s="1" t="s">
        <v>52</v>
      </c>
      <c r="Q416" s="1" t="s">
        <v>53</v>
      </c>
      <c r="S416" s="1" t="s">
        <v>1260</v>
      </c>
      <c r="T416" s="1" t="s">
        <v>119</v>
      </c>
      <c r="U416" s="1" t="s">
        <v>55</v>
      </c>
    </row>
    <row r="417" spans="1:22" x14ac:dyDescent="0.2">
      <c r="A417" s="1" t="str">
        <f t="shared" si="35"/>
        <v>seb_sp.</v>
      </c>
      <c r="B417" s="1" t="str">
        <f t="shared" si="36"/>
        <v>seb_sp.</v>
      </c>
      <c r="C417" s="1" t="s">
        <v>597</v>
      </c>
      <c r="D417" s="1" t="s">
        <v>1255</v>
      </c>
      <c r="E417" s="1" t="s">
        <v>69</v>
      </c>
      <c r="F417" s="1" t="str">
        <f t="shared" si="34"/>
        <v>Sebastapistes sp.</v>
      </c>
      <c r="G417" s="1" t="s">
        <v>1261</v>
      </c>
      <c r="H417" s="1">
        <v>9999</v>
      </c>
      <c r="I417" s="1">
        <v>99999</v>
      </c>
      <c r="J417" s="1" t="b">
        <v>0</v>
      </c>
      <c r="K417" s="1" t="s">
        <v>278</v>
      </c>
    </row>
    <row r="418" spans="1:22" x14ac:dyDescent="0.2">
      <c r="A418" s="1" t="str">
        <f t="shared" si="35"/>
        <v>sel_crum</v>
      </c>
      <c r="B418" s="1" t="str">
        <f t="shared" si="36"/>
        <v>sel_cru</v>
      </c>
      <c r="C418" s="1" t="s">
        <v>127</v>
      </c>
      <c r="D418" s="1" t="s">
        <v>1262</v>
      </c>
      <c r="E418" s="1" t="s">
        <v>1263</v>
      </c>
      <c r="F418" s="1" t="str">
        <f t="shared" si="34"/>
        <v>Selar crumenophthalmus</v>
      </c>
      <c r="G418" s="1" t="s">
        <v>1264</v>
      </c>
      <c r="H418" s="1">
        <v>28</v>
      </c>
      <c r="I418" s="1">
        <v>66.7</v>
      </c>
      <c r="J418" s="1" t="b">
        <v>1</v>
      </c>
      <c r="K418" s="1" t="s">
        <v>241</v>
      </c>
      <c r="L418" s="1">
        <v>1</v>
      </c>
      <c r="M418" s="1">
        <v>2.198E-5</v>
      </c>
      <c r="N418" s="1">
        <v>3.23</v>
      </c>
      <c r="P418" s="1" t="s">
        <v>117</v>
      </c>
      <c r="Q418" s="1" t="s">
        <v>118</v>
      </c>
      <c r="S418" s="1" t="s">
        <v>1265</v>
      </c>
      <c r="T418" s="1" t="s">
        <v>54</v>
      </c>
      <c r="U418" s="1" t="s">
        <v>55</v>
      </c>
    </row>
    <row r="419" spans="1:22" x14ac:dyDescent="0.2">
      <c r="A419" s="1" t="str">
        <f t="shared" si="35"/>
        <v>ser_dume</v>
      </c>
      <c r="B419" s="1" t="str">
        <f t="shared" si="36"/>
        <v>ser_dum</v>
      </c>
      <c r="C419" s="1" t="s">
        <v>127</v>
      </c>
      <c r="D419" s="1" t="s">
        <v>1266</v>
      </c>
      <c r="E419" s="1" t="s">
        <v>1267</v>
      </c>
      <c r="F419" s="1" t="str">
        <f t="shared" si="34"/>
        <v>Seriola dumerili</v>
      </c>
      <c r="G419" s="1" t="s">
        <v>1268</v>
      </c>
      <c r="H419" s="1">
        <v>185</v>
      </c>
      <c r="I419" s="1">
        <v>190</v>
      </c>
      <c r="J419" s="1" t="b">
        <v>1</v>
      </c>
      <c r="K419" s="1" t="s">
        <v>131</v>
      </c>
      <c r="L419" s="1">
        <v>0.86</v>
      </c>
      <c r="M419" s="1">
        <v>5.8680000000000001E-5</v>
      </c>
      <c r="N419" s="1">
        <v>2.7969200000000001</v>
      </c>
      <c r="P419" s="1" t="s">
        <v>52</v>
      </c>
      <c r="Q419" s="1" t="s">
        <v>269</v>
      </c>
      <c r="S419" s="1" t="s">
        <v>1269</v>
      </c>
      <c r="T419" s="1" t="s">
        <v>132</v>
      </c>
      <c r="U419" s="1" t="s">
        <v>133</v>
      </c>
    </row>
    <row r="420" spans="1:22" x14ac:dyDescent="0.2">
      <c r="A420" s="1" t="str">
        <f t="shared" si="35"/>
        <v>ser_rivo</v>
      </c>
      <c r="B420" s="1" t="str">
        <f t="shared" si="36"/>
        <v>ser_riv</v>
      </c>
      <c r="C420" s="1" t="s">
        <v>127</v>
      </c>
      <c r="D420" s="1" t="s">
        <v>1266</v>
      </c>
      <c r="E420" s="1" t="s">
        <v>1270</v>
      </c>
      <c r="F420" s="1" t="str">
        <f t="shared" si="34"/>
        <v>Seriola rivoliana</v>
      </c>
      <c r="G420" s="1" t="s">
        <v>1271</v>
      </c>
      <c r="H420" s="1">
        <v>125</v>
      </c>
      <c r="I420" s="1">
        <v>122.2</v>
      </c>
      <c r="J420" s="1" t="b">
        <v>1</v>
      </c>
      <c r="K420" s="1" t="s">
        <v>131</v>
      </c>
      <c r="L420" s="1">
        <v>1</v>
      </c>
      <c r="M420" s="1">
        <v>4.3000000000000003E-6</v>
      </c>
      <c r="N420" s="1">
        <v>3.17</v>
      </c>
      <c r="P420" s="1" t="s">
        <v>125</v>
      </c>
      <c r="Q420" s="1" t="s">
        <v>118</v>
      </c>
      <c r="T420" s="1" t="s">
        <v>132</v>
      </c>
      <c r="U420" s="1" t="s">
        <v>133</v>
      </c>
    </row>
    <row r="421" spans="1:22" x14ac:dyDescent="0.2">
      <c r="A421" s="1" t="str">
        <f t="shared" si="35"/>
        <v>ser_</v>
      </c>
      <c r="B421" s="1" t="str">
        <f t="shared" si="36"/>
        <v>ser_</v>
      </c>
      <c r="C421" s="1" t="s">
        <v>398</v>
      </c>
      <c r="D421" s="1" t="s">
        <v>398</v>
      </c>
      <c r="F421" s="1" t="str">
        <f t="shared" si="34"/>
        <v xml:space="preserve">Serranidae </v>
      </c>
      <c r="G421" s="1" t="s">
        <v>1272</v>
      </c>
      <c r="H421" s="1">
        <v>9999</v>
      </c>
      <c r="I421" s="1">
        <v>99999</v>
      </c>
      <c r="J421" s="1" t="b">
        <v>0</v>
      </c>
    </row>
    <row r="422" spans="1:22" x14ac:dyDescent="0.2">
      <c r="A422" s="1" t="str">
        <f t="shared" si="35"/>
        <v>sig_suto</v>
      </c>
      <c r="B422" s="1" t="s">
        <v>1273</v>
      </c>
      <c r="C422" s="1" t="s">
        <v>1274</v>
      </c>
      <c r="D422" s="1" t="s">
        <v>1275</v>
      </c>
      <c r="E422" s="1" t="s">
        <v>1276</v>
      </c>
      <c r="F422" s="1" t="str">
        <f t="shared" si="34"/>
        <v>Siganus sutor</v>
      </c>
      <c r="V422" s="1" t="s">
        <v>10</v>
      </c>
    </row>
    <row r="423" spans="1:22" x14ac:dyDescent="0.2">
      <c r="A423" s="1" t="str">
        <f t="shared" si="35"/>
        <v>sph_barr</v>
      </c>
      <c r="B423" s="1" t="str">
        <f t="shared" ref="B423:B431" si="37">LOWER(CONCATENATE((LEFT(D423,3)),"_",(LEFT(E423,3))))</f>
        <v>sph_bar</v>
      </c>
      <c r="C423" s="1" t="s">
        <v>1277</v>
      </c>
      <c r="D423" s="1" t="s">
        <v>1278</v>
      </c>
      <c r="E423" s="1" t="s">
        <v>1279</v>
      </c>
      <c r="F423" s="1" t="str">
        <f t="shared" si="34"/>
        <v>Sphyraena barracuda</v>
      </c>
      <c r="G423" s="1" t="s">
        <v>1280</v>
      </c>
      <c r="H423" s="1">
        <v>163</v>
      </c>
      <c r="I423" s="1">
        <v>200</v>
      </c>
      <c r="J423" s="1" t="b">
        <v>1</v>
      </c>
      <c r="K423" s="1" t="s">
        <v>247</v>
      </c>
      <c r="L423" s="1">
        <v>1</v>
      </c>
      <c r="M423" s="1">
        <v>3.2100000000000001E-5</v>
      </c>
      <c r="N423" s="1">
        <v>2.92</v>
      </c>
      <c r="P423" s="1" t="s">
        <v>117</v>
      </c>
      <c r="Q423" s="1" t="s">
        <v>118</v>
      </c>
      <c r="T423" s="1" t="s">
        <v>132</v>
      </c>
      <c r="U423" s="1" t="s">
        <v>133</v>
      </c>
    </row>
    <row r="424" spans="1:22" x14ac:dyDescent="0.2">
      <c r="A424" s="1" t="str">
        <f t="shared" si="35"/>
        <v>sph_hell</v>
      </c>
      <c r="B424" s="1" t="str">
        <f t="shared" si="37"/>
        <v>sph_hel</v>
      </c>
      <c r="C424" s="1" t="s">
        <v>1277</v>
      </c>
      <c r="D424" s="1" t="s">
        <v>1278</v>
      </c>
      <c r="E424" s="1" t="s">
        <v>1281</v>
      </c>
      <c r="F424" s="1" t="str">
        <f t="shared" si="34"/>
        <v>Sphyraena helleri</v>
      </c>
      <c r="G424" s="1" t="s">
        <v>1282</v>
      </c>
      <c r="H424" s="1">
        <v>82</v>
      </c>
      <c r="I424" s="1">
        <v>80</v>
      </c>
      <c r="J424" s="1" t="b">
        <v>1</v>
      </c>
      <c r="K424" s="1" t="s">
        <v>247</v>
      </c>
      <c r="L424" s="1">
        <v>1</v>
      </c>
      <c r="M424" s="1">
        <v>3.2100000000000001E-5</v>
      </c>
      <c r="N424" s="1">
        <v>2.92</v>
      </c>
      <c r="O424" s="1" t="s">
        <v>1283</v>
      </c>
      <c r="P424" s="1" t="s">
        <v>117</v>
      </c>
      <c r="T424" s="1" t="s">
        <v>132</v>
      </c>
      <c r="U424" s="1" t="s">
        <v>55</v>
      </c>
    </row>
    <row r="425" spans="1:22" x14ac:dyDescent="0.2">
      <c r="A425" s="1" t="str">
        <f t="shared" si="35"/>
        <v>sph_</v>
      </c>
      <c r="B425" s="1" t="str">
        <f t="shared" si="37"/>
        <v>sph_</v>
      </c>
      <c r="C425" s="1" t="s">
        <v>1277</v>
      </c>
      <c r="D425" s="1" t="s">
        <v>1277</v>
      </c>
      <c r="F425" s="1" t="str">
        <f t="shared" si="34"/>
        <v xml:space="preserve">Sphyraenidae </v>
      </c>
      <c r="G425" s="1" t="s">
        <v>1284</v>
      </c>
      <c r="H425" s="1">
        <v>9999</v>
      </c>
      <c r="I425" s="1">
        <v>99999</v>
      </c>
      <c r="J425" s="1" t="b">
        <v>1</v>
      </c>
      <c r="K425" s="1" t="s">
        <v>247</v>
      </c>
    </row>
    <row r="426" spans="1:22" x14ac:dyDescent="0.2">
      <c r="A426" s="1" t="str">
        <f t="shared" si="35"/>
        <v>sph_lewi</v>
      </c>
      <c r="B426" s="1" t="str">
        <f t="shared" si="37"/>
        <v>sph_lew</v>
      </c>
      <c r="C426" s="1" t="s">
        <v>1285</v>
      </c>
      <c r="D426" s="1" t="s">
        <v>1286</v>
      </c>
      <c r="E426" s="1" t="s">
        <v>1287</v>
      </c>
      <c r="F426" s="1" t="str">
        <f t="shared" si="34"/>
        <v>Sphyrna lewini</v>
      </c>
      <c r="G426" s="1" t="s">
        <v>1288</v>
      </c>
      <c r="H426" s="1">
        <v>9999</v>
      </c>
      <c r="I426" s="1">
        <v>99999</v>
      </c>
      <c r="J426" s="1" t="b">
        <v>0</v>
      </c>
      <c r="L426" s="1">
        <v>1</v>
      </c>
      <c r="M426" s="1">
        <v>2.7599999999999998E-6</v>
      </c>
      <c r="N426" s="1">
        <v>3.07</v>
      </c>
      <c r="P426" s="1" t="s">
        <v>117</v>
      </c>
      <c r="Q426" s="1" t="s">
        <v>1289</v>
      </c>
      <c r="T426" s="1" t="s">
        <v>132</v>
      </c>
      <c r="U426" s="1" t="s">
        <v>133</v>
      </c>
    </row>
    <row r="427" spans="1:22" x14ac:dyDescent="0.2">
      <c r="A427" s="1" t="str">
        <f t="shared" si="35"/>
        <v>spr_deli</v>
      </c>
      <c r="B427" s="1" t="str">
        <f t="shared" si="37"/>
        <v>spr_del</v>
      </c>
      <c r="C427" s="1" t="s">
        <v>529</v>
      </c>
      <c r="D427" s="1" t="s">
        <v>1290</v>
      </c>
      <c r="E427" s="1" t="s">
        <v>1291</v>
      </c>
      <c r="F427" s="1" t="str">
        <f t="shared" si="34"/>
        <v>Spratelloides delicatulus</v>
      </c>
      <c r="G427" s="1" t="s">
        <v>1292</v>
      </c>
      <c r="H427" s="1">
        <v>10</v>
      </c>
      <c r="I427" s="1">
        <v>7.6</v>
      </c>
      <c r="J427" s="1" t="b">
        <v>0</v>
      </c>
      <c r="L427" s="1">
        <v>0.92</v>
      </c>
      <c r="M427" s="1">
        <v>1.11E-6</v>
      </c>
      <c r="N427" s="1">
        <v>3.2869999999999999</v>
      </c>
      <c r="O427" s="1" t="s">
        <v>1293</v>
      </c>
      <c r="P427" s="1" t="s">
        <v>125</v>
      </c>
      <c r="Q427" s="1" t="s">
        <v>118</v>
      </c>
    </row>
    <row r="428" spans="1:22" x14ac:dyDescent="0.2">
      <c r="A428" s="1" t="str">
        <f t="shared" si="35"/>
        <v>ste_marg</v>
      </c>
      <c r="B428" s="1" t="str">
        <f t="shared" si="37"/>
        <v>ste_mar</v>
      </c>
      <c r="C428" s="1" t="s">
        <v>47</v>
      </c>
      <c r="D428" s="1" t="s">
        <v>1294</v>
      </c>
      <c r="E428" s="1" t="s">
        <v>1295</v>
      </c>
      <c r="F428" s="1" t="str">
        <f t="shared" si="34"/>
        <v>Stegastes marginatus</v>
      </c>
      <c r="G428" s="1" t="s">
        <v>1296</v>
      </c>
      <c r="H428" s="1">
        <v>15</v>
      </c>
      <c r="I428" s="1">
        <v>15</v>
      </c>
      <c r="J428" s="1" t="b">
        <v>0</v>
      </c>
      <c r="K428" s="1" t="s">
        <v>1097</v>
      </c>
      <c r="L428" s="1">
        <v>0.8</v>
      </c>
      <c r="M428" s="1">
        <v>3.8000000000000002E-5</v>
      </c>
      <c r="N428" s="1">
        <v>3.1</v>
      </c>
      <c r="P428" s="1" t="s">
        <v>52</v>
      </c>
      <c r="Q428" s="1" t="s">
        <v>53</v>
      </c>
      <c r="S428" s="1" t="s">
        <v>1297</v>
      </c>
      <c r="T428" s="1" t="s">
        <v>59</v>
      </c>
      <c r="U428" s="1" t="s">
        <v>60</v>
      </c>
    </row>
    <row r="429" spans="1:22" x14ac:dyDescent="0.2">
      <c r="A429" s="1" t="str">
        <f t="shared" si="35"/>
        <v>ste_albo</v>
      </c>
      <c r="B429" s="1" t="str">
        <f t="shared" si="37"/>
        <v>ste_alb</v>
      </c>
      <c r="C429" s="1" t="s">
        <v>155</v>
      </c>
      <c r="D429" s="1" t="s">
        <v>1298</v>
      </c>
      <c r="E429" s="1" t="s">
        <v>1299</v>
      </c>
      <c r="F429" s="1" t="str">
        <f t="shared" si="34"/>
        <v>Stethojulis albovittata</v>
      </c>
      <c r="H429" s="1">
        <v>35</v>
      </c>
      <c r="I429" s="1">
        <v>13</v>
      </c>
      <c r="J429" s="1" t="b">
        <v>0</v>
      </c>
    </row>
    <row r="430" spans="1:22" x14ac:dyDescent="0.2">
      <c r="A430" s="1" t="str">
        <f t="shared" si="35"/>
        <v>ste_balt</v>
      </c>
      <c r="B430" s="1" t="str">
        <f t="shared" si="37"/>
        <v>ste_bal</v>
      </c>
      <c r="C430" s="1" t="s">
        <v>155</v>
      </c>
      <c r="D430" s="1" t="s">
        <v>1298</v>
      </c>
      <c r="E430" s="1" t="s">
        <v>1300</v>
      </c>
      <c r="F430" s="1" t="str">
        <f t="shared" si="34"/>
        <v>Stethojulis balteata</v>
      </c>
      <c r="G430" s="1" t="s">
        <v>1301</v>
      </c>
      <c r="H430" s="1">
        <v>15</v>
      </c>
      <c r="I430" s="1">
        <v>15</v>
      </c>
      <c r="J430" s="1" t="b">
        <v>0</v>
      </c>
      <c r="K430" s="1" t="s">
        <v>159</v>
      </c>
      <c r="L430" s="1">
        <v>0.83</v>
      </c>
      <c r="M430" s="1">
        <v>1.5999999999999999E-5</v>
      </c>
      <c r="N430" s="1">
        <v>3.16</v>
      </c>
      <c r="P430" s="1" t="s">
        <v>52</v>
      </c>
      <c r="Q430" s="1" t="s">
        <v>53</v>
      </c>
      <c r="T430" s="1" t="s">
        <v>119</v>
      </c>
      <c r="U430" s="1" t="s">
        <v>55</v>
      </c>
    </row>
    <row r="431" spans="1:22" x14ac:dyDescent="0.2">
      <c r="A431" s="1" t="str">
        <f t="shared" si="35"/>
        <v>suf_burs</v>
      </c>
      <c r="B431" s="1" t="str">
        <f t="shared" si="37"/>
        <v>suf_bur</v>
      </c>
      <c r="C431" s="1" t="s">
        <v>248</v>
      </c>
      <c r="D431" s="1" t="s">
        <v>1302</v>
      </c>
      <c r="E431" s="1" t="s">
        <v>1303</v>
      </c>
      <c r="F431" s="1" t="str">
        <f t="shared" si="34"/>
        <v>Sufflamen bursa</v>
      </c>
      <c r="G431" s="1" t="s">
        <v>1304</v>
      </c>
      <c r="H431" s="1">
        <v>22</v>
      </c>
      <c r="I431" s="1">
        <v>25</v>
      </c>
      <c r="J431" s="1" t="b">
        <v>0</v>
      </c>
      <c r="K431" s="1" t="s">
        <v>1170</v>
      </c>
      <c r="L431" s="1">
        <v>0.87</v>
      </c>
      <c r="M431" s="1">
        <v>8.2999999999999998E-5</v>
      </c>
      <c r="N431" s="1">
        <v>2.86</v>
      </c>
      <c r="P431" s="1" t="s">
        <v>52</v>
      </c>
      <c r="Q431" s="1" t="s">
        <v>53</v>
      </c>
      <c r="T431" s="1" t="s">
        <v>119</v>
      </c>
      <c r="U431" s="1" t="s">
        <v>55</v>
      </c>
    </row>
    <row r="432" spans="1:22" x14ac:dyDescent="0.2">
      <c r="A432" s="1" t="str">
        <f t="shared" si="35"/>
        <v>suf_chry</v>
      </c>
      <c r="B432" s="1" t="s">
        <v>1305</v>
      </c>
      <c r="C432" s="1" t="s">
        <v>248</v>
      </c>
      <c r="D432" s="1" t="s">
        <v>1302</v>
      </c>
      <c r="E432" s="1" t="s">
        <v>1306</v>
      </c>
      <c r="F432" s="1" t="str">
        <f t="shared" si="34"/>
        <v>Sufflamen chrysopterus</v>
      </c>
      <c r="V432" s="1" t="s">
        <v>10</v>
      </c>
    </row>
    <row r="433" spans="1:22" x14ac:dyDescent="0.2">
      <c r="A433" s="1" t="str">
        <f t="shared" si="35"/>
        <v>suf_frae</v>
      </c>
      <c r="B433" s="1" t="str">
        <f t="shared" ref="B433:B446" si="38">LOWER(CONCATENATE((LEFT(D433,3)),"_",(LEFT(E433,3))))</f>
        <v>suf_fra</v>
      </c>
      <c r="C433" s="1" t="s">
        <v>248</v>
      </c>
      <c r="D433" s="1" t="s">
        <v>1302</v>
      </c>
      <c r="E433" s="1" t="s">
        <v>1307</v>
      </c>
      <c r="F433" s="1" t="str">
        <f t="shared" si="34"/>
        <v>Sufflamen fraenatus</v>
      </c>
      <c r="G433" s="1" t="s">
        <v>1308</v>
      </c>
      <c r="H433" s="1">
        <v>38</v>
      </c>
      <c r="I433" s="1">
        <v>38</v>
      </c>
      <c r="J433" s="1" t="b">
        <v>0</v>
      </c>
      <c r="K433" s="1" t="s">
        <v>1170</v>
      </c>
      <c r="L433" s="1">
        <v>0.87</v>
      </c>
      <c r="M433" s="1">
        <v>8.2999999999999998E-5</v>
      </c>
      <c r="N433" s="1">
        <v>2.86</v>
      </c>
      <c r="P433" s="1" t="s">
        <v>117</v>
      </c>
      <c r="Q433" s="1" t="s">
        <v>53</v>
      </c>
      <c r="T433" s="1" t="s">
        <v>119</v>
      </c>
      <c r="U433" s="1" t="s">
        <v>55</v>
      </c>
    </row>
    <row r="434" spans="1:22" x14ac:dyDescent="0.2">
      <c r="A434" s="1" t="str">
        <f t="shared" si="35"/>
        <v>sym_</v>
      </c>
      <c r="B434" s="1" t="str">
        <f t="shared" si="38"/>
        <v>sym_</v>
      </c>
      <c r="C434" s="1" t="s">
        <v>1309</v>
      </c>
      <c r="D434" s="1" t="s">
        <v>1310</v>
      </c>
      <c r="F434" s="1" t="str">
        <f t="shared" si="34"/>
        <v xml:space="preserve">Symphurus </v>
      </c>
      <c r="G434" s="1" t="s">
        <v>1311</v>
      </c>
      <c r="H434" s="1">
        <v>9999</v>
      </c>
      <c r="I434" s="1">
        <v>99999</v>
      </c>
      <c r="J434" s="1" t="b">
        <v>0</v>
      </c>
    </row>
    <row r="435" spans="1:22" x14ac:dyDescent="0.2">
      <c r="A435" s="1" t="str">
        <f t="shared" si="35"/>
        <v>syn_</v>
      </c>
      <c r="B435" s="1" t="str">
        <f t="shared" si="38"/>
        <v>syn_</v>
      </c>
      <c r="C435" s="1" t="s">
        <v>553</v>
      </c>
      <c r="D435" s="1" t="s">
        <v>553</v>
      </c>
      <c r="F435" s="1" t="str">
        <f t="shared" si="34"/>
        <v xml:space="preserve">Syngnathidae </v>
      </c>
      <c r="G435" s="1" t="s">
        <v>556</v>
      </c>
      <c r="H435" s="1">
        <v>9999</v>
      </c>
      <c r="I435" s="1">
        <v>99999</v>
      </c>
      <c r="J435" s="1" t="b">
        <v>0</v>
      </c>
    </row>
    <row r="436" spans="1:22" x14ac:dyDescent="0.2">
      <c r="A436" s="1" t="str">
        <f t="shared" si="35"/>
        <v>syn_sp</v>
      </c>
      <c r="B436" s="1" t="str">
        <f t="shared" si="38"/>
        <v>syn_sp</v>
      </c>
      <c r="C436" s="1" t="s">
        <v>553</v>
      </c>
      <c r="D436" s="1" t="s">
        <v>553</v>
      </c>
      <c r="E436" s="18" t="s">
        <v>344</v>
      </c>
      <c r="F436" s="1" t="str">
        <f t="shared" si="34"/>
        <v>Syngnathidae sp</v>
      </c>
      <c r="G436" s="1" t="s">
        <v>556</v>
      </c>
      <c r="H436" s="1">
        <v>9999</v>
      </c>
      <c r="I436" s="1">
        <v>99999</v>
      </c>
      <c r="J436" s="1" t="b">
        <v>0</v>
      </c>
      <c r="T436" s="1" t="s">
        <v>54</v>
      </c>
      <c r="U436" s="1" t="s">
        <v>55</v>
      </c>
    </row>
    <row r="437" spans="1:22" x14ac:dyDescent="0.2">
      <c r="A437" s="1" t="str">
        <f t="shared" si="35"/>
        <v>syn_bino</v>
      </c>
      <c r="B437" s="1" t="str">
        <f t="shared" si="38"/>
        <v>syn_bin</v>
      </c>
      <c r="C437" s="1" t="s">
        <v>1203</v>
      </c>
      <c r="D437" s="1" t="s">
        <v>1312</v>
      </c>
      <c r="E437" s="1" t="s">
        <v>1313</v>
      </c>
      <c r="F437" s="1" t="str">
        <f t="shared" si="34"/>
        <v>Synodus binotatus</v>
      </c>
      <c r="G437" s="1" t="s">
        <v>1314</v>
      </c>
      <c r="H437" s="1">
        <v>20</v>
      </c>
      <c r="I437" s="1">
        <v>18</v>
      </c>
      <c r="J437" s="1" t="b">
        <v>0</v>
      </c>
      <c r="L437" s="1">
        <v>0.85</v>
      </c>
      <c r="M437" s="1">
        <v>6.6000000000000003E-6</v>
      </c>
      <c r="N437" s="1">
        <v>3.16</v>
      </c>
      <c r="P437" s="1" t="s">
        <v>52</v>
      </c>
      <c r="Q437" s="1" t="s">
        <v>53</v>
      </c>
      <c r="T437" s="1" t="s">
        <v>132</v>
      </c>
      <c r="U437" s="1" t="s">
        <v>55</v>
      </c>
    </row>
    <row r="438" spans="1:22" x14ac:dyDescent="0.2">
      <c r="A438" s="1" t="str">
        <f t="shared" si="35"/>
        <v>syn_capr</v>
      </c>
      <c r="B438" s="1" t="str">
        <f t="shared" si="38"/>
        <v>syn_cap</v>
      </c>
      <c r="C438" s="1" t="s">
        <v>1203</v>
      </c>
      <c r="D438" s="1" t="s">
        <v>1312</v>
      </c>
      <c r="E438" s="1" t="s">
        <v>1315</v>
      </c>
      <c r="F438" s="1" t="str">
        <f t="shared" si="34"/>
        <v>Synodus capricornis</v>
      </c>
      <c r="H438" s="1">
        <v>9999</v>
      </c>
      <c r="I438" s="1">
        <v>5</v>
      </c>
      <c r="J438" s="1" t="b">
        <v>0</v>
      </c>
      <c r="L438" s="1">
        <v>1</v>
      </c>
      <c r="M438" s="1">
        <v>0</v>
      </c>
      <c r="N438" s="1">
        <v>0</v>
      </c>
      <c r="R438" s="1">
        <v>0</v>
      </c>
    </row>
    <row r="439" spans="1:22" x14ac:dyDescent="0.2">
      <c r="A439" s="1" t="str">
        <f t="shared" si="35"/>
        <v>syn_derm</v>
      </c>
      <c r="B439" s="1" t="str">
        <f t="shared" si="38"/>
        <v>syn_der</v>
      </c>
      <c r="C439" s="1" t="s">
        <v>1203</v>
      </c>
      <c r="D439" s="1" t="s">
        <v>1312</v>
      </c>
      <c r="E439" s="1" t="s">
        <v>1316</v>
      </c>
      <c r="F439" s="1" t="str">
        <f t="shared" si="34"/>
        <v>Synodus dermatogenys</v>
      </c>
      <c r="G439" s="1" t="s">
        <v>1317</v>
      </c>
      <c r="H439" s="1">
        <v>26</v>
      </c>
      <c r="I439" s="1">
        <v>24</v>
      </c>
      <c r="J439" s="1" t="b">
        <v>0</v>
      </c>
      <c r="L439" s="1">
        <v>0.85</v>
      </c>
      <c r="M439" s="1">
        <v>5.2700000000000004E-6</v>
      </c>
      <c r="N439" s="1">
        <v>3.21</v>
      </c>
      <c r="O439" s="1" t="s">
        <v>1318</v>
      </c>
      <c r="P439" s="1" t="s">
        <v>52</v>
      </c>
      <c r="Q439" s="1" t="s">
        <v>53</v>
      </c>
      <c r="T439" s="1" t="s">
        <v>132</v>
      </c>
      <c r="U439" s="1" t="s">
        <v>55</v>
      </c>
    </row>
    <row r="440" spans="1:22" x14ac:dyDescent="0.2">
      <c r="A440" s="1" t="str">
        <f t="shared" si="35"/>
        <v>syn_sp.</v>
      </c>
      <c r="B440" s="1" t="str">
        <f t="shared" si="38"/>
        <v>syn_sp.</v>
      </c>
      <c r="C440" s="1" t="s">
        <v>1203</v>
      </c>
      <c r="D440" s="1" t="s">
        <v>1312</v>
      </c>
      <c r="E440" s="1" t="s">
        <v>69</v>
      </c>
      <c r="F440" s="1" t="str">
        <f t="shared" si="34"/>
        <v>Synodus sp.</v>
      </c>
      <c r="G440" s="1" t="s">
        <v>1319</v>
      </c>
      <c r="H440" s="1">
        <v>33</v>
      </c>
      <c r="I440" s="1">
        <v>99999</v>
      </c>
      <c r="J440" s="1" t="b">
        <v>0</v>
      </c>
      <c r="K440" s="1" t="s">
        <v>169</v>
      </c>
      <c r="L440" s="1">
        <v>0.85</v>
      </c>
      <c r="M440" s="1">
        <v>5.2700000000000004E-6</v>
      </c>
      <c r="N440" s="1">
        <v>3.21</v>
      </c>
      <c r="O440" s="1" t="s">
        <v>1320</v>
      </c>
      <c r="P440" s="1" t="s">
        <v>52</v>
      </c>
      <c r="Q440" s="1" t="s">
        <v>53</v>
      </c>
      <c r="T440" s="1" t="s">
        <v>132</v>
      </c>
      <c r="U440" s="1" t="s">
        <v>55</v>
      </c>
    </row>
    <row r="441" spans="1:22" x14ac:dyDescent="0.2">
      <c r="A441" s="1" t="str">
        <f t="shared" si="35"/>
        <v>syn_ulae</v>
      </c>
      <c r="B441" s="1" t="str">
        <f t="shared" si="38"/>
        <v>syn_ula</v>
      </c>
      <c r="C441" s="1" t="s">
        <v>1203</v>
      </c>
      <c r="D441" s="1" t="s">
        <v>1312</v>
      </c>
      <c r="E441" s="1" t="s">
        <v>1321</v>
      </c>
      <c r="F441" s="1" t="str">
        <f t="shared" si="34"/>
        <v>Synodus ulae</v>
      </c>
      <c r="G441" s="1" t="s">
        <v>1322</v>
      </c>
      <c r="H441" s="1">
        <v>35</v>
      </c>
      <c r="I441" s="1">
        <v>35.299999999999997</v>
      </c>
      <c r="J441" s="1" t="b">
        <v>0</v>
      </c>
      <c r="L441" s="1">
        <v>0.85</v>
      </c>
      <c r="M441" s="1">
        <v>5.2700000000000004E-6</v>
      </c>
      <c r="N441" s="1">
        <v>3.21</v>
      </c>
      <c r="P441" s="1" t="s">
        <v>52</v>
      </c>
      <c r="Q441" s="1" t="s">
        <v>53</v>
      </c>
      <c r="T441" s="1" t="s">
        <v>132</v>
      </c>
      <c r="U441" s="1" t="s">
        <v>55</v>
      </c>
    </row>
    <row r="442" spans="1:22" x14ac:dyDescent="0.2">
      <c r="A442" s="1" t="str">
        <f t="shared" si="35"/>
        <v>syn_vari</v>
      </c>
      <c r="B442" s="1" t="str">
        <f t="shared" si="38"/>
        <v>syn_var</v>
      </c>
      <c r="C442" s="1" t="s">
        <v>1203</v>
      </c>
      <c r="D442" s="1" t="s">
        <v>1312</v>
      </c>
      <c r="E442" s="1" t="s">
        <v>1323</v>
      </c>
      <c r="F442" s="1" t="str">
        <f t="shared" si="34"/>
        <v>Synodus variegatus</v>
      </c>
      <c r="G442" s="1" t="s">
        <v>1324</v>
      </c>
      <c r="H442" s="1">
        <v>42</v>
      </c>
      <c r="I442" s="1">
        <v>40</v>
      </c>
      <c r="J442" s="1" t="b">
        <v>0</v>
      </c>
      <c r="L442" s="1">
        <v>0.85</v>
      </c>
      <c r="M442" s="1">
        <v>6.6000000000000003E-6</v>
      </c>
      <c r="N442" s="1">
        <v>3.16</v>
      </c>
      <c r="O442" s="1" t="s">
        <v>1320</v>
      </c>
      <c r="P442" s="1" t="s">
        <v>52</v>
      </c>
      <c r="Q442" s="1" t="s">
        <v>53</v>
      </c>
      <c r="T442" s="1" t="s">
        <v>132</v>
      </c>
      <c r="U442" s="1" t="s">
        <v>55</v>
      </c>
    </row>
    <row r="443" spans="1:22" x14ac:dyDescent="0.2">
      <c r="A443" s="1" t="str">
        <f t="shared" si="35"/>
        <v>tae_tria</v>
      </c>
      <c r="B443" s="1" t="str">
        <f t="shared" si="38"/>
        <v>tae_tri</v>
      </c>
      <c r="C443" s="1" t="s">
        <v>597</v>
      </c>
      <c r="D443" s="1" t="s">
        <v>1325</v>
      </c>
      <c r="E443" s="1" t="s">
        <v>1326</v>
      </c>
      <c r="F443" s="1" t="str">
        <f t="shared" si="34"/>
        <v>Taenianotus triacanthus</v>
      </c>
      <c r="G443" s="1" t="s">
        <v>1327</v>
      </c>
      <c r="H443" s="1">
        <v>10</v>
      </c>
      <c r="I443" s="1">
        <v>10</v>
      </c>
      <c r="J443" s="1" t="b">
        <v>0</v>
      </c>
      <c r="K443" s="1" t="s">
        <v>169</v>
      </c>
      <c r="L443" s="1">
        <v>0.85</v>
      </c>
      <c r="M443" s="1">
        <v>6.8839999999999998E-5</v>
      </c>
      <c r="N443" s="1">
        <v>2.92</v>
      </c>
      <c r="P443" s="1" t="s">
        <v>52</v>
      </c>
      <c r="Q443" s="1" t="s">
        <v>53</v>
      </c>
      <c r="T443" s="1" t="s">
        <v>132</v>
      </c>
      <c r="U443" s="1" t="s">
        <v>55</v>
      </c>
    </row>
    <row r="444" spans="1:22" x14ac:dyDescent="0.2">
      <c r="A444" s="1" t="str">
        <f t="shared" si="35"/>
        <v>tet_</v>
      </c>
      <c r="B444" s="1" t="str">
        <f t="shared" si="38"/>
        <v>tet_</v>
      </c>
      <c r="C444" s="1" t="s">
        <v>218</v>
      </c>
      <c r="D444" s="1" t="s">
        <v>218</v>
      </c>
      <c r="F444" s="1" t="str">
        <f t="shared" si="34"/>
        <v xml:space="preserve">Tetraodontidae </v>
      </c>
      <c r="H444" s="1">
        <v>9999</v>
      </c>
      <c r="I444" s="1">
        <v>99999</v>
      </c>
      <c r="J444" s="1" t="b">
        <v>0</v>
      </c>
      <c r="L444" s="1">
        <v>0.83</v>
      </c>
      <c r="M444" s="1">
        <v>2.5000000000000001E-4</v>
      </c>
      <c r="N444" s="1">
        <v>2.63</v>
      </c>
      <c r="O444" s="1" t="s">
        <v>336</v>
      </c>
      <c r="P444" s="1" t="s">
        <v>52</v>
      </c>
    </row>
    <row r="445" spans="1:22" x14ac:dyDescent="0.2">
      <c r="A445" s="1" t="str">
        <f t="shared" si="35"/>
        <v>tha_ball</v>
      </c>
      <c r="B445" s="1" t="str">
        <f t="shared" si="38"/>
        <v>tha_bal</v>
      </c>
      <c r="C445" s="1" t="s">
        <v>155</v>
      </c>
      <c r="D445" s="1" t="s">
        <v>1328</v>
      </c>
      <c r="E445" s="1" t="s">
        <v>537</v>
      </c>
      <c r="F445" s="1" t="str">
        <f t="shared" si="34"/>
        <v>Thalassoma ballieui</v>
      </c>
      <c r="G445" s="1" t="s">
        <v>1329</v>
      </c>
      <c r="H445" s="1">
        <v>38</v>
      </c>
      <c r="I445" s="1">
        <v>43</v>
      </c>
      <c r="J445" s="1" t="b">
        <v>1</v>
      </c>
      <c r="K445" s="1" t="s">
        <v>163</v>
      </c>
      <c r="L445" s="1">
        <v>0.82</v>
      </c>
      <c r="M445" s="1">
        <v>1.2E-5</v>
      </c>
      <c r="N445" s="1">
        <v>3.18</v>
      </c>
      <c r="P445" s="1" t="s">
        <v>52</v>
      </c>
      <c r="Q445" s="1" t="s">
        <v>53</v>
      </c>
      <c r="T445" s="1" t="s">
        <v>119</v>
      </c>
      <c r="U445" s="1" t="s">
        <v>55</v>
      </c>
    </row>
    <row r="446" spans="1:22" x14ac:dyDescent="0.2">
      <c r="A446" s="1" t="str">
        <f t="shared" si="35"/>
        <v>tha_dupe</v>
      </c>
      <c r="B446" s="1" t="str">
        <f t="shared" si="38"/>
        <v>tha_dup</v>
      </c>
      <c r="C446" s="1" t="s">
        <v>155</v>
      </c>
      <c r="D446" s="1" t="s">
        <v>1328</v>
      </c>
      <c r="E446" s="1" t="s">
        <v>1330</v>
      </c>
      <c r="F446" s="1" t="str">
        <f t="shared" si="34"/>
        <v>Thalassoma duperrey</v>
      </c>
      <c r="G446" s="1" t="s">
        <v>1331</v>
      </c>
      <c r="H446" s="1">
        <v>25</v>
      </c>
      <c r="I446" s="1">
        <v>28</v>
      </c>
      <c r="J446" s="1" t="b">
        <v>0</v>
      </c>
      <c r="K446" s="1" t="s">
        <v>159</v>
      </c>
      <c r="L446" s="1">
        <v>0.82</v>
      </c>
      <c r="M446" s="1">
        <v>1.5E-5</v>
      </c>
      <c r="N446" s="1">
        <v>3.12</v>
      </c>
      <c r="P446" s="1" t="s">
        <v>52</v>
      </c>
      <c r="Q446" s="1" t="s">
        <v>53</v>
      </c>
      <c r="T446" s="1" t="s">
        <v>119</v>
      </c>
      <c r="U446" s="1" t="s">
        <v>55</v>
      </c>
    </row>
    <row r="447" spans="1:22" x14ac:dyDescent="0.2">
      <c r="A447" s="1" t="str">
        <f t="shared" si="35"/>
        <v>tha_hebr</v>
      </c>
      <c r="B447" s="1" t="s">
        <v>1332</v>
      </c>
      <c r="C447" s="1" t="s">
        <v>155</v>
      </c>
      <c r="D447" s="1" t="s">
        <v>1328</v>
      </c>
      <c r="E447" s="1" t="s">
        <v>1333</v>
      </c>
      <c r="F447" s="1" t="str">
        <f t="shared" si="34"/>
        <v>Thalassoma hebraicum</v>
      </c>
      <c r="V447" s="1" t="s">
        <v>10</v>
      </c>
    </row>
    <row r="448" spans="1:22" x14ac:dyDescent="0.2">
      <c r="A448" s="1" t="str">
        <f t="shared" si="35"/>
        <v>tha_luna</v>
      </c>
      <c r="B448" s="1" t="str">
        <f>LOWER(CONCATENATE((LEFT(D448,3)),"_",(LEFT(E448,3))))</f>
        <v>tha_lun</v>
      </c>
      <c r="C448" s="1" t="s">
        <v>155</v>
      </c>
      <c r="D448" s="1" t="s">
        <v>1328</v>
      </c>
      <c r="E448" s="1" t="s">
        <v>1334</v>
      </c>
      <c r="F448" s="1" t="str">
        <f t="shared" si="34"/>
        <v>Thalassoma lunare</v>
      </c>
      <c r="G448" s="1" t="s">
        <v>1335</v>
      </c>
      <c r="H448" s="1">
        <v>9999</v>
      </c>
      <c r="I448" s="1">
        <v>99999</v>
      </c>
      <c r="J448" s="1" t="b">
        <v>0</v>
      </c>
    </row>
    <row r="449" spans="1:22" x14ac:dyDescent="0.2">
      <c r="A449" s="1" t="str">
        <f t="shared" si="35"/>
        <v>tha_lute</v>
      </c>
      <c r="B449" s="1" t="str">
        <f>LOWER(CONCATENATE((LEFT(D449,3)),"_",(LEFT(E449,3))))</f>
        <v>tha_lut</v>
      </c>
      <c r="C449" s="1" t="s">
        <v>155</v>
      </c>
      <c r="D449" s="1" t="s">
        <v>1328</v>
      </c>
      <c r="E449" s="1" t="s">
        <v>1336</v>
      </c>
      <c r="F449" s="1" t="str">
        <f t="shared" si="34"/>
        <v>Thalassoma lutescens</v>
      </c>
      <c r="G449" s="1" t="s">
        <v>1337</v>
      </c>
      <c r="H449" s="1">
        <v>32</v>
      </c>
      <c r="I449" s="1">
        <v>30</v>
      </c>
      <c r="J449" s="1" t="b">
        <v>0</v>
      </c>
      <c r="K449" s="1" t="s">
        <v>159</v>
      </c>
      <c r="L449" s="1">
        <v>0.82</v>
      </c>
      <c r="M449" s="1">
        <v>1.5E-5</v>
      </c>
      <c r="N449" s="1">
        <v>3.12</v>
      </c>
      <c r="O449" s="1" t="s">
        <v>263</v>
      </c>
      <c r="P449" s="1" t="s">
        <v>52</v>
      </c>
      <c r="T449" s="1" t="s">
        <v>119</v>
      </c>
      <c r="U449" s="1" t="s">
        <v>55</v>
      </c>
    </row>
    <row r="450" spans="1:22" x14ac:dyDescent="0.2">
      <c r="A450" s="1" t="str">
        <f t="shared" si="35"/>
        <v>tha_purp</v>
      </c>
      <c r="B450" s="1" t="str">
        <f>LOWER(CONCATENATE((LEFT(D450,3)),"_",(LEFT(E450,3))))</f>
        <v>tha_pur</v>
      </c>
      <c r="C450" s="1" t="s">
        <v>155</v>
      </c>
      <c r="D450" s="1" t="s">
        <v>1328</v>
      </c>
      <c r="E450" s="1" t="s">
        <v>1338</v>
      </c>
      <c r="F450" s="1" t="str">
        <f t="shared" ref="F450:F490" si="39">CONCATENATE(D450," ",E450)</f>
        <v>Thalassoma purpureum</v>
      </c>
      <c r="G450" s="1" t="s">
        <v>1339</v>
      </c>
      <c r="H450" s="1">
        <v>43</v>
      </c>
      <c r="I450" s="1">
        <v>46</v>
      </c>
      <c r="J450" s="1" t="b">
        <v>1</v>
      </c>
      <c r="K450" s="1" t="s">
        <v>163</v>
      </c>
      <c r="L450" s="1">
        <v>0.82</v>
      </c>
      <c r="M450" s="1">
        <v>8.9700000000000005E-6</v>
      </c>
      <c r="N450" s="1">
        <v>3.23</v>
      </c>
      <c r="P450" s="1" t="s">
        <v>52</v>
      </c>
      <c r="Q450" s="1" t="s">
        <v>53</v>
      </c>
      <c r="T450" s="1" t="s">
        <v>119</v>
      </c>
      <c r="U450" s="1" t="s">
        <v>55</v>
      </c>
    </row>
    <row r="451" spans="1:22" x14ac:dyDescent="0.2">
      <c r="A451" s="1" t="str">
        <f t="shared" ref="A451:A477" si="40">LOWER(CONCATENATE((LEFT(D451,3)),"_",(LEFT(E451,4))))</f>
        <v>tha_quin</v>
      </c>
      <c r="B451" s="1" t="str">
        <f>LOWER(CONCATENATE((LEFT(D451,3)),"_",(LEFT(E451,3))))</f>
        <v>tha_qui</v>
      </c>
      <c r="C451" s="1" t="s">
        <v>155</v>
      </c>
      <c r="D451" s="1" t="s">
        <v>1328</v>
      </c>
      <c r="E451" s="1" t="s">
        <v>1340</v>
      </c>
      <c r="F451" s="1" t="str">
        <f t="shared" si="39"/>
        <v>Thalassoma quinquevittatum</v>
      </c>
      <c r="G451" s="1" t="s">
        <v>1341</v>
      </c>
      <c r="H451" s="1">
        <v>20</v>
      </c>
      <c r="I451" s="1">
        <v>17</v>
      </c>
      <c r="J451" s="1" t="b">
        <v>0</v>
      </c>
      <c r="L451" s="1">
        <v>0.82</v>
      </c>
      <c r="M451" s="1">
        <v>1.5E-5</v>
      </c>
      <c r="N451" s="1">
        <v>3.12</v>
      </c>
      <c r="O451" s="1" t="s">
        <v>1157</v>
      </c>
      <c r="P451" s="1" t="s">
        <v>52</v>
      </c>
      <c r="Q451" s="1" t="s">
        <v>53</v>
      </c>
      <c r="T451" s="1" t="s">
        <v>119</v>
      </c>
      <c r="U451" s="1" t="s">
        <v>55</v>
      </c>
    </row>
    <row r="452" spans="1:22" x14ac:dyDescent="0.2">
      <c r="A452" s="1" t="str">
        <f t="shared" si="40"/>
        <v>tha_tril</v>
      </c>
      <c r="B452" s="1" t="str">
        <f>LOWER(CONCATENATE((LEFT(D452,3)),"_",(LEFT(E452,3))))</f>
        <v>tha_tri</v>
      </c>
      <c r="C452" s="1" t="s">
        <v>155</v>
      </c>
      <c r="D452" s="1" t="s">
        <v>1328</v>
      </c>
      <c r="E452" s="1" t="s">
        <v>1342</v>
      </c>
      <c r="F452" s="1" t="str">
        <f t="shared" si="39"/>
        <v>Thalassoma trilobatum</v>
      </c>
      <c r="G452" s="1" t="s">
        <v>1343</v>
      </c>
      <c r="H452" s="1">
        <v>30</v>
      </c>
      <c r="I452" s="1">
        <v>30</v>
      </c>
      <c r="J452" s="1" t="b">
        <v>0</v>
      </c>
      <c r="K452" s="1" t="s">
        <v>159</v>
      </c>
      <c r="L452" s="1">
        <v>0.82</v>
      </c>
      <c r="M452" s="1">
        <v>3.6000000000000001E-5</v>
      </c>
      <c r="N452" s="1">
        <v>2.97</v>
      </c>
      <c r="O452" s="1" t="s">
        <v>1344</v>
      </c>
      <c r="P452" s="1" t="s">
        <v>52</v>
      </c>
      <c r="Q452" s="1" t="s">
        <v>53</v>
      </c>
      <c r="T452" s="1" t="s">
        <v>119</v>
      </c>
      <c r="U452" s="1" t="s">
        <v>55</v>
      </c>
    </row>
    <row r="453" spans="1:22" x14ac:dyDescent="0.2">
      <c r="A453" s="1" t="str">
        <f t="shared" si="40"/>
        <v>tha_ambl</v>
      </c>
      <c r="B453" s="1" t="s">
        <v>1345</v>
      </c>
      <c r="C453" s="1" t="s">
        <v>155</v>
      </c>
      <c r="D453" s="1" t="s">
        <v>1328</v>
      </c>
      <c r="E453" s="1" t="s">
        <v>1346</v>
      </c>
      <c r="F453" s="1" t="str">
        <f t="shared" si="39"/>
        <v>Thalassoma amblyocephalum</v>
      </c>
      <c r="V453" s="1" t="s">
        <v>10</v>
      </c>
    </row>
    <row r="454" spans="1:22" x14ac:dyDescent="0.2">
      <c r="A454" s="1" t="str">
        <f t="shared" si="40"/>
        <v>thu_alba</v>
      </c>
      <c r="B454" s="1" t="str">
        <f t="shared" ref="B454:B476" si="41">LOWER(CONCATENATE((LEFT(D454,3)),"_",(LEFT(E454,3))))</f>
        <v>thu_alb</v>
      </c>
      <c r="C454" s="1" t="s">
        <v>64</v>
      </c>
      <c r="D454" s="1" t="s">
        <v>1347</v>
      </c>
      <c r="E454" s="1" t="s">
        <v>1348</v>
      </c>
      <c r="F454" s="1" t="str">
        <f t="shared" si="39"/>
        <v>Thunnus albacare</v>
      </c>
      <c r="G454" s="1" t="s">
        <v>1349</v>
      </c>
      <c r="H454" s="1">
        <v>9999</v>
      </c>
      <c r="I454" s="1">
        <v>207</v>
      </c>
      <c r="J454" s="1" t="b">
        <v>1</v>
      </c>
      <c r="L454" s="1">
        <v>0</v>
      </c>
      <c r="M454" s="1">
        <v>0</v>
      </c>
      <c r="N454" s="1">
        <v>0</v>
      </c>
      <c r="R454" s="1">
        <v>0</v>
      </c>
    </row>
    <row r="455" spans="1:22" x14ac:dyDescent="0.2">
      <c r="A455" s="1" t="str">
        <f t="shared" si="40"/>
        <v>til_</v>
      </c>
      <c r="B455" s="1" t="str">
        <f t="shared" si="41"/>
        <v>til_</v>
      </c>
      <c r="C455" s="1" t="s">
        <v>1350</v>
      </c>
      <c r="D455" s="1" t="s">
        <v>1351</v>
      </c>
      <c r="F455" s="1" t="str">
        <f t="shared" si="39"/>
        <v xml:space="preserve">Tilapia </v>
      </c>
      <c r="G455" s="1" t="s">
        <v>1351</v>
      </c>
      <c r="H455" s="1">
        <v>9999</v>
      </c>
      <c r="I455" s="1">
        <v>99999</v>
      </c>
      <c r="J455" s="1" t="b">
        <v>0</v>
      </c>
      <c r="L455" s="1">
        <v>1</v>
      </c>
      <c r="M455" s="1">
        <v>5.0930000000000002E-5</v>
      </c>
      <c r="N455" s="1">
        <v>2.9510000000000001</v>
      </c>
      <c r="O455" s="1" t="s">
        <v>1352</v>
      </c>
      <c r="P455" s="1" t="s">
        <v>117</v>
      </c>
      <c r="Q455" s="1" t="s">
        <v>118</v>
      </c>
    </row>
    <row r="456" spans="1:22" x14ac:dyDescent="0.2">
      <c r="A456" s="1" t="str">
        <f t="shared" si="40"/>
        <v>tri_obes</v>
      </c>
      <c r="B456" s="1" t="str">
        <f t="shared" si="41"/>
        <v>tri_obe</v>
      </c>
      <c r="C456" s="1" t="s">
        <v>376</v>
      </c>
      <c r="D456" s="1" t="s">
        <v>1353</v>
      </c>
      <c r="E456" s="1" t="s">
        <v>1354</v>
      </c>
      <c r="F456" s="1" t="str">
        <f t="shared" si="39"/>
        <v>Triaenodon obesus</v>
      </c>
      <c r="G456" s="1" t="s">
        <v>1355</v>
      </c>
      <c r="H456" s="1">
        <v>9999</v>
      </c>
      <c r="I456" s="1">
        <v>99999</v>
      </c>
      <c r="J456" s="1" t="b">
        <v>0</v>
      </c>
      <c r="L456" s="1">
        <v>1</v>
      </c>
      <c r="M456" s="1">
        <v>5.7999999999999995E-7</v>
      </c>
      <c r="N456" s="1">
        <v>3.3820000000000001</v>
      </c>
      <c r="P456" s="1" t="s">
        <v>117</v>
      </c>
      <c r="Q456" s="1" t="s">
        <v>380</v>
      </c>
      <c r="T456" s="1" t="s">
        <v>132</v>
      </c>
      <c r="U456" s="1" t="s">
        <v>133</v>
      </c>
    </row>
    <row r="457" spans="1:22" x14ac:dyDescent="0.2">
      <c r="A457" s="1" t="str">
        <f t="shared" si="40"/>
        <v>tri_&amp; ca</v>
      </c>
      <c r="B457" s="1" t="str">
        <f t="shared" si="41"/>
        <v>tri_&amp; c</v>
      </c>
      <c r="C457" s="1" t="s">
        <v>376</v>
      </c>
      <c r="D457" s="1" t="s">
        <v>1356</v>
      </c>
      <c r="E457" s="1" t="s">
        <v>1357</v>
      </c>
      <c r="F457" s="1" t="str">
        <f t="shared" si="39"/>
        <v>Triakidae &amp; Carcharhinidae</v>
      </c>
      <c r="H457" s="1">
        <v>9999</v>
      </c>
      <c r="I457" s="1">
        <v>99999</v>
      </c>
      <c r="J457" s="1" t="b">
        <v>0</v>
      </c>
      <c r="T457" s="1" t="s">
        <v>132</v>
      </c>
      <c r="U457" s="1" t="s">
        <v>133</v>
      </c>
    </row>
    <row r="458" spans="1:22" x14ac:dyDescent="0.2">
      <c r="A458" s="1" t="str">
        <f t="shared" si="40"/>
        <v>tri_tayl</v>
      </c>
      <c r="B458" s="1" t="str">
        <f t="shared" si="41"/>
        <v>tri_tay</v>
      </c>
      <c r="C458" s="1" t="s">
        <v>228</v>
      </c>
      <c r="D458" s="1" t="s">
        <v>1358</v>
      </c>
      <c r="E458" s="1" t="s">
        <v>1359</v>
      </c>
      <c r="F458" s="1" t="str">
        <f t="shared" si="39"/>
        <v>Trimma taylori</v>
      </c>
      <c r="G458" s="1" t="s">
        <v>1360</v>
      </c>
      <c r="H458" s="1">
        <v>9999</v>
      </c>
      <c r="I458" s="1">
        <v>99999</v>
      </c>
      <c r="J458" s="1" t="b">
        <v>0</v>
      </c>
      <c r="L458" s="1">
        <v>0.8</v>
      </c>
      <c r="M458" s="1">
        <v>1.3999999999999999E-4</v>
      </c>
      <c r="N458" s="1">
        <v>2.61</v>
      </c>
      <c r="O458" s="1" t="s">
        <v>1361</v>
      </c>
      <c r="P458" s="1" t="s">
        <v>117</v>
      </c>
      <c r="Q458" s="1" t="s">
        <v>118</v>
      </c>
      <c r="T458" s="1" t="s">
        <v>212</v>
      </c>
      <c r="U458" s="1" t="s">
        <v>55</v>
      </c>
    </row>
    <row r="459" spans="1:22" x14ac:dyDescent="0.2">
      <c r="A459" s="1" t="str">
        <f t="shared" si="40"/>
        <v>tyl_acus</v>
      </c>
      <c r="B459" s="1" t="str">
        <f t="shared" si="41"/>
        <v>tyl_acu</v>
      </c>
      <c r="C459" s="1" t="s">
        <v>255</v>
      </c>
      <c r="D459" s="1" t="s">
        <v>1362</v>
      </c>
      <c r="E459" s="1" t="s">
        <v>1363</v>
      </c>
      <c r="F459" s="1" t="str">
        <f t="shared" si="39"/>
        <v>Tylosurus acus melanotus</v>
      </c>
      <c r="G459" s="1" t="s">
        <v>1364</v>
      </c>
      <c r="H459" s="1">
        <v>9999</v>
      </c>
      <c r="I459" s="1">
        <v>99999</v>
      </c>
      <c r="J459" s="1" t="b">
        <v>0</v>
      </c>
      <c r="S459" s="1" t="s">
        <v>1365</v>
      </c>
    </row>
    <row r="460" spans="1:22" x14ac:dyDescent="0.2">
      <c r="A460" s="1" t="str">
        <f t="shared" si="40"/>
        <v>tyl_croc</v>
      </c>
      <c r="B460" s="1" t="str">
        <f t="shared" si="41"/>
        <v>tyl_cro</v>
      </c>
      <c r="C460" s="1" t="s">
        <v>255</v>
      </c>
      <c r="D460" s="1" t="s">
        <v>1362</v>
      </c>
      <c r="E460" s="1" t="s">
        <v>1366</v>
      </c>
      <c r="F460" s="1" t="str">
        <f t="shared" si="39"/>
        <v>Tylosurus crocodilus</v>
      </c>
      <c r="G460" s="1" t="s">
        <v>1367</v>
      </c>
      <c r="H460" s="1">
        <v>152</v>
      </c>
      <c r="I460" s="1">
        <v>150</v>
      </c>
      <c r="J460" s="1" t="b">
        <v>1</v>
      </c>
      <c r="L460" s="1">
        <v>0.96</v>
      </c>
      <c r="M460" s="1">
        <v>7.6000000000000003E-7</v>
      </c>
      <c r="N460" s="1">
        <v>3.2050000000000001</v>
      </c>
      <c r="P460" s="1" t="s">
        <v>125</v>
      </c>
      <c r="Q460" s="1" t="s">
        <v>118</v>
      </c>
      <c r="T460" s="1" t="s">
        <v>132</v>
      </c>
      <c r="U460" s="1" t="s">
        <v>133</v>
      </c>
    </row>
    <row r="461" spans="1:22" x14ac:dyDescent="0.2">
      <c r="A461" s="1" t="str">
        <f t="shared" si="40"/>
        <v>uni_1</v>
      </c>
      <c r="B461" s="1" t="str">
        <f t="shared" si="41"/>
        <v>uni_1</v>
      </c>
      <c r="D461" s="1" t="s">
        <v>1368</v>
      </c>
      <c r="E461" s="1">
        <v>1</v>
      </c>
      <c r="F461" s="1" t="str">
        <f t="shared" si="39"/>
        <v>Unidentified 1</v>
      </c>
      <c r="H461" s="1">
        <v>0</v>
      </c>
      <c r="I461" s="1">
        <v>0</v>
      </c>
      <c r="J461" s="1" t="b">
        <v>0</v>
      </c>
      <c r="L461" s="1">
        <v>0</v>
      </c>
      <c r="M461" s="1">
        <v>0</v>
      </c>
      <c r="N461" s="1">
        <v>0</v>
      </c>
      <c r="R461" s="1">
        <v>0</v>
      </c>
    </row>
    <row r="462" spans="1:22" x14ac:dyDescent="0.2">
      <c r="A462" s="1" t="str">
        <f t="shared" si="40"/>
        <v>upe_arge</v>
      </c>
      <c r="B462" s="1" t="str">
        <f t="shared" si="41"/>
        <v>upe_arg</v>
      </c>
      <c r="C462" s="1" t="s">
        <v>899</v>
      </c>
      <c r="D462" s="1" t="s">
        <v>1369</v>
      </c>
      <c r="E462" s="1" t="s">
        <v>1370</v>
      </c>
      <c r="F462" s="1" t="str">
        <f t="shared" si="39"/>
        <v>Upeneus arge</v>
      </c>
      <c r="G462" s="1" t="s">
        <v>1371</v>
      </c>
      <c r="H462" s="1">
        <v>40</v>
      </c>
      <c r="I462" s="1">
        <v>36.5</v>
      </c>
      <c r="J462" s="1" t="b">
        <v>1</v>
      </c>
      <c r="K462" s="1" t="s">
        <v>1044</v>
      </c>
      <c r="L462" s="1">
        <v>0.96</v>
      </c>
      <c r="M462" s="1">
        <v>3.9700000000000001E-6</v>
      </c>
      <c r="N462" s="1">
        <v>3.3090000000000002</v>
      </c>
      <c r="O462" s="1" t="s">
        <v>1372</v>
      </c>
      <c r="P462" s="1" t="s">
        <v>125</v>
      </c>
      <c r="T462" s="1" t="s">
        <v>119</v>
      </c>
      <c r="U462" s="1" t="s">
        <v>55</v>
      </c>
    </row>
    <row r="463" spans="1:22" x14ac:dyDescent="0.2">
      <c r="A463" s="1" t="str">
        <f t="shared" si="40"/>
        <v>upe_taen</v>
      </c>
      <c r="B463" s="1" t="str">
        <f t="shared" si="41"/>
        <v>upe_tae</v>
      </c>
      <c r="C463" s="1" t="s">
        <v>899</v>
      </c>
      <c r="D463" s="1" t="s">
        <v>1369</v>
      </c>
      <c r="E463" s="1" t="s">
        <v>202</v>
      </c>
      <c r="F463" s="1" t="str">
        <f t="shared" si="39"/>
        <v>Upeneus taeniopterus</v>
      </c>
      <c r="G463" s="1" t="s">
        <v>1373</v>
      </c>
      <c r="H463" s="1">
        <v>35</v>
      </c>
      <c r="I463" s="1">
        <v>33</v>
      </c>
      <c r="J463" s="1" t="b">
        <v>1</v>
      </c>
      <c r="L463" s="1">
        <v>0.9</v>
      </c>
      <c r="M463" s="1">
        <v>3.9700000000000001E-6</v>
      </c>
      <c r="N463" s="1">
        <v>3.3090000000000002</v>
      </c>
      <c r="O463" s="1" t="s">
        <v>1374</v>
      </c>
      <c r="P463" s="1" t="s">
        <v>125</v>
      </c>
      <c r="Q463" s="1" t="s">
        <v>1375</v>
      </c>
      <c r="S463" s="1" t="s">
        <v>1376</v>
      </c>
    </row>
    <row r="464" spans="1:22" x14ac:dyDescent="0.2">
      <c r="A464" s="1" t="str">
        <f t="shared" si="40"/>
        <v>uro_macr</v>
      </c>
      <c r="B464" s="1" t="str">
        <f t="shared" si="41"/>
        <v>uro_mac</v>
      </c>
      <c r="C464" s="1" t="s">
        <v>622</v>
      </c>
      <c r="D464" s="1" t="s">
        <v>1377</v>
      </c>
      <c r="E464" s="1" t="s">
        <v>1378</v>
      </c>
      <c r="F464" s="1" t="str">
        <f t="shared" si="39"/>
        <v>Uropterygius macrocephalus</v>
      </c>
      <c r="G464" s="1" t="s">
        <v>1379</v>
      </c>
      <c r="H464" s="1">
        <v>42</v>
      </c>
      <c r="I464" s="1">
        <v>40</v>
      </c>
      <c r="J464" s="1" t="b">
        <v>0</v>
      </c>
      <c r="S464" s="1" t="s">
        <v>1380</v>
      </c>
    </row>
    <row r="465" spans="1:22" x14ac:dyDescent="0.2">
      <c r="A465" s="1" t="str">
        <f t="shared" si="40"/>
        <v>xan_auro</v>
      </c>
      <c r="B465" s="1" t="str">
        <f t="shared" si="41"/>
        <v>xan_aur</v>
      </c>
      <c r="C465" s="1" t="s">
        <v>248</v>
      </c>
      <c r="D465" s="1" t="s">
        <v>1381</v>
      </c>
      <c r="E465" s="1" t="s">
        <v>1382</v>
      </c>
      <c r="F465" s="1" t="str">
        <f t="shared" si="39"/>
        <v>Xanthichthys auromarginatus</v>
      </c>
      <c r="G465" s="1" t="s">
        <v>1383</v>
      </c>
      <c r="H465" s="1">
        <v>20</v>
      </c>
      <c r="I465" s="1">
        <v>30</v>
      </c>
      <c r="J465" s="1" t="b">
        <v>0</v>
      </c>
      <c r="K465" s="1" t="s">
        <v>108</v>
      </c>
      <c r="L465" s="1">
        <v>0.89</v>
      </c>
      <c r="M465" s="1">
        <v>1.9824E-4</v>
      </c>
      <c r="N465" s="1">
        <v>2.71</v>
      </c>
      <c r="O465" s="1" t="s">
        <v>324</v>
      </c>
      <c r="P465" s="1" t="s">
        <v>52</v>
      </c>
      <c r="Q465" s="1" t="s">
        <v>53</v>
      </c>
      <c r="T465" s="1" t="s">
        <v>54</v>
      </c>
      <c r="U465" s="1" t="s">
        <v>55</v>
      </c>
    </row>
    <row r="466" spans="1:22" x14ac:dyDescent="0.2">
      <c r="A466" s="1" t="str">
        <f t="shared" si="40"/>
        <v>xan_ment</v>
      </c>
      <c r="B466" s="1" t="str">
        <f t="shared" si="41"/>
        <v>xan_men</v>
      </c>
      <c r="C466" s="1" t="s">
        <v>248</v>
      </c>
      <c r="D466" s="1" t="s">
        <v>1381</v>
      </c>
      <c r="E466" s="1" t="s">
        <v>1384</v>
      </c>
      <c r="F466" s="1" t="str">
        <f t="shared" si="39"/>
        <v>Xanthichthys mento</v>
      </c>
      <c r="G466" s="1" t="s">
        <v>1385</v>
      </c>
      <c r="H466" s="1">
        <v>30</v>
      </c>
      <c r="I466" s="1">
        <v>29</v>
      </c>
      <c r="J466" s="1" t="b">
        <v>0</v>
      </c>
      <c r="K466" s="1" t="s">
        <v>108</v>
      </c>
      <c r="L466" s="1">
        <v>0.89</v>
      </c>
      <c r="M466" s="1">
        <v>1.9824E-4</v>
      </c>
      <c r="N466" s="1">
        <v>2.71</v>
      </c>
      <c r="O466" s="1" t="s">
        <v>324</v>
      </c>
      <c r="P466" s="1" t="s">
        <v>52</v>
      </c>
      <c r="Q466" s="1" t="s">
        <v>53</v>
      </c>
      <c r="T466" s="1" t="s">
        <v>54</v>
      </c>
      <c r="U466" s="1" t="s">
        <v>55</v>
      </c>
    </row>
    <row r="467" spans="1:22" x14ac:dyDescent="0.2">
      <c r="A467" s="1" t="str">
        <f t="shared" si="40"/>
        <v>xan_ring</v>
      </c>
      <c r="B467" s="1" t="str">
        <f t="shared" si="41"/>
        <v>xan_rin</v>
      </c>
      <c r="C467" s="1" t="s">
        <v>248</v>
      </c>
      <c r="D467" s="1" t="s">
        <v>1381</v>
      </c>
      <c r="E467" s="1" t="s">
        <v>1386</v>
      </c>
      <c r="F467" s="1" t="str">
        <f t="shared" si="39"/>
        <v>Xanthichthys ringens</v>
      </c>
      <c r="H467" s="1">
        <v>28</v>
      </c>
      <c r="I467" s="1">
        <v>25</v>
      </c>
      <c r="J467" s="1" t="b">
        <v>0</v>
      </c>
    </row>
    <row r="468" spans="1:22" x14ac:dyDescent="0.2">
      <c r="A468" s="1" t="str">
        <f t="shared" si="40"/>
        <v>xyr_bald</v>
      </c>
      <c r="B468" s="1" t="str">
        <f t="shared" si="41"/>
        <v>xyr_bal</v>
      </c>
      <c r="C468" s="1" t="s">
        <v>155</v>
      </c>
      <c r="D468" s="1" t="s">
        <v>1387</v>
      </c>
      <c r="E468" s="1" t="s">
        <v>1388</v>
      </c>
      <c r="F468" s="1" t="str">
        <f t="shared" si="39"/>
        <v>Xyrichtys baldwini</v>
      </c>
      <c r="G468" s="1" t="s">
        <v>1389</v>
      </c>
      <c r="H468" s="1">
        <v>24</v>
      </c>
      <c r="I468" s="1">
        <v>24</v>
      </c>
      <c r="J468" s="1" t="b">
        <v>1</v>
      </c>
      <c r="K468" s="1" t="s">
        <v>159</v>
      </c>
      <c r="L468" s="1">
        <v>1</v>
      </c>
      <c r="M468" s="1">
        <v>1.0000000000000001E-5</v>
      </c>
      <c r="N468" s="1">
        <v>3</v>
      </c>
      <c r="P468" s="1" t="s">
        <v>117</v>
      </c>
      <c r="Q468" s="1" t="s">
        <v>118</v>
      </c>
      <c r="T468" s="1" t="s">
        <v>119</v>
      </c>
      <c r="U468" s="1" t="s">
        <v>55</v>
      </c>
    </row>
    <row r="469" spans="1:22" x14ac:dyDescent="0.2">
      <c r="A469" s="1" t="str">
        <f t="shared" si="40"/>
        <v>xyr_nige</v>
      </c>
      <c r="B469" s="1" t="str">
        <f t="shared" si="41"/>
        <v>xyr_nig</v>
      </c>
      <c r="C469" s="1" t="s">
        <v>155</v>
      </c>
      <c r="D469" s="1" t="s">
        <v>1387</v>
      </c>
      <c r="E469" s="1" t="s">
        <v>875</v>
      </c>
      <c r="F469" s="1" t="str">
        <f t="shared" si="39"/>
        <v>Xyrichtys niger</v>
      </c>
      <c r="G469" s="1" t="s">
        <v>1390</v>
      </c>
      <c r="H469" s="1">
        <v>9999</v>
      </c>
      <c r="I469" s="1">
        <v>99999</v>
      </c>
      <c r="J469" s="1" t="b">
        <v>1</v>
      </c>
      <c r="L469" s="1">
        <v>1</v>
      </c>
      <c r="M469" s="1">
        <v>1.0000000000000001E-5</v>
      </c>
      <c r="N469" s="1">
        <v>3</v>
      </c>
      <c r="O469" s="1" t="s">
        <v>1391</v>
      </c>
      <c r="P469" s="1" t="s">
        <v>117</v>
      </c>
      <c r="Q469" s="1" t="s">
        <v>118</v>
      </c>
      <c r="T469" s="1" t="s">
        <v>119</v>
      </c>
      <c r="U469" s="1" t="s">
        <v>55</v>
      </c>
    </row>
    <row r="470" spans="1:22" x14ac:dyDescent="0.2">
      <c r="A470" s="1" t="str">
        <f t="shared" si="40"/>
        <v>xyr_nive</v>
      </c>
      <c r="B470" s="1" t="str">
        <f t="shared" si="41"/>
        <v>xyr_niv</v>
      </c>
      <c r="C470" s="1" t="s">
        <v>155</v>
      </c>
      <c r="D470" s="1" t="s">
        <v>1387</v>
      </c>
      <c r="E470" s="1" t="s">
        <v>1392</v>
      </c>
      <c r="F470" s="1" t="str">
        <f t="shared" si="39"/>
        <v>Xyrichtys niveilatus</v>
      </c>
      <c r="G470" s="1" t="s">
        <v>1393</v>
      </c>
      <c r="H470" s="1">
        <v>9999</v>
      </c>
      <c r="I470" s="1">
        <v>99999</v>
      </c>
      <c r="J470" s="1" t="b">
        <v>1</v>
      </c>
      <c r="L470" s="1">
        <v>1</v>
      </c>
      <c r="M470" s="1">
        <v>1.0000000000000001E-5</v>
      </c>
      <c r="N470" s="1">
        <v>3</v>
      </c>
      <c r="O470" s="1" t="s">
        <v>1391</v>
      </c>
      <c r="P470" s="1" t="s">
        <v>117</v>
      </c>
      <c r="Q470" s="1" t="s">
        <v>118</v>
      </c>
      <c r="T470" s="1" t="s">
        <v>119</v>
      </c>
      <c r="U470" s="1" t="s">
        <v>55</v>
      </c>
    </row>
    <row r="471" spans="1:22" x14ac:dyDescent="0.2">
      <c r="A471" s="1" t="str">
        <f t="shared" si="40"/>
        <v>xyr_pavo</v>
      </c>
      <c r="B471" s="1" t="str">
        <f t="shared" si="41"/>
        <v>xyr_pav</v>
      </c>
      <c r="C471" s="1" t="s">
        <v>155</v>
      </c>
      <c r="D471" s="1" t="s">
        <v>1387</v>
      </c>
      <c r="E471" s="1" t="s">
        <v>1394</v>
      </c>
      <c r="F471" s="1" t="str">
        <f t="shared" si="39"/>
        <v>Xyrichtys pavo</v>
      </c>
      <c r="G471" s="1" t="s">
        <v>1395</v>
      </c>
      <c r="H471" s="1">
        <v>45</v>
      </c>
      <c r="I471" s="1">
        <v>41</v>
      </c>
      <c r="J471" s="1" t="b">
        <v>1</v>
      </c>
      <c r="K471" s="1" t="s">
        <v>159</v>
      </c>
      <c r="L471" s="1">
        <v>1</v>
      </c>
      <c r="M471" s="1">
        <v>1.0000000000000001E-5</v>
      </c>
      <c r="N471" s="1">
        <v>3</v>
      </c>
      <c r="O471" s="1" t="s">
        <v>1396</v>
      </c>
      <c r="P471" s="1" t="s">
        <v>117</v>
      </c>
      <c r="Q471" s="1" t="s">
        <v>118</v>
      </c>
      <c r="S471" s="1" t="s">
        <v>1397</v>
      </c>
      <c r="T471" s="1" t="s">
        <v>119</v>
      </c>
      <c r="U471" s="1" t="s">
        <v>55</v>
      </c>
    </row>
    <row r="472" spans="1:22" x14ac:dyDescent="0.2">
      <c r="A472" s="1" t="str">
        <f t="shared" si="40"/>
        <v>xyr_sp.</v>
      </c>
      <c r="B472" s="1" t="str">
        <f t="shared" si="41"/>
        <v>xyr_sp.</v>
      </c>
      <c r="C472" s="1" t="s">
        <v>155</v>
      </c>
      <c r="D472" s="1" t="s">
        <v>1387</v>
      </c>
      <c r="E472" s="1" t="s">
        <v>69</v>
      </c>
      <c r="F472" s="1" t="str">
        <f t="shared" si="39"/>
        <v>Xyrichtys sp.</v>
      </c>
      <c r="G472" s="1" t="s">
        <v>1398</v>
      </c>
      <c r="H472" s="1">
        <v>9999</v>
      </c>
      <c r="I472" s="1">
        <v>99999</v>
      </c>
      <c r="J472" s="1" t="b">
        <v>1</v>
      </c>
      <c r="K472" s="1" t="s">
        <v>159</v>
      </c>
      <c r="L472" s="1">
        <v>1</v>
      </c>
      <c r="M472" s="1">
        <v>9.9699999999999994E-6</v>
      </c>
      <c r="N472" s="1">
        <v>3</v>
      </c>
      <c r="O472" s="1" t="s">
        <v>1399</v>
      </c>
      <c r="P472" s="1" t="s">
        <v>117</v>
      </c>
      <c r="Q472" s="1" t="s">
        <v>118</v>
      </c>
      <c r="T472" s="1" t="s">
        <v>119</v>
      </c>
      <c r="U472" s="1" t="s">
        <v>55</v>
      </c>
    </row>
    <row r="473" spans="1:22" x14ac:dyDescent="0.2">
      <c r="A473" s="1" t="str">
        <f t="shared" si="40"/>
        <v>xyr_umbr</v>
      </c>
      <c r="B473" s="1" t="str">
        <f t="shared" si="41"/>
        <v>xyr_umb</v>
      </c>
      <c r="C473" s="1" t="s">
        <v>155</v>
      </c>
      <c r="D473" s="1" t="s">
        <v>1387</v>
      </c>
      <c r="E473" s="1" t="s">
        <v>1400</v>
      </c>
      <c r="F473" s="1" t="str">
        <f t="shared" si="39"/>
        <v>Xyrichtys umbrilatus</v>
      </c>
      <c r="G473" s="1" t="s">
        <v>1401</v>
      </c>
      <c r="H473" s="1">
        <v>9999</v>
      </c>
      <c r="I473" s="1">
        <v>99999</v>
      </c>
      <c r="J473" s="1" t="b">
        <v>1</v>
      </c>
      <c r="K473" s="1" t="s">
        <v>159</v>
      </c>
      <c r="L473" s="1">
        <v>1</v>
      </c>
      <c r="M473" s="1">
        <v>1.0000000000000001E-5</v>
      </c>
      <c r="N473" s="1">
        <v>3</v>
      </c>
      <c r="O473" s="1" t="s">
        <v>1402</v>
      </c>
      <c r="P473" s="1" t="s">
        <v>117</v>
      </c>
      <c r="Q473" s="1" t="s">
        <v>118</v>
      </c>
      <c r="S473" s="1" t="s">
        <v>1403</v>
      </c>
      <c r="T473" s="1" t="s">
        <v>119</v>
      </c>
      <c r="U473" s="1" t="s">
        <v>55</v>
      </c>
    </row>
    <row r="474" spans="1:22" x14ac:dyDescent="0.2">
      <c r="A474" s="1" t="str">
        <f t="shared" si="40"/>
        <v>zan_corn</v>
      </c>
      <c r="B474" s="1" t="str">
        <f t="shared" si="41"/>
        <v>zan_cor</v>
      </c>
      <c r="C474" s="1" t="s">
        <v>1404</v>
      </c>
      <c r="D474" s="1" t="s">
        <v>1405</v>
      </c>
      <c r="E474" s="1" t="s">
        <v>1406</v>
      </c>
      <c r="F474" s="1" t="str">
        <f t="shared" si="39"/>
        <v>Zanclus cornutus</v>
      </c>
      <c r="G474" s="1" t="s">
        <v>1407</v>
      </c>
      <c r="H474" s="1">
        <v>22</v>
      </c>
      <c r="I474" s="1">
        <v>23</v>
      </c>
      <c r="J474" s="1" t="b">
        <v>0</v>
      </c>
      <c r="K474" s="1" t="s">
        <v>409</v>
      </c>
      <c r="L474" s="1">
        <v>0.85</v>
      </c>
      <c r="M474" s="1">
        <v>9.5000000000000005E-5</v>
      </c>
      <c r="N474" s="1">
        <v>2.87</v>
      </c>
      <c r="P474" s="1" t="s">
        <v>52</v>
      </c>
      <c r="Q474" s="1" t="s">
        <v>53</v>
      </c>
      <c r="S474" s="1" t="s">
        <v>1408</v>
      </c>
      <c r="T474" s="1" t="s">
        <v>212</v>
      </c>
      <c r="U474" s="1" t="s">
        <v>55</v>
      </c>
    </row>
    <row r="475" spans="1:22" x14ac:dyDescent="0.2">
      <c r="A475" s="1" t="str">
        <f t="shared" si="40"/>
        <v>zeb_flav</v>
      </c>
      <c r="B475" s="1" t="str">
        <f t="shared" si="41"/>
        <v>zeb_fla</v>
      </c>
      <c r="C475" s="1" t="s">
        <v>68</v>
      </c>
      <c r="D475" s="1" t="s">
        <v>1409</v>
      </c>
      <c r="E475" s="1" t="s">
        <v>1410</v>
      </c>
      <c r="F475" s="1" t="str">
        <f t="shared" si="39"/>
        <v>Zebrasoma flavescens</v>
      </c>
      <c r="G475" s="1" t="s">
        <v>1411</v>
      </c>
      <c r="H475" s="1">
        <v>20</v>
      </c>
      <c r="I475" s="1">
        <v>20</v>
      </c>
      <c r="J475" s="1" t="b">
        <v>0</v>
      </c>
      <c r="K475" s="1" t="s">
        <v>71</v>
      </c>
      <c r="L475" s="1">
        <v>0.91</v>
      </c>
      <c r="M475" s="1">
        <v>5.4000000000000001E-4</v>
      </c>
      <c r="N475" s="1">
        <v>2.4900000000000002</v>
      </c>
      <c r="P475" s="1" t="s">
        <v>52</v>
      </c>
      <c r="Q475" s="1" t="s">
        <v>53</v>
      </c>
      <c r="T475" s="1" t="s">
        <v>59</v>
      </c>
      <c r="U475" s="1" t="s">
        <v>60</v>
      </c>
    </row>
    <row r="476" spans="1:22" x14ac:dyDescent="0.2">
      <c r="A476" s="1" t="str">
        <f t="shared" si="40"/>
        <v>zeb_veli</v>
      </c>
      <c r="B476" s="1" t="str">
        <f t="shared" si="41"/>
        <v>zeb_vel</v>
      </c>
      <c r="C476" s="1" t="s">
        <v>68</v>
      </c>
      <c r="D476" s="1" t="s">
        <v>1409</v>
      </c>
      <c r="E476" s="1" t="s">
        <v>1412</v>
      </c>
      <c r="F476" s="1" t="str">
        <f t="shared" si="39"/>
        <v>Zebrasoma veliferum</v>
      </c>
      <c r="G476" s="1" t="s">
        <v>1413</v>
      </c>
      <c r="H476" s="1">
        <v>40</v>
      </c>
      <c r="I476" s="1">
        <v>40</v>
      </c>
      <c r="J476" s="1" t="b">
        <v>1</v>
      </c>
      <c r="K476" s="1" t="s">
        <v>79</v>
      </c>
      <c r="L476" s="1">
        <v>0.91</v>
      </c>
      <c r="M476" s="1">
        <v>5.4000000000000001E-4</v>
      </c>
      <c r="N476" s="1">
        <v>2.4900000000000002</v>
      </c>
      <c r="O476" s="1" t="s">
        <v>1414</v>
      </c>
      <c r="P476" s="1" t="s">
        <v>52</v>
      </c>
      <c r="Q476" s="1" t="s">
        <v>53</v>
      </c>
      <c r="T476" s="1" t="s">
        <v>59</v>
      </c>
      <c r="U476" s="1" t="s">
        <v>60</v>
      </c>
    </row>
    <row r="477" spans="1:22" x14ac:dyDescent="0.2">
      <c r="A477" s="1" t="str">
        <f t="shared" si="40"/>
        <v>zeb_scop</v>
      </c>
      <c r="B477" s="1" t="s">
        <v>1415</v>
      </c>
      <c r="C477" s="1" t="s">
        <v>68</v>
      </c>
      <c r="D477" s="1" t="s">
        <v>1409</v>
      </c>
      <c r="E477" s="1" t="s">
        <v>1416</v>
      </c>
      <c r="F477" s="1" t="str">
        <f t="shared" si="39"/>
        <v>Zebrasoma scopas</v>
      </c>
      <c r="V477" s="1" t="s">
        <v>10</v>
      </c>
    </row>
    <row r="478" spans="1:22" x14ac:dyDescent="0.2">
      <c r="A478" s="1" t="s">
        <v>19</v>
      </c>
      <c r="B478" s="27" t="s">
        <v>11</v>
      </c>
      <c r="C478" s="1" t="s">
        <v>228</v>
      </c>
      <c r="E478" s="27" t="s">
        <v>344</v>
      </c>
      <c r="F478" s="27" t="s">
        <v>1634</v>
      </c>
      <c r="V478" s="1" t="s">
        <v>10</v>
      </c>
    </row>
    <row r="479" spans="1:22" x14ac:dyDescent="0.2">
      <c r="A479" s="1" t="s">
        <v>343</v>
      </c>
      <c r="B479" s="1" t="s">
        <v>1417</v>
      </c>
      <c r="C479" s="1" t="s">
        <v>218</v>
      </c>
      <c r="D479" s="1" t="s">
        <v>1418</v>
      </c>
      <c r="E479" s="1" t="s">
        <v>344</v>
      </c>
      <c r="F479" s="1" t="str">
        <f t="shared" si="39"/>
        <v>Canthigastor sp</v>
      </c>
      <c r="V479" s="1" t="s">
        <v>10</v>
      </c>
    </row>
    <row r="480" spans="1:22" x14ac:dyDescent="0.2">
      <c r="A480" s="1" t="s">
        <v>1419</v>
      </c>
      <c r="B480" s="1" t="s">
        <v>1420</v>
      </c>
      <c r="C480" s="1" t="s">
        <v>155</v>
      </c>
      <c r="D480" s="1" t="s">
        <v>1298</v>
      </c>
      <c r="E480" s="1" t="s">
        <v>344</v>
      </c>
      <c r="F480" s="1" t="str">
        <f t="shared" si="39"/>
        <v>Stethojulis sp</v>
      </c>
      <c r="V480" s="1" t="s">
        <v>10</v>
      </c>
    </row>
    <row r="481" spans="1:22" x14ac:dyDescent="0.2">
      <c r="A481" s="2" t="str">
        <f t="shared" ref="A481:A486" si="42">LOWER(CONCATENATE((LEFT(D481,3)),"_",(LEFT(E481,4))))</f>
        <v>chl_sord</v>
      </c>
      <c r="B481" s="1" t="s">
        <v>1421</v>
      </c>
      <c r="C481" s="1" t="s">
        <v>301</v>
      </c>
      <c r="D481" s="1" t="s">
        <v>477</v>
      </c>
      <c r="E481" s="1" t="s">
        <v>56</v>
      </c>
      <c r="F481" s="1" t="str">
        <f t="shared" si="39"/>
        <v>Chlorurus sordidus</v>
      </c>
      <c r="V481" s="1" t="s">
        <v>10</v>
      </c>
    </row>
    <row r="482" spans="1:22" x14ac:dyDescent="0.2">
      <c r="A482" s="2" t="str">
        <f t="shared" si="42"/>
        <v>aro_stel</v>
      </c>
      <c r="B482" s="1" t="s">
        <v>1422</v>
      </c>
      <c r="C482" s="1" t="s">
        <v>218</v>
      </c>
      <c r="D482" s="1" t="s">
        <v>219</v>
      </c>
      <c r="E482" s="1" t="s">
        <v>1423</v>
      </c>
      <c r="F482" s="1" t="str">
        <f t="shared" si="39"/>
        <v>Arothron stellatus</v>
      </c>
      <c r="V482" s="1" t="s">
        <v>10</v>
      </c>
    </row>
    <row r="483" spans="1:22" x14ac:dyDescent="0.2">
      <c r="A483" s="2" t="str">
        <f t="shared" si="42"/>
        <v>par_macr</v>
      </c>
      <c r="B483" s="1" t="s">
        <v>1424</v>
      </c>
      <c r="C483" s="1" t="s">
        <v>899</v>
      </c>
      <c r="D483" s="1" t="s">
        <v>1038</v>
      </c>
      <c r="E483" s="1" t="s">
        <v>1425</v>
      </c>
      <c r="F483" s="1" t="str">
        <f t="shared" si="39"/>
        <v>Parupeneus macronema</v>
      </c>
      <c r="V483" s="1" t="s">
        <v>10</v>
      </c>
    </row>
    <row r="484" spans="1:22" x14ac:dyDescent="0.2">
      <c r="A484" s="2" t="str">
        <f t="shared" si="42"/>
        <v>cir_exqu</v>
      </c>
      <c r="B484" s="1" t="s">
        <v>1426</v>
      </c>
      <c r="C484" s="1" t="s">
        <v>155</v>
      </c>
      <c r="D484" s="1" t="s">
        <v>1427</v>
      </c>
      <c r="E484" s="1" t="s">
        <v>1428</v>
      </c>
      <c r="F484" s="1" t="str">
        <f t="shared" si="39"/>
        <v>Cirrihilabrus exquisitus</v>
      </c>
      <c r="V484" s="1" t="s">
        <v>10</v>
      </c>
    </row>
    <row r="485" spans="1:22" x14ac:dyDescent="0.2">
      <c r="A485" s="2" t="str">
        <f t="shared" si="42"/>
        <v>let_hara</v>
      </c>
      <c r="B485" s="1" t="s">
        <v>1429</v>
      </c>
      <c r="C485" s="1" t="s">
        <v>846</v>
      </c>
      <c r="D485" s="1" t="s">
        <v>1430</v>
      </c>
      <c r="E485" s="1" t="s">
        <v>1431</v>
      </c>
      <c r="F485" s="1" t="str">
        <f t="shared" si="39"/>
        <v>Lethrinus harak</v>
      </c>
      <c r="V485" s="1" t="s">
        <v>10</v>
      </c>
    </row>
    <row r="486" spans="1:22" x14ac:dyDescent="0.2">
      <c r="A486" s="2" t="str">
        <f t="shared" si="42"/>
        <v>cep_nigr</v>
      </c>
      <c r="B486" s="1" t="s">
        <v>1432</v>
      </c>
      <c r="C486" s="1" t="s">
        <v>398</v>
      </c>
      <c r="D486" s="1" t="s">
        <v>399</v>
      </c>
      <c r="E486" s="1" t="s">
        <v>1433</v>
      </c>
      <c r="F486" s="1" t="str">
        <f t="shared" si="39"/>
        <v>Cephalopholis nigripinnis</v>
      </c>
      <c r="V486" s="1" t="s">
        <v>10</v>
      </c>
    </row>
    <row r="487" spans="1:22" x14ac:dyDescent="0.2">
      <c r="A487" s="2" t="s">
        <v>13</v>
      </c>
      <c r="B487" s="2" t="str">
        <f>LOWER(CONCATENATE((LEFT(D487,3)),"_",(LEFT(E487,3))))</f>
        <v>ple_fla</v>
      </c>
      <c r="C487" s="1" t="s">
        <v>1080</v>
      </c>
      <c r="D487" s="1" t="s">
        <v>1081</v>
      </c>
      <c r="E487" s="1" t="s">
        <v>1434</v>
      </c>
      <c r="F487" s="1" t="str">
        <f t="shared" si="39"/>
        <v>Plectorhinchus flavomaculatus</v>
      </c>
      <c r="V487" s="1" t="s">
        <v>10</v>
      </c>
    </row>
    <row r="488" spans="1:22" x14ac:dyDescent="0.2">
      <c r="A488" s="2" t="s">
        <v>1435</v>
      </c>
      <c r="B488" s="2" t="str">
        <f>LOWER(CONCATENATE((LEFT(D488,3)),"_",(LEFT(E488,3))))</f>
        <v>par_bif</v>
      </c>
      <c r="C488" s="1" t="s">
        <v>899</v>
      </c>
      <c r="D488" s="1" t="s">
        <v>1038</v>
      </c>
      <c r="E488" s="1" t="s">
        <v>1436</v>
      </c>
      <c r="F488" s="1" t="str">
        <f t="shared" si="39"/>
        <v>Parupeneus bifasciatus</v>
      </c>
      <c r="V488" s="1" t="s">
        <v>10</v>
      </c>
    </row>
    <row r="489" spans="1:22" x14ac:dyDescent="0.2">
      <c r="A489" s="2" t="s">
        <v>1437</v>
      </c>
      <c r="B489" s="2" t="s">
        <v>1438</v>
      </c>
      <c r="C489" s="1" t="s">
        <v>68</v>
      </c>
      <c r="D489" s="1" t="s">
        <v>73</v>
      </c>
      <c r="E489" s="1" t="s">
        <v>1439</v>
      </c>
      <c r="F489" s="1" t="str">
        <f t="shared" si="39"/>
        <v>Acanthurus leucosternon</v>
      </c>
      <c r="V489" s="1" t="s">
        <v>10</v>
      </c>
    </row>
    <row r="490" spans="1:22" x14ac:dyDescent="0.2">
      <c r="A490" s="2" t="s">
        <v>1440</v>
      </c>
      <c r="B490" s="2" t="s">
        <v>1441</v>
      </c>
      <c r="C490" s="1" t="s">
        <v>405</v>
      </c>
      <c r="D490" s="1" t="s">
        <v>406</v>
      </c>
      <c r="E490" s="1" t="s">
        <v>1442</v>
      </c>
      <c r="F490" s="1" t="str">
        <f t="shared" si="39"/>
        <v>Chaetodon klenii</v>
      </c>
      <c r="V490" s="1" t="s">
        <v>10</v>
      </c>
    </row>
    <row r="491" spans="1:22" x14ac:dyDescent="0.2">
      <c r="A491" s="2" t="str">
        <f t="shared" ref="A491:A497" si="43">LOWER(CONCATENATE((LEFT(D491,3)),"_",(LEFT(E491,4))))</f>
        <v>bal_undu</v>
      </c>
      <c r="B491" s="2" t="str">
        <f t="shared" ref="B491:B497" si="44">LOWER(CONCATENATE((LEFT(D491,3)),"_",(LEFT(E491,3))))</f>
        <v>bal_und</v>
      </c>
      <c r="C491" s="1" t="s">
        <v>248</v>
      </c>
      <c r="D491" s="1" t="s">
        <v>1443</v>
      </c>
      <c r="E491" s="1" t="s">
        <v>759</v>
      </c>
      <c r="F491" s="1" t="s">
        <v>1444</v>
      </c>
      <c r="V491" s="1" t="s">
        <v>10</v>
      </c>
    </row>
    <row r="492" spans="1:22" x14ac:dyDescent="0.2">
      <c r="A492" s="2" t="str">
        <f t="shared" si="43"/>
        <v>cir_oxyc</v>
      </c>
      <c r="B492" s="2" t="str">
        <f t="shared" si="44"/>
        <v>cir_oxy</v>
      </c>
      <c r="C492" s="1" t="s">
        <v>146</v>
      </c>
      <c r="D492" s="1" t="s">
        <v>514</v>
      </c>
      <c r="E492" s="1" t="s">
        <v>515</v>
      </c>
      <c r="F492" s="1" t="s">
        <v>1445</v>
      </c>
      <c r="V492" s="1" t="s">
        <v>10</v>
      </c>
    </row>
    <row r="493" spans="1:22" x14ac:dyDescent="0.2">
      <c r="A493" s="2" t="str">
        <f t="shared" si="43"/>
        <v>chr_lepi</v>
      </c>
      <c r="B493" s="2" t="str">
        <f t="shared" si="44"/>
        <v>chr_lep</v>
      </c>
      <c r="C493" s="1" t="s">
        <v>47</v>
      </c>
      <c r="D493" s="1" t="s">
        <v>486</v>
      </c>
      <c r="E493" s="1" t="s">
        <v>1446</v>
      </c>
      <c r="F493" s="1" t="s">
        <v>1447</v>
      </c>
      <c r="V493" s="1" t="s">
        <v>10</v>
      </c>
    </row>
    <row r="494" spans="1:22" x14ac:dyDescent="0.2">
      <c r="A494" s="2" t="str">
        <f t="shared" si="43"/>
        <v>ana_caer</v>
      </c>
      <c r="B494" s="2" t="str">
        <f t="shared" si="44"/>
        <v>ana_cae</v>
      </c>
      <c r="C494" s="1" t="s">
        <v>155</v>
      </c>
      <c r="D494" s="1" t="s">
        <v>156</v>
      </c>
      <c r="E494" s="1" t="s">
        <v>1448</v>
      </c>
      <c r="F494" s="1" t="s">
        <v>1449</v>
      </c>
      <c r="V494" s="1" t="s">
        <v>10</v>
      </c>
    </row>
    <row r="495" spans="1:22" x14ac:dyDescent="0.2">
      <c r="A495" s="2" t="str">
        <f t="shared" si="43"/>
        <v>gym_fava</v>
      </c>
      <c r="B495" s="2" t="str">
        <f t="shared" si="44"/>
        <v>gym_fav</v>
      </c>
      <c r="C495" s="1" t="s">
        <v>622</v>
      </c>
      <c r="D495" s="1" t="s">
        <v>733</v>
      </c>
      <c r="E495" s="1" t="s">
        <v>1450</v>
      </c>
      <c r="F495" s="1" t="s">
        <v>1451</v>
      </c>
      <c r="V495" s="1" t="s">
        <v>10</v>
      </c>
    </row>
    <row r="496" spans="1:22" x14ac:dyDescent="0.2">
      <c r="A496" s="2" t="str">
        <f t="shared" si="43"/>
        <v>che_tril</v>
      </c>
      <c r="B496" s="2" t="str">
        <f t="shared" si="44"/>
        <v>che_tri</v>
      </c>
      <c r="C496" s="1" t="s">
        <v>155</v>
      </c>
      <c r="D496" s="1" t="s">
        <v>1452</v>
      </c>
      <c r="E496" s="1" t="s">
        <v>1453</v>
      </c>
      <c r="F496" s="1" t="s">
        <v>1454</v>
      </c>
      <c r="V496" s="1" t="s">
        <v>10</v>
      </c>
    </row>
    <row r="497" spans="1:22" x14ac:dyDescent="0.2">
      <c r="A497" s="2" t="str">
        <f t="shared" si="43"/>
        <v>epi_spil</v>
      </c>
      <c r="B497" s="2" t="str">
        <f t="shared" si="44"/>
        <v>epi_spi</v>
      </c>
      <c r="C497" s="1" t="s">
        <v>398</v>
      </c>
      <c r="D497" s="1" t="s">
        <v>663</v>
      </c>
      <c r="E497" s="1" t="s">
        <v>1455</v>
      </c>
      <c r="F497" s="1" t="s">
        <v>1456</v>
      </c>
      <c r="V497" s="1" t="s">
        <v>10</v>
      </c>
    </row>
    <row r="498" spans="1:22" x14ac:dyDescent="0.2">
      <c r="A498" s="2" t="s">
        <v>14</v>
      </c>
      <c r="B498" s="2" t="s">
        <v>1457</v>
      </c>
      <c r="C498" s="1" t="s">
        <v>177</v>
      </c>
      <c r="D498" s="1" t="s">
        <v>850</v>
      </c>
      <c r="E498" s="1" t="s">
        <v>1458</v>
      </c>
      <c r="F498" s="1" t="s">
        <v>22</v>
      </c>
      <c r="V498" s="1" t="s">
        <v>10</v>
      </c>
    </row>
    <row r="499" spans="1:22" x14ac:dyDescent="0.2">
      <c r="A499" s="2" t="str">
        <f t="shared" ref="A499:A542" si="45">LOWER(CONCATENATE((LEFT(D499,3)),"_",(LEFT(E499,4))))</f>
        <v>hal_nebu</v>
      </c>
      <c r="B499" s="2" t="str">
        <f t="shared" ref="B499:B560" si="46">LOWER(CONCATENATE((LEFT(D499,3)),"_",(LEFT(E499,3))))</f>
        <v>hal_neb</v>
      </c>
      <c r="C499" s="1" t="s">
        <v>155</v>
      </c>
      <c r="D499" s="1" t="s">
        <v>762</v>
      </c>
      <c r="E499" s="1" t="s">
        <v>1459</v>
      </c>
      <c r="F499" s="1" t="s">
        <v>1460</v>
      </c>
      <c r="V499" s="1" t="s">
        <v>10</v>
      </c>
    </row>
    <row r="500" spans="1:22" x14ac:dyDescent="0.2">
      <c r="A500" s="2" t="str">
        <f t="shared" si="45"/>
        <v>lut_gibb</v>
      </c>
      <c r="B500" s="2" t="str">
        <f t="shared" si="46"/>
        <v>lut_gib</v>
      </c>
      <c r="C500" s="1" t="s">
        <v>177</v>
      </c>
      <c r="D500" s="1" t="s">
        <v>850</v>
      </c>
      <c r="E500" s="1" t="s">
        <v>1461</v>
      </c>
      <c r="F500" s="1" t="s">
        <v>1462</v>
      </c>
      <c r="V500" s="1" t="s">
        <v>10</v>
      </c>
    </row>
    <row r="501" spans="1:22" x14ac:dyDescent="0.2">
      <c r="A501" s="2" t="str">
        <f t="shared" si="45"/>
        <v>pom_impe</v>
      </c>
      <c r="B501" s="2" t="str">
        <f t="shared" si="46"/>
        <v>pom_imp</v>
      </c>
      <c r="C501" s="1" t="s">
        <v>208</v>
      </c>
      <c r="D501" s="1" t="s">
        <v>1113</v>
      </c>
      <c r="E501" s="1" t="s">
        <v>1463</v>
      </c>
      <c r="F501" s="1" t="s">
        <v>1464</v>
      </c>
      <c r="V501" s="1" t="s">
        <v>10</v>
      </c>
    </row>
    <row r="502" spans="1:22" x14ac:dyDescent="0.2">
      <c r="A502" s="2" t="str">
        <f t="shared" si="45"/>
        <v>epi_fasc</v>
      </c>
      <c r="B502" s="2" t="str">
        <f t="shared" si="46"/>
        <v>epi_fas</v>
      </c>
      <c r="C502" s="1" t="s">
        <v>398</v>
      </c>
      <c r="D502" s="1" t="s">
        <v>663</v>
      </c>
      <c r="E502" s="1" t="s">
        <v>517</v>
      </c>
      <c r="F502" s="1" t="s">
        <v>1465</v>
      </c>
      <c r="V502" s="1" t="s">
        <v>10</v>
      </c>
    </row>
    <row r="503" spans="1:22" x14ac:dyDescent="0.2">
      <c r="A503" s="2" t="str">
        <f t="shared" si="45"/>
        <v>par_indi</v>
      </c>
      <c r="B503" s="2" t="str">
        <f t="shared" si="46"/>
        <v>par_ind</v>
      </c>
      <c r="C503" s="1" t="s">
        <v>899</v>
      </c>
      <c r="D503" s="1" t="s">
        <v>1038</v>
      </c>
      <c r="E503" s="1" t="s">
        <v>134</v>
      </c>
      <c r="F503" s="1" t="s">
        <v>1466</v>
      </c>
      <c r="V503" s="1" t="s">
        <v>10</v>
      </c>
    </row>
    <row r="504" spans="1:22" x14ac:dyDescent="0.2">
      <c r="A504" s="2" t="str">
        <f t="shared" si="45"/>
        <v>mal_lato</v>
      </c>
      <c r="B504" s="2" t="str">
        <f t="shared" si="46"/>
        <v>mal_lat</v>
      </c>
      <c r="C504" s="1" t="s">
        <v>862</v>
      </c>
      <c r="D504" s="1" t="s">
        <v>864</v>
      </c>
      <c r="E504" s="1" t="s">
        <v>1467</v>
      </c>
      <c r="F504" s="1" t="s">
        <v>1468</v>
      </c>
      <c r="V504" s="1" t="s">
        <v>10</v>
      </c>
    </row>
    <row r="505" spans="1:22" x14ac:dyDescent="0.2">
      <c r="A505" s="2" t="str">
        <f t="shared" si="45"/>
        <v>ple_dick</v>
      </c>
      <c r="B505" s="2" t="str">
        <f t="shared" si="46"/>
        <v>ple_dic</v>
      </c>
      <c r="C505" s="1" t="s">
        <v>47</v>
      </c>
      <c r="D505" s="1" t="s">
        <v>1087</v>
      </c>
      <c r="E505" s="1" t="s">
        <v>1469</v>
      </c>
      <c r="F505" s="1" t="s">
        <v>1470</v>
      </c>
      <c r="V505" s="1" t="s">
        <v>10</v>
      </c>
    </row>
    <row r="506" spans="1:22" x14ac:dyDescent="0.2">
      <c r="A506" s="2" t="str">
        <f t="shared" si="45"/>
        <v>pom_caer</v>
      </c>
      <c r="B506" s="2" t="str">
        <f t="shared" si="46"/>
        <v>pom_cae</v>
      </c>
      <c r="C506" s="1" t="s">
        <v>47</v>
      </c>
      <c r="D506" s="1" t="s">
        <v>1471</v>
      </c>
      <c r="E506" s="1" t="s">
        <v>719</v>
      </c>
      <c r="F506" s="1" t="s">
        <v>1472</v>
      </c>
      <c r="V506" s="1" t="s">
        <v>10</v>
      </c>
    </row>
    <row r="507" spans="1:22" x14ac:dyDescent="0.2">
      <c r="A507" s="2" t="str">
        <f t="shared" si="45"/>
        <v>pte_marr</v>
      </c>
      <c r="B507" s="2" t="str">
        <f t="shared" si="46"/>
        <v>pte_mar</v>
      </c>
      <c r="C507" s="1" t="s">
        <v>295</v>
      </c>
      <c r="D507" s="1" t="s">
        <v>1473</v>
      </c>
      <c r="E507" s="1" t="s">
        <v>1474</v>
      </c>
      <c r="F507" s="1" t="s">
        <v>1475</v>
      </c>
      <c r="V507" s="1" t="s">
        <v>10</v>
      </c>
    </row>
    <row r="508" spans="1:22" x14ac:dyDescent="0.2">
      <c r="A508" s="2" t="str">
        <f t="shared" si="45"/>
        <v>cor_aygu</v>
      </c>
      <c r="B508" s="2" t="str">
        <f t="shared" si="46"/>
        <v>cor_ayg</v>
      </c>
      <c r="C508" s="1" t="s">
        <v>155</v>
      </c>
      <c r="D508" s="1" t="s">
        <v>536</v>
      </c>
      <c r="E508" s="1" t="s">
        <v>1476</v>
      </c>
      <c r="F508" s="1" t="s">
        <v>1477</v>
      </c>
      <c r="V508" s="1" t="s">
        <v>10</v>
      </c>
    </row>
    <row r="509" spans="1:22" x14ac:dyDescent="0.2">
      <c r="A509" s="2" t="str">
        <f t="shared" si="45"/>
        <v>tha_hard</v>
      </c>
      <c r="B509" s="2" t="str">
        <f t="shared" si="46"/>
        <v>tha_har</v>
      </c>
      <c r="C509" s="1" t="s">
        <v>155</v>
      </c>
      <c r="D509" s="1" t="s">
        <v>1328</v>
      </c>
      <c r="E509" s="1" t="s">
        <v>1478</v>
      </c>
      <c r="F509" s="1" t="s">
        <v>1479</v>
      </c>
      <c r="V509" s="1" t="s">
        <v>10</v>
      </c>
    </row>
    <row r="510" spans="1:22" x14ac:dyDescent="0.2">
      <c r="A510" s="2" t="str">
        <f t="shared" si="45"/>
        <v>asp_duss</v>
      </c>
      <c r="B510" s="2" t="str">
        <f t="shared" si="46"/>
        <v>asp_dus</v>
      </c>
      <c r="C510" s="1" t="s">
        <v>258</v>
      </c>
      <c r="D510" s="1" t="s">
        <v>1480</v>
      </c>
      <c r="E510" s="1" t="s">
        <v>83</v>
      </c>
      <c r="F510" s="1" t="s">
        <v>1481</v>
      </c>
      <c r="V510" s="1" t="s">
        <v>10</v>
      </c>
    </row>
    <row r="511" spans="1:22" x14ac:dyDescent="0.2">
      <c r="A511" s="2" t="str">
        <f t="shared" si="45"/>
        <v>ple_chub</v>
      </c>
      <c r="B511" s="2" t="str">
        <f t="shared" si="46"/>
        <v>ple_chu</v>
      </c>
      <c r="C511" s="1" t="s">
        <v>1080</v>
      </c>
      <c r="D511" s="1" t="s">
        <v>1081</v>
      </c>
      <c r="E511" s="1" t="s">
        <v>1482</v>
      </c>
      <c r="F511" s="1" t="s">
        <v>1483</v>
      </c>
      <c r="V511" s="1" t="s">
        <v>10</v>
      </c>
    </row>
    <row r="512" spans="1:22" x14ac:dyDescent="0.2">
      <c r="A512" s="2" t="str">
        <f t="shared" si="45"/>
        <v>das_carn</v>
      </c>
      <c r="B512" s="2" t="str">
        <f t="shared" si="46"/>
        <v>das_car</v>
      </c>
      <c r="C512" s="1" t="s">
        <v>47</v>
      </c>
      <c r="D512" s="1" t="s">
        <v>582</v>
      </c>
      <c r="E512" s="1" t="s">
        <v>1484</v>
      </c>
      <c r="F512" s="1" t="s">
        <v>1485</v>
      </c>
      <c r="V512" s="1" t="s">
        <v>10</v>
      </c>
    </row>
    <row r="513" spans="1:22" x14ac:dyDescent="0.2">
      <c r="A513" s="2" t="str">
        <f t="shared" si="45"/>
        <v>ple_lacr</v>
      </c>
      <c r="B513" s="2" t="str">
        <f t="shared" si="46"/>
        <v>ple_lac</v>
      </c>
      <c r="C513" s="1" t="s">
        <v>47</v>
      </c>
      <c r="D513" s="1" t="s">
        <v>1087</v>
      </c>
      <c r="E513" s="1" t="s">
        <v>1486</v>
      </c>
      <c r="F513" s="1" t="s">
        <v>1487</v>
      </c>
      <c r="V513" s="1" t="s">
        <v>10</v>
      </c>
    </row>
    <row r="514" spans="1:22" x14ac:dyDescent="0.2">
      <c r="A514" s="2" t="str">
        <f t="shared" si="45"/>
        <v>amp_alla</v>
      </c>
      <c r="B514" s="2" t="str">
        <f t="shared" si="46"/>
        <v>amp_all</v>
      </c>
      <c r="C514" s="1" t="s">
        <v>47</v>
      </c>
      <c r="D514" s="1" t="s">
        <v>153</v>
      </c>
      <c r="E514" s="1" t="s">
        <v>1488</v>
      </c>
      <c r="F514" s="1" t="s">
        <v>1489</v>
      </c>
      <c r="V514" s="1" t="s">
        <v>10</v>
      </c>
    </row>
    <row r="515" spans="1:22" x14ac:dyDescent="0.2">
      <c r="A515" s="2" t="str">
        <f t="shared" si="45"/>
        <v>lab_bico</v>
      </c>
      <c r="B515" s="2" t="str">
        <f t="shared" si="46"/>
        <v>lab_bic</v>
      </c>
      <c r="C515" s="1" t="s">
        <v>155</v>
      </c>
      <c r="D515" s="1" t="s">
        <v>834</v>
      </c>
      <c r="E515" s="1" t="s">
        <v>1134</v>
      </c>
      <c r="F515" s="1" t="s">
        <v>1490</v>
      </c>
      <c r="V515" s="1" t="s">
        <v>10</v>
      </c>
    </row>
    <row r="516" spans="1:22" x14ac:dyDescent="0.2">
      <c r="A516" s="2" t="str">
        <f t="shared" si="45"/>
        <v>ste_stri</v>
      </c>
      <c r="B516" s="2" t="str">
        <f t="shared" si="46"/>
        <v>ste_str</v>
      </c>
      <c r="C516" s="1" t="s">
        <v>155</v>
      </c>
      <c r="D516" s="1" t="s">
        <v>1298</v>
      </c>
      <c r="E516" s="1" t="s">
        <v>1491</v>
      </c>
      <c r="F516" s="1" t="s">
        <v>1492</v>
      </c>
      <c r="V516" s="1" t="s">
        <v>10</v>
      </c>
    </row>
    <row r="517" spans="1:22" x14ac:dyDescent="0.2">
      <c r="A517" s="2" t="str">
        <f t="shared" si="45"/>
        <v>hal_scap</v>
      </c>
      <c r="B517" s="2" t="str">
        <f t="shared" si="46"/>
        <v>hal_sca</v>
      </c>
      <c r="C517" s="1" t="s">
        <v>155</v>
      </c>
      <c r="D517" s="1" t="s">
        <v>762</v>
      </c>
      <c r="E517" s="1" t="s">
        <v>1493</v>
      </c>
      <c r="F517" s="1" t="s">
        <v>5</v>
      </c>
      <c r="V517" s="1" t="s">
        <v>10</v>
      </c>
    </row>
    <row r="518" spans="1:22" x14ac:dyDescent="0.2">
      <c r="A518" s="2" t="str">
        <f t="shared" si="45"/>
        <v>ste_inte</v>
      </c>
      <c r="B518" s="2" t="str">
        <f t="shared" si="46"/>
        <v>ste_int</v>
      </c>
      <c r="C518" s="1" t="s">
        <v>155</v>
      </c>
      <c r="D518" s="1" t="s">
        <v>1298</v>
      </c>
      <c r="E518" s="1" t="s">
        <v>1494</v>
      </c>
      <c r="F518" s="1" t="s">
        <v>1495</v>
      </c>
      <c r="V518" s="1" t="s">
        <v>10</v>
      </c>
    </row>
    <row r="519" spans="1:22" x14ac:dyDescent="0.2">
      <c r="A519" s="2" t="str">
        <f t="shared" si="45"/>
        <v>cae_xant</v>
      </c>
      <c r="B519" s="2" t="str">
        <f t="shared" si="46"/>
        <v>cae_xan</v>
      </c>
      <c r="C519" s="1" t="s">
        <v>295</v>
      </c>
      <c r="D519" s="1" t="s">
        <v>296</v>
      </c>
      <c r="E519" s="1" t="s">
        <v>1496</v>
      </c>
      <c r="F519" s="1" t="s">
        <v>1497</v>
      </c>
      <c r="V519" s="1" t="s">
        <v>10</v>
      </c>
    </row>
    <row r="520" spans="1:22" x14ac:dyDescent="0.2">
      <c r="A520" s="2" t="str">
        <f t="shared" si="45"/>
        <v>mac_cyan</v>
      </c>
      <c r="B520" s="2" t="str">
        <f t="shared" si="46"/>
        <v>mac_cya</v>
      </c>
      <c r="C520" s="1" t="s">
        <v>155</v>
      </c>
      <c r="D520" s="1" t="s">
        <v>859</v>
      </c>
      <c r="E520" s="1" t="s">
        <v>1498</v>
      </c>
      <c r="F520" s="1" t="s">
        <v>1499</v>
      </c>
      <c r="V520" s="1" t="s">
        <v>10</v>
      </c>
    </row>
    <row r="521" spans="1:22" x14ac:dyDescent="0.2">
      <c r="A521" s="2" t="str">
        <f t="shared" si="45"/>
        <v>mac_bipa</v>
      </c>
      <c r="B521" s="2" t="str">
        <f t="shared" si="46"/>
        <v>mac_bip</v>
      </c>
      <c r="C521" s="1" t="s">
        <v>155</v>
      </c>
      <c r="D521" s="1" t="s">
        <v>859</v>
      </c>
      <c r="E521" s="1" t="s">
        <v>1500</v>
      </c>
      <c r="F521" s="1" t="str">
        <f t="shared" ref="F521:F542" si="47">CONCATENATE(D521," ",E521)</f>
        <v>Macropharyngodon bipartitus</v>
      </c>
      <c r="V521" s="1" t="s">
        <v>10</v>
      </c>
    </row>
    <row r="522" spans="1:22" x14ac:dyDescent="0.2">
      <c r="A522" s="2" t="str">
        <f t="shared" si="45"/>
        <v>can_benn</v>
      </c>
      <c r="B522" s="2" t="str">
        <f t="shared" si="46"/>
        <v>can_ben</v>
      </c>
      <c r="C522" s="1" t="s">
        <v>218</v>
      </c>
      <c r="D522" s="1" t="s">
        <v>1418</v>
      </c>
      <c r="E522" s="1" t="s">
        <v>1501</v>
      </c>
      <c r="F522" s="1" t="str">
        <f t="shared" si="47"/>
        <v>Canthigastor bennetti</v>
      </c>
      <c r="V522" s="1" t="s">
        <v>10</v>
      </c>
    </row>
    <row r="523" spans="1:22" x14ac:dyDescent="0.2">
      <c r="A523" s="2" t="str">
        <f t="shared" si="45"/>
        <v>ost_cubi</v>
      </c>
      <c r="B523" s="2" t="str">
        <f t="shared" si="46"/>
        <v>ost_cub</v>
      </c>
      <c r="C523" s="1" t="s">
        <v>838</v>
      </c>
      <c r="D523" s="1" t="s">
        <v>1007</v>
      </c>
      <c r="E523" s="1" t="s">
        <v>1502</v>
      </c>
      <c r="F523" s="1" t="str">
        <f t="shared" si="47"/>
        <v>Ostracion cubicus</v>
      </c>
      <c r="V523" s="1" t="s">
        <v>10</v>
      </c>
    </row>
    <row r="524" spans="1:22" x14ac:dyDescent="0.2">
      <c r="A524" s="2" t="str">
        <f t="shared" si="45"/>
        <v>rha_thor</v>
      </c>
      <c r="B524" s="2" t="str">
        <f t="shared" si="46"/>
        <v>rha_tho</v>
      </c>
      <c r="C524" s="1" t="s">
        <v>1503</v>
      </c>
      <c r="D524" s="1" t="s">
        <v>1504</v>
      </c>
      <c r="E524" s="1" t="s">
        <v>1505</v>
      </c>
      <c r="F524" s="1" t="str">
        <f t="shared" si="47"/>
        <v>Rhabdosargus thorpei</v>
      </c>
      <c r="V524" s="1" t="s">
        <v>10</v>
      </c>
    </row>
    <row r="525" spans="1:22" x14ac:dyDescent="0.2">
      <c r="A525" s="2" t="str">
        <f t="shared" si="45"/>
        <v>cha_vaga</v>
      </c>
      <c r="B525" s="2" t="str">
        <f t="shared" si="46"/>
        <v>cha_vag</v>
      </c>
      <c r="C525" s="1" t="s">
        <v>405</v>
      </c>
      <c r="D525" s="1" t="s">
        <v>406</v>
      </c>
      <c r="E525" s="1" t="s">
        <v>1506</v>
      </c>
      <c r="F525" s="1" t="str">
        <f t="shared" si="47"/>
        <v>Chaetodon vagabundus</v>
      </c>
      <c r="V525" s="1" t="s">
        <v>10</v>
      </c>
    </row>
    <row r="526" spans="1:22" x14ac:dyDescent="0.2">
      <c r="A526" s="2" t="str">
        <f t="shared" si="45"/>
        <v>abu_spar</v>
      </c>
      <c r="B526" s="2" t="str">
        <f t="shared" si="46"/>
        <v>abu_spa</v>
      </c>
      <c r="C526" s="1" t="s">
        <v>47</v>
      </c>
      <c r="D526" s="1" t="s">
        <v>48</v>
      </c>
      <c r="E526" s="1" t="s">
        <v>1507</v>
      </c>
      <c r="F526" s="1" t="str">
        <f t="shared" si="47"/>
        <v>Abudefduf sparoides</v>
      </c>
      <c r="V526" s="1" t="s">
        <v>10</v>
      </c>
    </row>
    <row r="527" spans="1:22" x14ac:dyDescent="0.2">
      <c r="A527" s="2" t="str">
        <f t="shared" si="45"/>
        <v>gna_auro</v>
      </c>
      <c r="B527" s="2" t="str">
        <f t="shared" si="46"/>
        <v>gna_aur</v>
      </c>
      <c r="C527" s="1" t="s">
        <v>846</v>
      </c>
      <c r="D527" s="1" t="s">
        <v>1508</v>
      </c>
      <c r="E527" s="1" t="s">
        <v>974</v>
      </c>
      <c r="F527" s="1" t="str">
        <f t="shared" si="47"/>
        <v>Gnathodentex aurolineatus</v>
      </c>
      <c r="V527" s="1" t="s">
        <v>10</v>
      </c>
    </row>
    <row r="528" spans="1:22" x14ac:dyDescent="0.2">
      <c r="A528" s="2" t="str">
        <f t="shared" si="45"/>
        <v>ple_scho</v>
      </c>
      <c r="B528" s="2" t="str">
        <f t="shared" si="46"/>
        <v>ple_sch</v>
      </c>
      <c r="C528" s="1" t="s">
        <v>1080</v>
      </c>
      <c r="D528" s="1" t="s">
        <v>1081</v>
      </c>
      <c r="E528" s="1" t="s">
        <v>1509</v>
      </c>
      <c r="F528" s="1" t="str">
        <f t="shared" si="47"/>
        <v>Plectorhinchus schotaf</v>
      </c>
      <c r="V528" s="1" t="s">
        <v>10</v>
      </c>
    </row>
    <row r="529" spans="1:22" x14ac:dyDescent="0.2">
      <c r="A529" s="2" t="str">
        <f t="shared" si="45"/>
        <v>che_macr</v>
      </c>
      <c r="B529" s="2" t="str">
        <f t="shared" si="46"/>
        <v>che_mac</v>
      </c>
      <c r="C529" s="1" t="s">
        <v>185</v>
      </c>
      <c r="D529" s="1" t="s">
        <v>1510</v>
      </c>
      <c r="E529" s="1" t="s">
        <v>1511</v>
      </c>
      <c r="F529" s="1" t="str">
        <f t="shared" si="47"/>
        <v>Cheilodipterus macrodon</v>
      </c>
      <c r="V529" s="1" t="s">
        <v>10</v>
      </c>
    </row>
    <row r="530" spans="1:22" x14ac:dyDescent="0.2">
      <c r="A530" s="2" t="str">
        <f t="shared" si="45"/>
        <v>aca_mata</v>
      </c>
      <c r="B530" s="2" t="str">
        <f t="shared" si="46"/>
        <v>aca_mat</v>
      </c>
      <c r="C530" s="1" t="s">
        <v>68</v>
      </c>
      <c r="D530" s="1" t="s">
        <v>73</v>
      </c>
      <c r="E530" s="1" t="s">
        <v>1512</v>
      </c>
      <c r="F530" s="1" t="str">
        <f t="shared" si="47"/>
        <v>Acanthurus mata</v>
      </c>
      <c r="V530" s="1" t="s">
        <v>10</v>
      </c>
    </row>
    <row r="531" spans="1:22" x14ac:dyDescent="0.2">
      <c r="A531" s="2" t="str">
        <f t="shared" si="45"/>
        <v>pom_annu</v>
      </c>
      <c r="B531" s="2" t="str">
        <f t="shared" si="46"/>
        <v>pom_ann</v>
      </c>
      <c r="C531" s="1" t="s">
        <v>208</v>
      </c>
      <c r="D531" s="1" t="s">
        <v>1113</v>
      </c>
      <c r="E531" s="1" t="s">
        <v>1513</v>
      </c>
      <c r="F531" s="1" t="str">
        <f t="shared" si="47"/>
        <v>Pomacanthus annularis</v>
      </c>
      <c r="V531" s="1" t="s">
        <v>10</v>
      </c>
    </row>
    <row r="532" spans="1:22" x14ac:dyDescent="0.2">
      <c r="A532" s="2" t="str">
        <f t="shared" si="45"/>
        <v>chl_capi</v>
      </c>
      <c r="B532" s="2" t="str">
        <f t="shared" si="46"/>
        <v>chl_cap</v>
      </c>
      <c r="C532" s="1" t="s">
        <v>301</v>
      </c>
      <c r="D532" s="1" t="s">
        <v>477</v>
      </c>
      <c r="E532" s="1" t="s">
        <v>1514</v>
      </c>
      <c r="F532" s="1" t="str">
        <f t="shared" si="47"/>
        <v>Chlorurus capistratoides</v>
      </c>
      <c r="V532" s="1" t="s">
        <v>10</v>
      </c>
    </row>
    <row r="533" spans="1:22" x14ac:dyDescent="0.2">
      <c r="A533" s="2" t="str">
        <f t="shared" si="45"/>
        <v>mac_nige</v>
      </c>
      <c r="B533" s="2" t="str">
        <f t="shared" si="46"/>
        <v>mac_nig</v>
      </c>
      <c r="C533" s="1" t="s">
        <v>177</v>
      </c>
      <c r="D533" s="1" t="s">
        <v>1515</v>
      </c>
      <c r="E533" s="1" t="s">
        <v>875</v>
      </c>
      <c r="F533" s="1" t="str">
        <f t="shared" si="47"/>
        <v>Macolor niger</v>
      </c>
      <c r="V533" s="1" t="s">
        <v>10</v>
      </c>
    </row>
    <row r="534" spans="1:22" x14ac:dyDescent="0.2">
      <c r="A534" s="2" t="str">
        <f t="shared" si="45"/>
        <v>cor_form</v>
      </c>
      <c r="B534" s="2" t="str">
        <f t="shared" si="46"/>
        <v>cor_for</v>
      </c>
      <c r="C534" s="1" t="s">
        <v>155</v>
      </c>
      <c r="D534" s="1" t="s">
        <v>536</v>
      </c>
      <c r="E534" s="1" t="s">
        <v>1516</v>
      </c>
      <c r="F534" s="1" t="str">
        <f t="shared" si="47"/>
        <v>Coris formosa</v>
      </c>
      <c r="V534" s="1" t="s">
        <v>10</v>
      </c>
    </row>
    <row r="535" spans="1:22" x14ac:dyDescent="0.2">
      <c r="A535" s="2" t="str">
        <f t="shared" si="45"/>
        <v>ana_twis</v>
      </c>
      <c r="B535" s="2" t="str">
        <f t="shared" si="46"/>
        <v>ana_twi</v>
      </c>
      <c r="C535" s="1" t="s">
        <v>155</v>
      </c>
      <c r="D535" s="1" t="s">
        <v>156</v>
      </c>
      <c r="E535" s="1" t="s">
        <v>1517</v>
      </c>
      <c r="F535" s="1" t="str">
        <f t="shared" si="47"/>
        <v>Anampses twistii</v>
      </c>
      <c r="V535" s="1" t="s">
        <v>10</v>
      </c>
    </row>
    <row r="536" spans="1:22" x14ac:dyDescent="0.2">
      <c r="A536" s="2" t="str">
        <f t="shared" si="45"/>
        <v>zeb_desj</v>
      </c>
      <c r="B536" s="2" t="str">
        <f t="shared" si="46"/>
        <v>zeb_des</v>
      </c>
      <c r="C536" s="1" t="s">
        <v>68</v>
      </c>
      <c r="D536" s="1" t="s">
        <v>1409</v>
      </c>
      <c r="E536" s="1" t="s">
        <v>1518</v>
      </c>
      <c r="F536" s="1" t="str">
        <f t="shared" si="47"/>
        <v>Zebrasoma desjardini</v>
      </c>
      <c r="V536" s="1" t="s">
        <v>10</v>
      </c>
    </row>
    <row r="537" spans="1:22" x14ac:dyDescent="0.2">
      <c r="A537" s="2" t="str">
        <f t="shared" si="45"/>
        <v>epi_merr</v>
      </c>
      <c r="B537" s="2" t="str">
        <f t="shared" si="46"/>
        <v>epi_mer</v>
      </c>
      <c r="C537" s="1" t="s">
        <v>398</v>
      </c>
      <c r="D537" s="1" t="s">
        <v>663</v>
      </c>
      <c r="E537" s="1" t="s">
        <v>1519</v>
      </c>
      <c r="F537" s="1" t="str">
        <f t="shared" si="47"/>
        <v>Epinephelus merra</v>
      </c>
      <c r="V537" s="1" t="s">
        <v>10</v>
      </c>
    </row>
    <row r="538" spans="1:22" x14ac:dyDescent="0.2">
      <c r="A538" s="2" t="str">
        <f t="shared" si="45"/>
        <v>cha_mela</v>
      </c>
      <c r="B538" s="2" t="str">
        <f t="shared" si="46"/>
        <v>cha_mel</v>
      </c>
      <c r="C538" s="1" t="s">
        <v>405</v>
      </c>
      <c r="D538" s="1" t="s">
        <v>406</v>
      </c>
      <c r="E538" s="1" t="s">
        <v>1520</v>
      </c>
      <c r="F538" s="1" t="str">
        <f t="shared" si="47"/>
        <v>Chaetodon melannotus</v>
      </c>
      <c r="V538" s="1" t="s">
        <v>10</v>
      </c>
    </row>
    <row r="539" spans="1:22" x14ac:dyDescent="0.2">
      <c r="A539" s="2" t="str">
        <f t="shared" si="45"/>
        <v>syn_jacu</v>
      </c>
      <c r="B539" s="2" t="str">
        <f t="shared" si="46"/>
        <v>syn_jac</v>
      </c>
      <c r="C539" s="1" t="s">
        <v>1203</v>
      </c>
      <c r="D539" s="1" t="s">
        <v>1312</v>
      </c>
      <c r="E539" s="1" t="s">
        <v>1521</v>
      </c>
      <c r="F539" s="1" t="str">
        <f t="shared" si="47"/>
        <v>Synodus jaculum</v>
      </c>
      <c r="V539" s="1" t="s">
        <v>10</v>
      </c>
    </row>
    <row r="540" spans="1:22" x14ac:dyDescent="0.2">
      <c r="A540" s="2" t="str">
        <f t="shared" si="45"/>
        <v>chr_nigr</v>
      </c>
      <c r="B540" s="2" t="str">
        <f t="shared" si="46"/>
        <v>chr_nig</v>
      </c>
      <c r="C540" s="1" t="s">
        <v>47</v>
      </c>
      <c r="D540" s="1" t="s">
        <v>486</v>
      </c>
      <c r="E540" s="1" t="s">
        <v>1522</v>
      </c>
      <c r="F540" s="1" t="str">
        <f t="shared" si="47"/>
        <v>Chromis nigrura</v>
      </c>
      <c r="V540" s="1" t="s">
        <v>10</v>
      </c>
    </row>
    <row r="541" spans="1:22" x14ac:dyDescent="0.2">
      <c r="A541" s="2" t="str">
        <f t="shared" si="45"/>
        <v>pom_rhom</v>
      </c>
      <c r="B541" s="2" t="str">
        <f t="shared" si="46"/>
        <v>pom_rho</v>
      </c>
      <c r="C541" s="1" t="s">
        <v>208</v>
      </c>
      <c r="D541" s="1" t="s">
        <v>1113</v>
      </c>
      <c r="E541" s="1" t="s">
        <v>1523</v>
      </c>
      <c r="F541" s="1" t="str">
        <f t="shared" si="47"/>
        <v>Pomacanthus rhomboides</v>
      </c>
      <c r="V541" s="1" t="s">
        <v>10</v>
      </c>
    </row>
    <row r="542" spans="1:22" x14ac:dyDescent="0.2">
      <c r="A542" s="2" t="str">
        <f t="shared" si="45"/>
        <v>ple_plag</v>
      </c>
      <c r="B542" s="2" t="str">
        <f t="shared" si="46"/>
        <v>ple_pla</v>
      </c>
      <c r="C542" s="1" t="s">
        <v>1080</v>
      </c>
      <c r="D542" s="1" t="s">
        <v>1081</v>
      </c>
      <c r="E542" s="1" t="s">
        <v>1524</v>
      </c>
      <c r="F542" s="1" t="str">
        <f t="shared" si="47"/>
        <v>Plectorhinchus plagiodesmus</v>
      </c>
      <c r="V542" s="1" t="s">
        <v>10</v>
      </c>
    </row>
    <row r="543" spans="1:22" x14ac:dyDescent="0.2">
      <c r="A543" s="2" t="s">
        <v>1525</v>
      </c>
      <c r="B543" s="2" t="str">
        <f t="shared" si="46"/>
        <v>_sp</v>
      </c>
      <c r="C543" s="1" t="s">
        <v>155</v>
      </c>
      <c r="E543" s="27" t="s">
        <v>344</v>
      </c>
      <c r="F543" s="1" t="s">
        <v>1526</v>
      </c>
      <c r="V543" s="1" t="s">
        <v>10</v>
      </c>
    </row>
    <row r="544" spans="1:22" x14ac:dyDescent="0.2">
      <c r="A544" s="2" t="s">
        <v>1527</v>
      </c>
      <c r="B544" s="2" t="str">
        <f t="shared" si="46"/>
        <v>chr_sp</v>
      </c>
      <c r="C544" s="1" t="s">
        <v>47</v>
      </c>
      <c r="D544" s="1" t="s">
        <v>486</v>
      </c>
      <c r="E544" s="1" t="s">
        <v>344</v>
      </c>
      <c r="F544" s="1" t="str">
        <f t="shared" ref="F544:F594" si="48">CONCATENATE(D544," ",E544)</f>
        <v>Chromis sp</v>
      </c>
      <c r="V544" s="1" t="s">
        <v>10</v>
      </c>
    </row>
    <row r="545" spans="1:22" x14ac:dyDescent="0.2">
      <c r="A545" s="2" t="s">
        <v>16</v>
      </c>
      <c r="B545" s="2" t="str">
        <f t="shared" si="46"/>
        <v>aca_sp</v>
      </c>
      <c r="C545" s="1" t="s">
        <v>68</v>
      </c>
      <c r="D545" s="1" t="s">
        <v>73</v>
      </c>
      <c r="E545" s="1" t="s">
        <v>344</v>
      </c>
      <c r="F545" s="1" t="str">
        <f t="shared" si="48"/>
        <v>Acanthurus sp</v>
      </c>
      <c r="V545" s="1" t="s">
        <v>10</v>
      </c>
    </row>
    <row r="546" spans="1:22" x14ac:dyDescent="0.2">
      <c r="A546" s="2" t="str">
        <f>LOWER(CONCATENATE((LEFT(D546,3)),"_",(LEFT(E546,4))))</f>
        <v>lut_arge</v>
      </c>
      <c r="B546" s="2" t="str">
        <f t="shared" si="46"/>
        <v>lut_arg</v>
      </c>
      <c r="C546" s="1" t="s">
        <v>177</v>
      </c>
      <c r="D546" s="1" t="s">
        <v>850</v>
      </c>
      <c r="E546" s="1" t="s">
        <v>1528</v>
      </c>
      <c r="F546" s="1" t="str">
        <f t="shared" si="48"/>
        <v>Lutjanus argentimaculatus</v>
      </c>
      <c r="V546" s="1" t="s">
        <v>10</v>
      </c>
    </row>
    <row r="547" spans="1:22" x14ac:dyDescent="0.2">
      <c r="A547" s="2" t="str">
        <f>LOWER(CONCATENATE((LEFT(D547,3)),"_",(LEFT(E547,4))))</f>
        <v>pte_evid</v>
      </c>
      <c r="B547" s="2" t="str">
        <f t="shared" si="46"/>
        <v>pte_evi</v>
      </c>
      <c r="C547" s="1" t="s">
        <v>723</v>
      </c>
      <c r="D547" s="1" t="s">
        <v>1161</v>
      </c>
      <c r="E547" s="1" t="s">
        <v>1529</v>
      </c>
      <c r="F547" s="1" t="str">
        <f t="shared" si="48"/>
        <v>Ptereleotris evides</v>
      </c>
      <c r="V547" s="1" t="s">
        <v>10</v>
      </c>
    </row>
    <row r="548" spans="1:22" x14ac:dyDescent="0.2">
      <c r="A548" s="25" t="s">
        <v>1621</v>
      </c>
      <c r="B548" s="19" t="s">
        <v>1620</v>
      </c>
      <c r="C548" s="1" t="s">
        <v>301</v>
      </c>
      <c r="D548" s="23" t="s">
        <v>1622</v>
      </c>
      <c r="E548" s="18" t="s">
        <v>344</v>
      </c>
      <c r="F548" s="1" t="str">
        <f t="shared" si="48"/>
        <v>Scarinae sp</v>
      </c>
      <c r="V548" s="1" t="s">
        <v>10</v>
      </c>
    </row>
    <row r="549" spans="1:22" x14ac:dyDescent="0.2">
      <c r="A549" s="2" t="str">
        <f t="shared" ref="A549:A556" si="49">LOWER(CONCATENATE((LEFT(D549,3)),"_",(LEFT(E549,4))))</f>
        <v>chi_reti</v>
      </c>
      <c r="B549" s="2" t="str">
        <f t="shared" si="46"/>
        <v>chi_ret</v>
      </c>
      <c r="C549" s="1" t="s">
        <v>570</v>
      </c>
      <c r="D549" s="1" t="s">
        <v>1530</v>
      </c>
      <c r="E549" s="1" t="s">
        <v>445</v>
      </c>
      <c r="F549" s="1" t="str">
        <f t="shared" si="48"/>
        <v>Chilomycterus reticulatus</v>
      </c>
      <c r="V549" s="1" t="s">
        <v>10</v>
      </c>
    </row>
    <row r="550" spans="1:22" x14ac:dyDescent="0.2">
      <c r="A550" s="2" t="str">
        <f t="shared" si="49"/>
        <v>chr_viri</v>
      </c>
      <c r="B550" s="2" t="str">
        <f t="shared" si="46"/>
        <v>chr_vir</v>
      </c>
      <c r="C550" s="1" t="s">
        <v>47</v>
      </c>
      <c r="D550" s="1" t="s">
        <v>486</v>
      </c>
      <c r="E550" s="1" t="s">
        <v>1531</v>
      </c>
      <c r="F550" s="1" t="str">
        <f t="shared" si="48"/>
        <v>Chromis viridis</v>
      </c>
      <c r="V550" s="1" t="s">
        <v>10</v>
      </c>
    </row>
    <row r="551" spans="1:22" x14ac:dyDescent="0.2">
      <c r="A551" s="2" t="str">
        <f t="shared" si="49"/>
        <v>dia_pict</v>
      </c>
      <c r="B551" s="2" t="str">
        <f t="shared" si="46"/>
        <v>dia_pic</v>
      </c>
      <c r="C551" s="1" t="s">
        <v>1080</v>
      </c>
      <c r="D551" s="1" t="s">
        <v>1532</v>
      </c>
      <c r="E551" s="1" t="s">
        <v>1533</v>
      </c>
      <c r="F551" s="1" t="str">
        <f t="shared" si="48"/>
        <v>Diagramma pictum</v>
      </c>
      <c r="V551" s="1" t="s">
        <v>10</v>
      </c>
    </row>
    <row r="552" spans="1:22" x14ac:dyDescent="0.2">
      <c r="A552" s="2" t="str">
        <f t="shared" si="49"/>
        <v>par_rube</v>
      </c>
      <c r="B552" s="2" t="str">
        <f t="shared" si="46"/>
        <v>par_rub</v>
      </c>
      <c r="C552" s="1" t="s">
        <v>899</v>
      </c>
      <c r="D552" s="1" t="s">
        <v>1038</v>
      </c>
      <c r="E552" s="1" t="s">
        <v>1534</v>
      </c>
      <c r="F552" s="1" t="str">
        <f t="shared" si="48"/>
        <v>Parupeneus rubescens</v>
      </c>
      <c r="V552" s="1" t="s">
        <v>10</v>
      </c>
    </row>
    <row r="553" spans="1:22" x14ac:dyDescent="0.2">
      <c r="A553" s="2" t="str">
        <f t="shared" si="49"/>
        <v>pla_orbi</v>
      </c>
      <c r="B553" s="2" t="str">
        <f t="shared" si="46"/>
        <v>pla_orb</v>
      </c>
      <c r="C553" s="1" t="s">
        <v>1535</v>
      </c>
      <c r="D553" s="1" t="s">
        <v>1536</v>
      </c>
      <c r="E553" s="1" t="s">
        <v>572</v>
      </c>
      <c r="F553" s="1" t="str">
        <f t="shared" si="48"/>
        <v>Platax orbicularis</v>
      </c>
      <c r="V553" s="1" t="s">
        <v>10</v>
      </c>
    </row>
    <row r="554" spans="1:22" x14ac:dyDescent="0.2">
      <c r="A554" s="2" t="str">
        <f t="shared" si="49"/>
        <v>pem_vani</v>
      </c>
      <c r="B554" s="2" t="str">
        <f t="shared" si="46"/>
        <v>pem_van</v>
      </c>
      <c r="C554" s="1" t="s">
        <v>1537</v>
      </c>
      <c r="D554" s="1" t="s">
        <v>1538</v>
      </c>
      <c r="E554" s="1" t="s">
        <v>914</v>
      </c>
      <c r="F554" s="1" t="str">
        <f t="shared" si="48"/>
        <v>Pemphris vanicolensis</v>
      </c>
      <c r="V554" s="1" t="s">
        <v>10</v>
      </c>
    </row>
    <row r="555" spans="1:22" x14ac:dyDescent="0.2">
      <c r="A555" s="2" t="str">
        <f t="shared" si="49"/>
        <v>che_fasc</v>
      </c>
      <c r="B555" s="2" t="str">
        <f t="shared" si="46"/>
        <v>che_fas</v>
      </c>
      <c r="C555" s="1" t="s">
        <v>155</v>
      </c>
      <c r="D555" s="1" t="s">
        <v>1452</v>
      </c>
      <c r="E555" s="1" t="s">
        <v>517</v>
      </c>
      <c r="F555" s="1" t="str">
        <f t="shared" si="48"/>
        <v>Cheilinus fasciatus</v>
      </c>
      <c r="V555" s="1" t="s">
        <v>10</v>
      </c>
    </row>
    <row r="556" spans="1:22" x14ac:dyDescent="0.2">
      <c r="A556" s="2" t="str">
        <f t="shared" si="49"/>
        <v>das_arua</v>
      </c>
      <c r="B556" s="2" t="str">
        <f t="shared" si="46"/>
        <v>das_aru</v>
      </c>
      <c r="C556" s="1" t="s">
        <v>47</v>
      </c>
      <c r="D556" s="1" t="s">
        <v>582</v>
      </c>
      <c r="E556" s="1" t="s">
        <v>1539</v>
      </c>
      <c r="F556" s="1" t="str">
        <f t="shared" si="48"/>
        <v>Dascyllus aruanus</v>
      </c>
      <c r="V556" s="1" t="s">
        <v>10</v>
      </c>
    </row>
    <row r="557" spans="1:22" x14ac:dyDescent="0.2">
      <c r="A557" s="2" t="s">
        <v>1540</v>
      </c>
      <c r="B557" s="2" t="str">
        <f t="shared" si="46"/>
        <v>cha_sp</v>
      </c>
      <c r="C557" s="1" t="s">
        <v>405</v>
      </c>
      <c r="D557" s="1" t="s">
        <v>406</v>
      </c>
      <c r="E557" s="1" t="s">
        <v>344</v>
      </c>
      <c r="F557" s="1" t="str">
        <f t="shared" si="48"/>
        <v>Chaetodon sp</v>
      </c>
      <c r="V557" s="1" t="s">
        <v>10</v>
      </c>
    </row>
    <row r="558" spans="1:22" x14ac:dyDescent="0.2">
      <c r="A558" s="2" t="str">
        <f>LOWER(CONCATENATE((LEFT(D558,3)),"_",(LEFT(E558,4))))</f>
        <v>sar_samm</v>
      </c>
      <c r="B558" s="2" t="str">
        <f t="shared" si="46"/>
        <v>sar_sam</v>
      </c>
      <c r="C558" s="1" t="s">
        <v>796</v>
      </c>
      <c r="D558" s="1" t="s">
        <v>1179</v>
      </c>
      <c r="E558" s="1" t="s">
        <v>979</v>
      </c>
      <c r="F558" s="1" t="str">
        <f t="shared" si="48"/>
        <v>Sargocentron sammara</v>
      </c>
      <c r="V558" s="1" t="s">
        <v>10</v>
      </c>
    </row>
    <row r="559" spans="1:22" x14ac:dyDescent="0.2">
      <c r="A559" s="2" t="s">
        <v>1541</v>
      </c>
      <c r="B559" s="2" t="str">
        <f t="shared" si="46"/>
        <v>kyp_sp</v>
      </c>
      <c r="C559" s="1" t="s">
        <v>821</v>
      </c>
      <c r="D559" s="1" t="s">
        <v>822</v>
      </c>
      <c r="E559" s="1" t="s">
        <v>344</v>
      </c>
      <c r="F559" s="1" t="str">
        <f t="shared" si="48"/>
        <v>Kyphosus sp</v>
      </c>
      <c r="V559" s="1" t="s">
        <v>10</v>
      </c>
    </row>
    <row r="560" spans="1:22" x14ac:dyDescent="0.2">
      <c r="A560" s="2" t="str">
        <f>LOWER(CONCATENATE((LEFT(D560,3)),"_",(LEFT(E560,4))))</f>
        <v>car_fulv</v>
      </c>
      <c r="B560" s="2" t="str">
        <f t="shared" si="46"/>
        <v>car_ful</v>
      </c>
      <c r="C560" s="1" t="s">
        <v>127</v>
      </c>
      <c r="D560" s="1" t="s">
        <v>359</v>
      </c>
      <c r="E560" s="1" t="s">
        <v>1542</v>
      </c>
      <c r="F560" s="1" t="str">
        <f t="shared" si="48"/>
        <v>Carangoides fulvoguttatus</v>
      </c>
      <c r="V560" s="1" t="s">
        <v>10</v>
      </c>
    </row>
    <row r="561" spans="1:22" x14ac:dyDescent="0.2">
      <c r="A561" s="2" t="s">
        <v>1543</v>
      </c>
      <c r="B561" s="2" t="s">
        <v>1544</v>
      </c>
      <c r="C561" s="1" t="s">
        <v>68</v>
      </c>
      <c r="D561" s="1" t="s">
        <v>73</v>
      </c>
      <c r="E561" s="1" t="s">
        <v>1545</v>
      </c>
      <c r="F561" s="1" t="str">
        <f t="shared" si="48"/>
        <v>Acanthurus nigricauda</v>
      </c>
      <c r="V561" s="1" t="s">
        <v>10</v>
      </c>
    </row>
    <row r="562" spans="1:22" x14ac:dyDescent="0.2">
      <c r="A562" s="2" t="str">
        <f>LOWER(CONCATENATE((LEFT(D562,3)),"_",(LEFT(E562,4))))</f>
        <v>par_hexo</v>
      </c>
      <c r="B562" s="2" t="str">
        <f t="shared" ref="B562:B594" si="50">LOWER(CONCATENATE((LEFT(D562,3)),"_",(LEFT(E562,3))))</f>
        <v>par_hex</v>
      </c>
      <c r="C562" s="1" t="s">
        <v>1031</v>
      </c>
      <c r="D562" s="1" t="s">
        <v>1034</v>
      </c>
      <c r="E562" s="1" t="s">
        <v>1546</v>
      </c>
      <c r="F562" s="1" t="str">
        <f t="shared" si="48"/>
        <v>Parapercis hexophthalma</v>
      </c>
      <c r="V562" s="1" t="s">
        <v>10</v>
      </c>
    </row>
    <row r="563" spans="1:22" x14ac:dyDescent="0.2">
      <c r="A563" s="2" t="s">
        <v>1547</v>
      </c>
      <c r="B563" s="2" t="str">
        <f t="shared" si="50"/>
        <v>sca_sp</v>
      </c>
      <c r="C563" s="1" t="s">
        <v>301</v>
      </c>
      <c r="D563" s="1" t="s">
        <v>1211</v>
      </c>
      <c r="E563" s="1" t="s">
        <v>344</v>
      </c>
      <c r="F563" s="1" t="str">
        <f t="shared" si="48"/>
        <v>Scarus sp</v>
      </c>
      <c r="V563" s="1" t="s">
        <v>10</v>
      </c>
    </row>
    <row r="564" spans="1:22" x14ac:dyDescent="0.2">
      <c r="A564" s="2" t="s">
        <v>1548</v>
      </c>
      <c r="B564" s="2" t="str">
        <f t="shared" si="50"/>
        <v>nas_sp</v>
      </c>
      <c r="C564" s="1" t="s">
        <v>68</v>
      </c>
      <c r="D564" s="1" t="s">
        <v>940</v>
      </c>
      <c r="E564" s="1" t="s">
        <v>344</v>
      </c>
      <c r="F564" s="1" t="str">
        <f t="shared" si="48"/>
        <v>Naso sp</v>
      </c>
      <c r="V564" s="1" t="s">
        <v>10</v>
      </c>
    </row>
    <row r="565" spans="1:22" x14ac:dyDescent="0.2">
      <c r="A565" s="2" t="str">
        <f t="shared" ref="A565:A594" si="51">LOWER(CONCATENATE((LEFT(D565,3)),"_",(LEFT(E565,4))))</f>
        <v>let_vari</v>
      </c>
      <c r="B565" s="2" t="str">
        <f t="shared" si="50"/>
        <v>let_var</v>
      </c>
      <c r="C565" s="1" t="s">
        <v>846</v>
      </c>
      <c r="D565" s="1" t="s">
        <v>1430</v>
      </c>
      <c r="E565" s="1" t="s">
        <v>1323</v>
      </c>
      <c r="F565" s="1" t="str">
        <f t="shared" si="48"/>
        <v>Lethrinus variegatus</v>
      </c>
      <c r="V565" s="1" t="s">
        <v>10</v>
      </c>
    </row>
    <row r="566" spans="1:22" x14ac:dyDescent="0.2">
      <c r="A566" s="2" t="str">
        <f t="shared" si="51"/>
        <v>sco_ghan</v>
      </c>
      <c r="B566" s="2" t="str">
        <f t="shared" si="50"/>
        <v>sco_gha</v>
      </c>
      <c r="C566" s="1" t="s">
        <v>1549</v>
      </c>
      <c r="D566" s="1" t="s">
        <v>1550</v>
      </c>
      <c r="E566" s="1" t="s">
        <v>1551</v>
      </c>
      <c r="F566" s="1" t="str">
        <f t="shared" si="48"/>
        <v>Scolopsis ghanam</v>
      </c>
      <c r="V566" s="1" t="s">
        <v>10</v>
      </c>
    </row>
    <row r="567" spans="1:22" x14ac:dyDescent="0.2">
      <c r="A567" s="2" t="str">
        <f t="shared" si="51"/>
        <v>lep_vaig</v>
      </c>
      <c r="B567" s="2" t="str">
        <f t="shared" si="50"/>
        <v>lep_vai</v>
      </c>
      <c r="C567" s="1" t="s">
        <v>301</v>
      </c>
      <c r="D567" s="1" t="s">
        <v>1552</v>
      </c>
      <c r="E567" s="1" t="s">
        <v>61</v>
      </c>
      <c r="F567" s="1" t="str">
        <f t="shared" si="48"/>
        <v>Leptoscarus vaigiensis</v>
      </c>
      <c r="V567" s="1" t="s">
        <v>10</v>
      </c>
    </row>
    <row r="568" spans="1:22" x14ac:dyDescent="0.2">
      <c r="A568" s="2" t="str">
        <f t="shared" si="51"/>
        <v>cry_cryp</v>
      </c>
      <c r="B568" s="2" t="str">
        <f t="shared" si="50"/>
        <v>cry_cry</v>
      </c>
      <c r="C568" s="1" t="s">
        <v>228</v>
      </c>
      <c r="D568" s="1" t="s">
        <v>1553</v>
      </c>
      <c r="E568" s="1" t="s">
        <v>1554</v>
      </c>
      <c r="F568" s="1" t="str">
        <f t="shared" si="48"/>
        <v>Cryptocentrus cryptocentrus</v>
      </c>
      <c r="V568" s="1" t="s">
        <v>10</v>
      </c>
    </row>
    <row r="569" spans="1:22" x14ac:dyDescent="0.2">
      <c r="A569" s="2" t="str">
        <f t="shared" si="51"/>
        <v>apo_nigr</v>
      </c>
      <c r="B569" s="2" t="str">
        <f t="shared" si="50"/>
        <v>apo_nig</v>
      </c>
      <c r="C569" s="1" t="s">
        <v>185</v>
      </c>
      <c r="D569" s="1" t="s">
        <v>186</v>
      </c>
      <c r="E569" s="1" t="s">
        <v>1433</v>
      </c>
      <c r="F569" s="1" t="str">
        <f t="shared" si="48"/>
        <v>Apogon nigripinnis</v>
      </c>
      <c r="V569" s="1" t="s">
        <v>10</v>
      </c>
    </row>
    <row r="570" spans="1:22" x14ac:dyDescent="0.2">
      <c r="A570" s="2" t="str">
        <f t="shared" si="51"/>
        <v>amb_albi</v>
      </c>
      <c r="B570" s="2" t="str">
        <f t="shared" si="50"/>
        <v>amb_alb</v>
      </c>
      <c r="C570" s="1" t="s">
        <v>228</v>
      </c>
      <c r="D570" s="1" t="s">
        <v>1555</v>
      </c>
      <c r="E570" s="1" t="s">
        <v>1556</v>
      </c>
      <c r="F570" s="1" t="str">
        <f t="shared" si="48"/>
        <v>Amblygobius albimaculatus</v>
      </c>
      <c r="V570" s="1" t="s">
        <v>10</v>
      </c>
    </row>
    <row r="571" spans="1:22" x14ac:dyDescent="0.2">
      <c r="A571" s="2" t="str">
        <f t="shared" si="51"/>
        <v>amb_sphy</v>
      </c>
      <c r="B571" s="2" t="str">
        <f t="shared" si="50"/>
        <v>amb_sph</v>
      </c>
      <c r="C571" s="1" t="s">
        <v>228</v>
      </c>
      <c r="D571" s="1" t="s">
        <v>1555</v>
      </c>
      <c r="E571" s="1" t="s">
        <v>1557</v>
      </c>
      <c r="F571" s="1" t="str">
        <f t="shared" si="48"/>
        <v>Amblygobius sphynx</v>
      </c>
      <c r="V571" s="1" t="s">
        <v>10</v>
      </c>
    </row>
    <row r="572" spans="1:22" x14ac:dyDescent="0.2">
      <c r="A572" s="2" t="str">
        <f t="shared" si="51"/>
        <v>lac_corn</v>
      </c>
      <c r="B572" s="2" t="str">
        <f t="shared" si="50"/>
        <v>lac_cor</v>
      </c>
      <c r="C572" s="1" t="s">
        <v>838</v>
      </c>
      <c r="D572" s="1" t="s">
        <v>839</v>
      </c>
      <c r="E572" s="1" t="s">
        <v>1558</v>
      </c>
      <c r="F572" s="1" t="str">
        <f t="shared" si="48"/>
        <v>Lactoria cornuta</v>
      </c>
      <c r="V572" s="1" t="s">
        <v>10</v>
      </c>
    </row>
    <row r="573" spans="1:22" x14ac:dyDescent="0.2">
      <c r="A573" s="2" t="str">
        <f t="shared" si="51"/>
        <v>pel_quad</v>
      </c>
      <c r="B573" s="2" t="str">
        <f t="shared" si="50"/>
        <v>pel_qua</v>
      </c>
      <c r="C573" s="8" t="s">
        <v>1608</v>
      </c>
      <c r="D573" s="1" t="s">
        <v>1559</v>
      </c>
      <c r="E573" s="1" t="s">
        <v>1560</v>
      </c>
      <c r="F573" s="1" t="str">
        <f t="shared" si="48"/>
        <v>Pelates quadrilineatus</v>
      </c>
      <c r="V573" s="1" t="s">
        <v>10</v>
      </c>
    </row>
    <row r="574" spans="1:22" x14ac:dyDescent="0.2">
      <c r="A574" s="2" t="str">
        <f t="shared" si="51"/>
        <v>ger_oyen</v>
      </c>
      <c r="B574" s="2" t="str">
        <f t="shared" si="50"/>
        <v>ger_oye</v>
      </c>
      <c r="C574" s="1" t="s">
        <v>1561</v>
      </c>
      <c r="D574" s="1" t="s">
        <v>1562</v>
      </c>
      <c r="E574" s="1" t="s">
        <v>1563</v>
      </c>
      <c r="F574" s="1" t="str">
        <f t="shared" si="48"/>
        <v>Gerres oyena</v>
      </c>
      <c r="V574" s="1" t="s">
        <v>10</v>
      </c>
    </row>
    <row r="575" spans="1:22" x14ac:dyDescent="0.2">
      <c r="A575" s="2" t="str">
        <f t="shared" si="51"/>
        <v>plo_line</v>
      </c>
      <c r="B575" s="2" t="str">
        <f t="shared" si="50"/>
        <v>plo_lin</v>
      </c>
      <c r="C575" s="8" t="s">
        <v>1609</v>
      </c>
      <c r="D575" s="1" t="s">
        <v>1564</v>
      </c>
      <c r="E575" s="1" t="s">
        <v>1565</v>
      </c>
      <c r="F575" s="1" t="str">
        <f t="shared" si="48"/>
        <v>Plotosus lineatus</v>
      </c>
      <c r="V575" s="1" t="s">
        <v>10</v>
      </c>
    </row>
    <row r="576" spans="1:22" x14ac:dyDescent="0.2">
      <c r="A576" s="2" t="str">
        <f t="shared" si="51"/>
        <v>chr_annu</v>
      </c>
      <c r="B576" s="2" t="str">
        <f t="shared" si="50"/>
        <v>chr_ann</v>
      </c>
      <c r="C576" s="1" t="s">
        <v>47</v>
      </c>
      <c r="D576" s="1" t="s">
        <v>1566</v>
      </c>
      <c r="E576" s="1" t="s">
        <v>1567</v>
      </c>
      <c r="F576" s="1" t="str">
        <f t="shared" si="48"/>
        <v>Chrysiptera annulata</v>
      </c>
      <c r="V576" s="1" t="s">
        <v>10</v>
      </c>
    </row>
    <row r="577" spans="1:22" x14ac:dyDescent="0.2">
      <c r="A577" s="2" t="str">
        <f t="shared" si="51"/>
        <v>neo_fuli</v>
      </c>
      <c r="B577" s="2" t="str">
        <f t="shared" si="50"/>
        <v>neo_ful</v>
      </c>
      <c r="C577" s="5" t="s">
        <v>47</v>
      </c>
      <c r="D577" s="1" t="s">
        <v>1568</v>
      </c>
      <c r="E577" s="1" t="s">
        <v>1569</v>
      </c>
      <c r="F577" s="1" t="str">
        <f t="shared" si="48"/>
        <v>Neopomacentrus fuliginosus</v>
      </c>
      <c r="V577" s="1" t="s">
        <v>10</v>
      </c>
    </row>
    <row r="578" spans="1:22" x14ac:dyDescent="0.2">
      <c r="A578" s="2" t="str">
        <f t="shared" si="51"/>
        <v>ini_pent</v>
      </c>
      <c r="B578" s="2" t="str">
        <f t="shared" si="50"/>
        <v>ini_pen</v>
      </c>
      <c r="C578" s="8" t="s">
        <v>155</v>
      </c>
      <c r="D578" s="1" t="s">
        <v>1570</v>
      </c>
      <c r="E578" s="1" t="s">
        <v>1571</v>
      </c>
      <c r="F578" s="1" t="str">
        <f t="shared" si="48"/>
        <v>Iniistius pentadactylus</v>
      </c>
      <c r="V578" s="1" t="s">
        <v>10</v>
      </c>
    </row>
    <row r="579" spans="1:22" x14ac:dyDescent="0.2">
      <c r="A579" s="2" t="str">
        <f t="shared" si="51"/>
        <v>thy_aren</v>
      </c>
      <c r="B579" s="2" t="str">
        <f t="shared" si="50"/>
        <v>thy_are</v>
      </c>
      <c r="C579" s="8" t="s">
        <v>1604</v>
      </c>
      <c r="D579" s="1" t="s">
        <v>1572</v>
      </c>
      <c r="E579" s="1" t="s">
        <v>1573</v>
      </c>
      <c r="F579" s="1" t="str">
        <f t="shared" si="48"/>
        <v>Thysanophrys arenicola</v>
      </c>
      <c r="V579" s="1" t="s">
        <v>10</v>
      </c>
    </row>
    <row r="580" spans="1:22" x14ac:dyDescent="0.2">
      <c r="A580" s="2" t="str">
        <f t="shared" si="51"/>
        <v>gna_caue</v>
      </c>
      <c r="B580" s="2" t="str">
        <f t="shared" si="50"/>
        <v>gna_cau</v>
      </c>
      <c r="C580" s="1" t="s">
        <v>228</v>
      </c>
      <c r="D580" s="1" t="s">
        <v>708</v>
      </c>
      <c r="E580" s="1" t="s">
        <v>1574</v>
      </c>
      <c r="F580" s="1" t="str">
        <f t="shared" si="48"/>
        <v>Gnatholepis cauerensis</v>
      </c>
      <c r="V580" s="1" t="s">
        <v>10</v>
      </c>
    </row>
    <row r="581" spans="1:22" x14ac:dyDescent="0.2">
      <c r="A581" s="2" t="str">
        <f t="shared" si="51"/>
        <v>upe_trag</v>
      </c>
      <c r="B581" s="2" t="str">
        <f t="shared" si="50"/>
        <v>upe_tra</v>
      </c>
      <c r="C581" s="1" t="s">
        <v>899</v>
      </c>
      <c r="D581" s="1" t="s">
        <v>1369</v>
      </c>
      <c r="E581" s="1" t="s">
        <v>1575</v>
      </c>
      <c r="F581" s="1" t="str">
        <f t="shared" si="48"/>
        <v>Upeneus tragula</v>
      </c>
      <c r="V581" s="1" t="s">
        <v>10</v>
      </c>
    </row>
    <row r="582" spans="1:22" x14ac:dyDescent="0.2">
      <c r="A582" s="2" t="str">
        <f t="shared" si="51"/>
        <v>upe_molu</v>
      </c>
      <c r="B582" s="2" t="str">
        <f t="shared" si="50"/>
        <v>upe_mol</v>
      </c>
      <c r="C582" s="1" t="s">
        <v>899</v>
      </c>
      <c r="D582" s="1" t="s">
        <v>1369</v>
      </c>
      <c r="E582" s="1" t="s">
        <v>1576</v>
      </c>
      <c r="F582" s="1" t="str">
        <f t="shared" si="48"/>
        <v>Upeneus moluccensis</v>
      </c>
      <c r="V582" s="1" t="s">
        <v>10</v>
      </c>
    </row>
    <row r="583" spans="1:22" x14ac:dyDescent="0.2">
      <c r="A583" s="2" t="str">
        <f t="shared" si="51"/>
        <v>pet_vari</v>
      </c>
      <c r="B583" s="2" t="str">
        <f t="shared" si="50"/>
        <v>pet_var</v>
      </c>
      <c r="C583" s="8" t="s">
        <v>258</v>
      </c>
      <c r="D583" s="1" t="s">
        <v>1577</v>
      </c>
      <c r="E583" s="1" t="s">
        <v>1578</v>
      </c>
      <c r="F583" s="1" t="str">
        <f t="shared" si="48"/>
        <v>Petroscirtes variabilis</v>
      </c>
      <c r="V583" s="1" t="s">
        <v>10</v>
      </c>
    </row>
    <row r="584" spans="1:22" x14ac:dyDescent="0.2">
      <c r="A584" s="2" t="str">
        <f t="shared" si="51"/>
        <v>sph_jell</v>
      </c>
      <c r="B584" s="2" t="str">
        <f t="shared" si="50"/>
        <v>sph_jel</v>
      </c>
      <c r="C584" s="5" t="s">
        <v>1277</v>
      </c>
      <c r="D584" s="1" t="s">
        <v>1278</v>
      </c>
      <c r="E584" s="1" t="s">
        <v>1579</v>
      </c>
      <c r="F584" s="1" t="str">
        <f t="shared" si="48"/>
        <v>Sphyraena jello</v>
      </c>
      <c r="V584" s="1" t="s">
        <v>10</v>
      </c>
    </row>
    <row r="585" spans="1:22" x14ac:dyDescent="0.2">
      <c r="A585" s="2" t="str">
        <f t="shared" si="51"/>
        <v>sil_siha</v>
      </c>
      <c r="B585" s="2" t="str">
        <f t="shared" si="50"/>
        <v>sil_sih</v>
      </c>
      <c r="C585" s="5" t="s">
        <v>1602</v>
      </c>
      <c r="D585" s="1" t="s">
        <v>1580</v>
      </c>
      <c r="E585" s="1" t="s">
        <v>1581</v>
      </c>
      <c r="F585" s="1" t="str">
        <f t="shared" si="48"/>
        <v>Sillago sihama</v>
      </c>
      <c r="V585" s="1" t="s">
        <v>10</v>
      </c>
    </row>
    <row r="586" spans="1:22" x14ac:dyDescent="0.2">
      <c r="A586" s="2" t="str">
        <f t="shared" si="51"/>
        <v>epi_mala</v>
      </c>
      <c r="B586" s="2" t="str">
        <f t="shared" si="50"/>
        <v>epi_mal</v>
      </c>
      <c r="C586" s="1" t="s">
        <v>398</v>
      </c>
      <c r="D586" s="1" t="s">
        <v>663</v>
      </c>
      <c r="E586" s="1" t="s">
        <v>1582</v>
      </c>
      <c r="F586" s="1" t="str">
        <f t="shared" si="48"/>
        <v>Epinephelus malabaricus</v>
      </c>
      <c r="V586" s="1" t="s">
        <v>10</v>
      </c>
    </row>
    <row r="587" spans="1:22" x14ac:dyDescent="0.2">
      <c r="A587" s="2" t="str">
        <f t="shared" si="51"/>
        <v>thy_otai</v>
      </c>
      <c r="B587" s="2" t="str">
        <f t="shared" si="50"/>
        <v>thy_ota</v>
      </c>
      <c r="C587" s="8" t="s">
        <v>1604</v>
      </c>
      <c r="D587" s="1" t="s">
        <v>1572</v>
      </c>
      <c r="E587" s="1" t="s">
        <v>1583</v>
      </c>
      <c r="F587" s="1" t="str">
        <f t="shared" si="48"/>
        <v>Thysanophrys otaitensis</v>
      </c>
      <c r="V587" s="1" t="s">
        <v>10</v>
      </c>
    </row>
    <row r="588" spans="1:22" x14ac:dyDescent="0.2">
      <c r="A588" s="2" t="str">
        <f t="shared" si="51"/>
        <v>cho_scul</v>
      </c>
      <c r="B588" s="2" t="str">
        <f t="shared" si="50"/>
        <v>cho_scu</v>
      </c>
      <c r="C588" s="1" t="s">
        <v>553</v>
      </c>
      <c r="D588" s="1" t="s">
        <v>1584</v>
      </c>
      <c r="E588" s="1" t="s">
        <v>1585</v>
      </c>
      <c r="F588" s="1" t="str">
        <f t="shared" si="48"/>
        <v>Choeroichthys sculptus</v>
      </c>
      <c r="V588" s="1" t="s">
        <v>10</v>
      </c>
    </row>
    <row r="589" spans="1:22" x14ac:dyDescent="0.2">
      <c r="A589" s="2" t="str">
        <f t="shared" si="51"/>
        <v>sid_pict</v>
      </c>
      <c r="B589" s="2" t="str">
        <f t="shared" si="50"/>
        <v>sid_pic</v>
      </c>
      <c r="C589" s="5" t="s">
        <v>622</v>
      </c>
      <c r="D589" s="1" t="s">
        <v>1586</v>
      </c>
      <c r="E589" s="1" t="s">
        <v>1587</v>
      </c>
      <c r="F589" s="1" t="str">
        <f t="shared" si="48"/>
        <v>Siderea picta</v>
      </c>
      <c r="V589" s="1" t="s">
        <v>10</v>
      </c>
    </row>
    <row r="590" spans="1:22" x14ac:dyDescent="0.2">
      <c r="A590" s="2" t="str">
        <f t="shared" si="51"/>
        <v>mon_arge</v>
      </c>
      <c r="B590" s="2" t="str">
        <f t="shared" si="50"/>
        <v>mon_arg</v>
      </c>
      <c r="C590" s="5" t="s">
        <v>1535</v>
      </c>
      <c r="D590" s="1" t="s">
        <v>1588</v>
      </c>
      <c r="E590" s="1" t="s">
        <v>1589</v>
      </c>
      <c r="F590" s="1" t="str">
        <f t="shared" si="48"/>
        <v>Monodactylus argenteus</v>
      </c>
      <c r="V590" s="1" t="s">
        <v>10</v>
      </c>
    </row>
    <row r="591" spans="1:22" x14ac:dyDescent="0.2">
      <c r="A591" s="2" t="str">
        <f t="shared" si="51"/>
        <v>ter_jarb</v>
      </c>
      <c r="B591" s="2" t="str">
        <f t="shared" si="50"/>
        <v>ter_jar</v>
      </c>
      <c r="C591" s="5" t="s">
        <v>1603</v>
      </c>
      <c r="D591" s="1" t="s">
        <v>1590</v>
      </c>
      <c r="E591" s="1" t="s">
        <v>1591</v>
      </c>
      <c r="F591" s="1" t="str">
        <f t="shared" si="48"/>
        <v>Terapon jarbua</v>
      </c>
      <c r="V591" s="1" t="s">
        <v>10</v>
      </c>
    </row>
    <row r="592" spans="1:22" x14ac:dyDescent="0.2">
      <c r="A592" s="2" t="str">
        <f t="shared" si="51"/>
        <v>lut_ehre</v>
      </c>
      <c r="B592" s="2" t="str">
        <f t="shared" si="50"/>
        <v>lut_ehr</v>
      </c>
      <c r="C592" s="1" t="s">
        <v>177</v>
      </c>
      <c r="D592" s="1" t="s">
        <v>850</v>
      </c>
      <c r="E592" s="1" t="s">
        <v>1592</v>
      </c>
      <c r="F592" s="1" t="str">
        <f t="shared" si="48"/>
        <v>Lutjanus ehrenbergi</v>
      </c>
      <c r="V592" s="1" t="s">
        <v>10</v>
      </c>
    </row>
    <row r="593" spans="1:22" x14ac:dyDescent="0.2">
      <c r="A593" s="2" t="str">
        <f t="shared" si="51"/>
        <v>ger_oblo</v>
      </c>
      <c r="B593" s="2" t="str">
        <f t="shared" si="50"/>
        <v>ger_obl</v>
      </c>
      <c r="C593" s="1" t="s">
        <v>1561</v>
      </c>
      <c r="D593" s="1" t="s">
        <v>1562</v>
      </c>
      <c r="E593" s="1" t="s">
        <v>1593</v>
      </c>
      <c r="F593" s="1" t="str">
        <f t="shared" si="48"/>
        <v>Gerres oblongus</v>
      </c>
      <c r="V593" s="1" t="s">
        <v>10</v>
      </c>
    </row>
    <row r="594" spans="1:22" x14ac:dyDescent="0.2">
      <c r="A594" s="2" t="str">
        <f t="shared" si="51"/>
        <v>aca_cate</v>
      </c>
      <c r="B594" s="2" t="str">
        <f t="shared" si="50"/>
        <v>aca_cat</v>
      </c>
      <c r="C594" s="5" t="s">
        <v>1503</v>
      </c>
      <c r="D594" s="1" t="s">
        <v>1594</v>
      </c>
      <c r="E594" s="1" t="s">
        <v>1595</v>
      </c>
      <c r="F594" s="1" t="str">
        <f t="shared" si="48"/>
        <v>Acanthopagrus catenula</v>
      </c>
      <c r="V594" s="1" t="s">
        <v>10</v>
      </c>
    </row>
    <row r="595" spans="1:22" x14ac:dyDescent="0.2">
      <c r="A595" s="4" t="s">
        <v>9</v>
      </c>
      <c r="B595" s="2" t="str">
        <f t="shared" ref="B595:B603" si="52">LOWER(CONCATENATE((LEFT(D595,3)),"_",(LEFT(E595,3))))</f>
        <v>aro_sp</v>
      </c>
      <c r="C595" s="3" t="s">
        <v>218</v>
      </c>
      <c r="D595" s="3" t="s">
        <v>219</v>
      </c>
      <c r="E595" s="3" t="s">
        <v>344</v>
      </c>
      <c r="F595" s="1" t="str">
        <f t="shared" ref="F595:F603" si="53">CONCATENATE(D595," ",E595)</f>
        <v>Arothron sp</v>
      </c>
      <c r="V595" s="1" t="s">
        <v>10</v>
      </c>
    </row>
    <row r="596" spans="1:22" x14ac:dyDescent="0.2">
      <c r="A596" s="4" t="s">
        <v>1596</v>
      </c>
      <c r="B596" s="2" t="str">
        <f t="shared" si="52"/>
        <v>ger_sp</v>
      </c>
      <c r="C596" s="3" t="s">
        <v>1561</v>
      </c>
      <c r="D596" s="3" t="s">
        <v>1562</v>
      </c>
      <c r="E596" s="3" t="s">
        <v>344</v>
      </c>
      <c r="F596" s="1" t="str">
        <f t="shared" si="53"/>
        <v>Gerres sp</v>
      </c>
      <c r="V596" s="1" t="s">
        <v>10</v>
      </c>
    </row>
    <row r="597" spans="1:22" x14ac:dyDescent="0.2">
      <c r="A597" s="4" t="s">
        <v>23</v>
      </c>
      <c r="B597" s="2" t="str">
        <f t="shared" si="52"/>
        <v>let_sp</v>
      </c>
      <c r="C597" s="3" t="s">
        <v>846</v>
      </c>
      <c r="D597" s="3" t="s">
        <v>1430</v>
      </c>
      <c r="E597" s="3" t="s">
        <v>344</v>
      </c>
      <c r="F597" s="1" t="str">
        <f t="shared" si="53"/>
        <v>Lethrinus sp</v>
      </c>
      <c r="V597" s="1" t="s">
        <v>10</v>
      </c>
    </row>
    <row r="598" spans="1:22" x14ac:dyDescent="0.2">
      <c r="A598" s="4" t="s">
        <v>1599</v>
      </c>
      <c r="B598" s="2" t="str">
        <f t="shared" si="52"/>
        <v>seb_sp</v>
      </c>
      <c r="C598" s="3" t="s">
        <v>597</v>
      </c>
      <c r="D598" s="3" t="s">
        <v>1255</v>
      </c>
      <c r="E598" s="3" t="s">
        <v>344</v>
      </c>
      <c r="F598" s="1" t="str">
        <f t="shared" si="53"/>
        <v>Sebastapistes sp</v>
      </c>
      <c r="V598" s="1" t="s">
        <v>10</v>
      </c>
    </row>
    <row r="599" spans="1:22" x14ac:dyDescent="0.2">
      <c r="A599" s="4" t="s">
        <v>1600</v>
      </c>
      <c r="B599" s="2" t="str">
        <f t="shared" si="52"/>
        <v>hem_sp</v>
      </c>
      <c r="C599" s="3" t="s">
        <v>769</v>
      </c>
      <c r="D599" s="3" t="s">
        <v>770</v>
      </c>
      <c r="E599" s="3" t="s">
        <v>344</v>
      </c>
      <c r="F599" s="1" t="str">
        <f t="shared" si="53"/>
        <v>Hemiramphus sp</v>
      </c>
      <c r="V599" s="1" t="s">
        <v>10</v>
      </c>
    </row>
    <row r="600" spans="1:22" x14ac:dyDescent="0.2">
      <c r="A600" s="4" t="s">
        <v>20</v>
      </c>
      <c r="B600" s="2" t="str">
        <f t="shared" si="52"/>
        <v>lac_sp</v>
      </c>
      <c r="C600" s="3" t="s">
        <v>838</v>
      </c>
      <c r="D600" s="3" t="s">
        <v>839</v>
      </c>
      <c r="E600" s="3" t="s">
        <v>344</v>
      </c>
      <c r="F600" s="1" t="str">
        <f t="shared" si="53"/>
        <v>Lactoria sp</v>
      </c>
      <c r="V600" s="1" t="s">
        <v>10</v>
      </c>
    </row>
    <row r="601" spans="1:22" x14ac:dyDescent="0.2">
      <c r="A601" s="2" t="s">
        <v>1597</v>
      </c>
      <c r="B601" s="2" t="str">
        <f t="shared" si="52"/>
        <v>_sp</v>
      </c>
      <c r="C601" s="5" t="s">
        <v>1604</v>
      </c>
      <c r="E601" s="5" t="s">
        <v>344</v>
      </c>
      <c r="F601" s="1" t="str">
        <f>CONCATENATE(C601," ",E601)</f>
        <v>Platycephalidae sp</v>
      </c>
      <c r="V601" s="1" t="s">
        <v>10</v>
      </c>
    </row>
    <row r="602" spans="1:22" x14ac:dyDescent="0.2">
      <c r="A602" s="4" t="s">
        <v>1598</v>
      </c>
      <c r="B602" s="2" t="str">
        <f t="shared" si="52"/>
        <v>apo_sp</v>
      </c>
      <c r="C602" s="3" t="s">
        <v>185</v>
      </c>
      <c r="D602" s="3" t="s">
        <v>186</v>
      </c>
      <c r="E602" s="3" t="s">
        <v>344</v>
      </c>
      <c r="F602" s="1" t="str">
        <f t="shared" si="53"/>
        <v>Apogon sp</v>
      </c>
      <c r="V602" s="1" t="s">
        <v>10</v>
      </c>
    </row>
    <row r="603" spans="1:22" x14ac:dyDescent="0.2">
      <c r="A603" s="2" t="s">
        <v>25</v>
      </c>
      <c r="B603" s="2" t="str">
        <f t="shared" si="52"/>
        <v>ple_sp</v>
      </c>
      <c r="C603" s="3" t="s">
        <v>1080</v>
      </c>
      <c r="D603" s="3" t="s">
        <v>1081</v>
      </c>
      <c r="E603" s="3" t="s">
        <v>344</v>
      </c>
      <c r="F603" s="1" t="str">
        <f t="shared" si="53"/>
        <v>Plectorhinchus sp</v>
      </c>
      <c r="V603" s="1" t="s">
        <v>10</v>
      </c>
    </row>
    <row r="604" spans="1:22" x14ac:dyDescent="0.2">
      <c r="A604" s="2" t="s">
        <v>15</v>
      </c>
      <c r="B604" s="2" t="str">
        <f t="shared" ref="B604:B609" si="54">LOWER(CONCATENATE((LEFT(D604,3)),"_",(LEFT(E604,3))))</f>
        <v>ant_sp</v>
      </c>
      <c r="C604" s="5" t="s">
        <v>171</v>
      </c>
      <c r="D604" s="5" t="s">
        <v>167</v>
      </c>
      <c r="E604" s="5" t="s">
        <v>344</v>
      </c>
      <c r="F604" s="1" t="str">
        <f>CONCATENATE(D604," ",E604)</f>
        <v>Antennarius sp</v>
      </c>
      <c r="V604" s="1" t="s">
        <v>10</v>
      </c>
    </row>
    <row r="605" spans="1:22" x14ac:dyDescent="0.2">
      <c r="A605" s="2" t="str">
        <f>LOWER(CONCATENATE((LEFT(D605,3)),"_",(LEFT(E605,4))))</f>
        <v>nov_macr</v>
      </c>
      <c r="B605" s="2" t="str">
        <f t="shared" si="54"/>
        <v>nov_mac</v>
      </c>
      <c r="C605" s="5" t="s">
        <v>155</v>
      </c>
      <c r="D605" s="5" t="s">
        <v>989</v>
      </c>
      <c r="E605" s="1" t="s">
        <v>1601</v>
      </c>
      <c r="F605" s="1" t="str">
        <f>CONCATENATE(D605," ",E605)</f>
        <v>Novaculichthys macrolepidotus</v>
      </c>
      <c r="V605" s="1" t="s">
        <v>10</v>
      </c>
    </row>
    <row r="606" spans="1:22" x14ac:dyDescent="0.2">
      <c r="A606" s="6" t="s">
        <v>24</v>
      </c>
      <c r="B606" s="2" t="str">
        <f t="shared" si="54"/>
        <v>_sp</v>
      </c>
      <c r="C606" s="5" t="s">
        <v>258</v>
      </c>
      <c r="E606" s="5" t="s">
        <v>344</v>
      </c>
      <c r="F606" s="1" t="str">
        <f>CONCATENATE(C606," ",E606)</f>
        <v>Blenniidae sp</v>
      </c>
      <c r="V606" s="1" t="s">
        <v>10</v>
      </c>
    </row>
    <row r="607" spans="1:22" x14ac:dyDescent="0.2">
      <c r="A607" s="2" t="str">
        <f>LOWER(CONCATENATE((LEFT(D607,3)),"_",(LEFT(E607,4))))</f>
        <v>bal_viri</v>
      </c>
      <c r="B607" s="2" t="str">
        <f t="shared" si="54"/>
        <v>bal_vir</v>
      </c>
      <c r="C607" s="5" t="s">
        <v>248</v>
      </c>
      <c r="D607" s="5" t="s">
        <v>1605</v>
      </c>
      <c r="E607" s="5" t="s">
        <v>1606</v>
      </c>
      <c r="F607" s="1" t="str">
        <f>CONCATENATE(D607," ",E607)</f>
        <v>Balistoides viridescens</v>
      </c>
      <c r="V607" s="1" t="s">
        <v>10</v>
      </c>
    </row>
    <row r="608" spans="1:22" x14ac:dyDescent="0.2">
      <c r="A608" s="6" t="s">
        <v>17</v>
      </c>
      <c r="B608" s="2" t="str">
        <f t="shared" si="54"/>
        <v>sig_sp</v>
      </c>
      <c r="C608" s="5" t="s">
        <v>1274</v>
      </c>
      <c r="D608" s="5" t="s">
        <v>1275</v>
      </c>
      <c r="E608" s="5" t="s">
        <v>344</v>
      </c>
      <c r="F608" s="1" t="str">
        <f>CONCATENATE(D608," ",E608)</f>
        <v>Siganus sp</v>
      </c>
      <c r="V608" s="1" t="s">
        <v>10</v>
      </c>
    </row>
    <row r="609" spans="1:22" x14ac:dyDescent="0.2">
      <c r="A609" s="2" t="str">
        <f>LOWER(CONCATENATE((LEFT(D609,3)),"_",(LEFT(E609,4))))</f>
        <v>pet_mitr</v>
      </c>
      <c r="B609" s="2" t="str">
        <f t="shared" si="54"/>
        <v>pet_mit</v>
      </c>
      <c r="C609" s="7" t="s">
        <v>258</v>
      </c>
      <c r="D609" s="5" t="s">
        <v>1577</v>
      </c>
      <c r="E609" s="5" t="s">
        <v>1607</v>
      </c>
      <c r="F609" s="1" t="str">
        <f>CONCATENATE(D609," ",E609)</f>
        <v>Petroscirtes mitratus</v>
      </c>
      <c r="V609" s="1" t="s">
        <v>10</v>
      </c>
    </row>
    <row r="610" spans="1:22" x14ac:dyDescent="0.2">
      <c r="A610" s="14" t="s">
        <v>1614</v>
      </c>
      <c r="B610" s="10" t="str">
        <f>LOWER(CONCATENATE((LEFT(D610,3)),"_",(LEFT(E610,3))))</f>
        <v>pet_sp</v>
      </c>
      <c r="C610" s="11" t="s">
        <v>258</v>
      </c>
      <c r="D610" s="13" t="s">
        <v>1577</v>
      </c>
      <c r="E610" s="11" t="s">
        <v>344</v>
      </c>
      <c r="F610" s="12" t="str">
        <f t="shared" ref="F610:F612" si="55">CONCATENATE(D610," ",E610)</f>
        <v>Petroscirtes sp</v>
      </c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1" t="s">
        <v>4</v>
      </c>
    </row>
    <row r="611" spans="1:22" x14ac:dyDescent="0.2">
      <c r="A611" s="9" t="s">
        <v>12</v>
      </c>
      <c r="B611" s="9" t="s">
        <v>12</v>
      </c>
      <c r="C611" s="11" t="s">
        <v>846</v>
      </c>
      <c r="D611" s="11" t="s">
        <v>1430</v>
      </c>
      <c r="E611" s="11" t="s">
        <v>1610</v>
      </c>
      <c r="F611" s="12" t="str">
        <f t="shared" si="55"/>
        <v>Lethrinus lentjan</v>
      </c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1" t="s">
        <v>4</v>
      </c>
    </row>
    <row r="612" spans="1:22" x14ac:dyDescent="0.2">
      <c r="A612" s="14" t="s">
        <v>1615</v>
      </c>
      <c r="B612" s="9" t="s">
        <v>1611</v>
      </c>
      <c r="C612" s="11" t="s">
        <v>228</v>
      </c>
      <c r="D612" s="13" t="s">
        <v>1612</v>
      </c>
      <c r="E612" s="11" t="s">
        <v>344</v>
      </c>
      <c r="F612" s="12" t="str">
        <f t="shared" si="55"/>
        <v>Ctenogobiops sp</v>
      </c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1" t="s">
        <v>4</v>
      </c>
    </row>
    <row r="613" spans="1:22" s="17" customFormat="1" x14ac:dyDescent="0.2">
      <c r="A613" s="15" t="s">
        <v>1616</v>
      </c>
      <c r="B613" s="15" t="str">
        <f t="shared" ref="B613:B614" si="56">LOWER(CONCATENATE((LEFT(D613,3)),"_",(LEFT(E613,3))))</f>
        <v>mic_sp</v>
      </c>
      <c r="C613" s="16" t="s">
        <v>723</v>
      </c>
      <c r="D613" s="16" t="s">
        <v>723</v>
      </c>
      <c r="E613" s="16" t="s">
        <v>344</v>
      </c>
      <c r="F613" s="16" t="str">
        <f>CONCATENATE(D613," ",E613)</f>
        <v>Microdesmidae sp</v>
      </c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 t="s">
        <v>4</v>
      </c>
    </row>
    <row r="614" spans="1:22" s="17" customFormat="1" x14ac:dyDescent="0.2">
      <c r="A614" s="15" t="str">
        <f>LOWER(CONCATENATE((LEFT(D614,3)),"_",(LEFT(E614,4))))</f>
        <v>val_buch</v>
      </c>
      <c r="B614" s="15" t="str">
        <f t="shared" si="56"/>
        <v>val_buc</v>
      </c>
      <c r="C614" s="16" t="s">
        <v>891</v>
      </c>
      <c r="D614" s="16" t="s">
        <v>1617</v>
      </c>
      <c r="E614" s="16" t="s">
        <v>1618</v>
      </c>
      <c r="F614" s="16" t="str">
        <f>CONCATENATE(D614," ",E614)</f>
        <v>Valamugil  buchanani</v>
      </c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 t="s">
        <v>4</v>
      </c>
    </row>
    <row r="615" spans="1:22" x14ac:dyDescent="0.2">
      <c r="A615" s="20" t="s">
        <v>1619</v>
      </c>
      <c r="B615" s="20" t="s">
        <v>1619</v>
      </c>
      <c r="C615" s="21" t="s">
        <v>155</v>
      </c>
      <c r="D615" s="21" t="s">
        <v>1452</v>
      </c>
      <c r="E615" s="21" t="s">
        <v>344</v>
      </c>
      <c r="F615" s="12" t="str">
        <f>CONCATENATE(D615," ",E615)</f>
        <v>Cheilinus sp</v>
      </c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21" t="s">
        <v>4</v>
      </c>
    </row>
    <row r="616" spans="1:22" x14ac:dyDescent="0.2">
      <c r="A616" s="10" t="str">
        <f t="shared" ref="A616:A622" si="57">LOWER(CONCATENATE((LEFT(D616,3)),"_",(LEFT(E616,4))))</f>
        <v>ste_aura</v>
      </c>
      <c r="B616" s="10" t="str">
        <f t="shared" ref="B616:B627" si="58">LOWER(CONCATENATE((LEFT(D616,3)),"_",(LEFT(E616,3))))</f>
        <v>ste_aur</v>
      </c>
      <c r="C616" s="24" t="s">
        <v>138</v>
      </c>
      <c r="D616" s="24" t="s">
        <v>1623</v>
      </c>
      <c r="E616" s="24" t="s">
        <v>1624</v>
      </c>
      <c r="F616" s="12" t="str">
        <f>CONCATENATE(D616," ",E616)</f>
        <v>Stephanolepis auratus</v>
      </c>
      <c r="G616" s="12"/>
      <c r="H616" s="12">
        <v>28</v>
      </c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24" t="s">
        <v>4</v>
      </c>
    </row>
    <row r="617" spans="1:22" x14ac:dyDescent="0.2">
      <c r="A617" s="10" t="str">
        <f t="shared" si="57"/>
        <v>mur_sp</v>
      </c>
      <c r="B617" s="10" t="str">
        <f t="shared" si="58"/>
        <v>mur_sp</v>
      </c>
      <c r="C617" s="24" t="s">
        <v>622</v>
      </c>
      <c r="D617" s="24" t="s">
        <v>622</v>
      </c>
      <c r="E617" s="24" t="s">
        <v>344</v>
      </c>
      <c r="F617" s="12" t="str">
        <f>CONCATENATE(D617," ",E617)</f>
        <v>Muraenidae sp</v>
      </c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</row>
    <row r="618" spans="1:22" x14ac:dyDescent="0.2">
      <c r="A618" s="10" t="str">
        <f t="shared" si="57"/>
        <v>tra_bico</v>
      </c>
      <c r="B618" s="10" t="str">
        <f t="shared" si="58"/>
        <v>tra_bic</v>
      </c>
      <c r="C618" s="24" t="s">
        <v>553</v>
      </c>
      <c r="D618" s="24" t="s">
        <v>1625</v>
      </c>
      <c r="E618" s="24" t="s">
        <v>1626</v>
      </c>
      <c r="F618" s="12" t="s">
        <v>6</v>
      </c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</row>
    <row r="619" spans="1:22" x14ac:dyDescent="0.2">
      <c r="A619" s="10" t="str">
        <f t="shared" si="57"/>
        <v>gna_caur</v>
      </c>
      <c r="B619" s="10" t="str">
        <f t="shared" si="58"/>
        <v>gna_cau</v>
      </c>
      <c r="C619" s="24" t="s">
        <v>228</v>
      </c>
      <c r="D619" s="24" t="s">
        <v>708</v>
      </c>
      <c r="E619" s="24" t="s">
        <v>1627</v>
      </c>
      <c r="F619" s="12" t="str">
        <f t="shared" ref="F619:F627" si="59">CONCATENATE(D619," ",E619)</f>
        <v>Gnatholepis caurensis</v>
      </c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</row>
    <row r="620" spans="1:22" x14ac:dyDescent="0.2">
      <c r="A620" s="10" t="str">
        <f t="shared" si="57"/>
        <v>pet_brev</v>
      </c>
      <c r="B620" s="10" t="str">
        <f t="shared" si="58"/>
        <v>pet_bre</v>
      </c>
      <c r="C620" s="12"/>
      <c r="D620" s="24" t="s">
        <v>1577</v>
      </c>
      <c r="E620" s="24" t="s">
        <v>1629</v>
      </c>
      <c r="F620" s="12" t="str">
        <f t="shared" si="59"/>
        <v>Petroscirtes breviceps</v>
      </c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</row>
    <row r="621" spans="1:22" x14ac:dyDescent="0.2">
      <c r="A621" s="10" t="str">
        <f t="shared" si="57"/>
        <v>pse_brum</v>
      </c>
      <c r="B621" s="10" t="str">
        <f t="shared" si="58"/>
        <v>pse_bru</v>
      </c>
      <c r="C621" s="24" t="s">
        <v>622</v>
      </c>
      <c r="D621" s="12" t="s">
        <v>1630</v>
      </c>
      <c r="E621" s="24" t="s">
        <v>1631</v>
      </c>
      <c r="F621" s="12" t="str">
        <f t="shared" si="59"/>
        <v>Pseudechidna brummeri</v>
      </c>
      <c r="G621" s="22" t="s">
        <v>7</v>
      </c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</row>
    <row r="622" spans="1:22" x14ac:dyDescent="0.2">
      <c r="A622" s="10" t="str">
        <f t="shared" si="57"/>
        <v>mul_sp</v>
      </c>
      <c r="B622" s="10" t="str">
        <f t="shared" si="58"/>
        <v>mul_sp</v>
      </c>
      <c r="C622" s="24" t="s">
        <v>899</v>
      </c>
      <c r="D622" s="24" t="s">
        <v>902</v>
      </c>
      <c r="E622" s="24" t="s">
        <v>344</v>
      </c>
      <c r="F622" s="12" t="str">
        <f t="shared" si="59"/>
        <v>Mulloidichthys sp</v>
      </c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24" t="s">
        <v>4</v>
      </c>
    </row>
    <row r="623" spans="1:22" x14ac:dyDescent="0.2">
      <c r="A623" s="29" t="s">
        <v>21</v>
      </c>
      <c r="B623" s="10" t="str">
        <f t="shared" si="58"/>
        <v>pte_sp</v>
      </c>
      <c r="C623" s="24" t="s">
        <v>597</v>
      </c>
      <c r="D623" s="24" t="s">
        <v>1164</v>
      </c>
      <c r="E623" s="24" t="s">
        <v>344</v>
      </c>
      <c r="F623" s="12" t="str">
        <f t="shared" si="59"/>
        <v>Pterois sp</v>
      </c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24" t="s">
        <v>4</v>
      </c>
    </row>
    <row r="624" spans="1:22" x14ac:dyDescent="0.2">
      <c r="A624" s="26" t="s">
        <v>1613</v>
      </c>
      <c r="B624" s="10" t="str">
        <f t="shared" si="58"/>
        <v>sco_sp</v>
      </c>
      <c r="C624" s="24" t="s">
        <v>1549</v>
      </c>
      <c r="D624" s="24" t="s">
        <v>1550</v>
      </c>
      <c r="E624" s="24" t="s">
        <v>344</v>
      </c>
      <c r="F624" s="12" t="str">
        <f t="shared" si="59"/>
        <v>Scolopsis sp</v>
      </c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24" t="s">
        <v>4</v>
      </c>
    </row>
    <row r="625" spans="1:22" x14ac:dyDescent="0.2">
      <c r="A625" s="10" t="str">
        <f>LOWER(CONCATENATE((LEFT(D625,3)),"_",(LEFT(E625,4))))</f>
        <v>ost_nigr</v>
      </c>
      <c r="B625" s="10" t="str">
        <f t="shared" si="58"/>
        <v>ost_nig</v>
      </c>
      <c r="C625" s="24" t="s">
        <v>185</v>
      </c>
      <c r="D625" s="24" t="s">
        <v>1632</v>
      </c>
      <c r="E625" s="24" t="s">
        <v>1633</v>
      </c>
      <c r="F625" s="12" t="str">
        <f t="shared" si="59"/>
        <v>Ostorhinchus nigripes</v>
      </c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</row>
    <row r="626" spans="1:22" x14ac:dyDescent="0.2">
      <c r="A626" s="10" t="str">
        <f>LOWER(CONCATENATE((LEFT(D626,3)),"_",(LEFT(E626,4))))</f>
        <v>ple_orie</v>
      </c>
      <c r="B626" s="10" t="str">
        <f t="shared" si="58"/>
        <v>ple_ori</v>
      </c>
      <c r="C626" s="24" t="s">
        <v>1080</v>
      </c>
      <c r="D626" s="24" t="s">
        <v>1081</v>
      </c>
      <c r="E626" s="24" t="s">
        <v>579</v>
      </c>
      <c r="F626" s="12" t="str">
        <f t="shared" si="59"/>
        <v>Plectorhinchus orientalis</v>
      </c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24" t="s">
        <v>4</v>
      </c>
    </row>
    <row r="627" spans="1:22" x14ac:dyDescent="0.2">
      <c r="A627" s="10" t="str">
        <f>LOWER(CONCATENATE((LEFT(D627,3)),"_",(LEFT(E627,4))))</f>
        <v>let_nebu</v>
      </c>
      <c r="B627" s="10" t="str">
        <f t="shared" si="58"/>
        <v>let_neb</v>
      </c>
      <c r="C627" s="24" t="s">
        <v>846</v>
      </c>
      <c r="D627" s="24" t="s">
        <v>1430</v>
      </c>
      <c r="E627" s="24" t="s">
        <v>1459</v>
      </c>
      <c r="F627" s="12" t="str">
        <f t="shared" si="59"/>
        <v>Lethrinus nebulosus</v>
      </c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</row>
    <row r="628" spans="1:22" x14ac:dyDescent="0.2">
      <c r="A628" s="28" t="s">
        <v>1635</v>
      </c>
      <c r="B628" s="28" t="s">
        <v>1635</v>
      </c>
      <c r="C628" s="27" t="s">
        <v>1535</v>
      </c>
      <c r="E628" s="27" t="s">
        <v>344</v>
      </c>
      <c r="F628" s="28" t="s">
        <v>1636</v>
      </c>
    </row>
    <row r="629" spans="1:22" x14ac:dyDescent="0.2">
      <c r="A629" s="31" t="s">
        <v>1638</v>
      </c>
      <c r="B629" s="31" t="s">
        <v>1639</v>
      </c>
      <c r="C629" s="30" t="s">
        <v>138</v>
      </c>
      <c r="D629" s="30" t="s">
        <v>1640</v>
      </c>
      <c r="E629" s="30" t="s">
        <v>1642</v>
      </c>
      <c r="F629" s="1" t="str">
        <f t="shared" ref="F629:F637" si="60">CONCATENATE(D629," ",E629)</f>
        <v>Acreichthys tomentosus</v>
      </c>
      <c r="G629" s="30" t="s">
        <v>1641</v>
      </c>
      <c r="H629" s="1">
        <v>12</v>
      </c>
      <c r="M629" s="1">
        <v>6.0499999999999998E-2</v>
      </c>
      <c r="N629" s="1">
        <v>2.7719999999999998</v>
      </c>
      <c r="P629" s="30" t="s">
        <v>52</v>
      </c>
      <c r="Q629" s="1" t="s">
        <v>1643</v>
      </c>
      <c r="V629" s="30" t="s">
        <v>10</v>
      </c>
    </row>
    <row r="630" spans="1:22" x14ac:dyDescent="0.2">
      <c r="A630" s="34" t="s">
        <v>1647</v>
      </c>
      <c r="B630" s="2" t="str">
        <f>LOWER(CONCATENATE((LEFT(D630,3)),"_",(LEFT(E630,3))))</f>
        <v>pom_aqu</v>
      </c>
      <c r="C630" s="33" t="s">
        <v>47</v>
      </c>
      <c r="D630" s="33" t="s">
        <v>1471</v>
      </c>
      <c r="E630" s="33" t="s">
        <v>1648</v>
      </c>
      <c r="F630" s="1" t="str">
        <f t="shared" si="60"/>
        <v>Pomacentrus aquilus</v>
      </c>
    </row>
    <row r="631" spans="1:22" x14ac:dyDescent="0.2">
      <c r="A631" s="34" t="s">
        <v>1649</v>
      </c>
      <c r="B631" s="34" t="s">
        <v>1650</v>
      </c>
      <c r="C631" s="33" t="s">
        <v>622</v>
      </c>
      <c r="D631" s="33" t="s">
        <v>1586</v>
      </c>
      <c r="E631" s="33" t="s">
        <v>1651</v>
      </c>
      <c r="F631" s="1" t="str">
        <f t="shared" si="60"/>
        <v>Siderea grisea</v>
      </c>
      <c r="V631" s="33" t="s">
        <v>4</v>
      </c>
    </row>
    <row r="632" spans="1:22" x14ac:dyDescent="0.2">
      <c r="A632" s="34" t="s">
        <v>1652</v>
      </c>
      <c r="B632" s="2" t="str">
        <f t="shared" ref="B632:B637" si="61">LOWER(CONCATENATE((LEFT(D632,3)),"_",(LEFT(E632,3))))</f>
        <v>apo_nig</v>
      </c>
      <c r="C632" s="33" t="s">
        <v>185</v>
      </c>
      <c r="D632" s="33" t="s">
        <v>186</v>
      </c>
      <c r="E632" s="33" t="s">
        <v>1653</v>
      </c>
      <c r="F632" s="1" t="str">
        <f t="shared" si="60"/>
        <v>Apogon nigrofasciatus</v>
      </c>
      <c r="V632" s="33" t="s">
        <v>4</v>
      </c>
    </row>
    <row r="633" spans="1:22" x14ac:dyDescent="0.2">
      <c r="A633" s="34" t="s">
        <v>1654</v>
      </c>
      <c r="B633" s="2" t="str">
        <f t="shared" si="61"/>
        <v>ste_nig</v>
      </c>
      <c r="C633" s="33" t="s">
        <v>47</v>
      </c>
      <c r="D633" s="33" t="s">
        <v>1294</v>
      </c>
      <c r="E633" s="33" t="s">
        <v>91</v>
      </c>
      <c r="F633" s="1" t="str">
        <f t="shared" si="60"/>
        <v>Stegastes nigricans</v>
      </c>
      <c r="V633" s="33" t="s">
        <v>4</v>
      </c>
    </row>
    <row r="634" spans="1:22" x14ac:dyDescent="0.2">
      <c r="A634" s="34" t="s">
        <v>1655</v>
      </c>
      <c r="B634" s="2" t="str">
        <f t="shared" si="61"/>
        <v>hal_mar</v>
      </c>
      <c r="C634" s="33" t="s">
        <v>155</v>
      </c>
      <c r="D634" s="33" t="s">
        <v>762</v>
      </c>
      <c r="E634" s="33" t="s">
        <v>1295</v>
      </c>
      <c r="F634" s="1" t="str">
        <f t="shared" si="60"/>
        <v>Halichoeres marginatus</v>
      </c>
      <c r="V634" s="33" t="s">
        <v>4</v>
      </c>
    </row>
    <row r="635" spans="1:22" x14ac:dyDescent="0.2">
      <c r="A635" s="34" t="s">
        <v>1654</v>
      </c>
      <c r="B635" s="2" t="str">
        <f t="shared" si="61"/>
        <v>ste_nig</v>
      </c>
      <c r="C635" s="33" t="s">
        <v>47</v>
      </c>
      <c r="D635" s="33" t="s">
        <v>1294</v>
      </c>
      <c r="E635" s="33" t="s">
        <v>91</v>
      </c>
      <c r="F635" s="1" t="str">
        <f t="shared" si="60"/>
        <v>Stegastes nigricans</v>
      </c>
      <c r="V635" s="33" t="s">
        <v>4</v>
      </c>
    </row>
    <row r="636" spans="1:22" x14ac:dyDescent="0.2">
      <c r="A636" s="34" t="s">
        <v>1656</v>
      </c>
      <c r="B636" s="2" t="str">
        <f t="shared" si="61"/>
        <v>pom_tri</v>
      </c>
      <c r="C636" s="33" t="s">
        <v>47</v>
      </c>
      <c r="D636" s="35" t="s">
        <v>1471</v>
      </c>
      <c r="E636" s="33" t="s">
        <v>1657</v>
      </c>
      <c r="F636" s="1" t="str">
        <f t="shared" si="60"/>
        <v>Pomacentrus trilineatus</v>
      </c>
      <c r="V636" s="33" t="s">
        <v>4</v>
      </c>
    </row>
    <row r="637" spans="1:22" x14ac:dyDescent="0.2">
      <c r="A637" s="34" t="s">
        <v>1658</v>
      </c>
      <c r="B637" s="2" t="str">
        <f t="shared" si="61"/>
        <v>ple_lac</v>
      </c>
      <c r="C637" s="33" t="s">
        <v>47</v>
      </c>
      <c r="D637" s="33" t="s">
        <v>1087</v>
      </c>
      <c r="E637" s="33" t="s">
        <v>1486</v>
      </c>
      <c r="F637" s="1" t="str">
        <f t="shared" si="60"/>
        <v>Plectroglyphidodon lacrymatus</v>
      </c>
      <c r="V637" s="33" t="s">
        <v>4</v>
      </c>
    </row>
    <row r="638" spans="1:22" x14ac:dyDescent="0.2">
      <c r="A638" s="34" t="s">
        <v>1659</v>
      </c>
      <c r="B638" s="2" t="str">
        <f t="shared" ref="B638:B650" si="62">LOWER(CONCATENATE((LEFT(D638,3)),"_",(LEFT(E638,3))))</f>
        <v>chr_fie</v>
      </c>
      <c r="C638" s="33" t="s">
        <v>47</v>
      </c>
      <c r="D638" s="33" t="s">
        <v>486</v>
      </c>
      <c r="E638" s="33" t="s">
        <v>1660</v>
      </c>
      <c r="F638" s="1" t="str">
        <f t="shared" ref="F638:F650" si="63">CONCATENATE(D638," ",E638)</f>
        <v>Chromis fieldi</v>
      </c>
      <c r="V638" s="33" t="s">
        <v>4</v>
      </c>
    </row>
    <row r="639" spans="1:22" x14ac:dyDescent="0.2">
      <c r="A639" s="34" t="s">
        <v>1661</v>
      </c>
      <c r="B639" s="2" t="str">
        <f t="shared" si="62"/>
        <v>ama_sco</v>
      </c>
      <c r="C639" s="33" t="s">
        <v>138</v>
      </c>
      <c r="D639" s="33" t="s">
        <v>1662</v>
      </c>
      <c r="E639" s="33" t="s">
        <v>1416</v>
      </c>
      <c r="F639" s="1" t="str">
        <f t="shared" si="63"/>
        <v>Amanses scopas</v>
      </c>
    </row>
    <row r="640" spans="1:22" x14ac:dyDescent="0.2">
      <c r="A640" s="34" t="s">
        <v>1663</v>
      </c>
      <c r="B640" s="2" t="str">
        <f t="shared" si="62"/>
        <v>chr_bio</v>
      </c>
      <c r="C640" s="33" t="s">
        <v>47</v>
      </c>
      <c r="D640" s="33" t="s">
        <v>1566</v>
      </c>
      <c r="E640" s="33" t="s">
        <v>1664</v>
      </c>
      <c r="F640" s="1" t="str">
        <f t="shared" si="63"/>
        <v>Chrysiptera biocellata</v>
      </c>
    </row>
    <row r="641" spans="1:22" x14ac:dyDescent="0.2">
      <c r="A641" s="34" t="s">
        <v>1665</v>
      </c>
      <c r="B641" s="2" t="str">
        <f t="shared" si="62"/>
        <v>ste_fas</v>
      </c>
      <c r="C641" s="33" t="s">
        <v>47</v>
      </c>
      <c r="D641" s="33" t="s">
        <v>1294</v>
      </c>
      <c r="E641" s="33" t="s">
        <v>1666</v>
      </c>
      <c r="F641" s="1" t="str">
        <f t="shared" si="63"/>
        <v>Stegastes fasciolatus</v>
      </c>
      <c r="V641" s="33" t="s">
        <v>4</v>
      </c>
    </row>
    <row r="642" spans="1:22" x14ac:dyDescent="0.2">
      <c r="A642" s="34" t="s">
        <v>1668</v>
      </c>
      <c r="B642" s="2" t="str">
        <f t="shared" si="62"/>
        <v>_</v>
      </c>
      <c r="C642" s="33" t="s">
        <v>208</v>
      </c>
      <c r="F642" s="1" t="str">
        <f t="shared" si="63"/>
        <v xml:space="preserve"> </v>
      </c>
    </row>
    <row r="643" spans="1:22" x14ac:dyDescent="0.2">
      <c r="A643" s="34" t="s">
        <v>1667</v>
      </c>
      <c r="B643" s="2" t="str">
        <f t="shared" si="62"/>
        <v>chr_leu</v>
      </c>
      <c r="C643" s="33" t="s">
        <v>47</v>
      </c>
      <c r="D643" s="33" t="s">
        <v>1566</v>
      </c>
      <c r="E643" s="33" t="s">
        <v>1669</v>
      </c>
      <c r="F643" s="1" t="str">
        <f t="shared" si="63"/>
        <v>Chrysiptera leucopoma</v>
      </c>
      <c r="V643" s="33" t="s">
        <v>4</v>
      </c>
    </row>
    <row r="644" spans="1:22" x14ac:dyDescent="0.2">
      <c r="A644" s="34" t="s">
        <v>1670</v>
      </c>
      <c r="B644" s="2" t="str">
        <f t="shared" si="62"/>
        <v>apo_com</v>
      </c>
      <c r="C644" s="33" t="s">
        <v>185</v>
      </c>
      <c r="D644" s="33" t="s">
        <v>186</v>
      </c>
      <c r="E644" s="33" t="s">
        <v>1671</v>
      </c>
      <c r="F644" s="1" t="str">
        <f t="shared" si="63"/>
        <v>Apogon compressus</v>
      </c>
    </row>
    <row r="645" spans="1:22" x14ac:dyDescent="0.2">
      <c r="A645" s="34" t="s">
        <v>1672</v>
      </c>
      <c r="B645" s="2" t="str">
        <f t="shared" si="62"/>
        <v>apo_coo</v>
      </c>
      <c r="C645" s="33" t="s">
        <v>185</v>
      </c>
      <c r="D645" s="33" t="s">
        <v>186</v>
      </c>
      <c r="E645" s="33" t="s">
        <v>1673</v>
      </c>
      <c r="F645" s="1" t="str">
        <f t="shared" si="63"/>
        <v>Apogon cookii</v>
      </c>
    </row>
    <row r="646" spans="1:22" x14ac:dyDescent="0.2">
      <c r="A646" s="34" t="s">
        <v>1674</v>
      </c>
      <c r="B646" s="2" t="str">
        <f t="shared" si="62"/>
        <v>hem_far</v>
      </c>
      <c r="C646" s="33" t="s">
        <v>769</v>
      </c>
      <c r="D646" s="33" t="s">
        <v>770</v>
      </c>
      <c r="E646" s="33" t="s">
        <v>1675</v>
      </c>
      <c r="F646" s="1" t="str">
        <f t="shared" si="63"/>
        <v>Hemiramphus far</v>
      </c>
      <c r="V646" s="33" t="s">
        <v>4</v>
      </c>
    </row>
    <row r="647" spans="1:22" x14ac:dyDescent="0.2">
      <c r="A647" s="34" t="s">
        <v>1676</v>
      </c>
      <c r="B647" s="2" t="str">
        <f t="shared" si="62"/>
        <v>dio_lit</v>
      </c>
      <c r="C647" s="33" t="s">
        <v>570</v>
      </c>
      <c r="D647" s="33" t="s">
        <v>602</v>
      </c>
      <c r="E647" s="33" t="s">
        <v>1677</v>
      </c>
      <c r="F647" s="1" t="str">
        <f t="shared" si="63"/>
        <v>Diodon liturosus</v>
      </c>
      <c r="V647" s="33" t="s">
        <v>4</v>
      </c>
    </row>
    <row r="648" spans="1:22" x14ac:dyDescent="0.2">
      <c r="A648" s="34" t="s">
        <v>1678</v>
      </c>
      <c r="B648" s="2" t="str">
        <f t="shared" si="62"/>
        <v>pse_dut</v>
      </c>
      <c r="C648" s="33" t="s">
        <v>1679</v>
      </c>
      <c r="D648" s="33" t="s">
        <v>1680</v>
      </c>
      <c r="E648" s="33" t="s">
        <v>1681</v>
      </c>
      <c r="F648" s="1" t="str">
        <f t="shared" si="63"/>
        <v>Pseudochromis dutoiti</v>
      </c>
    </row>
    <row r="649" spans="1:22" x14ac:dyDescent="0.2">
      <c r="A649" s="34" t="s">
        <v>1688</v>
      </c>
      <c r="B649" s="2" t="str">
        <f t="shared" si="62"/>
        <v>cha_mad</v>
      </c>
      <c r="C649" s="33" t="s">
        <v>405</v>
      </c>
      <c r="D649" s="33" t="s">
        <v>406</v>
      </c>
      <c r="E649" s="33" t="s">
        <v>1689</v>
      </c>
      <c r="F649" s="1" t="str">
        <f t="shared" si="63"/>
        <v>Chaetodon madagaskariensis</v>
      </c>
    </row>
    <row r="650" spans="1:22" x14ac:dyDescent="0.2">
      <c r="A650" s="34" t="s">
        <v>1690</v>
      </c>
      <c r="B650" s="2" t="str">
        <f t="shared" si="62"/>
        <v>bod_bil</v>
      </c>
      <c r="C650" s="33" t="s">
        <v>155</v>
      </c>
      <c r="D650" s="33" t="s">
        <v>266</v>
      </c>
      <c r="E650" s="33" t="s">
        <v>1691</v>
      </c>
      <c r="F650" s="1" t="str">
        <f t="shared" si="63"/>
        <v>Bodianus bilunulatus</v>
      </c>
    </row>
    <row r="651" spans="1:22" x14ac:dyDescent="0.2">
      <c r="A651" s="34" t="s">
        <v>1694</v>
      </c>
      <c r="B651" s="2" t="str">
        <f t="shared" ref="B651:B656" si="64">LOWER(CONCATENATE((LEFT(D651,3)),"_",(LEFT(E651,3))))</f>
        <v>lot_gra</v>
      </c>
      <c r="C651" s="33" t="s">
        <v>228</v>
      </c>
      <c r="D651" s="33" t="s">
        <v>1693</v>
      </c>
      <c r="E651" s="33" t="s">
        <v>1692</v>
      </c>
      <c r="F651" s="1" t="str">
        <f t="shared" ref="F651:F656" si="65">CONCATENATE(D651," ",E651)</f>
        <v>Lotilia graciliosa</v>
      </c>
      <c r="V651" s="33" t="s">
        <v>4</v>
      </c>
    </row>
    <row r="652" spans="1:22" x14ac:dyDescent="0.2">
      <c r="A652" s="34" t="s">
        <v>1705</v>
      </c>
      <c r="B652" s="2" t="str">
        <f t="shared" si="64"/>
        <v>car_uni</v>
      </c>
      <c r="C652" s="33" t="s">
        <v>350</v>
      </c>
      <c r="D652" s="33" t="s">
        <v>352</v>
      </c>
      <c r="E652" s="33" t="s">
        <v>1706</v>
      </c>
      <c r="F652" s="1" t="str">
        <f t="shared" si="65"/>
        <v>Caracanthus unipinna</v>
      </c>
      <c r="G652" s="33" t="s">
        <v>1710</v>
      </c>
      <c r="V652" s="33" t="s">
        <v>4</v>
      </c>
    </row>
    <row r="653" spans="1:22" x14ac:dyDescent="0.2">
      <c r="A653" s="34" t="s">
        <v>1707</v>
      </c>
      <c r="B653" s="2" t="str">
        <f t="shared" si="64"/>
        <v>oxy_lon</v>
      </c>
      <c r="C653" s="33" t="s">
        <v>138</v>
      </c>
      <c r="D653" s="33" t="s">
        <v>1708</v>
      </c>
      <c r="E653" s="33" t="s">
        <v>698</v>
      </c>
      <c r="F653" s="1" t="str">
        <f t="shared" si="65"/>
        <v>Oxymonacanthus longirostris</v>
      </c>
      <c r="G653" s="33" t="s">
        <v>1709</v>
      </c>
      <c r="V653" s="33" t="s">
        <v>4</v>
      </c>
    </row>
    <row r="654" spans="1:22" x14ac:dyDescent="0.2">
      <c r="A654" s="34" t="s">
        <v>1711</v>
      </c>
      <c r="B654" s="2" t="str">
        <f t="shared" si="64"/>
        <v>pom_bae</v>
      </c>
      <c r="C654" s="33" t="s">
        <v>47</v>
      </c>
      <c r="D654" s="33" t="s">
        <v>1471</v>
      </c>
      <c r="E654" s="33" t="s">
        <v>1712</v>
      </c>
      <c r="F654" s="1" t="str">
        <f t="shared" si="65"/>
        <v>Pomacentrus baenschi</v>
      </c>
      <c r="G654" s="33" t="s">
        <v>1713</v>
      </c>
      <c r="V654" s="33" t="s">
        <v>4</v>
      </c>
    </row>
    <row r="655" spans="1:22" x14ac:dyDescent="0.2">
      <c r="A655" s="34" t="s">
        <v>1714</v>
      </c>
      <c r="B655" s="2" t="str">
        <f t="shared" si="64"/>
        <v>aro_nig</v>
      </c>
      <c r="C655" s="33" t="s">
        <v>218</v>
      </c>
      <c r="D655" s="33" t="s">
        <v>219</v>
      </c>
      <c r="E655" s="33" t="s">
        <v>1715</v>
      </c>
      <c r="F655" s="1" t="str">
        <f t="shared" si="65"/>
        <v>Arothron nigropunctatus</v>
      </c>
      <c r="G655" s="33" t="s">
        <v>1716</v>
      </c>
      <c r="V655" s="33" t="s">
        <v>4</v>
      </c>
    </row>
    <row r="656" spans="1:22" x14ac:dyDescent="0.2">
      <c r="A656" s="34" t="s">
        <v>1717</v>
      </c>
      <c r="B656" s="2" t="str">
        <f t="shared" si="64"/>
        <v>lab_uni</v>
      </c>
      <c r="C656" s="33" t="s">
        <v>155</v>
      </c>
      <c r="D656" s="33" t="s">
        <v>1718</v>
      </c>
      <c r="E656" s="33" t="s">
        <v>1719</v>
      </c>
      <c r="F656" s="1" t="str">
        <f t="shared" si="65"/>
        <v>Labrichthys unilineatus</v>
      </c>
      <c r="G656" s="33" t="s">
        <v>1720</v>
      </c>
      <c r="V656" s="33" t="s">
        <v>4</v>
      </c>
    </row>
    <row r="657" spans="1:22" x14ac:dyDescent="0.2">
      <c r="A657" s="34" t="s">
        <v>1722</v>
      </c>
      <c r="B657" s="2" t="str">
        <f>LOWER(CONCATENATE((LEFT(D657,3)),"_",(LEFT(E657,3))))</f>
        <v>var_lou</v>
      </c>
      <c r="C657" s="33" t="s">
        <v>1723</v>
      </c>
      <c r="D657" s="33" t="s">
        <v>1724</v>
      </c>
      <c r="E657" s="33" t="s">
        <v>1725</v>
      </c>
      <c r="F657" s="1" t="str">
        <f t="shared" ref="F657:F668" si="66">CONCATENATE(D657," ",E657)</f>
        <v>Variola louti</v>
      </c>
      <c r="G657" s="33" t="s">
        <v>1726</v>
      </c>
      <c r="V657" s="33" t="s">
        <v>4</v>
      </c>
    </row>
    <row r="658" spans="1:22" x14ac:dyDescent="0.2">
      <c r="A658" s="34" t="s">
        <v>1727</v>
      </c>
      <c r="B658" s="2" t="str">
        <f>LOWER(CONCATENATE((LEFT(D658,3)),"_",(LEFT(E658,3))))</f>
        <v>cha_int</v>
      </c>
      <c r="C658" s="33" t="s">
        <v>405</v>
      </c>
      <c r="D658" s="33" t="s">
        <v>406</v>
      </c>
      <c r="E658" s="33" t="s">
        <v>1494</v>
      </c>
      <c r="F658" s="1" t="str">
        <f t="shared" si="66"/>
        <v>Chaetodon interrupta</v>
      </c>
      <c r="V658" s="33" t="s">
        <v>4</v>
      </c>
    </row>
    <row r="659" spans="1:22" x14ac:dyDescent="0.2">
      <c r="A659" s="34" t="s">
        <v>1728</v>
      </c>
      <c r="B659" s="2" t="str">
        <f>LOWER(CONCATENATE((LEFT(D659,3)),"_",(LEFT(E659,3))))</f>
        <v>lut_boh</v>
      </c>
      <c r="C659" s="33" t="s">
        <v>177</v>
      </c>
      <c r="D659" s="33" t="s">
        <v>850</v>
      </c>
      <c r="E659" s="33" t="s">
        <v>1729</v>
      </c>
      <c r="F659" s="1" t="str">
        <f t="shared" si="66"/>
        <v>Lutjanus bohar</v>
      </c>
      <c r="G659" s="33" t="s">
        <v>1730</v>
      </c>
      <c r="V659" s="33" t="s">
        <v>4</v>
      </c>
    </row>
    <row r="660" spans="1:22" x14ac:dyDescent="0.2">
      <c r="A660" s="34" t="s">
        <v>1731</v>
      </c>
      <c r="B660" s="2"/>
      <c r="C660" s="33" t="s">
        <v>68</v>
      </c>
      <c r="D660" s="33" t="s">
        <v>940</v>
      </c>
      <c r="E660" s="33" t="s">
        <v>1732</v>
      </c>
      <c r="F660" s="1" t="str">
        <f t="shared" si="66"/>
        <v>Naso elegans</v>
      </c>
      <c r="G660" s="33" t="s">
        <v>1733</v>
      </c>
      <c r="V660" s="33" t="s">
        <v>4</v>
      </c>
    </row>
    <row r="661" spans="1:22" x14ac:dyDescent="0.2">
      <c r="A661" s="34" t="s">
        <v>1734</v>
      </c>
      <c r="B661" s="2" t="str">
        <f t="shared" ref="B661:B668" si="67">LOWER(CONCATENATE((LEFT(D661,3)),"_",(LEFT(E661,3))))</f>
        <v>cor_cuv</v>
      </c>
      <c r="C661" s="33" t="s">
        <v>155</v>
      </c>
      <c r="D661" s="33" t="s">
        <v>536</v>
      </c>
      <c r="E661" s="33" t="s">
        <v>1735</v>
      </c>
      <c r="F661" s="1" t="str">
        <f t="shared" si="66"/>
        <v>Coris cuvieri</v>
      </c>
      <c r="G661" s="33" t="s">
        <v>1736</v>
      </c>
      <c r="V661" s="33" t="s">
        <v>4</v>
      </c>
    </row>
    <row r="662" spans="1:22" x14ac:dyDescent="0.2">
      <c r="A662" s="34" t="s">
        <v>1737</v>
      </c>
      <c r="B662" s="2" t="str">
        <f t="shared" si="67"/>
        <v>pte_ant</v>
      </c>
      <c r="C662" s="33" t="s">
        <v>597</v>
      </c>
      <c r="D662" s="33" t="s">
        <v>1164</v>
      </c>
      <c r="E662" s="33" t="s">
        <v>1738</v>
      </c>
      <c r="F662" s="1" t="str">
        <f t="shared" si="66"/>
        <v>Pterois antennata</v>
      </c>
      <c r="G662" s="33" t="s">
        <v>1739</v>
      </c>
      <c r="V662" s="33" t="s">
        <v>4</v>
      </c>
    </row>
    <row r="663" spans="1:22" x14ac:dyDescent="0.2">
      <c r="A663" s="34" t="s">
        <v>1740</v>
      </c>
      <c r="B663" s="2" t="str">
        <f t="shared" si="67"/>
        <v>das_kuh</v>
      </c>
      <c r="C663" s="33" t="s">
        <v>586</v>
      </c>
      <c r="D663" s="33" t="s">
        <v>587</v>
      </c>
      <c r="E663" s="33" t="s">
        <v>1741</v>
      </c>
      <c r="F663" s="1" t="str">
        <f t="shared" si="66"/>
        <v>Dasyatis kuhlii</v>
      </c>
      <c r="G663" s="33" t="s">
        <v>1742</v>
      </c>
      <c r="V663" s="33" t="s">
        <v>4</v>
      </c>
    </row>
    <row r="664" spans="1:22" x14ac:dyDescent="0.2">
      <c r="A664" s="34" t="s">
        <v>1743</v>
      </c>
      <c r="B664" s="2" t="str">
        <f t="shared" si="67"/>
        <v>pte_til</v>
      </c>
      <c r="C664" s="33" t="s">
        <v>295</v>
      </c>
      <c r="D664" s="33" t="s">
        <v>1473</v>
      </c>
      <c r="E664" s="33" t="s">
        <v>1744</v>
      </c>
      <c r="F664" s="1" t="str">
        <f t="shared" si="66"/>
        <v>Pterocaesio tile</v>
      </c>
      <c r="G664" s="33" t="s">
        <v>1745</v>
      </c>
      <c r="V664" s="33" t="s">
        <v>4</v>
      </c>
    </row>
    <row r="665" spans="1:22" x14ac:dyDescent="0.2">
      <c r="A665" s="34" t="s">
        <v>1746</v>
      </c>
      <c r="B665" s="2" t="str">
        <f t="shared" si="67"/>
        <v>par_tri</v>
      </c>
      <c r="C665" s="33" t="s">
        <v>899</v>
      </c>
      <c r="D665" s="33" t="s">
        <v>1747</v>
      </c>
      <c r="E665" s="33" t="s">
        <v>457</v>
      </c>
      <c r="F665" s="1" t="str">
        <f t="shared" si="66"/>
        <v>Parupenesu trifasciatus</v>
      </c>
      <c r="G665" s="33" t="s">
        <v>1748</v>
      </c>
      <c r="V665" s="33" t="s">
        <v>4</v>
      </c>
    </row>
    <row r="666" spans="1:22" x14ac:dyDescent="0.2">
      <c r="A666" s="34" t="s">
        <v>1749</v>
      </c>
      <c r="B666" s="2" t="str">
        <f t="shared" si="67"/>
        <v>par_hep</v>
      </c>
      <c r="C666" s="33" t="s">
        <v>68</v>
      </c>
      <c r="D666" s="33" t="s">
        <v>1750</v>
      </c>
      <c r="E666" s="33" t="s">
        <v>1751</v>
      </c>
      <c r="F666" s="1" t="str">
        <f t="shared" si="66"/>
        <v>Paracanthus hepatus</v>
      </c>
      <c r="V666" s="33" t="s">
        <v>4</v>
      </c>
    </row>
    <row r="667" spans="1:22" x14ac:dyDescent="0.2">
      <c r="A667" s="34" t="s">
        <v>1752</v>
      </c>
      <c r="B667" s="2" t="str">
        <f t="shared" si="67"/>
        <v>cen_aca</v>
      </c>
      <c r="C667" s="33" t="s">
        <v>208</v>
      </c>
      <c r="D667" s="33" t="s">
        <v>386</v>
      </c>
      <c r="E667" s="33" t="s">
        <v>1753</v>
      </c>
      <c r="F667" s="1" t="str">
        <f t="shared" si="66"/>
        <v>Centropyge acanthops</v>
      </c>
      <c r="G667" s="33" t="s">
        <v>1754</v>
      </c>
      <c r="V667" s="33" t="s">
        <v>4</v>
      </c>
    </row>
    <row r="668" spans="1:22" x14ac:dyDescent="0.2">
      <c r="A668" s="34" t="s">
        <v>1755</v>
      </c>
      <c r="B668" s="2" t="str">
        <f t="shared" si="67"/>
        <v>ana_lin</v>
      </c>
      <c r="C668" s="33" t="s">
        <v>155</v>
      </c>
      <c r="D668" s="33" t="s">
        <v>156</v>
      </c>
      <c r="E668" s="33" t="s">
        <v>1565</v>
      </c>
      <c r="F668" s="1" t="str">
        <f t="shared" si="66"/>
        <v>Anampses lineatus</v>
      </c>
      <c r="V668" s="33" t="s">
        <v>4</v>
      </c>
    </row>
    <row r="669" spans="1:22" x14ac:dyDescent="0.2">
      <c r="A669" s="36" t="s">
        <v>1763</v>
      </c>
      <c r="B669" s="2" t="str">
        <f>LOWER(CONCATENATE((LEFT(D669,3)),"_",(LEFT(E669,3))))</f>
        <v>cep_uro</v>
      </c>
      <c r="C669" s="35" t="s">
        <v>398</v>
      </c>
      <c r="D669" s="35" t="s">
        <v>399</v>
      </c>
      <c r="E669" s="35" t="s">
        <v>1769</v>
      </c>
      <c r="F669" s="1" t="str">
        <f>CONCATENATE(D669," ",E669)</f>
        <v>Cephalopholis urodeta</v>
      </c>
      <c r="G669" s="35" t="s">
        <v>1770</v>
      </c>
      <c r="V669" s="35" t="s">
        <v>10</v>
      </c>
    </row>
    <row r="670" spans="1:22" x14ac:dyDescent="0.2">
      <c r="A670" s="36" t="s">
        <v>1766</v>
      </c>
      <c r="B670" s="2" t="str">
        <f>LOWER(CONCATENATE((LEFT(D670,3)),"_",(LEFT(E670,3))))</f>
        <v>chr_ope</v>
      </c>
      <c r="C670" s="35" t="s">
        <v>47</v>
      </c>
      <c r="D670" s="35" t="s">
        <v>486</v>
      </c>
      <c r="E670" s="35" t="s">
        <v>1771</v>
      </c>
      <c r="F670" s="1" t="str">
        <f>CONCATENATE(D670," ",E670)</f>
        <v>Chromis opercularis</v>
      </c>
      <c r="G670" s="35" t="s">
        <v>1772</v>
      </c>
      <c r="H670" s="1">
        <v>16</v>
      </c>
      <c r="V670" s="35" t="s">
        <v>10</v>
      </c>
    </row>
    <row r="671" spans="1:22" x14ac:dyDescent="0.2">
      <c r="A671" s="36" t="s">
        <v>1767</v>
      </c>
      <c r="B671" s="2" t="str">
        <f>LOWER(CONCATENATE((LEFT(D671,3)),"_",(LEFT(E671,3))))</f>
        <v>asp_tae</v>
      </c>
      <c r="C671" s="35" t="s">
        <v>258</v>
      </c>
      <c r="D671" s="35" t="s">
        <v>1480</v>
      </c>
      <c r="E671" s="35" t="s">
        <v>1773</v>
      </c>
      <c r="F671" s="1" t="str">
        <f>CONCATENATE(D671," ",E671)</f>
        <v>Aspidontus taeniatus</v>
      </c>
      <c r="G671" s="35" t="s">
        <v>1774</v>
      </c>
      <c r="V671" s="35" t="s">
        <v>10</v>
      </c>
    </row>
    <row r="672" spans="1:22" x14ac:dyDescent="0.2">
      <c r="A672" s="36" t="s">
        <v>1768</v>
      </c>
      <c r="B672" s="2" t="str">
        <f t="shared" ref="B672" si="68">LOWER(CONCATENATE((LEFT(D672,3)),"_",(LEFT(E672,3))))</f>
        <v>aca_lin</v>
      </c>
      <c r="C672" s="35" t="s">
        <v>68</v>
      </c>
      <c r="D672" s="35" t="s">
        <v>73</v>
      </c>
      <c r="E672" s="35" t="s">
        <v>1565</v>
      </c>
      <c r="F672" s="1" t="str">
        <f t="shared" ref="F672" si="69">CONCATENATE(D672," ",E672)</f>
        <v>Acanthurus lineatus</v>
      </c>
      <c r="V672" s="35" t="s">
        <v>10</v>
      </c>
    </row>
    <row r="673" spans="1:22" customFormat="1" ht="16" x14ac:dyDescent="0.2">
      <c r="A673" s="36" t="s">
        <v>1758</v>
      </c>
      <c r="B673" s="2" t="str">
        <f>LOWER(CONCATENATE((LEFT(D673,3)),"_",(LEFT(E673,3))))</f>
        <v>gra_sex</v>
      </c>
      <c r="C673" s="35" t="s">
        <v>1723</v>
      </c>
      <c r="D673" s="35" t="s">
        <v>1789</v>
      </c>
      <c r="E673" s="35" t="s">
        <v>1782</v>
      </c>
      <c r="F673" s="1" t="str">
        <f>CONCATENATE(D673," ",E673)</f>
        <v>Grammistes sexlineatus</v>
      </c>
      <c r="G673" s="35" t="s">
        <v>1790</v>
      </c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35" t="s">
        <v>4</v>
      </c>
    </row>
    <row r="674" spans="1:22" customFormat="1" ht="16" x14ac:dyDescent="0.2">
      <c r="A674" s="45" t="s">
        <v>1791</v>
      </c>
      <c r="B674" s="46" t="str">
        <f>LOWER(CONCATENATE((LEFT(D674,3)),"_",(LEFT(E674,3))))</f>
        <v>ost_tae</v>
      </c>
      <c r="C674" s="44" t="s">
        <v>185</v>
      </c>
      <c r="D674" s="44" t="s">
        <v>1632</v>
      </c>
      <c r="E674" s="44" t="s">
        <v>1792</v>
      </c>
      <c r="F674" s="37" t="str">
        <f>CONCATENATE(D674," ",E674)</f>
        <v>Ostorhinchus taeniophorus</v>
      </c>
      <c r="G674" s="44" t="s">
        <v>1793</v>
      </c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44" t="s">
        <v>4</v>
      </c>
    </row>
    <row r="675" spans="1:22" customFormat="1" ht="16" x14ac:dyDescent="0.2">
      <c r="A675" s="36" t="s">
        <v>1757</v>
      </c>
      <c r="B675" s="2" t="str">
        <f>LOWER(CONCATENATE((LEFT(D675,3)),"_",(LEFT(E675,3))))</f>
        <v>epi_mac</v>
      </c>
      <c r="C675" s="35" t="s">
        <v>1723</v>
      </c>
      <c r="D675" s="35" t="s">
        <v>663</v>
      </c>
      <c r="E675" s="35" t="s">
        <v>1781</v>
      </c>
      <c r="F675" s="1" t="str">
        <f>CONCATENATE(D675," ",E675)</f>
        <v>Epinephelus macrospilus</v>
      </c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35" t="s">
        <v>4</v>
      </c>
    </row>
    <row r="676" spans="1:22" customFormat="1" ht="16" x14ac:dyDescent="0.2">
      <c r="A676" s="45" t="s">
        <v>1759</v>
      </c>
      <c r="B676" s="46" t="str">
        <f>LOWER(CONCATENATE((LEFT(D676,3)),"_",(LEFT(E676,3))))</f>
        <v>cae_lun</v>
      </c>
      <c r="C676" s="44" t="s">
        <v>295</v>
      </c>
      <c r="D676" s="44" t="s">
        <v>296</v>
      </c>
      <c r="E676" s="44" t="s">
        <v>1783</v>
      </c>
      <c r="F676" s="37" t="str">
        <f>CONCATENATE(D676," ",E676)</f>
        <v>Caesio lunaris</v>
      </c>
      <c r="G676" s="44" t="s">
        <v>1794</v>
      </c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44" t="s">
        <v>4</v>
      </c>
    </row>
    <row r="677" spans="1:22" customFormat="1" ht="16" x14ac:dyDescent="0.2">
      <c r="A677" s="36" t="s">
        <v>1795</v>
      </c>
      <c r="B677" s="2" t="str">
        <f>LOWER(CONCATENATE((LEFT(D677,3)),"_",(LEFT(E677,3))))</f>
        <v>pri_fra</v>
      </c>
      <c r="C677" s="35" t="s">
        <v>185</v>
      </c>
      <c r="D677" s="35" t="s">
        <v>1796</v>
      </c>
      <c r="E677" s="35" t="s">
        <v>1307</v>
      </c>
      <c r="F677" s="1" t="str">
        <f>CONCATENATE(D677," ",E677)</f>
        <v>Pristiapogon fraenatus</v>
      </c>
      <c r="G677" s="35" t="s">
        <v>1797</v>
      </c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35" t="s">
        <v>4</v>
      </c>
    </row>
    <row r="678" spans="1:22" customFormat="1" ht="16" x14ac:dyDescent="0.2">
      <c r="A678" s="46" t="str">
        <f t="shared" ref="A678:A679" si="70">LOWER(CONCATENATE((LEFT(D678,3)),"_",(LEFT(E678,4))))</f>
        <v>chr_unim</v>
      </c>
      <c r="B678" s="46" t="str">
        <f t="shared" ref="B678:B682" si="71">LOWER(CONCATENATE((LEFT(D678,3)),"_",(LEFT(E678,3))))</f>
        <v>chr_uni</v>
      </c>
      <c r="C678" s="37" t="s">
        <v>47</v>
      </c>
      <c r="D678" s="37" t="s">
        <v>1566</v>
      </c>
      <c r="E678" s="37" t="s">
        <v>1784</v>
      </c>
      <c r="F678" s="37" t="str">
        <f t="shared" ref="F678:F682" si="72">CONCATENATE(D678," ",E678)</f>
        <v>Chrysiptera unimaculata</v>
      </c>
      <c r="G678" s="44" t="s">
        <v>1798</v>
      </c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44" t="s">
        <v>1799</v>
      </c>
    </row>
    <row r="679" spans="1:22" customFormat="1" ht="16" x14ac:dyDescent="0.2">
      <c r="A679" s="2" t="str">
        <f t="shared" si="70"/>
        <v>arc_moza</v>
      </c>
      <c r="B679" s="2" t="str">
        <f t="shared" si="71"/>
        <v>arc_moz</v>
      </c>
      <c r="C679" s="37" t="s">
        <v>185</v>
      </c>
      <c r="D679" s="37" t="s">
        <v>1785</v>
      </c>
      <c r="E679" s="37" t="s">
        <v>1786</v>
      </c>
      <c r="F679" s="1" t="str">
        <f t="shared" si="72"/>
        <v>Archamia mozambiquensis</v>
      </c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44" t="s">
        <v>1799</v>
      </c>
    </row>
    <row r="680" spans="1:22" customFormat="1" ht="16" x14ac:dyDescent="0.2">
      <c r="A680" s="2" t="s">
        <v>1761</v>
      </c>
      <c r="B680" s="2" t="str">
        <f t="shared" si="71"/>
        <v>zeb_sp</v>
      </c>
      <c r="C680" s="1" t="s">
        <v>68</v>
      </c>
      <c r="D680" s="1" t="s">
        <v>1409</v>
      </c>
      <c r="E680" s="1" t="s">
        <v>344</v>
      </c>
      <c r="F680" s="1" t="str">
        <f t="shared" si="72"/>
        <v>Zebrasoma sp</v>
      </c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44" t="s">
        <v>1799</v>
      </c>
    </row>
    <row r="681" spans="1:22" customFormat="1" ht="16" x14ac:dyDescent="0.2">
      <c r="A681" s="2" t="str">
        <f t="shared" ref="A681:A682" si="73">LOWER(CONCATENATE((LEFT(D681,3)),"_",(LEFT(E681,4))))</f>
        <v>neo_azys</v>
      </c>
      <c r="B681" s="2" t="str">
        <f t="shared" si="71"/>
        <v>neo_azy</v>
      </c>
      <c r="C681" s="37" t="s">
        <v>47</v>
      </c>
      <c r="D681" s="37" t="s">
        <v>1568</v>
      </c>
      <c r="E681" s="37" t="s">
        <v>1787</v>
      </c>
      <c r="F681" s="1" t="str">
        <f t="shared" si="72"/>
        <v>Neopomacentrus azysron</v>
      </c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44" t="s">
        <v>1799</v>
      </c>
    </row>
    <row r="682" spans="1:22" customFormat="1" ht="16" x14ac:dyDescent="0.2">
      <c r="A682" s="2" t="str">
        <f t="shared" si="73"/>
        <v>ost_angu</v>
      </c>
      <c r="B682" s="2" t="str">
        <f t="shared" si="71"/>
        <v>ost_ang</v>
      </c>
      <c r="C682" s="37" t="s">
        <v>185</v>
      </c>
      <c r="D682" s="37" t="s">
        <v>1632</v>
      </c>
      <c r="E682" s="37" t="s">
        <v>1788</v>
      </c>
      <c r="F682" s="1" t="str">
        <f t="shared" si="72"/>
        <v>Ostorhinchus angustatus</v>
      </c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44" t="s">
        <v>1799</v>
      </c>
    </row>
    <row r="683" spans="1:22" customFormat="1" ht="16" x14ac:dyDescent="0.2">
      <c r="A683" s="48" t="s">
        <v>1800</v>
      </c>
      <c r="B683" s="2" t="str">
        <f>LOWER(CONCATENATE((LEFT(D683,3)),"_",(LEFT(E683,3))))</f>
        <v>chr_gla</v>
      </c>
      <c r="C683" s="47" t="s">
        <v>47</v>
      </c>
      <c r="D683" s="47" t="s">
        <v>1566</v>
      </c>
      <c r="E683" s="47" t="s">
        <v>1801</v>
      </c>
      <c r="F683" s="1" t="str">
        <f>CONCATENATE(D683," ",E683)</f>
        <v>Chrysiptera glauca</v>
      </c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customFormat="1" ht="16" x14ac:dyDescent="0.2">
      <c r="A684" s="46" t="str">
        <f>LOWER(CONCATENATE((LEFT(D684,3)),"_",(LEFT(E684,4))))</f>
        <v>pom_pavo</v>
      </c>
      <c r="B684" s="46" t="str">
        <f>LOWER(CONCATENATE((LEFT(D684,3)),"_",(LEFT(E684,3))))</f>
        <v>pom_pav</v>
      </c>
      <c r="C684" s="50" t="s">
        <v>47</v>
      </c>
      <c r="D684" s="50" t="s">
        <v>1471</v>
      </c>
      <c r="E684" s="50" t="s">
        <v>1394</v>
      </c>
      <c r="F684" s="37" t="str">
        <f>CONCATENATE(D684," ",E684)</f>
        <v>Pomacentrus pavo</v>
      </c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</row>
    <row r="685" spans="1:22" customFormat="1" ht="16" x14ac:dyDescent="0.2">
      <c r="A685" s="48" t="s">
        <v>1760</v>
      </c>
      <c r="B685" s="2" t="str">
        <f>LOWER(CONCATENATE((LEFT(D685,3)),"_",(LEFT(E685,3))))</f>
        <v>ple_pun</v>
      </c>
      <c r="C685" s="47" t="s">
        <v>1723</v>
      </c>
      <c r="D685" s="47" t="s">
        <v>1802</v>
      </c>
      <c r="E685" s="47" t="s">
        <v>1001</v>
      </c>
      <c r="F685" s="1" t="str">
        <f>CONCATENATE(D685," ",E685)</f>
        <v>Plectropomus punctatus</v>
      </c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customFormat="1" ht="16" x14ac:dyDescent="0.2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</row>
    <row r="687" spans="1:22" customFormat="1" ht="1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customFormat="1" ht="16" x14ac:dyDescent="0.2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</row>
    <row r="689" spans="1:22" customFormat="1" ht="1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customFormat="1" ht="16" x14ac:dyDescent="0.2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</row>
    <row r="691" spans="1:22" customFormat="1" ht="1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customFormat="1" ht="16" x14ac:dyDescent="0.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</row>
    <row r="693" spans="1:22" customFormat="1" ht="16" x14ac:dyDescent="0.2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</row>
    <row r="694" spans="1:22" customFormat="1" ht="1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customFormat="1" ht="16" x14ac:dyDescent="0.2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</row>
    <row r="696" spans="1:22" customFormat="1" ht="1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customFormat="1" ht="16" x14ac:dyDescent="0.2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</row>
    <row r="698" spans="1:22" customFormat="1" ht="1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customFormat="1" ht="16" x14ac:dyDescent="0.2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</row>
    <row r="700" spans="1:22" customFormat="1" ht="1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customFormat="1" ht="16" x14ac:dyDescent="0.2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</row>
    <row r="702" spans="1:22" customFormat="1" ht="1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customFormat="1" ht="16" x14ac:dyDescent="0.2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</row>
    <row r="704" spans="1:22" customFormat="1" ht="16" x14ac:dyDescent="0.2">
      <c r="A704" s="1"/>
      <c r="B704" s="1"/>
      <c r="C704" s="37"/>
      <c r="D704" s="37"/>
      <c r="E704" s="37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customFormat="1" ht="16" x14ac:dyDescent="0.2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</row>
    <row r="706" spans="1:22" customFormat="1" ht="16" x14ac:dyDescent="0.2">
      <c r="A706" s="1"/>
      <c r="B706" s="1"/>
      <c r="C706" s="37"/>
      <c r="D706" s="37"/>
      <c r="E706" s="37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customFormat="1" ht="16" x14ac:dyDescent="0.2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</row>
    <row r="708" spans="1:22" customFormat="1" ht="16" x14ac:dyDescent="0.2">
      <c r="A708" s="1"/>
      <c r="B708" s="1"/>
      <c r="C708" s="37"/>
      <c r="D708" s="37"/>
      <c r="E708" s="37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customFormat="1" ht="16" x14ac:dyDescent="0.2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</row>
    <row r="710" spans="1:22" customFormat="1" ht="1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customFormat="1" ht="16" x14ac:dyDescent="0.2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</row>
  </sheetData>
  <conditionalFormatting sqref="A673:A677 A683:A711">
    <cfRule type="duplicateValues" dxfId="5" priority="7"/>
  </conditionalFormatting>
  <conditionalFormatting sqref="A678">
    <cfRule type="duplicateValues" dxfId="4" priority="5"/>
  </conditionalFormatting>
  <conditionalFormatting sqref="A679">
    <cfRule type="duplicateValues" dxfId="3" priority="4"/>
  </conditionalFormatting>
  <conditionalFormatting sqref="A680">
    <cfRule type="duplicateValues" dxfId="2" priority="3"/>
  </conditionalFormatting>
  <conditionalFormatting sqref="A681">
    <cfRule type="duplicateValues" dxfId="1" priority="2"/>
  </conditionalFormatting>
  <conditionalFormatting sqref="A682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1AA0-52C7-4E41-B61A-911E28EFC18E}">
  <dimension ref="A1:N15"/>
  <sheetViews>
    <sheetView workbookViewId="0">
      <selection activeCell="A13" sqref="A13:XFD15"/>
    </sheetView>
  </sheetViews>
  <sheetFormatPr baseColWidth="10" defaultRowHeight="16" x14ac:dyDescent="0.2"/>
  <cols>
    <col min="3" max="3" width="15.5" bestFit="1" customWidth="1"/>
    <col min="6" max="6" width="12.5" bestFit="1" customWidth="1"/>
    <col min="7" max="7" width="12.5" customWidth="1"/>
  </cols>
  <sheetData>
    <row r="1" spans="1:14" x14ac:dyDescent="0.2">
      <c r="A1" s="61" t="s">
        <v>1959</v>
      </c>
      <c r="B1" s="62" t="s">
        <v>1960</v>
      </c>
      <c r="C1" s="62" t="s">
        <v>1943</v>
      </c>
      <c r="D1" s="73" t="s">
        <v>1944</v>
      </c>
      <c r="E1" s="73" t="s">
        <v>2111</v>
      </c>
      <c r="F1" s="73" t="s">
        <v>3922</v>
      </c>
      <c r="G1" s="73" t="s">
        <v>31</v>
      </c>
      <c r="H1" s="72" t="s">
        <v>2113</v>
      </c>
      <c r="I1" s="72" t="s">
        <v>2099</v>
      </c>
      <c r="J1" s="73" t="s">
        <v>3923</v>
      </c>
      <c r="K1" s="63" t="s">
        <v>1972</v>
      </c>
    </row>
    <row r="2" spans="1:14" x14ac:dyDescent="0.2">
      <c r="A2" s="70" t="s">
        <v>2132</v>
      </c>
      <c r="B2" t="s">
        <v>2133</v>
      </c>
      <c r="C2" t="s">
        <v>2597</v>
      </c>
      <c r="E2" t="s">
        <v>2112</v>
      </c>
      <c r="F2" t="s">
        <v>3924</v>
      </c>
      <c r="G2" t="s">
        <v>2584</v>
      </c>
      <c r="H2" s="67">
        <v>2</v>
      </c>
      <c r="I2" s="76" t="s">
        <v>2204</v>
      </c>
    </row>
    <row r="3" spans="1:14" x14ac:dyDescent="0.2">
      <c r="A3" s="70" t="s">
        <v>2134</v>
      </c>
      <c r="B3" t="s">
        <v>2133</v>
      </c>
      <c r="C3" t="s">
        <v>2597</v>
      </c>
      <c r="E3" t="s">
        <v>2116</v>
      </c>
      <c r="F3" t="s">
        <v>3924</v>
      </c>
      <c r="H3" s="67">
        <v>4</v>
      </c>
      <c r="I3" s="76" t="s">
        <v>2142</v>
      </c>
    </row>
    <row r="4" spans="1:14" x14ac:dyDescent="0.2">
      <c r="A4" s="70" t="s">
        <v>2134</v>
      </c>
      <c r="B4" t="s">
        <v>2133</v>
      </c>
      <c r="C4" t="s">
        <v>2598</v>
      </c>
      <c r="E4" t="s">
        <v>2116</v>
      </c>
      <c r="F4" t="s">
        <v>3924</v>
      </c>
      <c r="H4" s="67">
        <v>1</v>
      </c>
      <c r="I4" s="67"/>
    </row>
    <row r="13" spans="1:14" x14ac:dyDescent="0.2">
      <c r="A13" t="s">
        <v>2370</v>
      </c>
      <c r="B13" t="s">
        <v>2371</v>
      </c>
      <c r="C13" t="s">
        <v>2372</v>
      </c>
      <c r="D13" t="s">
        <v>2151</v>
      </c>
      <c r="F13" t="s">
        <v>2112</v>
      </c>
      <c r="G13" t="s">
        <v>2410</v>
      </c>
      <c r="H13" t="s">
        <v>3404</v>
      </c>
      <c r="I13" t="s">
        <v>3886</v>
      </c>
      <c r="J13" t="s">
        <v>3891</v>
      </c>
      <c r="K13" t="s">
        <v>2102</v>
      </c>
      <c r="L13" t="s">
        <v>2101</v>
      </c>
      <c r="M13" s="67">
        <v>1</v>
      </c>
      <c r="N13" s="77" t="s">
        <v>2376</v>
      </c>
    </row>
    <row r="14" spans="1:14" x14ac:dyDescent="0.2">
      <c r="A14" t="s">
        <v>2370</v>
      </c>
      <c r="B14" t="s">
        <v>2371</v>
      </c>
      <c r="C14" t="s">
        <v>2372</v>
      </c>
      <c r="D14" t="s">
        <v>2151</v>
      </c>
      <c r="F14" t="s">
        <v>2112</v>
      </c>
      <c r="G14" t="s">
        <v>2513</v>
      </c>
      <c r="H14" t="s">
        <v>3904</v>
      </c>
      <c r="I14" t="s">
        <v>3905</v>
      </c>
      <c r="J14" t="s">
        <v>3906</v>
      </c>
      <c r="K14" t="s">
        <v>2377</v>
      </c>
      <c r="L14" t="s">
        <v>3903</v>
      </c>
      <c r="M14" s="67">
        <v>1</v>
      </c>
      <c r="N14" s="67"/>
    </row>
    <row r="15" spans="1:14" x14ac:dyDescent="0.2">
      <c r="A15" t="s">
        <v>2370</v>
      </c>
      <c r="B15" t="s">
        <v>2371</v>
      </c>
      <c r="C15" t="s">
        <v>2372</v>
      </c>
      <c r="D15" t="s">
        <v>2151</v>
      </c>
      <c r="F15" t="s">
        <v>2112</v>
      </c>
      <c r="G15" t="s">
        <v>2410</v>
      </c>
      <c r="H15" t="s">
        <v>3403</v>
      </c>
      <c r="I15" t="s">
        <v>3892</v>
      </c>
      <c r="J15" t="s">
        <v>3893</v>
      </c>
      <c r="K15" t="s">
        <v>3946</v>
      </c>
      <c r="L15" t="s">
        <v>2144</v>
      </c>
      <c r="M15" s="67">
        <v>1</v>
      </c>
      <c r="N15" s="76" t="s">
        <v>2388</v>
      </c>
    </row>
  </sheetData>
  <hyperlinks>
    <hyperlink ref="I2" r:id="rId1" xr:uid="{AC242AE1-D0EF-FD44-A89A-2E39E65B0CB6}"/>
    <hyperlink ref="I3" r:id="rId2" xr:uid="{4B2894B8-71DF-9C44-948B-0E95F1F35FF6}"/>
    <hyperlink ref="N13" r:id="rId3" xr:uid="{0D2FF64D-D928-4144-9EE4-D430288591E9}"/>
    <hyperlink ref="N15" r:id="rId4" xr:uid="{A6DC287B-0B3E-B543-A825-B0D4E8F47600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1E639-F583-0C4F-B2D1-E25D0CBE8DF3}">
  <dimension ref="A1:Y167"/>
  <sheetViews>
    <sheetView workbookViewId="0">
      <pane ySplit="1" topLeftCell="A2" activePane="bottomLeft" state="frozen"/>
      <selection pane="bottomLeft" sqref="A1:XFD1"/>
    </sheetView>
  </sheetViews>
  <sheetFormatPr baseColWidth="10" defaultColWidth="11" defaultRowHeight="16" x14ac:dyDescent="0.2"/>
  <cols>
    <col min="1" max="1" width="24.1640625" bestFit="1" customWidth="1"/>
    <col min="2" max="2" width="10" bestFit="1" customWidth="1"/>
    <col min="3" max="3" width="6.83203125" bestFit="1" customWidth="1"/>
    <col min="4" max="4" width="7" bestFit="1" customWidth="1"/>
    <col min="5" max="5" width="6.33203125" bestFit="1" customWidth="1"/>
    <col min="6" max="6" width="8" bestFit="1" customWidth="1"/>
    <col min="7" max="7" width="10.83203125" bestFit="1" customWidth="1"/>
    <col min="8" max="8" width="10.1640625" bestFit="1" customWidth="1"/>
    <col min="9" max="9" width="16" bestFit="1" customWidth="1"/>
    <col min="10" max="10" width="13.1640625" bestFit="1" customWidth="1"/>
    <col min="11" max="11" width="10.5" bestFit="1" customWidth="1"/>
    <col min="12" max="12" width="13.33203125" bestFit="1" customWidth="1"/>
    <col min="13" max="13" width="13.33203125" customWidth="1"/>
    <col min="14" max="14" width="20.1640625" bestFit="1" customWidth="1"/>
    <col min="15" max="15" width="16.6640625" bestFit="1" customWidth="1"/>
    <col min="16" max="16" width="14.5" bestFit="1" customWidth="1"/>
    <col min="17" max="17" width="17" bestFit="1" customWidth="1"/>
    <col min="18" max="18" width="13.6640625" bestFit="1" customWidth="1"/>
    <col min="19" max="19" width="8.5" bestFit="1" customWidth="1"/>
    <col min="20" max="20" width="7.83203125" bestFit="1" customWidth="1"/>
    <col min="21" max="21" width="7.6640625" bestFit="1" customWidth="1"/>
    <col min="22" max="22" width="6.6640625" bestFit="1" customWidth="1"/>
    <col min="23" max="23" width="8" bestFit="1" customWidth="1"/>
    <col min="24" max="24" width="9.1640625" bestFit="1" customWidth="1"/>
    <col min="25" max="25" width="17.1640625" bestFit="1" customWidth="1"/>
  </cols>
  <sheetData>
    <row r="1" spans="1:25" s="60" customFormat="1" x14ac:dyDescent="0.2">
      <c r="A1" s="60" t="s">
        <v>1961</v>
      </c>
      <c r="B1" s="60" t="s">
        <v>1959</v>
      </c>
      <c r="C1" s="62" t="s">
        <v>1960</v>
      </c>
      <c r="D1" s="60" t="s">
        <v>1943</v>
      </c>
      <c r="E1" s="60" t="s">
        <v>1942</v>
      </c>
      <c r="F1" s="60" t="s">
        <v>1944</v>
      </c>
      <c r="G1" s="60" t="s">
        <v>1</v>
      </c>
      <c r="H1" s="60" t="s">
        <v>0</v>
      </c>
      <c r="I1" s="60" t="s">
        <v>1976</v>
      </c>
      <c r="J1" s="60" t="s">
        <v>1946</v>
      </c>
      <c r="K1" s="60" t="s">
        <v>1947</v>
      </c>
      <c r="L1" s="60" t="s">
        <v>1948</v>
      </c>
      <c r="M1" s="60" t="s">
        <v>1949</v>
      </c>
      <c r="N1" s="60" t="s">
        <v>1940</v>
      </c>
      <c r="O1" s="60" t="s">
        <v>1939</v>
      </c>
      <c r="P1" s="60" t="s">
        <v>1938</v>
      </c>
      <c r="Q1" s="60" t="s">
        <v>1941</v>
      </c>
      <c r="R1" s="60" t="s">
        <v>1935</v>
      </c>
      <c r="S1" s="60" t="s">
        <v>1967</v>
      </c>
      <c r="T1" s="60" t="s">
        <v>1968</v>
      </c>
      <c r="U1" s="60" t="s">
        <v>1965</v>
      </c>
      <c r="V1" s="60" t="s">
        <v>1964</v>
      </c>
      <c r="W1" s="60" t="s">
        <v>1966</v>
      </c>
      <c r="X1" s="60" t="s">
        <v>1963</v>
      </c>
      <c r="Y1" s="60" t="s">
        <v>1980</v>
      </c>
    </row>
    <row r="2" spans="1:25" s="49" customFormat="1" x14ac:dyDescent="0.2">
      <c r="A2" s="49" t="str">
        <f>CONCATENATE(C2,"_",D2,"_",B2,"_",I2)</f>
        <v>Fogo_Lagoon_2019sep16_1</v>
      </c>
      <c r="B2" s="49" t="s">
        <v>1936</v>
      </c>
      <c r="C2" s="49" t="s">
        <v>1644</v>
      </c>
      <c r="D2" s="49" t="s">
        <v>1721</v>
      </c>
      <c r="E2" s="49" t="s">
        <v>1937</v>
      </c>
      <c r="F2" s="49" t="s">
        <v>1756</v>
      </c>
      <c r="G2" s="49">
        <v>-17.234503</v>
      </c>
      <c r="H2" s="49">
        <v>38.873418999999998</v>
      </c>
      <c r="I2" s="49">
        <v>1</v>
      </c>
      <c r="J2" s="54">
        <v>0.34027777777777773</v>
      </c>
      <c r="K2" s="54">
        <v>0.4548611111111111</v>
      </c>
      <c r="L2" s="49">
        <v>13</v>
      </c>
      <c r="M2" s="49">
        <v>25</v>
      </c>
      <c r="N2" s="49">
        <v>95</v>
      </c>
      <c r="O2" s="49">
        <v>12</v>
      </c>
      <c r="P2" s="49">
        <v>1.2</v>
      </c>
      <c r="Q2" s="49">
        <v>7</v>
      </c>
      <c r="R2" s="49" t="s">
        <v>1977</v>
      </c>
      <c r="S2" s="49" t="s">
        <v>1978</v>
      </c>
      <c r="T2" s="49" t="s">
        <v>1979</v>
      </c>
      <c r="U2" s="49" t="s">
        <v>1978</v>
      </c>
      <c r="V2" s="49" t="s">
        <v>1978</v>
      </c>
      <c r="W2" s="49" t="s">
        <v>1979</v>
      </c>
      <c r="X2" s="49" t="s">
        <v>1978</v>
      </c>
      <c r="Y2" s="49" t="s">
        <v>1978</v>
      </c>
    </row>
    <row r="3" spans="1:25" s="40" customFormat="1" x14ac:dyDescent="0.2">
      <c r="J3" s="43"/>
      <c r="K3" s="43"/>
    </row>
    <row r="4" spans="1:25" s="40" customFormat="1" x14ac:dyDescent="0.2">
      <c r="J4" s="43"/>
      <c r="K4" s="43"/>
    </row>
    <row r="5" spans="1:25" s="40" customFormat="1" x14ac:dyDescent="0.2">
      <c r="J5" s="43"/>
      <c r="K5" s="43"/>
    </row>
    <row r="6" spans="1:25" s="40" customFormat="1" x14ac:dyDescent="0.2">
      <c r="J6" s="43"/>
      <c r="K6" s="43"/>
    </row>
    <row r="7" spans="1:25" s="40" customFormat="1" x14ac:dyDescent="0.2">
      <c r="J7" s="43"/>
      <c r="K7" s="43"/>
    </row>
    <row r="8" spans="1:25" s="40" customFormat="1" x14ac:dyDescent="0.2">
      <c r="J8" s="43"/>
      <c r="K8" s="43"/>
    </row>
    <row r="9" spans="1:25" s="40" customFormat="1" x14ac:dyDescent="0.2">
      <c r="J9" s="43"/>
      <c r="K9" s="43"/>
    </row>
    <row r="10" spans="1:25" s="40" customFormat="1" x14ac:dyDescent="0.2">
      <c r="J10" s="43"/>
      <c r="K10" s="43"/>
    </row>
    <row r="11" spans="1:25" s="40" customFormat="1" x14ac:dyDescent="0.2">
      <c r="J11" s="43"/>
      <c r="K11" s="43"/>
    </row>
    <row r="12" spans="1:25" s="40" customFormat="1" x14ac:dyDescent="0.2">
      <c r="J12" s="43"/>
      <c r="K12" s="43"/>
    </row>
    <row r="13" spans="1:25" s="40" customFormat="1" x14ac:dyDescent="0.2">
      <c r="J13" s="43"/>
      <c r="K13" s="43"/>
    </row>
    <row r="14" spans="1:25" s="40" customFormat="1" x14ac:dyDescent="0.2">
      <c r="J14" s="43"/>
      <c r="K14" s="43"/>
    </row>
    <row r="15" spans="1:25" s="40" customFormat="1" x14ac:dyDescent="0.2">
      <c r="J15" s="43"/>
      <c r="K15" s="43"/>
    </row>
    <row r="16" spans="1:25" s="40" customFormat="1" x14ac:dyDescent="0.2">
      <c r="J16" s="43"/>
      <c r="K16" s="43"/>
    </row>
    <row r="17" spans="10:11" s="40" customFormat="1" x14ac:dyDescent="0.2">
      <c r="J17" s="43"/>
      <c r="K17" s="43"/>
    </row>
    <row r="18" spans="10:11" s="40" customFormat="1" x14ac:dyDescent="0.2">
      <c r="J18" s="43"/>
      <c r="K18" s="43"/>
    </row>
    <row r="19" spans="10:11" s="40" customFormat="1" x14ac:dyDescent="0.2">
      <c r="J19" s="43"/>
      <c r="K19" s="43"/>
    </row>
    <row r="20" spans="10:11" s="40" customFormat="1" x14ac:dyDescent="0.2">
      <c r="J20" s="43"/>
      <c r="K20" s="43"/>
    </row>
    <row r="21" spans="10:11" s="40" customFormat="1" x14ac:dyDescent="0.2">
      <c r="J21" s="43"/>
      <c r="K21" s="43"/>
    </row>
    <row r="22" spans="10:11" s="40" customFormat="1" x14ac:dyDescent="0.2">
      <c r="J22" s="43"/>
      <c r="K22" s="43"/>
    </row>
    <row r="23" spans="10:11" s="40" customFormat="1" x14ac:dyDescent="0.2">
      <c r="J23" s="43"/>
      <c r="K23" s="43"/>
    </row>
    <row r="24" spans="10:11" s="40" customFormat="1" x14ac:dyDescent="0.2">
      <c r="J24" s="43"/>
      <c r="K24" s="43"/>
    </row>
    <row r="25" spans="10:11" s="40" customFormat="1" x14ac:dyDescent="0.2">
      <c r="J25" s="43"/>
      <c r="K25" s="43"/>
    </row>
    <row r="26" spans="10:11" s="40" customFormat="1" x14ac:dyDescent="0.2">
      <c r="J26" s="43"/>
      <c r="K26" s="43"/>
    </row>
    <row r="27" spans="10:11" s="40" customFormat="1" x14ac:dyDescent="0.2">
      <c r="J27" s="43"/>
      <c r="K27" s="43"/>
    </row>
    <row r="28" spans="10:11" s="40" customFormat="1" x14ac:dyDescent="0.2"/>
    <row r="29" spans="10:11" s="40" customFormat="1" x14ac:dyDescent="0.2"/>
    <row r="30" spans="10:11" s="40" customFormat="1" x14ac:dyDescent="0.2">
      <c r="J30" s="43"/>
      <c r="K30" s="43"/>
    </row>
    <row r="31" spans="10:11" s="40" customFormat="1" x14ac:dyDescent="0.2"/>
    <row r="32" spans="10:11" s="40" customFormat="1" x14ac:dyDescent="0.2"/>
    <row r="33" spans="10:11" s="40" customFormat="1" x14ac:dyDescent="0.2">
      <c r="J33" s="43"/>
      <c r="K33" s="43"/>
    </row>
    <row r="34" spans="10:11" s="40" customFormat="1" x14ac:dyDescent="0.2">
      <c r="J34" s="43"/>
      <c r="K34" s="43"/>
    </row>
    <row r="35" spans="10:11" s="40" customFormat="1" x14ac:dyDescent="0.2">
      <c r="J35" s="43"/>
      <c r="K35" s="43"/>
    </row>
    <row r="36" spans="10:11" s="40" customFormat="1" x14ac:dyDescent="0.2">
      <c r="J36" s="43"/>
      <c r="K36" s="43"/>
    </row>
    <row r="37" spans="10:11" s="40" customFormat="1" x14ac:dyDescent="0.2">
      <c r="J37" s="43"/>
      <c r="K37" s="43"/>
    </row>
    <row r="38" spans="10:11" s="40" customFormat="1" x14ac:dyDescent="0.2">
      <c r="J38" s="43"/>
      <c r="K38" s="43"/>
    </row>
    <row r="39" spans="10:11" s="40" customFormat="1" x14ac:dyDescent="0.2">
      <c r="J39" s="43"/>
      <c r="K39" s="43"/>
    </row>
    <row r="40" spans="10:11" s="40" customFormat="1" x14ac:dyDescent="0.2">
      <c r="J40" s="43"/>
      <c r="K40" s="43"/>
    </row>
    <row r="41" spans="10:11" s="40" customFormat="1" x14ac:dyDescent="0.2">
      <c r="J41" s="43"/>
      <c r="K41" s="43"/>
    </row>
    <row r="42" spans="10:11" s="40" customFormat="1" x14ac:dyDescent="0.2">
      <c r="J42" s="43"/>
      <c r="K42" s="43"/>
    </row>
    <row r="43" spans="10:11" s="40" customFormat="1" x14ac:dyDescent="0.2">
      <c r="J43" s="43"/>
      <c r="K43" s="43"/>
    </row>
    <row r="44" spans="10:11" s="40" customFormat="1" x14ac:dyDescent="0.2">
      <c r="J44" s="43"/>
      <c r="K44" s="43"/>
    </row>
    <row r="45" spans="10:11" s="40" customFormat="1" x14ac:dyDescent="0.2">
      <c r="J45" s="43"/>
      <c r="K45" s="43"/>
    </row>
    <row r="46" spans="10:11" s="40" customFormat="1" x14ac:dyDescent="0.2">
      <c r="J46" s="43"/>
      <c r="K46" s="43"/>
    </row>
    <row r="47" spans="10:11" s="40" customFormat="1" x14ac:dyDescent="0.2">
      <c r="J47" s="43"/>
      <c r="K47" s="43"/>
    </row>
    <row r="48" spans="10:11" s="40" customFormat="1" x14ac:dyDescent="0.2">
      <c r="J48" s="43"/>
      <c r="K48" s="43"/>
    </row>
    <row r="49" spans="10:11" s="40" customFormat="1" x14ac:dyDescent="0.2">
      <c r="J49" s="43"/>
      <c r="K49" s="43"/>
    </row>
    <row r="50" spans="10:11" s="40" customFormat="1" x14ac:dyDescent="0.2">
      <c r="J50" s="43"/>
      <c r="K50" s="43"/>
    </row>
    <row r="51" spans="10:11" s="40" customFormat="1" x14ac:dyDescent="0.2">
      <c r="J51" s="43"/>
      <c r="K51" s="43"/>
    </row>
    <row r="52" spans="10:11" s="40" customFormat="1" x14ac:dyDescent="0.2">
      <c r="J52" s="43"/>
      <c r="K52" s="43"/>
    </row>
    <row r="53" spans="10:11" s="40" customFormat="1" x14ac:dyDescent="0.2">
      <c r="J53" s="43"/>
      <c r="K53" s="43"/>
    </row>
    <row r="54" spans="10:11" s="40" customFormat="1" x14ac:dyDescent="0.2"/>
    <row r="55" spans="10:11" s="40" customFormat="1" x14ac:dyDescent="0.2">
      <c r="J55" s="43"/>
      <c r="K55" s="43"/>
    </row>
    <row r="56" spans="10:11" s="40" customFormat="1" x14ac:dyDescent="0.2">
      <c r="J56" s="43"/>
      <c r="K56" s="43"/>
    </row>
    <row r="57" spans="10:11" s="40" customFormat="1" x14ac:dyDescent="0.2">
      <c r="J57" s="43"/>
      <c r="K57" s="43"/>
    </row>
    <row r="58" spans="10:11" s="40" customFormat="1" x14ac:dyDescent="0.2">
      <c r="J58" s="43"/>
      <c r="K58" s="43"/>
    </row>
    <row r="59" spans="10:11" s="40" customFormat="1" x14ac:dyDescent="0.2">
      <c r="J59" s="43"/>
      <c r="K59" s="43"/>
    </row>
    <row r="60" spans="10:11" s="40" customFormat="1" x14ac:dyDescent="0.2">
      <c r="J60" s="43"/>
      <c r="K60" s="43"/>
    </row>
    <row r="61" spans="10:11" s="40" customFormat="1" x14ac:dyDescent="0.2">
      <c r="J61" s="43"/>
      <c r="K61" s="43"/>
    </row>
    <row r="62" spans="10:11" s="40" customFormat="1" x14ac:dyDescent="0.2">
      <c r="J62" s="43"/>
      <c r="K62" s="43"/>
    </row>
    <row r="63" spans="10:11" s="40" customFormat="1" x14ac:dyDescent="0.2">
      <c r="J63" s="43"/>
      <c r="K63" s="43"/>
    </row>
    <row r="64" spans="10:11" s="40" customFormat="1" x14ac:dyDescent="0.2">
      <c r="J64" s="43"/>
      <c r="K64" s="43"/>
    </row>
    <row r="65" spans="2:18" s="40" customFormat="1" x14ac:dyDescent="0.2">
      <c r="B65" s="39"/>
      <c r="F65" s="39"/>
      <c r="I65" s="39"/>
      <c r="J65" s="41"/>
      <c r="K65" s="41"/>
      <c r="L65" s="39"/>
      <c r="M65" s="39"/>
      <c r="Q65" s="39"/>
      <c r="R65" s="39"/>
    </row>
    <row r="66" spans="2:18" s="40" customFormat="1" x14ac:dyDescent="0.2">
      <c r="B66" s="39"/>
      <c r="F66" s="39"/>
      <c r="I66" s="39"/>
      <c r="J66" s="41"/>
      <c r="K66" s="41"/>
      <c r="L66" s="39"/>
      <c r="M66" s="39"/>
      <c r="Q66" s="39"/>
      <c r="R66" s="39"/>
    </row>
    <row r="67" spans="2:18" s="40" customFormat="1" x14ac:dyDescent="0.2">
      <c r="J67" s="43"/>
      <c r="K67" s="43"/>
    </row>
    <row r="68" spans="2:18" s="40" customFormat="1" x14ac:dyDescent="0.2">
      <c r="J68" s="43"/>
      <c r="K68" s="43"/>
    </row>
    <row r="69" spans="2:18" s="40" customFormat="1" x14ac:dyDescent="0.2"/>
    <row r="70" spans="2:18" s="40" customFormat="1" x14ac:dyDescent="0.2">
      <c r="J70" s="43"/>
      <c r="K70" s="43"/>
    </row>
    <row r="71" spans="2:18" s="40" customFormat="1" x14ac:dyDescent="0.2">
      <c r="J71" s="43"/>
      <c r="K71" s="43"/>
    </row>
    <row r="72" spans="2:18" s="40" customFormat="1" x14ac:dyDescent="0.2">
      <c r="J72" s="43"/>
      <c r="K72" s="43"/>
    </row>
    <row r="73" spans="2:18" s="40" customFormat="1" x14ac:dyDescent="0.2">
      <c r="J73" s="43"/>
      <c r="K73" s="43"/>
    </row>
    <row r="74" spans="2:18" s="40" customFormat="1" x14ac:dyDescent="0.2">
      <c r="B74" s="39"/>
      <c r="F74" s="39"/>
      <c r="I74" s="39"/>
      <c r="J74" s="41"/>
      <c r="K74" s="41"/>
      <c r="L74" s="39"/>
      <c r="M74" s="39"/>
      <c r="Q74" s="39"/>
      <c r="R74" s="39"/>
    </row>
    <row r="75" spans="2:18" s="40" customFormat="1" x14ac:dyDescent="0.2">
      <c r="B75" s="39"/>
      <c r="F75" s="39"/>
      <c r="I75" s="39"/>
      <c r="J75" s="41"/>
      <c r="K75" s="41"/>
      <c r="L75" s="39"/>
      <c r="M75" s="39"/>
      <c r="Q75" s="39"/>
      <c r="R75" s="39"/>
    </row>
    <row r="76" spans="2:18" s="40" customFormat="1" x14ac:dyDescent="0.2">
      <c r="B76" s="39"/>
      <c r="F76" s="39"/>
      <c r="I76" s="39"/>
      <c r="J76" s="41"/>
      <c r="K76" s="41"/>
      <c r="L76" s="39"/>
      <c r="M76" s="39"/>
      <c r="Q76" s="39"/>
      <c r="R76" s="39"/>
    </row>
    <row r="77" spans="2:18" s="40" customFormat="1" x14ac:dyDescent="0.2">
      <c r="B77" s="39"/>
      <c r="F77" s="39"/>
      <c r="I77" s="39"/>
      <c r="J77" s="41"/>
      <c r="K77" s="41"/>
      <c r="L77" s="39"/>
      <c r="M77" s="39"/>
      <c r="Q77" s="39"/>
      <c r="R77" s="39"/>
    </row>
    <row r="78" spans="2:18" s="40" customFormat="1" x14ac:dyDescent="0.2">
      <c r="B78" s="39"/>
      <c r="F78" s="39"/>
      <c r="I78" s="39"/>
      <c r="J78" s="41"/>
      <c r="K78" s="41"/>
      <c r="L78" s="39"/>
      <c r="M78" s="39"/>
      <c r="Q78" s="39"/>
      <c r="R78" s="39"/>
    </row>
    <row r="79" spans="2:18" s="40" customFormat="1" x14ac:dyDescent="0.2">
      <c r="B79" s="39"/>
      <c r="F79" s="39"/>
      <c r="I79" s="39"/>
      <c r="J79" s="41"/>
      <c r="K79" s="41"/>
      <c r="L79" s="39"/>
      <c r="M79" s="39"/>
      <c r="Q79" s="39"/>
      <c r="R79" s="39"/>
    </row>
    <row r="80" spans="2:18" s="40" customFormat="1" x14ac:dyDescent="0.2">
      <c r="B80" s="39"/>
      <c r="F80" s="39"/>
      <c r="I80" s="39"/>
      <c r="J80" s="41"/>
      <c r="K80" s="41"/>
      <c r="L80" s="39"/>
      <c r="M80" s="39"/>
      <c r="Q80" s="39"/>
      <c r="R80" s="39"/>
    </row>
    <row r="81" spans="2:18" s="40" customFormat="1" x14ac:dyDescent="0.2">
      <c r="B81" s="39"/>
      <c r="F81" s="39"/>
      <c r="I81" s="39"/>
      <c r="J81" s="41"/>
      <c r="K81" s="41"/>
      <c r="L81" s="39"/>
      <c r="M81" s="39"/>
      <c r="Q81" s="39"/>
      <c r="R81" s="39"/>
    </row>
    <row r="82" spans="2:18" s="40" customFormat="1" x14ac:dyDescent="0.2">
      <c r="B82" s="39"/>
      <c r="F82" s="39"/>
      <c r="I82" s="39"/>
      <c r="J82" s="41"/>
      <c r="K82" s="41"/>
      <c r="L82" s="39"/>
      <c r="M82" s="39"/>
      <c r="Q82" s="39"/>
      <c r="R82" s="39"/>
    </row>
    <row r="83" spans="2:18" s="40" customFormat="1" x14ac:dyDescent="0.2">
      <c r="J83" s="43"/>
      <c r="K83" s="43"/>
    </row>
    <row r="84" spans="2:18" s="40" customFormat="1" x14ac:dyDescent="0.2">
      <c r="J84" s="43"/>
      <c r="K84" s="43"/>
    </row>
    <row r="85" spans="2:18" s="40" customFormat="1" x14ac:dyDescent="0.2">
      <c r="J85" s="43"/>
      <c r="K85" s="43"/>
    </row>
    <row r="86" spans="2:18" s="40" customFormat="1" x14ac:dyDescent="0.2"/>
    <row r="87" spans="2:18" s="40" customFormat="1" x14ac:dyDescent="0.2"/>
    <row r="88" spans="2:18" s="40" customFormat="1" x14ac:dyDescent="0.2">
      <c r="J88" s="43"/>
      <c r="K88" s="43"/>
    </row>
    <row r="89" spans="2:18" s="40" customFormat="1" x14ac:dyDescent="0.2">
      <c r="J89" s="43"/>
      <c r="K89" s="43"/>
    </row>
    <row r="90" spans="2:18" s="40" customFormat="1" x14ac:dyDescent="0.2"/>
    <row r="91" spans="2:18" s="40" customFormat="1" x14ac:dyDescent="0.2">
      <c r="J91" s="43"/>
      <c r="K91" s="43"/>
    </row>
    <row r="92" spans="2:18" s="40" customFormat="1" x14ac:dyDescent="0.2">
      <c r="J92" s="43"/>
      <c r="K92" s="43"/>
    </row>
    <row r="93" spans="2:18" s="40" customFormat="1" x14ac:dyDescent="0.2">
      <c r="J93" s="43"/>
      <c r="K93" s="43"/>
    </row>
    <row r="94" spans="2:18" s="40" customFormat="1" x14ac:dyDescent="0.2">
      <c r="B94" s="39"/>
      <c r="F94" s="39"/>
      <c r="I94" s="39"/>
      <c r="J94" s="41"/>
      <c r="K94" s="41"/>
      <c r="L94" s="39"/>
      <c r="M94" s="39"/>
      <c r="Q94" s="39"/>
      <c r="R94" s="39"/>
    </row>
    <row r="95" spans="2:18" s="40" customFormat="1" x14ac:dyDescent="0.2">
      <c r="B95" s="39"/>
      <c r="F95" s="39"/>
      <c r="I95" s="39"/>
      <c r="J95" s="41"/>
      <c r="K95" s="41"/>
      <c r="L95" s="39"/>
      <c r="M95" s="39"/>
      <c r="Q95" s="39"/>
      <c r="R95" s="39"/>
    </row>
    <row r="96" spans="2:18" s="40" customFormat="1" x14ac:dyDescent="0.2">
      <c r="B96" s="39"/>
      <c r="F96" s="39"/>
      <c r="I96" s="39"/>
      <c r="J96" s="41"/>
      <c r="K96" s="41"/>
      <c r="L96" s="39"/>
      <c r="M96" s="39"/>
      <c r="Q96" s="39"/>
      <c r="R96" s="39"/>
    </row>
    <row r="97" spans="2:18" s="40" customFormat="1" x14ac:dyDescent="0.2">
      <c r="J97" s="43"/>
      <c r="K97" s="43"/>
    </row>
    <row r="98" spans="2:18" s="40" customFormat="1" x14ac:dyDescent="0.2">
      <c r="J98" s="43"/>
      <c r="K98" s="43"/>
    </row>
    <row r="99" spans="2:18" s="40" customFormat="1" x14ac:dyDescent="0.2">
      <c r="J99" s="43"/>
      <c r="K99" s="43"/>
    </row>
    <row r="100" spans="2:18" s="40" customFormat="1" x14ac:dyDescent="0.2">
      <c r="B100" s="39"/>
      <c r="C100" s="39"/>
      <c r="F100" s="39"/>
      <c r="I100" s="39"/>
      <c r="J100" s="43"/>
      <c r="K100" s="43"/>
      <c r="L100" s="39"/>
      <c r="M100" s="39"/>
      <c r="Q100" s="39"/>
      <c r="R100" s="39"/>
    </row>
    <row r="101" spans="2:18" s="40" customFormat="1" x14ac:dyDescent="0.2">
      <c r="B101" s="39"/>
      <c r="C101" s="39"/>
      <c r="F101" s="39"/>
      <c r="I101" s="39"/>
      <c r="J101" s="43"/>
      <c r="K101" s="43"/>
      <c r="L101" s="39"/>
      <c r="M101" s="39"/>
      <c r="Q101" s="39"/>
      <c r="R101" s="39"/>
    </row>
    <row r="102" spans="2:18" s="40" customFormat="1" x14ac:dyDescent="0.2">
      <c r="B102" s="39"/>
      <c r="C102" s="39"/>
      <c r="F102" s="39"/>
      <c r="I102" s="39"/>
      <c r="J102" s="43"/>
      <c r="K102" s="43"/>
      <c r="L102" s="39"/>
      <c r="M102" s="39"/>
      <c r="Q102" s="39"/>
      <c r="R102" s="39"/>
    </row>
    <row r="103" spans="2:18" s="40" customFormat="1" x14ac:dyDescent="0.2">
      <c r="B103" s="39"/>
      <c r="C103" s="39"/>
      <c r="F103" s="39"/>
      <c r="I103" s="39"/>
      <c r="J103" s="43"/>
      <c r="K103" s="43"/>
      <c r="L103" s="39"/>
      <c r="M103" s="39"/>
      <c r="Q103" s="39"/>
      <c r="R103" s="39"/>
    </row>
    <row r="104" spans="2:18" s="40" customFormat="1" x14ac:dyDescent="0.2">
      <c r="B104" s="39"/>
      <c r="C104" s="39"/>
      <c r="F104" s="39"/>
      <c r="I104" s="39"/>
      <c r="J104" s="43"/>
      <c r="K104" s="43"/>
      <c r="L104" s="39"/>
      <c r="M104" s="39"/>
      <c r="Q104" s="39"/>
      <c r="R104" s="39"/>
    </row>
    <row r="105" spans="2:18" s="40" customFormat="1" x14ac:dyDescent="0.2">
      <c r="B105" s="39"/>
      <c r="C105" s="39"/>
      <c r="F105" s="39"/>
      <c r="I105" s="39"/>
      <c r="J105" s="43"/>
      <c r="K105" s="43"/>
      <c r="L105" s="39"/>
      <c r="M105" s="39"/>
      <c r="Q105" s="39"/>
      <c r="R105" s="39"/>
    </row>
    <row r="106" spans="2:18" s="40" customFormat="1" x14ac:dyDescent="0.2">
      <c r="B106" s="39"/>
      <c r="C106" s="39"/>
      <c r="F106" s="39"/>
      <c r="I106" s="39"/>
      <c r="J106" s="43"/>
      <c r="K106" s="43"/>
      <c r="L106" s="39"/>
      <c r="M106" s="39"/>
      <c r="Q106" s="39"/>
      <c r="R106" s="39"/>
    </row>
    <row r="107" spans="2:18" s="40" customFormat="1" x14ac:dyDescent="0.2">
      <c r="B107" s="39"/>
      <c r="C107" s="39"/>
      <c r="F107" s="39"/>
      <c r="I107" s="39"/>
      <c r="J107" s="43"/>
      <c r="K107" s="43"/>
      <c r="L107" s="39"/>
      <c r="M107" s="39"/>
      <c r="Q107" s="39"/>
      <c r="R107" s="39"/>
    </row>
    <row r="108" spans="2:18" s="40" customFormat="1" x14ac:dyDescent="0.2">
      <c r="B108" s="39"/>
      <c r="C108" s="39"/>
      <c r="F108" s="39"/>
      <c r="I108" s="39"/>
      <c r="J108" s="43"/>
      <c r="K108" s="43"/>
      <c r="L108" s="39"/>
      <c r="M108" s="39"/>
      <c r="Q108" s="39"/>
      <c r="R108" s="39"/>
    </row>
    <row r="109" spans="2:18" s="40" customFormat="1" x14ac:dyDescent="0.2">
      <c r="J109" s="43"/>
      <c r="K109" s="43"/>
    </row>
    <row r="110" spans="2:18" s="40" customFormat="1" x14ac:dyDescent="0.2">
      <c r="J110" s="43"/>
      <c r="K110" s="43"/>
    </row>
    <row r="111" spans="2:18" s="40" customFormat="1" x14ac:dyDescent="0.2">
      <c r="J111" s="43"/>
      <c r="K111" s="43"/>
    </row>
    <row r="112" spans="2:18" s="40" customFormat="1" x14ac:dyDescent="0.2">
      <c r="J112" s="43"/>
      <c r="K112" s="43"/>
    </row>
    <row r="113" spans="1:18" s="40" customFormat="1" x14ac:dyDescent="0.2">
      <c r="B113" s="39"/>
      <c r="C113" s="39"/>
      <c r="F113" s="39"/>
      <c r="I113" s="39"/>
      <c r="J113" s="43"/>
      <c r="K113" s="43"/>
      <c r="L113" s="39"/>
      <c r="M113" s="39"/>
      <c r="Q113" s="39"/>
      <c r="R113" s="39"/>
    </row>
    <row r="114" spans="1:18" s="40" customFormat="1" x14ac:dyDescent="0.2">
      <c r="B114" s="39"/>
      <c r="C114" s="39"/>
      <c r="F114" s="39"/>
      <c r="I114" s="39"/>
      <c r="J114" s="43"/>
      <c r="K114" s="43"/>
      <c r="L114" s="39"/>
      <c r="M114" s="39"/>
      <c r="Q114" s="39"/>
      <c r="R114" s="39"/>
    </row>
    <row r="115" spans="1:18" s="40" customFormat="1" x14ac:dyDescent="0.2">
      <c r="B115" s="39"/>
      <c r="C115" s="39"/>
      <c r="F115" s="39"/>
      <c r="I115" s="39"/>
      <c r="J115" s="43"/>
      <c r="K115" s="43"/>
      <c r="L115" s="39"/>
      <c r="M115" s="39"/>
      <c r="Q115" s="39"/>
      <c r="R115" s="39"/>
    </row>
    <row r="116" spans="1:18" s="40" customFormat="1" x14ac:dyDescent="0.2">
      <c r="B116" s="39"/>
      <c r="C116" s="39"/>
      <c r="F116" s="39"/>
      <c r="I116" s="39"/>
      <c r="J116" s="43"/>
      <c r="K116" s="43"/>
      <c r="L116" s="39"/>
      <c r="M116" s="39"/>
      <c r="Q116" s="39"/>
      <c r="R116" s="39"/>
    </row>
    <row r="117" spans="1:18" s="40" customFormat="1" x14ac:dyDescent="0.2">
      <c r="B117" s="39"/>
      <c r="C117" s="39"/>
      <c r="F117" s="39"/>
      <c r="I117" s="39"/>
      <c r="J117" s="43"/>
      <c r="K117" s="43"/>
      <c r="L117" s="39"/>
      <c r="M117" s="39"/>
      <c r="Q117" s="39"/>
      <c r="R117" s="39"/>
    </row>
    <row r="118" spans="1:18" s="40" customFormat="1" x14ac:dyDescent="0.2">
      <c r="B118" s="39"/>
      <c r="C118" s="39"/>
      <c r="F118" s="39"/>
      <c r="I118" s="39"/>
      <c r="J118" s="43"/>
      <c r="K118" s="43"/>
      <c r="L118" s="39"/>
      <c r="M118" s="39"/>
      <c r="Q118" s="39"/>
      <c r="R118" s="39"/>
    </row>
    <row r="119" spans="1:18" s="40" customFormat="1" x14ac:dyDescent="0.2">
      <c r="B119" s="39"/>
      <c r="C119" s="39"/>
      <c r="F119" s="39"/>
      <c r="I119" s="39"/>
      <c r="J119" s="43"/>
      <c r="K119" s="43"/>
      <c r="L119" s="39"/>
      <c r="M119" s="39"/>
      <c r="Q119" s="39"/>
      <c r="R119" s="39"/>
    </row>
    <row r="120" spans="1:18" s="40" customFormat="1" x14ac:dyDescent="0.2">
      <c r="B120" s="39"/>
      <c r="C120" s="39"/>
      <c r="F120" s="39"/>
      <c r="I120" s="39"/>
      <c r="J120" s="43"/>
      <c r="K120" s="43"/>
      <c r="L120" s="39"/>
      <c r="M120" s="39"/>
      <c r="Q120" s="39"/>
      <c r="R120" s="39"/>
    </row>
    <row r="121" spans="1:18" s="40" customFormat="1" x14ac:dyDescent="0.2">
      <c r="B121" s="39"/>
      <c r="C121" s="39"/>
      <c r="F121" s="39"/>
      <c r="I121" s="39"/>
      <c r="J121" s="43"/>
      <c r="K121" s="43"/>
      <c r="L121" s="39"/>
      <c r="M121" s="39"/>
      <c r="Q121" s="39"/>
      <c r="R121" s="39"/>
    </row>
    <row r="122" spans="1:18" s="40" customFormat="1" x14ac:dyDescent="0.2">
      <c r="J122" s="43"/>
      <c r="K122" s="43"/>
    </row>
    <row r="123" spans="1:18" s="40" customFormat="1" x14ac:dyDescent="0.2">
      <c r="J123" s="43"/>
      <c r="K123" s="43"/>
    </row>
    <row r="124" spans="1:18" s="40" customFormat="1" x14ac:dyDescent="0.2">
      <c r="J124" s="43"/>
      <c r="K124" s="43"/>
    </row>
    <row r="125" spans="1:18" s="40" customFormat="1" x14ac:dyDescent="0.2">
      <c r="J125" s="43"/>
      <c r="K125" s="43"/>
    </row>
    <row r="126" spans="1:18" s="40" customFormat="1" x14ac:dyDescent="0.2">
      <c r="A126" s="42"/>
      <c r="F126" s="51"/>
      <c r="J126" s="43"/>
      <c r="K126" s="43"/>
    </row>
    <row r="127" spans="1:18" s="40" customFormat="1" x14ac:dyDescent="0.2">
      <c r="A127" s="42"/>
      <c r="F127" s="51"/>
      <c r="J127" s="43"/>
      <c r="K127" s="43"/>
    </row>
    <row r="128" spans="1:18" s="40" customFormat="1" x14ac:dyDescent="0.2">
      <c r="J128" s="43"/>
      <c r="K128" s="43"/>
    </row>
    <row r="129" spans="2:18" s="40" customFormat="1" x14ac:dyDescent="0.2">
      <c r="J129" s="43"/>
      <c r="K129" s="43"/>
    </row>
    <row r="130" spans="2:18" s="40" customFormat="1" x14ac:dyDescent="0.2">
      <c r="J130" s="43"/>
      <c r="K130" s="43"/>
    </row>
    <row r="131" spans="2:18" s="40" customFormat="1" x14ac:dyDescent="0.2">
      <c r="J131" s="43"/>
      <c r="K131" s="43"/>
    </row>
    <row r="132" spans="2:18" s="40" customFormat="1" x14ac:dyDescent="0.2">
      <c r="J132" s="43"/>
      <c r="K132" s="43"/>
    </row>
    <row r="133" spans="2:18" s="40" customFormat="1" x14ac:dyDescent="0.2">
      <c r="J133" s="43"/>
      <c r="K133" s="43"/>
    </row>
    <row r="134" spans="2:18" s="40" customFormat="1" x14ac:dyDescent="0.2">
      <c r="J134" s="43"/>
      <c r="K134" s="43"/>
    </row>
    <row r="135" spans="2:18" s="40" customFormat="1" x14ac:dyDescent="0.2">
      <c r="B135" s="39"/>
      <c r="C135" s="39"/>
      <c r="F135" s="39"/>
      <c r="I135" s="39"/>
      <c r="J135" s="43"/>
      <c r="K135" s="43"/>
      <c r="L135" s="39"/>
      <c r="M135" s="39"/>
      <c r="Q135" s="39"/>
      <c r="R135" s="39"/>
    </row>
    <row r="136" spans="2:18" s="40" customFormat="1" x14ac:dyDescent="0.2">
      <c r="B136" s="39"/>
      <c r="C136" s="39"/>
      <c r="F136" s="39"/>
      <c r="I136" s="39"/>
      <c r="J136" s="43"/>
      <c r="K136" s="43"/>
      <c r="L136" s="39"/>
      <c r="M136" s="39"/>
      <c r="Q136" s="39"/>
      <c r="R136" s="39"/>
    </row>
    <row r="137" spans="2:18" s="40" customFormat="1" x14ac:dyDescent="0.2">
      <c r="B137" s="39"/>
      <c r="C137" s="39"/>
      <c r="F137" s="39"/>
      <c r="I137" s="39"/>
      <c r="J137" s="43"/>
      <c r="K137" s="43"/>
      <c r="L137" s="39"/>
      <c r="M137" s="39"/>
      <c r="Q137" s="39"/>
      <c r="R137" s="39"/>
    </row>
    <row r="138" spans="2:18" s="40" customFormat="1" x14ac:dyDescent="0.2">
      <c r="J138" s="43"/>
      <c r="K138" s="43"/>
    </row>
    <row r="139" spans="2:18" s="40" customFormat="1" x14ac:dyDescent="0.2">
      <c r="J139" s="43"/>
      <c r="K139" s="43"/>
    </row>
    <row r="140" spans="2:18" s="40" customFormat="1" x14ac:dyDescent="0.2">
      <c r="J140" s="43"/>
      <c r="K140" s="43"/>
    </row>
    <row r="141" spans="2:18" s="40" customFormat="1" x14ac:dyDescent="0.2">
      <c r="J141" s="43"/>
      <c r="K141" s="43"/>
    </row>
    <row r="142" spans="2:18" s="40" customFormat="1" x14ac:dyDescent="0.2">
      <c r="J142" s="43"/>
      <c r="K142" s="43"/>
    </row>
    <row r="143" spans="2:18" s="40" customFormat="1" x14ac:dyDescent="0.2">
      <c r="B143" s="39"/>
      <c r="C143" s="39"/>
      <c r="F143" s="39"/>
      <c r="I143" s="39"/>
      <c r="J143" s="43"/>
      <c r="K143" s="43"/>
      <c r="L143" s="39"/>
      <c r="M143" s="39"/>
      <c r="Q143" s="39"/>
      <c r="R143" s="39"/>
    </row>
    <row r="144" spans="2:18" s="40" customFormat="1" x14ac:dyDescent="0.2">
      <c r="B144" s="39"/>
      <c r="C144" s="39"/>
      <c r="F144" s="39"/>
      <c r="I144" s="39"/>
      <c r="J144" s="43"/>
      <c r="K144" s="43"/>
      <c r="L144" s="39"/>
      <c r="M144" s="39"/>
      <c r="Q144" s="39"/>
      <c r="R144" s="39"/>
    </row>
    <row r="145" spans="1:18" s="40" customFormat="1" x14ac:dyDescent="0.2">
      <c r="B145" s="39"/>
      <c r="C145" s="39"/>
      <c r="F145" s="39"/>
      <c r="I145" s="39"/>
      <c r="J145" s="43"/>
      <c r="K145" s="43"/>
      <c r="L145" s="39"/>
      <c r="M145" s="39"/>
      <c r="Q145" s="39"/>
      <c r="R145" s="39"/>
    </row>
    <row r="146" spans="1:18" s="40" customFormat="1" x14ac:dyDescent="0.2">
      <c r="J146" s="43"/>
      <c r="K146" s="43"/>
    </row>
    <row r="147" spans="1:18" s="40" customFormat="1" x14ac:dyDescent="0.2">
      <c r="J147" s="43"/>
      <c r="K147" s="43"/>
    </row>
    <row r="148" spans="1:18" s="40" customFormat="1" x14ac:dyDescent="0.2">
      <c r="J148" s="43"/>
      <c r="K148" s="43"/>
    </row>
    <row r="149" spans="1:18" s="40" customFormat="1" x14ac:dyDescent="0.2">
      <c r="J149" s="43"/>
      <c r="K149" s="43"/>
    </row>
    <row r="150" spans="1:18" s="40" customFormat="1" x14ac:dyDescent="0.2">
      <c r="J150" s="43"/>
      <c r="K150" s="43"/>
    </row>
    <row r="151" spans="1:18" s="40" customFormat="1" x14ac:dyDescent="0.2">
      <c r="J151" s="43"/>
      <c r="K151" s="43"/>
    </row>
    <row r="152" spans="1:18" s="40" customFormat="1" x14ac:dyDescent="0.2">
      <c r="J152" s="43"/>
      <c r="K152" s="43"/>
    </row>
    <row r="153" spans="1:18" s="40" customFormat="1" x14ac:dyDescent="0.2">
      <c r="B153" s="39"/>
      <c r="C153" s="39"/>
      <c r="F153" s="39"/>
      <c r="I153" s="39"/>
      <c r="J153" s="43"/>
      <c r="K153" s="43"/>
      <c r="L153" s="39"/>
      <c r="M153" s="39"/>
      <c r="Q153" s="39"/>
      <c r="R153" s="39"/>
    </row>
    <row r="154" spans="1:18" s="40" customFormat="1" x14ac:dyDescent="0.2">
      <c r="B154" s="39"/>
      <c r="C154" s="39"/>
      <c r="F154" s="39"/>
      <c r="I154" s="39"/>
      <c r="J154" s="43"/>
      <c r="K154" s="43"/>
      <c r="L154" s="39"/>
      <c r="M154" s="39"/>
      <c r="Q154" s="39"/>
      <c r="R154" s="39"/>
    </row>
    <row r="155" spans="1:18" s="40" customFormat="1" x14ac:dyDescent="0.2">
      <c r="B155" s="39"/>
      <c r="C155" s="39"/>
      <c r="F155" s="39"/>
      <c r="I155" s="39"/>
      <c r="J155" s="43"/>
      <c r="K155" s="43"/>
      <c r="L155" s="39"/>
      <c r="M155" s="39"/>
      <c r="Q155" s="39"/>
      <c r="R155" s="39"/>
    </row>
    <row r="156" spans="1:18" s="40" customFormat="1" x14ac:dyDescent="0.2">
      <c r="A156" s="52"/>
      <c r="J156" s="43"/>
      <c r="K156" s="43"/>
    </row>
    <row r="157" spans="1:18" s="40" customFormat="1" x14ac:dyDescent="0.2">
      <c r="J157" s="43"/>
      <c r="K157" s="43"/>
    </row>
    <row r="158" spans="1:18" s="40" customFormat="1" x14ac:dyDescent="0.2">
      <c r="J158" s="43"/>
      <c r="K158" s="43"/>
    </row>
    <row r="159" spans="1:18" s="40" customFormat="1" x14ac:dyDescent="0.2">
      <c r="B159" s="39"/>
      <c r="F159" s="39"/>
      <c r="I159" s="39"/>
      <c r="J159" s="43"/>
      <c r="K159" s="43"/>
      <c r="L159" s="39"/>
      <c r="M159" s="39"/>
      <c r="Q159" s="39"/>
      <c r="R159" s="39"/>
    </row>
    <row r="160" spans="1:18" s="40" customFormat="1" x14ac:dyDescent="0.2">
      <c r="B160" s="39"/>
      <c r="F160" s="39"/>
      <c r="I160" s="39"/>
      <c r="J160" s="43"/>
      <c r="K160" s="43"/>
      <c r="L160" s="39"/>
      <c r="M160" s="39"/>
      <c r="Q160" s="39"/>
      <c r="R160" s="39"/>
    </row>
    <row r="161" spans="2:18" s="40" customFormat="1" x14ac:dyDescent="0.2">
      <c r="J161" s="43"/>
      <c r="K161" s="43"/>
    </row>
    <row r="162" spans="2:18" s="40" customFormat="1" x14ac:dyDescent="0.2">
      <c r="J162" s="43"/>
      <c r="K162" s="43"/>
    </row>
    <row r="163" spans="2:18" s="40" customFormat="1" x14ac:dyDescent="0.2">
      <c r="B163" s="39"/>
      <c r="F163" s="39"/>
      <c r="I163" s="39"/>
      <c r="J163" s="43"/>
      <c r="K163" s="43"/>
      <c r="L163" s="39"/>
      <c r="M163" s="39"/>
      <c r="Q163" s="39"/>
      <c r="R163" s="39"/>
    </row>
    <row r="164" spans="2:18" s="40" customFormat="1" x14ac:dyDescent="0.2">
      <c r="B164" s="39"/>
      <c r="F164" s="39"/>
      <c r="I164" s="39"/>
      <c r="J164" s="43"/>
      <c r="K164" s="43"/>
      <c r="L164" s="39"/>
      <c r="M164" s="39"/>
      <c r="Q164" s="39"/>
      <c r="R164" s="39"/>
    </row>
    <row r="165" spans="2:18" s="40" customFormat="1" x14ac:dyDescent="0.2">
      <c r="G165" s="53"/>
    </row>
    <row r="166" spans="2:18" s="40" customFormat="1" x14ac:dyDescent="0.2"/>
    <row r="167" spans="2:18" s="40" customFormat="1" x14ac:dyDescent="0.2"/>
  </sheetData>
  <sortState xmlns:xlrd2="http://schemas.microsoft.com/office/spreadsheetml/2017/richdata2" ref="C2:N168">
    <sortCondition ref="C2:C168"/>
    <sortCondition ref="D2:D16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"/>
  <sheetViews>
    <sheetView topLeftCell="F1" zoomScaleNormal="100" zoomScalePageLayoutView="70" workbookViewId="0">
      <pane ySplit="1" topLeftCell="A2" activePane="bottomLeft" state="frozen"/>
      <selection activeCell="J1" sqref="J1"/>
      <selection pane="bottomLeft" activeCell="U3" sqref="U3"/>
    </sheetView>
  </sheetViews>
  <sheetFormatPr baseColWidth="10" defaultColWidth="11" defaultRowHeight="16" x14ac:dyDescent="0.2"/>
  <cols>
    <col min="1" max="1" width="10.6640625" bestFit="1" customWidth="1"/>
    <col min="2" max="2" width="9.33203125" bestFit="1" customWidth="1"/>
    <col min="3" max="3" width="7" bestFit="1" customWidth="1"/>
    <col min="4" max="4" width="8.83203125" bestFit="1" customWidth="1"/>
    <col min="5" max="5" width="3.6640625" style="32" bestFit="1" customWidth="1"/>
    <col min="6" max="6" width="10.6640625" bestFit="1" customWidth="1"/>
    <col min="7" max="7" width="17" bestFit="1" customWidth="1"/>
    <col min="8" max="8" width="16.83203125" bestFit="1" customWidth="1"/>
    <col min="9" max="9" width="12.5" bestFit="1" customWidth="1"/>
    <col min="10" max="10" width="13.5" bestFit="1" customWidth="1"/>
    <col min="11" max="11" width="14.1640625" bestFit="1" customWidth="1"/>
    <col min="12" max="12" width="8.1640625" bestFit="1" customWidth="1"/>
    <col min="13" max="13" width="7.83203125" bestFit="1" customWidth="1"/>
    <col min="14" max="14" width="11.33203125" bestFit="1" customWidth="1"/>
    <col min="15" max="15" width="9.83203125" bestFit="1" customWidth="1"/>
    <col min="16" max="16" width="9.33203125" bestFit="1" customWidth="1"/>
    <col min="17" max="17" width="17.83203125" bestFit="1" customWidth="1"/>
    <col min="18" max="19" width="12.1640625" bestFit="1" customWidth="1"/>
    <col min="20" max="20" width="8.5" bestFit="1" customWidth="1"/>
    <col min="21" max="21" width="3.83203125" bestFit="1" customWidth="1"/>
  </cols>
  <sheetData>
    <row r="1" spans="1:21" x14ac:dyDescent="0.2">
      <c r="A1" s="61" t="s">
        <v>1959</v>
      </c>
      <c r="B1" s="62" t="s">
        <v>1960</v>
      </c>
      <c r="C1" s="62" t="s">
        <v>1943</v>
      </c>
      <c r="D1" s="62" t="s">
        <v>1942</v>
      </c>
      <c r="E1" s="64" t="s">
        <v>1944</v>
      </c>
      <c r="F1" s="62" t="s">
        <v>1957</v>
      </c>
      <c r="G1" s="62" t="s">
        <v>1958</v>
      </c>
      <c r="H1" s="62" t="s">
        <v>2072</v>
      </c>
      <c r="I1" s="63" t="s">
        <v>1956</v>
      </c>
      <c r="J1" s="61" t="s">
        <v>1945</v>
      </c>
      <c r="K1" s="62" t="s">
        <v>1969</v>
      </c>
      <c r="L1" s="65" t="s">
        <v>1970</v>
      </c>
      <c r="M1" s="62" t="s">
        <v>1950</v>
      </c>
      <c r="N1" s="62" t="s">
        <v>1951</v>
      </c>
      <c r="O1" s="62" t="s">
        <v>1952</v>
      </c>
      <c r="P1" s="62" t="s">
        <v>31</v>
      </c>
      <c r="Q1" s="62" t="s">
        <v>1954</v>
      </c>
      <c r="R1" s="62" t="s">
        <v>1962</v>
      </c>
      <c r="S1" s="62" t="s">
        <v>1971</v>
      </c>
      <c r="T1" s="63" t="s">
        <v>1955</v>
      </c>
      <c r="U1" s="63" t="s">
        <v>1972</v>
      </c>
    </row>
    <row r="2" spans="1:21" s="55" customFormat="1" x14ac:dyDescent="0.2">
      <c r="A2" s="55" t="s">
        <v>1646</v>
      </c>
      <c r="B2" s="55" t="s">
        <v>1644</v>
      </c>
      <c r="C2" s="55" t="s">
        <v>1721</v>
      </c>
      <c r="D2" s="55" t="s">
        <v>1937</v>
      </c>
      <c r="E2" s="56">
        <v>48</v>
      </c>
      <c r="F2" s="55" t="s">
        <v>4</v>
      </c>
      <c r="G2" s="55">
        <v>1</v>
      </c>
      <c r="H2" s="55">
        <v>340</v>
      </c>
      <c r="I2" s="55">
        <v>10</v>
      </c>
      <c r="J2" s="57">
        <v>0.30833333333333335</v>
      </c>
      <c r="K2" s="55">
        <v>4</v>
      </c>
      <c r="L2" s="55">
        <v>2</v>
      </c>
      <c r="M2" s="55" t="s">
        <v>1645</v>
      </c>
      <c r="N2" s="58" t="str">
        <f>(IF(ISBLANK(M2)," ",VLOOKUP($M:$M,FishTable[],3,FALSE)))</f>
        <v>Acanthuridae</v>
      </c>
      <c r="O2" s="58" t="str">
        <f>(IF(ISBLANK(M2)," ",VLOOKUP($M:$M,FishTable[],4,FALSE)))</f>
        <v>Acanthurus</v>
      </c>
      <c r="P2" s="58" t="str">
        <f>(IF(ISBLANK(M2)," ",VLOOKUP($M:$M,FishTable[],5,FALSE)))</f>
        <v>triostegus</v>
      </c>
      <c r="Q2" s="58" t="str">
        <f t="shared" ref="Q2:Q3" si="0">(IF(ISBLANK(M2)," ",CONCATENATE(O2," ",P2)))</f>
        <v>Acanthurus triostegus</v>
      </c>
      <c r="R2" s="55">
        <v>1</v>
      </c>
      <c r="S2" s="55">
        <v>5</v>
      </c>
      <c r="T2" s="55" t="s">
        <v>1982</v>
      </c>
    </row>
    <row r="3" spans="1:21" s="55" customFormat="1" x14ac:dyDescent="0.2">
      <c r="A3" s="55" t="s">
        <v>1646</v>
      </c>
      <c r="B3" s="55" t="s">
        <v>1644</v>
      </c>
      <c r="C3" s="55" t="s">
        <v>1721</v>
      </c>
      <c r="D3" s="55" t="s">
        <v>1937</v>
      </c>
      <c r="E3" s="56">
        <v>48</v>
      </c>
      <c r="F3" s="55" t="s">
        <v>4</v>
      </c>
      <c r="G3" s="55">
        <v>1</v>
      </c>
      <c r="H3" s="55">
        <v>340</v>
      </c>
      <c r="I3" s="55">
        <v>10</v>
      </c>
      <c r="J3" s="57">
        <v>0.30833333333333335</v>
      </c>
      <c r="K3" s="55">
        <v>4</v>
      </c>
      <c r="L3" s="55">
        <v>2</v>
      </c>
      <c r="M3" s="55" t="s">
        <v>1645</v>
      </c>
      <c r="N3" s="58" t="str">
        <f>(IF(ISBLANK(M3)," ",VLOOKUP($M:$M,FishTable[],3,FALSE)))</f>
        <v>Acanthuridae</v>
      </c>
      <c r="O3" s="58" t="str">
        <f>(IF(ISBLANK(M3)," ",VLOOKUP($M:$M,FishTable[],4,FALSE)))</f>
        <v>Acanthurus</v>
      </c>
      <c r="P3" s="58" t="str">
        <f>(IF(ISBLANK(M3)," ",VLOOKUP($M:$M,FishTable[],5,FALSE)))</f>
        <v>triostegus</v>
      </c>
      <c r="Q3" s="58" t="str">
        <f t="shared" si="0"/>
        <v>Acanthurus triostegus</v>
      </c>
      <c r="R3" s="55">
        <v>2</v>
      </c>
      <c r="S3" s="55">
        <v>10</v>
      </c>
    </row>
  </sheetData>
  <autoFilter ref="B1:S3" xr:uid="{3A806224-4745-4964-A171-C782576DB316}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E7180-CFD5-48A1-AB38-DF06FDFB2402}">
  <dimension ref="A1:F283"/>
  <sheetViews>
    <sheetView zoomScale="90" zoomScaleNormal="90" workbookViewId="0">
      <selection activeCell="D80" sqref="D80"/>
    </sheetView>
  </sheetViews>
  <sheetFormatPr baseColWidth="10" defaultColWidth="8.83203125" defaultRowHeight="16" x14ac:dyDescent="0.2"/>
  <cols>
    <col min="1" max="1" width="14.83203125" style="69" bestFit="1" customWidth="1"/>
    <col min="2" max="2" width="30.83203125" style="69" bestFit="1" customWidth="1"/>
    <col min="3" max="3" width="6.6640625" bestFit="1" customWidth="1"/>
    <col min="4" max="4" width="6.33203125" bestFit="1" customWidth="1"/>
    <col min="6" max="6" width="8.83203125" style="67"/>
  </cols>
  <sheetData>
    <row r="1" spans="1:6" x14ac:dyDescent="0.2">
      <c r="A1" s="68" t="s">
        <v>2069</v>
      </c>
      <c r="B1" s="68" t="s">
        <v>1953</v>
      </c>
      <c r="C1" s="68" t="s">
        <v>2068</v>
      </c>
      <c r="D1" s="68" t="s">
        <v>2067</v>
      </c>
      <c r="E1" s="68" t="s">
        <v>1981</v>
      </c>
      <c r="F1" s="68" t="s">
        <v>2070</v>
      </c>
    </row>
    <row r="2" spans="1:6" x14ac:dyDescent="0.2">
      <c r="A2" s="69" t="s">
        <v>68</v>
      </c>
      <c r="B2" s="69" t="s">
        <v>1804</v>
      </c>
      <c r="C2">
        <v>120</v>
      </c>
      <c r="D2" s="66">
        <v>13.228070175438596</v>
      </c>
      <c r="E2" s="67" t="s">
        <v>0</v>
      </c>
      <c r="F2" s="67" t="s">
        <v>0</v>
      </c>
    </row>
    <row r="3" spans="1:6" x14ac:dyDescent="0.2">
      <c r="A3" s="69" t="s">
        <v>68</v>
      </c>
      <c r="B3" s="69" t="s">
        <v>1803</v>
      </c>
      <c r="C3">
        <v>88</v>
      </c>
      <c r="D3" s="66">
        <v>8.6999999999999993</v>
      </c>
      <c r="E3" s="67" t="s">
        <v>0</v>
      </c>
      <c r="F3" s="67" t="s">
        <v>0</v>
      </c>
    </row>
    <row r="4" spans="1:6" x14ac:dyDescent="0.2">
      <c r="A4" s="69" t="s">
        <v>68</v>
      </c>
      <c r="B4" s="69" t="s">
        <v>1842</v>
      </c>
      <c r="C4">
        <v>83</v>
      </c>
      <c r="D4" s="66">
        <v>21.789473684210527</v>
      </c>
      <c r="E4" s="67" t="s">
        <v>0</v>
      </c>
    </row>
    <row r="5" spans="1:6" x14ac:dyDescent="0.2">
      <c r="A5" s="69" t="s">
        <v>68</v>
      </c>
      <c r="B5" s="69" t="s">
        <v>1869</v>
      </c>
      <c r="C5">
        <v>38</v>
      </c>
      <c r="D5" s="66">
        <v>13.709677419354838</v>
      </c>
      <c r="E5" s="67" t="s">
        <v>0</v>
      </c>
      <c r="F5" s="67" t="s">
        <v>0</v>
      </c>
    </row>
    <row r="6" spans="1:6" x14ac:dyDescent="0.2">
      <c r="A6" s="69" t="s">
        <v>68</v>
      </c>
      <c r="B6" s="69" t="s">
        <v>1830</v>
      </c>
      <c r="C6">
        <v>33</v>
      </c>
      <c r="D6" s="66">
        <v>28.333333333333332</v>
      </c>
      <c r="E6" s="67" t="s">
        <v>0</v>
      </c>
      <c r="F6" s="67" t="s">
        <v>0</v>
      </c>
    </row>
    <row r="7" spans="1:6" x14ac:dyDescent="0.2">
      <c r="A7" s="69" t="s">
        <v>68</v>
      </c>
      <c r="B7" s="69" t="s">
        <v>2005</v>
      </c>
      <c r="C7">
        <v>30</v>
      </c>
      <c r="D7" s="66">
        <v>22.75</v>
      </c>
      <c r="E7" s="67" t="s">
        <v>0</v>
      </c>
    </row>
    <row r="8" spans="1:6" x14ac:dyDescent="0.2">
      <c r="A8" s="69" t="s">
        <v>68</v>
      </c>
      <c r="B8" s="69" t="s">
        <v>1809</v>
      </c>
      <c r="C8">
        <v>25</v>
      </c>
      <c r="D8" s="66">
        <v>10.235294117647058</v>
      </c>
      <c r="E8" s="67" t="s">
        <v>0</v>
      </c>
      <c r="F8" s="67" t="s">
        <v>0</v>
      </c>
    </row>
    <row r="9" spans="1:6" x14ac:dyDescent="0.2">
      <c r="A9" s="69" t="s">
        <v>68</v>
      </c>
      <c r="B9" s="69" t="s">
        <v>1827</v>
      </c>
      <c r="C9">
        <v>25</v>
      </c>
      <c r="D9" s="66">
        <v>14.526315789473685</v>
      </c>
      <c r="E9" s="67" t="s">
        <v>0</v>
      </c>
      <c r="F9" s="67" t="s">
        <v>0</v>
      </c>
    </row>
    <row r="10" spans="1:6" x14ac:dyDescent="0.2">
      <c r="A10" s="69" t="s">
        <v>68</v>
      </c>
      <c r="B10" s="69" t="s">
        <v>1868</v>
      </c>
      <c r="C10">
        <v>23</v>
      </c>
      <c r="D10" s="66">
        <v>22.857142857142858</v>
      </c>
      <c r="E10" s="67" t="s">
        <v>0</v>
      </c>
      <c r="F10" s="67" t="s">
        <v>0</v>
      </c>
    </row>
    <row r="11" spans="1:6" x14ac:dyDescent="0.2">
      <c r="A11" s="69" t="s">
        <v>68</v>
      </c>
      <c r="B11" s="69" t="s">
        <v>2004</v>
      </c>
      <c r="C11">
        <v>23</v>
      </c>
      <c r="D11" s="66">
        <v>13.866666666666667</v>
      </c>
      <c r="E11" s="67" t="s">
        <v>0</v>
      </c>
    </row>
    <row r="12" spans="1:6" x14ac:dyDescent="0.2">
      <c r="A12" s="69" t="s">
        <v>68</v>
      </c>
      <c r="B12" s="69" t="s">
        <v>1860</v>
      </c>
      <c r="C12">
        <v>22</v>
      </c>
      <c r="D12" s="66">
        <v>20.578947368421051</v>
      </c>
      <c r="E12" s="67" t="s">
        <v>0</v>
      </c>
      <c r="F12" s="67" t="s">
        <v>0</v>
      </c>
    </row>
    <row r="13" spans="1:6" x14ac:dyDescent="0.2">
      <c r="A13" s="69" t="s">
        <v>68</v>
      </c>
      <c r="B13" s="69" t="s">
        <v>1780</v>
      </c>
      <c r="C13">
        <v>9</v>
      </c>
      <c r="D13" s="66">
        <v>14.111111111111111</v>
      </c>
      <c r="E13" s="67" t="s">
        <v>0</v>
      </c>
    </row>
    <row r="14" spans="1:6" x14ac:dyDescent="0.2">
      <c r="A14" s="69" t="s">
        <v>68</v>
      </c>
      <c r="B14" s="69" t="s">
        <v>1934</v>
      </c>
      <c r="C14">
        <v>4</v>
      </c>
      <c r="D14" s="66">
        <v>16.75</v>
      </c>
      <c r="E14" s="67" t="s">
        <v>0</v>
      </c>
    </row>
    <row r="15" spans="1:6" x14ac:dyDescent="0.2">
      <c r="A15" s="69" t="s">
        <v>68</v>
      </c>
      <c r="B15" s="69" t="s">
        <v>2061</v>
      </c>
      <c r="C15">
        <v>2</v>
      </c>
      <c r="D15" s="66">
        <v>28</v>
      </c>
      <c r="E15" s="67" t="s">
        <v>0</v>
      </c>
    </row>
    <row r="16" spans="1:6" x14ac:dyDescent="0.2">
      <c r="A16" s="69" t="s">
        <v>68</v>
      </c>
      <c r="B16" s="69" t="s">
        <v>1776</v>
      </c>
      <c r="F16" s="67" t="s">
        <v>0</v>
      </c>
    </row>
    <row r="17" spans="1:6" x14ac:dyDescent="0.2">
      <c r="A17" s="69" t="s">
        <v>171</v>
      </c>
      <c r="B17" s="69" t="s">
        <v>1911</v>
      </c>
      <c r="F17" s="67" t="s">
        <v>0</v>
      </c>
    </row>
    <row r="18" spans="1:6" x14ac:dyDescent="0.2">
      <c r="A18" s="69" t="s">
        <v>185</v>
      </c>
      <c r="B18" s="69" t="s">
        <v>2052</v>
      </c>
      <c r="C18">
        <v>4</v>
      </c>
      <c r="D18" s="66">
        <v>10.5</v>
      </c>
      <c r="E18" s="67" t="s">
        <v>0</v>
      </c>
    </row>
    <row r="19" spans="1:6" x14ac:dyDescent="0.2">
      <c r="A19" s="69" t="s">
        <v>185</v>
      </c>
      <c r="B19" s="69" t="s">
        <v>1701</v>
      </c>
      <c r="C19">
        <v>1</v>
      </c>
      <c r="D19" s="66">
        <v>6</v>
      </c>
      <c r="E19" s="67" t="s">
        <v>0</v>
      </c>
    </row>
    <row r="20" spans="1:6" x14ac:dyDescent="0.2">
      <c r="A20" s="69" t="s">
        <v>185</v>
      </c>
      <c r="B20" s="69" t="s">
        <v>1765</v>
      </c>
      <c r="F20" s="67" t="s">
        <v>0</v>
      </c>
    </row>
    <row r="21" spans="1:6" x14ac:dyDescent="0.2">
      <c r="A21" s="69" t="s">
        <v>185</v>
      </c>
      <c r="B21" s="69" t="s">
        <v>1849</v>
      </c>
      <c r="F21" s="67" t="s">
        <v>0</v>
      </c>
    </row>
    <row r="22" spans="1:6" x14ac:dyDescent="0.2">
      <c r="A22" s="69" t="s">
        <v>185</v>
      </c>
      <c r="B22" s="69" t="s">
        <v>1899</v>
      </c>
      <c r="F22" s="67" t="s">
        <v>0</v>
      </c>
    </row>
    <row r="23" spans="1:6" x14ac:dyDescent="0.2">
      <c r="A23" s="69" t="s">
        <v>185</v>
      </c>
      <c r="B23" s="69" t="s">
        <v>1885</v>
      </c>
      <c r="F23" s="67" t="s">
        <v>0</v>
      </c>
    </row>
    <row r="24" spans="1:6" x14ac:dyDescent="0.2">
      <c r="A24" s="69" t="s">
        <v>185</v>
      </c>
      <c r="B24" s="69" t="s">
        <v>1821</v>
      </c>
      <c r="F24" s="67" t="s">
        <v>0</v>
      </c>
    </row>
    <row r="25" spans="1:6" x14ac:dyDescent="0.2">
      <c r="A25" s="69" t="s">
        <v>185</v>
      </c>
      <c r="B25" s="69" t="s">
        <v>1918</v>
      </c>
      <c r="F25" s="67" t="s">
        <v>0</v>
      </c>
    </row>
    <row r="26" spans="1:6" x14ac:dyDescent="0.2">
      <c r="A26" s="69" t="s">
        <v>185</v>
      </c>
      <c r="B26" s="69" t="s">
        <v>1922</v>
      </c>
      <c r="F26" s="67" t="s">
        <v>0</v>
      </c>
    </row>
    <row r="27" spans="1:6" x14ac:dyDescent="0.2">
      <c r="A27" s="69" t="s">
        <v>185</v>
      </c>
      <c r="B27" s="69" t="s">
        <v>1917</v>
      </c>
      <c r="F27" s="67" t="s">
        <v>0</v>
      </c>
    </row>
    <row r="28" spans="1:6" x14ac:dyDescent="0.2">
      <c r="A28" s="69" t="s">
        <v>185</v>
      </c>
      <c r="B28" s="69" t="s">
        <v>1900</v>
      </c>
      <c r="F28" s="67" t="s">
        <v>0</v>
      </c>
    </row>
    <row r="29" spans="1:6" x14ac:dyDescent="0.2">
      <c r="A29" s="69" t="s">
        <v>243</v>
      </c>
      <c r="B29" s="69" t="s">
        <v>2032</v>
      </c>
      <c r="C29">
        <v>3</v>
      </c>
      <c r="D29" s="66">
        <v>33.333333333333336</v>
      </c>
      <c r="E29" s="67" t="s">
        <v>0</v>
      </c>
    </row>
    <row r="30" spans="1:6" x14ac:dyDescent="0.2">
      <c r="A30" s="69" t="s">
        <v>248</v>
      </c>
      <c r="B30" s="69" t="s">
        <v>1838</v>
      </c>
      <c r="C30">
        <v>32</v>
      </c>
      <c r="D30" s="66">
        <v>14.548387096774194</v>
      </c>
      <c r="E30" s="67" t="s">
        <v>0</v>
      </c>
      <c r="F30" s="67" t="s">
        <v>0</v>
      </c>
    </row>
    <row r="31" spans="1:6" x14ac:dyDescent="0.2">
      <c r="A31" s="69" t="s">
        <v>248</v>
      </c>
      <c r="B31" s="69" t="s">
        <v>2007</v>
      </c>
      <c r="C31">
        <v>3</v>
      </c>
      <c r="D31" s="66">
        <v>24.666666666666668</v>
      </c>
      <c r="E31" s="67" t="s">
        <v>0</v>
      </c>
    </row>
    <row r="32" spans="1:6" x14ac:dyDescent="0.2">
      <c r="A32" s="69" t="s">
        <v>248</v>
      </c>
      <c r="B32" s="69" t="s">
        <v>1444</v>
      </c>
      <c r="C32">
        <v>2</v>
      </c>
      <c r="D32" s="66">
        <v>11</v>
      </c>
      <c r="E32" s="67" t="s">
        <v>0</v>
      </c>
      <c r="F32" s="67" t="s">
        <v>0</v>
      </c>
    </row>
    <row r="33" spans="1:6" x14ac:dyDescent="0.2">
      <c r="A33" s="69" t="s">
        <v>248</v>
      </c>
      <c r="B33" s="69" t="s">
        <v>2065</v>
      </c>
      <c r="C33">
        <v>1</v>
      </c>
      <c r="D33" s="66">
        <v>21</v>
      </c>
      <c r="E33" s="67" t="s">
        <v>0</v>
      </c>
    </row>
    <row r="34" spans="1:6" x14ac:dyDescent="0.2">
      <c r="A34" s="69" t="s">
        <v>248</v>
      </c>
      <c r="B34" s="69" t="s">
        <v>1883</v>
      </c>
      <c r="C34">
        <v>1</v>
      </c>
      <c r="D34" s="66">
        <v>14</v>
      </c>
      <c r="E34" s="67" t="s">
        <v>0</v>
      </c>
      <c r="F34" s="67" t="s">
        <v>0</v>
      </c>
    </row>
    <row r="35" spans="1:6" x14ac:dyDescent="0.2">
      <c r="A35" s="69" t="s">
        <v>258</v>
      </c>
      <c r="B35" s="69" t="s">
        <v>1481</v>
      </c>
      <c r="C35">
        <v>4</v>
      </c>
      <c r="D35" s="66">
        <v>6.25</v>
      </c>
      <c r="E35" s="67" t="s">
        <v>0</v>
      </c>
      <c r="F35" s="67" t="s">
        <v>0</v>
      </c>
    </row>
    <row r="36" spans="1:6" x14ac:dyDescent="0.2">
      <c r="A36" s="69" t="s">
        <v>258</v>
      </c>
      <c r="B36" s="69" t="s">
        <v>2037</v>
      </c>
      <c r="C36">
        <v>2</v>
      </c>
      <c r="D36" s="66">
        <v>7</v>
      </c>
      <c r="E36" s="67" t="s">
        <v>0</v>
      </c>
    </row>
    <row r="37" spans="1:6" x14ac:dyDescent="0.2">
      <c r="A37" s="69" t="s">
        <v>258</v>
      </c>
      <c r="B37" s="69" t="s">
        <v>1931</v>
      </c>
      <c r="F37" s="67" t="s">
        <v>0</v>
      </c>
    </row>
    <row r="38" spans="1:6" x14ac:dyDescent="0.2">
      <c r="A38" s="69" t="s">
        <v>295</v>
      </c>
      <c r="B38" s="69" t="s">
        <v>1695</v>
      </c>
      <c r="C38">
        <v>48</v>
      </c>
      <c r="D38" s="66">
        <v>14.9</v>
      </c>
      <c r="E38" s="67" t="s">
        <v>0</v>
      </c>
    </row>
    <row r="39" spans="1:6" x14ac:dyDescent="0.2">
      <c r="A39" s="69" t="s">
        <v>295</v>
      </c>
      <c r="B39" s="69" t="s">
        <v>2029</v>
      </c>
      <c r="C39">
        <v>47</v>
      </c>
      <c r="D39" s="66">
        <v>18</v>
      </c>
      <c r="E39" s="67" t="s">
        <v>0</v>
      </c>
    </row>
    <row r="40" spans="1:6" x14ac:dyDescent="0.2">
      <c r="A40" s="69" t="s">
        <v>295</v>
      </c>
      <c r="B40" s="69" t="s">
        <v>1475</v>
      </c>
      <c r="C40">
        <v>33</v>
      </c>
      <c r="D40" s="66">
        <v>21.333333333333332</v>
      </c>
      <c r="E40" s="67" t="s">
        <v>0</v>
      </c>
    </row>
    <row r="41" spans="1:6" x14ac:dyDescent="0.2">
      <c r="A41" s="69" t="s">
        <v>295</v>
      </c>
      <c r="B41" s="69" t="s">
        <v>1497</v>
      </c>
      <c r="C41">
        <v>8</v>
      </c>
      <c r="D41" s="66">
        <v>21</v>
      </c>
      <c r="E41" s="67" t="s">
        <v>0</v>
      </c>
      <c r="F41" s="67" t="s">
        <v>0</v>
      </c>
    </row>
    <row r="42" spans="1:6" x14ac:dyDescent="0.2">
      <c r="A42" s="69" t="s">
        <v>295</v>
      </c>
      <c r="B42" s="69" t="s">
        <v>2060</v>
      </c>
      <c r="C42">
        <v>3</v>
      </c>
      <c r="D42" s="66">
        <v>29.333333333333332</v>
      </c>
      <c r="E42" s="67" t="s">
        <v>0</v>
      </c>
    </row>
    <row r="43" spans="1:6" x14ac:dyDescent="0.2">
      <c r="A43" s="69" t="s">
        <v>295</v>
      </c>
      <c r="B43" s="69" t="s">
        <v>2063</v>
      </c>
      <c r="C43">
        <v>1</v>
      </c>
      <c r="D43" s="66">
        <v>22</v>
      </c>
      <c r="E43" s="67" t="s">
        <v>0</v>
      </c>
    </row>
    <row r="44" spans="1:6" x14ac:dyDescent="0.2">
      <c r="A44" s="69" t="s">
        <v>295</v>
      </c>
      <c r="B44" s="69" t="s">
        <v>1894</v>
      </c>
      <c r="F44" s="67" t="s">
        <v>0</v>
      </c>
    </row>
    <row r="45" spans="1:6" x14ac:dyDescent="0.2">
      <c r="A45" s="69" t="s">
        <v>295</v>
      </c>
      <c r="B45" s="69" t="s">
        <v>1697</v>
      </c>
      <c r="F45" s="67" t="s">
        <v>0</v>
      </c>
    </row>
    <row r="46" spans="1:6" x14ac:dyDescent="0.2">
      <c r="A46" s="69" t="s">
        <v>350</v>
      </c>
      <c r="B46" s="69" t="s">
        <v>1871</v>
      </c>
      <c r="F46" s="67" t="s">
        <v>0</v>
      </c>
    </row>
    <row r="47" spans="1:6" x14ac:dyDescent="0.2">
      <c r="A47" s="69" t="s">
        <v>405</v>
      </c>
      <c r="B47" s="69" t="s">
        <v>1823</v>
      </c>
      <c r="C47">
        <v>37</v>
      </c>
      <c r="D47" s="66">
        <v>9.7083333333333339</v>
      </c>
      <c r="E47" s="67" t="s">
        <v>0</v>
      </c>
    </row>
    <row r="48" spans="1:6" x14ac:dyDescent="0.2">
      <c r="A48" s="69" t="s">
        <v>405</v>
      </c>
      <c r="B48" s="69" t="s">
        <v>1696</v>
      </c>
      <c r="C48">
        <v>33</v>
      </c>
      <c r="D48" s="66">
        <v>11.041666666666666</v>
      </c>
      <c r="E48" s="67" t="s">
        <v>0</v>
      </c>
      <c r="F48" s="67" t="s">
        <v>0</v>
      </c>
    </row>
    <row r="49" spans="1:6" x14ac:dyDescent="0.2">
      <c r="A49" s="69" t="s">
        <v>405</v>
      </c>
      <c r="B49" s="69" t="s">
        <v>1832</v>
      </c>
      <c r="C49">
        <v>25</v>
      </c>
      <c r="D49" s="66">
        <v>17.3</v>
      </c>
      <c r="E49" s="67" t="s">
        <v>0</v>
      </c>
      <c r="F49" s="67" t="s">
        <v>0</v>
      </c>
    </row>
    <row r="50" spans="1:6" x14ac:dyDescent="0.2">
      <c r="A50" s="69" t="s">
        <v>405</v>
      </c>
      <c r="B50" s="69" t="s">
        <v>1895</v>
      </c>
      <c r="C50">
        <v>25</v>
      </c>
      <c r="D50" s="66">
        <v>12.631578947368421</v>
      </c>
      <c r="E50" s="67" t="s">
        <v>0</v>
      </c>
      <c r="F50" s="67" t="s">
        <v>0</v>
      </c>
    </row>
    <row r="51" spans="1:6" x14ac:dyDescent="0.2">
      <c r="A51" s="69" t="s">
        <v>405</v>
      </c>
      <c r="B51" s="69" t="s">
        <v>1872</v>
      </c>
      <c r="C51">
        <v>23</v>
      </c>
      <c r="D51" s="66">
        <v>7.9285714285714288</v>
      </c>
      <c r="E51" s="67" t="s">
        <v>0</v>
      </c>
      <c r="F51" s="67" t="s">
        <v>0</v>
      </c>
    </row>
    <row r="52" spans="1:6" x14ac:dyDescent="0.2">
      <c r="A52" s="69" t="s">
        <v>405</v>
      </c>
      <c r="B52" s="69" t="s">
        <v>1933</v>
      </c>
      <c r="C52">
        <v>18</v>
      </c>
      <c r="D52" s="66">
        <v>8.6</v>
      </c>
      <c r="E52" s="67" t="s">
        <v>0</v>
      </c>
      <c r="F52" s="67" t="s">
        <v>0</v>
      </c>
    </row>
    <row r="53" spans="1:6" x14ac:dyDescent="0.2">
      <c r="A53" s="69" t="s">
        <v>405</v>
      </c>
      <c r="B53" s="69" t="s">
        <v>1836</v>
      </c>
      <c r="C53">
        <v>8</v>
      </c>
      <c r="D53" s="66">
        <v>7.8571428571428568</v>
      </c>
      <c r="E53" s="67" t="s">
        <v>0</v>
      </c>
      <c r="F53" s="67" t="s">
        <v>0</v>
      </c>
    </row>
    <row r="54" spans="1:6" x14ac:dyDescent="0.2">
      <c r="A54" s="69" t="s">
        <v>405</v>
      </c>
      <c r="B54" s="69" t="s">
        <v>2022</v>
      </c>
      <c r="C54">
        <v>6</v>
      </c>
      <c r="D54" s="66">
        <v>10</v>
      </c>
      <c r="E54" s="67" t="s">
        <v>0</v>
      </c>
    </row>
    <row r="55" spans="1:6" x14ac:dyDescent="0.2">
      <c r="A55" s="69" t="s">
        <v>405</v>
      </c>
      <c r="B55" s="69" t="s">
        <v>1923</v>
      </c>
      <c r="C55">
        <v>6</v>
      </c>
      <c r="D55" s="66">
        <v>13.6</v>
      </c>
      <c r="E55" s="67" t="s">
        <v>0</v>
      </c>
      <c r="F55" s="67" t="s">
        <v>0</v>
      </c>
    </row>
    <row r="56" spans="1:6" x14ac:dyDescent="0.2">
      <c r="A56" s="69" t="s">
        <v>405</v>
      </c>
      <c r="B56" s="69" t="s">
        <v>2033</v>
      </c>
      <c r="C56">
        <v>4</v>
      </c>
      <c r="D56" s="66">
        <v>9.6666666666666661</v>
      </c>
      <c r="E56" s="67" t="s">
        <v>0</v>
      </c>
    </row>
    <row r="57" spans="1:6" x14ac:dyDescent="0.2">
      <c r="A57" s="69" t="s">
        <v>405</v>
      </c>
      <c r="B57" s="69" t="s">
        <v>1887</v>
      </c>
      <c r="C57">
        <v>3</v>
      </c>
      <c r="D57" s="66">
        <v>21</v>
      </c>
      <c r="E57" s="67" t="s">
        <v>0</v>
      </c>
    </row>
    <row r="58" spans="1:6" x14ac:dyDescent="0.2">
      <c r="A58" s="69" t="s">
        <v>405</v>
      </c>
      <c r="B58" s="69" t="s">
        <v>2043</v>
      </c>
      <c r="C58">
        <v>2</v>
      </c>
      <c r="D58" s="66">
        <v>11.5</v>
      </c>
      <c r="E58" s="67" t="s">
        <v>0</v>
      </c>
      <c r="F58" s="67" t="s">
        <v>0</v>
      </c>
    </row>
    <row r="59" spans="1:6" x14ac:dyDescent="0.2">
      <c r="A59" s="69" t="s">
        <v>405</v>
      </c>
      <c r="B59" s="69" t="s">
        <v>1877</v>
      </c>
      <c r="C59">
        <v>2</v>
      </c>
      <c r="D59" s="66">
        <v>14</v>
      </c>
      <c r="E59" s="67" t="s">
        <v>0</v>
      </c>
      <c r="F59" s="67" t="s">
        <v>0</v>
      </c>
    </row>
    <row r="60" spans="1:6" x14ac:dyDescent="0.2">
      <c r="A60" s="69" t="s">
        <v>405</v>
      </c>
      <c r="B60" s="69" t="s">
        <v>2042</v>
      </c>
      <c r="C60">
        <v>1</v>
      </c>
      <c r="D60" s="66">
        <v>14</v>
      </c>
      <c r="E60" s="67" t="s">
        <v>0</v>
      </c>
    </row>
    <row r="61" spans="1:6" x14ac:dyDescent="0.2">
      <c r="A61" s="69" t="s">
        <v>405</v>
      </c>
      <c r="B61" s="69" t="s">
        <v>2000</v>
      </c>
      <c r="C61">
        <v>1</v>
      </c>
      <c r="D61" s="66">
        <v>6</v>
      </c>
      <c r="E61" s="67" t="s">
        <v>0</v>
      </c>
    </row>
    <row r="62" spans="1:6" x14ac:dyDescent="0.2">
      <c r="A62" s="69" t="s">
        <v>405</v>
      </c>
      <c r="B62" s="69" t="s">
        <v>1696</v>
      </c>
      <c r="F62" s="67" t="s">
        <v>0</v>
      </c>
    </row>
    <row r="63" spans="1:6" x14ac:dyDescent="0.2">
      <c r="A63" s="69" t="s">
        <v>405</v>
      </c>
      <c r="B63" s="69" t="s">
        <v>1857</v>
      </c>
      <c r="F63" s="67" t="s">
        <v>0</v>
      </c>
    </row>
    <row r="64" spans="1:6" x14ac:dyDescent="0.2">
      <c r="A64" s="69" t="s">
        <v>405</v>
      </c>
      <c r="B64" s="69" t="s">
        <v>1928</v>
      </c>
      <c r="F64" s="67" t="s">
        <v>0</v>
      </c>
    </row>
    <row r="65" spans="1:6" x14ac:dyDescent="0.2">
      <c r="A65" s="69" t="s">
        <v>405</v>
      </c>
      <c r="B65" s="69" t="s">
        <v>1932</v>
      </c>
      <c r="F65" s="67" t="s">
        <v>0</v>
      </c>
    </row>
    <row r="66" spans="1:6" x14ac:dyDescent="0.2">
      <c r="A66" s="69" t="s">
        <v>405</v>
      </c>
      <c r="B66" s="69" t="s">
        <v>1833</v>
      </c>
      <c r="F66" s="67" t="s">
        <v>0</v>
      </c>
    </row>
    <row r="67" spans="1:6" x14ac:dyDescent="0.2">
      <c r="A67" s="69" t="s">
        <v>146</v>
      </c>
      <c r="B67" s="69" t="s">
        <v>1843</v>
      </c>
      <c r="C67">
        <v>14</v>
      </c>
      <c r="D67" s="66">
        <v>7.5384615384615383</v>
      </c>
      <c r="E67" s="67" t="s">
        <v>0</v>
      </c>
      <c r="F67" s="67" t="s">
        <v>0</v>
      </c>
    </row>
    <row r="68" spans="1:6" x14ac:dyDescent="0.2">
      <c r="A68" s="69" t="s">
        <v>146</v>
      </c>
      <c r="B68" s="69" t="s">
        <v>1445</v>
      </c>
      <c r="C68">
        <v>4</v>
      </c>
      <c r="D68" s="66">
        <v>5.75</v>
      </c>
      <c r="E68" s="67" t="s">
        <v>0</v>
      </c>
      <c r="F68" s="67" t="s">
        <v>0</v>
      </c>
    </row>
    <row r="69" spans="1:6" x14ac:dyDescent="0.2">
      <c r="A69" s="69" t="s">
        <v>146</v>
      </c>
      <c r="B69" s="69" t="s">
        <v>1915</v>
      </c>
      <c r="C69">
        <v>1</v>
      </c>
      <c r="D69" s="66">
        <v>11</v>
      </c>
      <c r="E69" s="67" t="s">
        <v>0</v>
      </c>
      <c r="F69" s="67" t="s">
        <v>0</v>
      </c>
    </row>
    <row r="70" spans="1:6" x14ac:dyDescent="0.2">
      <c r="A70" s="69" t="s">
        <v>586</v>
      </c>
      <c r="B70" s="69" t="s">
        <v>1910</v>
      </c>
      <c r="F70" s="67" t="s">
        <v>0</v>
      </c>
    </row>
    <row r="71" spans="1:6" x14ac:dyDescent="0.2">
      <c r="A71" s="69" t="s">
        <v>570</v>
      </c>
      <c r="B71" s="69" t="s">
        <v>1891</v>
      </c>
      <c r="F71" s="67" t="s">
        <v>0</v>
      </c>
    </row>
    <row r="72" spans="1:6" x14ac:dyDescent="0.2">
      <c r="A72" s="69" t="s">
        <v>570</v>
      </c>
      <c r="B72" s="69" t="s">
        <v>1852</v>
      </c>
      <c r="F72" s="67" t="s">
        <v>0</v>
      </c>
    </row>
    <row r="73" spans="1:6" x14ac:dyDescent="0.2">
      <c r="A73" s="69" t="s">
        <v>1535</v>
      </c>
      <c r="B73" s="69" t="s">
        <v>1920</v>
      </c>
      <c r="F73" s="67" t="s">
        <v>0</v>
      </c>
    </row>
    <row r="74" spans="1:6" x14ac:dyDescent="0.2">
      <c r="A74" s="69" t="s">
        <v>1723</v>
      </c>
      <c r="B74" s="69" t="s">
        <v>2036</v>
      </c>
      <c r="C74">
        <v>4</v>
      </c>
      <c r="D74" s="66">
        <v>15.75</v>
      </c>
      <c r="E74" s="67" t="s">
        <v>0</v>
      </c>
    </row>
    <row r="75" spans="1:6" x14ac:dyDescent="0.2">
      <c r="A75" s="69" t="s">
        <v>1723</v>
      </c>
      <c r="B75" s="69" t="s">
        <v>1764</v>
      </c>
      <c r="C75">
        <v>1</v>
      </c>
      <c r="D75" s="66">
        <v>16</v>
      </c>
      <c r="E75" s="67" t="s">
        <v>0</v>
      </c>
    </row>
    <row r="76" spans="1:6" x14ac:dyDescent="0.2">
      <c r="A76" s="69" t="s">
        <v>1723</v>
      </c>
      <c r="B76" s="69" t="s">
        <v>1890</v>
      </c>
      <c r="F76" s="67" t="s">
        <v>0</v>
      </c>
    </row>
    <row r="77" spans="1:6" x14ac:dyDescent="0.2">
      <c r="A77" s="69" t="s">
        <v>1723</v>
      </c>
      <c r="B77" s="69" t="s">
        <v>1892</v>
      </c>
      <c r="F77" s="67" t="s">
        <v>0</v>
      </c>
    </row>
    <row r="78" spans="1:6" x14ac:dyDescent="0.2">
      <c r="A78" s="69" t="s">
        <v>1723</v>
      </c>
      <c r="B78" s="69" t="s">
        <v>1909</v>
      </c>
      <c r="F78" s="67" t="s">
        <v>0</v>
      </c>
    </row>
    <row r="79" spans="1:6" x14ac:dyDescent="0.2">
      <c r="A79" s="69" t="s">
        <v>1723</v>
      </c>
      <c r="B79" s="69" t="s">
        <v>1908</v>
      </c>
      <c r="F79" s="67" t="s">
        <v>0</v>
      </c>
    </row>
    <row r="80" spans="1:6" x14ac:dyDescent="0.2">
      <c r="A80" s="69" t="s">
        <v>687</v>
      </c>
      <c r="B80" s="69" t="s">
        <v>2059</v>
      </c>
      <c r="C80">
        <v>2</v>
      </c>
      <c r="D80" s="66">
        <v>100</v>
      </c>
      <c r="E80" s="67" t="s">
        <v>0</v>
      </c>
    </row>
    <row r="81" spans="1:6" x14ac:dyDescent="0.2">
      <c r="A81" s="69" t="s">
        <v>2046</v>
      </c>
      <c r="B81" s="69" t="s">
        <v>1987</v>
      </c>
      <c r="C81">
        <v>5</v>
      </c>
      <c r="D81" s="66">
        <v>15</v>
      </c>
      <c r="E81" s="67" t="s">
        <v>0</v>
      </c>
    </row>
    <row r="82" spans="1:6" x14ac:dyDescent="0.2">
      <c r="A82" s="69" t="s">
        <v>2046</v>
      </c>
      <c r="B82" s="69" t="s">
        <v>1986</v>
      </c>
      <c r="C82">
        <v>1</v>
      </c>
      <c r="D82" s="66">
        <v>27.5</v>
      </c>
      <c r="E82" s="67" t="s">
        <v>0</v>
      </c>
    </row>
    <row r="83" spans="1:6" x14ac:dyDescent="0.2">
      <c r="A83" s="69" t="s">
        <v>228</v>
      </c>
      <c r="B83" s="69" t="s">
        <v>2025</v>
      </c>
      <c r="C83">
        <v>1</v>
      </c>
      <c r="D83" s="66">
        <v>4</v>
      </c>
      <c r="E83" s="67" t="s">
        <v>0</v>
      </c>
    </row>
    <row r="84" spans="1:6" x14ac:dyDescent="0.2">
      <c r="A84" s="69" t="s">
        <v>228</v>
      </c>
      <c r="B84" s="69" t="s">
        <v>2047</v>
      </c>
      <c r="C84">
        <v>1</v>
      </c>
      <c r="D84" s="66">
        <v>10</v>
      </c>
      <c r="E84" s="67" t="s">
        <v>0</v>
      </c>
    </row>
    <row r="85" spans="1:6" x14ac:dyDescent="0.2">
      <c r="A85" s="69" t="s">
        <v>228</v>
      </c>
      <c r="B85" s="69" t="s">
        <v>1878</v>
      </c>
      <c r="F85" s="67" t="s">
        <v>0</v>
      </c>
    </row>
    <row r="86" spans="1:6" x14ac:dyDescent="0.2">
      <c r="A86" s="69" t="s">
        <v>228</v>
      </c>
      <c r="B86" s="69" t="s">
        <v>1865</v>
      </c>
      <c r="F86" s="67" t="s">
        <v>0</v>
      </c>
    </row>
    <row r="87" spans="1:6" x14ac:dyDescent="0.2">
      <c r="A87" s="69" t="s">
        <v>1080</v>
      </c>
      <c r="B87" s="69" t="s">
        <v>2031</v>
      </c>
      <c r="C87">
        <v>27</v>
      </c>
      <c r="D87" s="66">
        <v>23.086956521739129</v>
      </c>
      <c r="E87" s="67" t="s">
        <v>0</v>
      </c>
    </row>
    <row r="88" spans="1:6" x14ac:dyDescent="0.2">
      <c r="A88" s="69" t="s">
        <v>1080</v>
      </c>
      <c r="B88" s="69" t="s">
        <v>2008</v>
      </c>
      <c r="C88">
        <v>13</v>
      </c>
      <c r="D88" s="66">
        <v>30.46153846153846</v>
      </c>
      <c r="E88" s="67" t="s">
        <v>0</v>
      </c>
    </row>
    <row r="89" spans="1:6" x14ac:dyDescent="0.2">
      <c r="A89" s="69" t="s">
        <v>1080</v>
      </c>
      <c r="B89" s="69" t="s">
        <v>1924</v>
      </c>
      <c r="C89">
        <v>11</v>
      </c>
      <c r="D89" s="66">
        <v>28.888888888888889</v>
      </c>
      <c r="E89" s="67" t="s">
        <v>0</v>
      </c>
      <c r="F89" s="67" t="s">
        <v>0</v>
      </c>
    </row>
    <row r="90" spans="1:6" x14ac:dyDescent="0.2">
      <c r="A90" s="69" t="s">
        <v>1080</v>
      </c>
      <c r="B90" s="69" t="s">
        <v>2050</v>
      </c>
      <c r="C90">
        <v>11</v>
      </c>
      <c r="D90" s="66">
        <v>18</v>
      </c>
      <c r="E90" s="67" t="s">
        <v>0</v>
      </c>
    </row>
    <row r="91" spans="1:6" x14ac:dyDescent="0.2">
      <c r="A91" s="69" t="s">
        <v>1080</v>
      </c>
      <c r="B91" s="69" t="s">
        <v>1893</v>
      </c>
      <c r="C91">
        <v>7</v>
      </c>
      <c r="D91" s="66">
        <v>25</v>
      </c>
      <c r="E91" s="67" t="s">
        <v>0</v>
      </c>
      <c r="F91" s="67" t="s">
        <v>0</v>
      </c>
    </row>
    <row r="92" spans="1:6" x14ac:dyDescent="0.2">
      <c r="A92" s="69" t="s">
        <v>1080</v>
      </c>
      <c r="B92" s="69" t="s">
        <v>2039</v>
      </c>
      <c r="C92">
        <v>4</v>
      </c>
      <c r="D92" s="66">
        <v>20.5</v>
      </c>
      <c r="E92" s="67" t="s">
        <v>0</v>
      </c>
    </row>
    <row r="93" spans="1:6" x14ac:dyDescent="0.2">
      <c r="A93" s="69" t="s">
        <v>1080</v>
      </c>
      <c r="B93" s="69" t="s">
        <v>1993</v>
      </c>
      <c r="C93">
        <v>4</v>
      </c>
      <c r="D93" s="66">
        <v>21</v>
      </c>
      <c r="E93" s="67" t="s">
        <v>0</v>
      </c>
    </row>
    <row r="94" spans="1:6" x14ac:dyDescent="0.2">
      <c r="A94" s="69" t="s">
        <v>1080</v>
      </c>
      <c r="B94" s="69" t="s">
        <v>1989</v>
      </c>
      <c r="C94">
        <v>3</v>
      </c>
      <c r="D94" s="66">
        <v>16.666666666666668</v>
      </c>
      <c r="E94" s="67" t="s">
        <v>0</v>
      </c>
    </row>
    <row r="95" spans="1:6" x14ac:dyDescent="0.2">
      <c r="A95" s="69" t="s">
        <v>769</v>
      </c>
      <c r="B95" s="69" t="s">
        <v>1851</v>
      </c>
      <c r="D95" s="66"/>
      <c r="F95" s="67" t="s">
        <v>0</v>
      </c>
    </row>
    <row r="96" spans="1:6" x14ac:dyDescent="0.2">
      <c r="A96" s="69" t="s">
        <v>796</v>
      </c>
      <c r="B96" s="69" t="s">
        <v>1775</v>
      </c>
      <c r="C96">
        <v>44</v>
      </c>
      <c r="D96" s="66">
        <v>15.375</v>
      </c>
      <c r="E96" s="67" t="s">
        <v>0</v>
      </c>
    </row>
    <row r="97" spans="1:6" x14ac:dyDescent="0.2">
      <c r="A97" s="69" t="s">
        <v>796</v>
      </c>
      <c r="B97" s="69" t="s">
        <v>1682</v>
      </c>
      <c r="C97">
        <v>20</v>
      </c>
      <c r="D97" s="66">
        <v>15.882352941176471</v>
      </c>
      <c r="E97" s="67" t="s">
        <v>0</v>
      </c>
    </row>
    <row r="98" spans="1:6" x14ac:dyDescent="0.2">
      <c r="A98" s="69" t="s">
        <v>796</v>
      </c>
      <c r="B98" s="69" t="s">
        <v>1812</v>
      </c>
      <c r="C98">
        <v>12</v>
      </c>
      <c r="D98" s="66">
        <v>14.3</v>
      </c>
      <c r="E98" s="67" t="s">
        <v>0</v>
      </c>
    </row>
    <row r="99" spans="1:6" x14ac:dyDescent="0.2">
      <c r="A99" s="69" t="s">
        <v>796</v>
      </c>
      <c r="B99" s="69" t="s">
        <v>2028</v>
      </c>
      <c r="C99">
        <v>3</v>
      </c>
      <c r="D99" s="66">
        <v>14.666666666666666</v>
      </c>
      <c r="E99" s="67" t="s">
        <v>0</v>
      </c>
    </row>
    <row r="100" spans="1:6" x14ac:dyDescent="0.2">
      <c r="A100" s="69" t="s">
        <v>796</v>
      </c>
      <c r="B100" s="69" t="s">
        <v>1775</v>
      </c>
      <c r="F100" s="67" t="s">
        <v>0</v>
      </c>
    </row>
    <row r="101" spans="1:6" x14ac:dyDescent="0.2">
      <c r="A101" s="69" t="s">
        <v>796</v>
      </c>
      <c r="B101" s="69" t="s">
        <v>1897</v>
      </c>
      <c r="F101" s="67" t="s">
        <v>0</v>
      </c>
    </row>
    <row r="102" spans="1:6" x14ac:dyDescent="0.2">
      <c r="A102" s="69" t="s">
        <v>796</v>
      </c>
      <c r="B102" s="69" t="s">
        <v>1682</v>
      </c>
      <c r="F102" s="67" t="s">
        <v>0</v>
      </c>
    </row>
    <row r="103" spans="1:6" x14ac:dyDescent="0.2">
      <c r="A103" s="69" t="s">
        <v>796</v>
      </c>
      <c r="B103" s="69" t="s">
        <v>1812</v>
      </c>
      <c r="F103" s="67" t="s">
        <v>0</v>
      </c>
    </row>
    <row r="104" spans="1:6" x14ac:dyDescent="0.2">
      <c r="A104" s="69" t="s">
        <v>821</v>
      </c>
      <c r="B104" s="69" t="s">
        <v>2010</v>
      </c>
      <c r="C104">
        <v>2</v>
      </c>
      <c r="D104" s="66">
        <v>16.5</v>
      </c>
      <c r="E104" s="67" t="s">
        <v>0</v>
      </c>
    </row>
    <row r="105" spans="1:6" x14ac:dyDescent="0.2">
      <c r="A105" s="69" t="s">
        <v>821</v>
      </c>
      <c r="B105" s="69" t="s">
        <v>2053</v>
      </c>
      <c r="C105">
        <v>1</v>
      </c>
      <c r="D105" s="66">
        <v>28</v>
      </c>
      <c r="E105" s="67" t="s">
        <v>0</v>
      </c>
    </row>
    <row r="106" spans="1:6" x14ac:dyDescent="0.2">
      <c r="A106" s="69" t="s">
        <v>155</v>
      </c>
      <c r="B106" s="69" t="s">
        <v>1813</v>
      </c>
      <c r="C106">
        <v>67</v>
      </c>
      <c r="D106" s="66">
        <v>10.071428571428571</v>
      </c>
      <c r="E106" s="67" t="s">
        <v>0</v>
      </c>
      <c r="F106" s="67" t="s">
        <v>0</v>
      </c>
    </row>
    <row r="107" spans="1:6" x14ac:dyDescent="0.2">
      <c r="A107" s="69" t="s">
        <v>155</v>
      </c>
      <c r="B107" s="69" t="s">
        <v>1818</v>
      </c>
      <c r="C107">
        <v>44</v>
      </c>
      <c r="D107" s="66">
        <v>6.416666666666667</v>
      </c>
      <c r="E107" s="67" t="s">
        <v>0</v>
      </c>
      <c r="F107" s="67" t="s">
        <v>0</v>
      </c>
    </row>
    <row r="108" spans="1:6" x14ac:dyDescent="0.2">
      <c r="A108" s="69" t="s">
        <v>155</v>
      </c>
      <c r="B108" s="69" t="s">
        <v>1844</v>
      </c>
      <c r="C108">
        <v>36</v>
      </c>
      <c r="D108" s="66">
        <v>8.4285714285714288</v>
      </c>
      <c r="E108" s="67" t="s">
        <v>0</v>
      </c>
      <c r="F108" s="67" t="s">
        <v>0</v>
      </c>
    </row>
    <row r="109" spans="1:6" x14ac:dyDescent="0.2">
      <c r="A109" s="69" t="s">
        <v>155</v>
      </c>
      <c r="B109" s="69" t="s">
        <v>1817</v>
      </c>
      <c r="C109">
        <v>31</v>
      </c>
      <c r="D109" s="66">
        <v>13.214285714285714</v>
      </c>
      <c r="E109" s="67" t="s">
        <v>0</v>
      </c>
      <c r="F109" s="67" t="s">
        <v>0</v>
      </c>
    </row>
    <row r="110" spans="1:6" x14ac:dyDescent="0.2">
      <c r="A110" s="69" t="s">
        <v>155</v>
      </c>
      <c r="B110" s="69" t="s">
        <v>1460</v>
      </c>
      <c r="C110">
        <v>29</v>
      </c>
      <c r="D110" s="66">
        <v>4.5714285714285712</v>
      </c>
      <c r="E110" s="67" t="s">
        <v>0</v>
      </c>
      <c r="F110" s="67" t="s">
        <v>0</v>
      </c>
    </row>
    <row r="111" spans="1:6" x14ac:dyDescent="0.2">
      <c r="A111" s="69" t="s">
        <v>155</v>
      </c>
      <c r="B111" s="69" t="s">
        <v>1778</v>
      </c>
      <c r="C111">
        <v>27</v>
      </c>
      <c r="D111" s="66">
        <v>8.6666666666666661</v>
      </c>
      <c r="E111" s="67" t="s">
        <v>0</v>
      </c>
      <c r="F111" s="67" t="s">
        <v>0</v>
      </c>
    </row>
    <row r="112" spans="1:6" x14ac:dyDescent="0.2">
      <c r="A112" s="69" t="s">
        <v>155</v>
      </c>
      <c r="B112" s="69" t="s">
        <v>1805</v>
      </c>
      <c r="C112">
        <v>22</v>
      </c>
      <c r="D112" s="66">
        <v>8.6</v>
      </c>
      <c r="E112" s="67" t="s">
        <v>0</v>
      </c>
    </row>
    <row r="113" spans="1:6" x14ac:dyDescent="0.2">
      <c r="A113" s="69" t="s">
        <v>155</v>
      </c>
      <c r="B113" s="69" t="s">
        <v>2009</v>
      </c>
      <c r="C113">
        <v>20</v>
      </c>
      <c r="D113" s="66">
        <v>12</v>
      </c>
      <c r="E113" s="67" t="s">
        <v>0</v>
      </c>
    </row>
    <row r="114" spans="1:6" x14ac:dyDescent="0.2">
      <c r="A114" s="69" t="s">
        <v>155</v>
      </c>
      <c r="B114" s="69" t="s">
        <v>5</v>
      </c>
      <c r="C114">
        <v>18</v>
      </c>
      <c r="D114" s="66">
        <v>9.6470588235294112</v>
      </c>
      <c r="E114" s="67" t="s">
        <v>0</v>
      </c>
      <c r="F114" s="67" t="s">
        <v>0</v>
      </c>
    </row>
    <row r="115" spans="1:6" x14ac:dyDescent="0.2">
      <c r="A115" s="69" t="s">
        <v>155</v>
      </c>
      <c r="B115" s="69" t="s">
        <v>1825</v>
      </c>
      <c r="C115">
        <v>18</v>
      </c>
      <c r="D115" s="66">
        <v>8.1999999999999993</v>
      </c>
      <c r="E115" s="67" t="s">
        <v>0</v>
      </c>
      <c r="F115" s="67" t="s">
        <v>0</v>
      </c>
    </row>
    <row r="116" spans="1:6" x14ac:dyDescent="0.2">
      <c r="A116" s="69" t="s">
        <v>155</v>
      </c>
      <c r="B116" s="69" t="s">
        <v>1930</v>
      </c>
      <c r="C116">
        <v>17</v>
      </c>
      <c r="D116" s="66">
        <v>6.8461538461538458</v>
      </c>
      <c r="E116" s="67" t="s">
        <v>0</v>
      </c>
      <c r="F116" s="67" t="s">
        <v>0</v>
      </c>
    </row>
    <row r="117" spans="1:6" x14ac:dyDescent="0.2">
      <c r="A117" s="69" t="s">
        <v>155</v>
      </c>
      <c r="B117" s="69" t="s">
        <v>1495</v>
      </c>
      <c r="C117">
        <v>16</v>
      </c>
      <c r="D117" s="66">
        <v>4.2857142857142856</v>
      </c>
      <c r="E117" s="67" t="s">
        <v>0</v>
      </c>
    </row>
    <row r="118" spans="1:6" x14ac:dyDescent="0.2">
      <c r="A118" s="69" t="s">
        <v>155</v>
      </c>
      <c r="B118" s="69" t="s">
        <v>1881</v>
      </c>
      <c r="C118">
        <v>12</v>
      </c>
      <c r="D118" s="66">
        <v>11.5</v>
      </c>
      <c r="E118" s="67" t="s">
        <v>0</v>
      </c>
      <c r="F118" s="67" t="s">
        <v>0</v>
      </c>
    </row>
    <row r="119" spans="1:6" x14ac:dyDescent="0.2">
      <c r="A119" s="69" t="s">
        <v>155</v>
      </c>
      <c r="B119" s="69" t="s">
        <v>1685</v>
      </c>
      <c r="C119">
        <v>8</v>
      </c>
      <c r="D119" s="66">
        <v>6</v>
      </c>
      <c r="E119" s="67" t="s">
        <v>0</v>
      </c>
    </row>
    <row r="120" spans="1:6" x14ac:dyDescent="0.2">
      <c r="A120" s="69" t="s">
        <v>155</v>
      </c>
      <c r="B120" s="69" t="s">
        <v>1870</v>
      </c>
      <c r="C120">
        <v>5</v>
      </c>
      <c r="D120" s="66">
        <v>14.5</v>
      </c>
      <c r="E120" s="67" t="s">
        <v>0</v>
      </c>
      <c r="F120" s="67" t="s">
        <v>0</v>
      </c>
    </row>
    <row r="121" spans="1:6" x14ac:dyDescent="0.2">
      <c r="A121" s="69" t="s">
        <v>155</v>
      </c>
      <c r="B121" s="69" t="s">
        <v>1858</v>
      </c>
      <c r="C121">
        <v>5</v>
      </c>
      <c r="D121" s="66">
        <v>3.6666666666666665</v>
      </c>
      <c r="E121" s="67" t="s">
        <v>0</v>
      </c>
      <c r="F121" s="67" t="s">
        <v>0</v>
      </c>
    </row>
    <row r="122" spans="1:6" x14ac:dyDescent="0.2">
      <c r="A122" s="69" t="s">
        <v>155</v>
      </c>
      <c r="B122" s="69" t="s">
        <v>1875</v>
      </c>
      <c r="C122">
        <v>5</v>
      </c>
      <c r="D122" s="66">
        <v>13.5</v>
      </c>
      <c r="E122" s="67" t="s">
        <v>0</v>
      </c>
      <c r="F122" s="67" t="s">
        <v>0</v>
      </c>
    </row>
    <row r="123" spans="1:6" x14ac:dyDescent="0.2">
      <c r="A123" s="69" t="s">
        <v>155</v>
      </c>
      <c r="B123" s="69" t="s">
        <v>1687</v>
      </c>
      <c r="C123">
        <v>4</v>
      </c>
      <c r="D123" s="66">
        <v>4</v>
      </c>
      <c r="E123" s="67" t="s">
        <v>0</v>
      </c>
    </row>
    <row r="124" spans="1:6" x14ac:dyDescent="0.2">
      <c r="A124" s="69" t="s">
        <v>155</v>
      </c>
      <c r="B124" s="69" t="s">
        <v>1499</v>
      </c>
      <c r="C124">
        <v>3</v>
      </c>
      <c r="D124" s="66">
        <v>8</v>
      </c>
      <c r="E124" s="67" t="s">
        <v>0</v>
      </c>
      <c r="F124" s="67" t="s">
        <v>0</v>
      </c>
    </row>
    <row r="125" spans="1:6" x14ac:dyDescent="0.2">
      <c r="A125" s="69" t="s">
        <v>155</v>
      </c>
      <c r="B125" s="69" t="s">
        <v>1814</v>
      </c>
      <c r="C125">
        <v>3</v>
      </c>
      <c r="D125" s="66">
        <v>9.3333333333333339</v>
      </c>
      <c r="E125" s="67" t="s">
        <v>0</v>
      </c>
    </row>
    <row r="126" spans="1:6" x14ac:dyDescent="0.2">
      <c r="A126" s="69" t="s">
        <v>155</v>
      </c>
      <c r="B126" s="69" t="s">
        <v>1777</v>
      </c>
      <c r="C126">
        <v>2</v>
      </c>
      <c r="D126" s="66">
        <v>13.5</v>
      </c>
      <c r="E126" s="67" t="s">
        <v>0</v>
      </c>
      <c r="F126" s="67" t="s">
        <v>0</v>
      </c>
    </row>
    <row r="127" spans="1:6" x14ac:dyDescent="0.2">
      <c r="A127" s="69" t="s">
        <v>155</v>
      </c>
      <c r="B127" s="69" t="s">
        <v>2013</v>
      </c>
      <c r="C127">
        <v>2</v>
      </c>
      <c r="D127" s="66">
        <v>18</v>
      </c>
      <c r="E127" s="67" t="s">
        <v>0</v>
      </c>
    </row>
    <row r="128" spans="1:6" x14ac:dyDescent="0.2">
      <c r="A128" s="69" t="s">
        <v>155</v>
      </c>
      <c r="B128" s="69" t="s">
        <v>1477</v>
      </c>
      <c r="C128">
        <v>2</v>
      </c>
      <c r="D128" s="66">
        <v>18.5</v>
      </c>
      <c r="E128" s="67" t="s">
        <v>0</v>
      </c>
    </row>
    <row r="129" spans="1:6" x14ac:dyDescent="0.2">
      <c r="A129" s="69" t="s">
        <v>155</v>
      </c>
      <c r="B129" s="69" t="s">
        <v>2014</v>
      </c>
      <c r="C129">
        <v>2</v>
      </c>
      <c r="D129" s="66">
        <v>16</v>
      </c>
      <c r="E129" s="67" t="s">
        <v>0</v>
      </c>
    </row>
    <row r="130" spans="1:6" x14ac:dyDescent="0.2">
      <c r="A130" s="69" t="s">
        <v>155</v>
      </c>
      <c r="B130" s="69" t="s">
        <v>2058</v>
      </c>
      <c r="C130">
        <v>2</v>
      </c>
      <c r="D130" s="66">
        <v>7.5</v>
      </c>
      <c r="E130" s="67" t="s">
        <v>0</v>
      </c>
      <c r="F130" s="67" t="s">
        <v>0</v>
      </c>
    </row>
    <row r="131" spans="1:6" x14ac:dyDescent="0.2">
      <c r="A131" s="69" t="s">
        <v>155</v>
      </c>
      <c r="B131" s="69" t="s">
        <v>1888</v>
      </c>
      <c r="C131">
        <v>1</v>
      </c>
      <c r="D131" s="66">
        <v>16</v>
      </c>
      <c r="E131" s="67" t="s">
        <v>0</v>
      </c>
      <c r="F131" s="67" t="s">
        <v>0</v>
      </c>
    </row>
    <row r="132" spans="1:6" x14ac:dyDescent="0.2">
      <c r="A132" s="69" t="s">
        <v>155</v>
      </c>
      <c r="B132" s="69" t="s">
        <v>1826</v>
      </c>
      <c r="C132">
        <v>1</v>
      </c>
      <c r="D132" s="66">
        <v>16</v>
      </c>
      <c r="E132" s="67" t="s">
        <v>0</v>
      </c>
      <c r="F132" s="67" t="s">
        <v>0</v>
      </c>
    </row>
    <row r="133" spans="1:6" x14ac:dyDescent="0.2">
      <c r="A133" s="69" t="s">
        <v>155</v>
      </c>
      <c r="B133" s="69" t="s">
        <v>1490</v>
      </c>
      <c r="C133">
        <v>1</v>
      </c>
      <c r="D133" s="66">
        <v>6</v>
      </c>
      <c r="E133" s="67" t="s">
        <v>0</v>
      </c>
    </row>
    <row r="134" spans="1:6" x14ac:dyDescent="0.2">
      <c r="A134" s="69" t="s">
        <v>155</v>
      </c>
      <c r="B134" s="69" t="s">
        <v>1831</v>
      </c>
      <c r="F134" s="67" t="s">
        <v>0</v>
      </c>
    </row>
    <row r="135" spans="1:6" x14ac:dyDescent="0.2">
      <c r="A135" s="69" t="s">
        <v>155</v>
      </c>
      <c r="B135" s="69" t="s">
        <v>1881</v>
      </c>
      <c r="F135" s="67" t="s">
        <v>0</v>
      </c>
    </row>
    <row r="136" spans="1:6" x14ac:dyDescent="0.2">
      <c r="A136" s="69" t="s">
        <v>155</v>
      </c>
      <c r="B136" s="69" t="s">
        <v>1864</v>
      </c>
      <c r="F136" s="67" t="s">
        <v>0</v>
      </c>
    </row>
    <row r="137" spans="1:6" x14ac:dyDescent="0.2">
      <c r="A137" s="69" t="s">
        <v>155</v>
      </c>
      <c r="B137" s="69" t="s">
        <v>1824</v>
      </c>
      <c r="F137" s="67" t="s">
        <v>0</v>
      </c>
    </row>
    <row r="138" spans="1:6" x14ac:dyDescent="0.2">
      <c r="A138" s="69" t="s">
        <v>155</v>
      </c>
      <c r="B138" s="69" t="s">
        <v>1686</v>
      </c>
      <c r="F138" s="67" t="s">
        <v>0</v>
      </c>
    </row>
    <row r="139" spans="1:6" x14ac:dyDescent="0.2">
      <c r="A139" s="69" t="s">
        <v>155</v>
      </c>
      <c r="B139" s="69" t="s">
        <v>1927</v>
      </c>
      <c r="F139" s="67" t="s">
        <v>0</v>
      </c>
    </row>
    <row r="140" spans="1:6" x14ac:dyDescent="0.2">
      <c r="A140" s="69" t="s">
        <v>155</v>
      </c>
      <c r="B140" s="69" t="s">
        <v>1805</v>
      </c>
      <c r="F140" s="67" t="s">
        <v>0</v>
      </c>
    </row>
    <row r="141" spans="1:6" x14ac:dyDescent="0.2">
      <c r="A141" s="69" t="s">
        <v>155</v>
      </c>
      <c r="B141" s="69" t="s">
        <v>1925</v>
      </c>
      <c r="F141" s="67" t="s">
        <v>0</v>
      </c>
    </row>
    <row r="142" spans="1:6" x14ac:dyDescent="0.2">
      <c r="A142" s="69" t="s">
        <v>155</v>
      </c>
      <c r="B142" s="69" t="s">
        <v>1882</v>
      </c>
      <c r="F142" s="67" t="s">
        <v>0</v>
      </c>
    </row>
    <row r="143" spans="1:6" x14ac:dyDescent="0.2">
      <c r="A143" s="69" t="s">
        <v>155</v>
      </c>
      <c r="B143" s="69" t="s">
        <v>1779</v>
      </c>
      <c r="F143" s="67" t="s">
        <v>0</v>
      </c>
    </row>
    <row r="144" spans="1:6" x14ac:dyDescent="0.2">
      <c r="A144" s="69" t="s">
        <v>155</v>
      </c>
      <c r="B144" s="69" t="s">
        <v>1903</v>
      </c>
      <c r="F144" s="67" t="s">
        <v>0</v>
      </c>
    </row>
    <row r="145" spans="1:6" x14ac:dyDescent="0.2">
      <c r="A145" s="69" t="s">
        <v>155</v>
      </c>
      <c r="B145" s="69" t="s">
        <v>1687</v>
      </c>
      <c r="F145" s="67" t="s">
        <v>0</v>
      </c>
    </row>
    <row r="146" spans="1:6" x14ac:dyDescent="0.2">
      <c r="A146" s="69" t="s">
        <v>155</v>
      </c>
      <c r="B146" s="69" t="s">
        <v>1814</v>
      </c>
      <c r="F146" s="67" t="s">
        <v>0</v>
      </c>
    </row>
    <row r="147" spans="1:6" x14ac:dyDescent="0.2">
      <c r="A147" s="69" t="s">
        <v>846</v>
      </c>
      <c r="B147" s="69" t="s">
        <v>1886</v>
      </c>
      <c r="C147">
        <v>12</v>
      </c>
      <c r="D147" s="66">
        <v>15.25</v>
      </c>
      <c r="E147" s="67" t="s">
        <v>0</v>
      </c>
    </row>
    <row r="148" spans="1:6" x14ac:dyDescent="0.2">
      <c r="A148" s="69" t="s">
        <v>846</v>
      </c>
      <c r="B148" s="69" t="s">
        <v>1867</v>
      </c>
      <c r="C148">
        <v>6</v>
      </c>
      <c r="D148" s="66">
        <v>19</v>
      </c>
      <c r="E148" s="67" t="s">
        <v>0</v>
      </c>
      <c r="F148" s="67" t="s">
        <v>0</v>
      </c>
    </row>
    <row r="149" spans="1:6" x14ac:dyDescent="0.2">
      <c r="A149" s="69" t="s">
        <v>846</v>
      </c>
      <c r="B149" s="69" t="s">
        <v>2030</v>
      </c>
      <c r="C149">
        <v>1</v>
      </c>
      <c r="D149" s="66">
        <v>16</v>
      </c>
      <c r="E149" s="67" t="s">
        <v>0</v>
      </c>
    </row>
    <row r="150" spans="1:6" x14ac:dyDescent="0.2">
      <c r="A150" s="69" t="s">
        <v>846</v>
      </c>
      <c r="B150" s="69" t="s">
        <v>1914</v>
      </c>
      <c r="F150" s="67" t="s">
        <v>0</v>
      </c>
    </row>
    <row r="151" spans="1:6" x14ac:dyDescent="0.2">
      <c r="A151" s="69" t="s">
        <v>846</v>
      </c>
      <c r="B151" s="69" t="s">
        <v>1886</v>
      </c>
      <c r="F151" s="67" t="s">
        <v>0</v>
      </c>
    </row>
    <row r="152" spans="1:6" x14ac:dyDescent="0.2">
      <c r="A152" s="69" t="s">
        <v>177</v>
      </c>
      <c r="B152" s="69" t="s">
        <v>22</v>
      </c>
      <c r="C152">
        <v>181</v>
      </c>
      <c r="D152" s="66">
        <v>11.666666666666666</v>
      </c>
      <c r="E152" s="67" t="s">
        <v>0</v>
      </c>
      <c r="F152" s="67" t="s">
        <v>0</v>
      </c>
    </row>
    <row r="153" spans="1:6" x14ac:dyDescent="0.2">
      <c r="A153" s="69" t="s">
        <v>177</v>
      </c>
      <c r="B153" s="69" t="s">
        <v>2011</v>
      </c>
      <c r="C153">
        <v>150</v>
      </c>
      <c r="D153" s="66">
        <v>13.1875</v>
      </c>
      <c r="E153" s="67" t="s">
        <v>0</v>
      </c>
    </row>
    <row r="154" spans="1:6" x14ac:dyDescent="0.2">
      <c r="A154" s="69" t="s">
        <v>177</v>
      </c>
      <c r="B154" s="69" t="s">
        <v>1992</v>
      </c>
      <c r="C154">
        <v>16</v>
      </c>
      <c r="D154" s="66">
        <v>12.8</v>
      </c>
      <c r="E154" s="67" t="s">
        <v>0</v>
      </c>
    </row>
    <row r="155" spans="1:6" x14ac:dyDescent="0.2">
      <c r="A155" s="69" t="s">
        <v>177</v>
      </c>
      <c r="B155" s="69" t="s">
        <v>1700</v>
      </c>
      <c r="C155">
        <v>11</v>
      </c>
      <c r="D155" s="66">
        <v>13.857142857142858</v>
      </c>
      <c r="E155" s="67" t="s">
        <v>0</v>
      </c>
      <c r="F155" s="67" t="s">
        <v>0</v>
      </c>
    </row>
    <row r="156" spans="1:6" x14ac:dyDescent="0.2">
      <c r="A156" s="69" t="s">
        <v>177</v>
      </c>
      <c r="B156" s="69" t="s">
        <v>1698</v>
      </c>
      <c r="C156">
        <v>2</v>
      </c>
      <c r="D156" s="66">
        <v>43.5</v>
      </c>
      <c r="E156" s="67" t="s">
        <v>0</v>
      </c>
      <c r="F156" s="67" t="s">
        <v>0</v>
      </c>
    </row>
    <row r="157" spans="1:6" x14ac:dyDescent="0.2">
      <c r="A157" s="69" t="s">
        <v>177</v>
      </c>
      <c r="B157" s="69" t="s">
        <v>1856</v>
      </c>
      <c r="C157">
        <v>1</v>
      </c>
      <c r="D157" s="66">
        <v>23</v>
      </c>
      <c r="E157" s="67" t="s">
        <v>0</v>
      </c>
      <c r="F157" s="67" t="s">
        <v>0</v>
      </c>
    </row>
    <row r="158" spans="1:6" x14ac:dyDescent="0.2">
      <c r="A158" s="69" t="s">
        <v>177</v>
      </c>
      <c r="B158" s="69" t="s">
        <v>2066</v>
      </c>
      <c r="C158">
        <v>1</v>
      </c>
      <c r="D158" s="66">
        <v>17</v>
      </c>
      <c r="E158" s="67" t="s">
        <v>0</v>
      </c>
    </row>
    <row r="159" spans="1:6" x14ac:dyDescent="0.2">
      <c r="A159" s="69" t="s">
        <v>177</v>
      </c>
      <c r="B159" s="69" t="s">
        <v>1898</v>
      </c>
      <c r="F159" s="67" t="s">
        <v>0</v>
      </c>
    </row>
    <row r="160" spans="1:6" x14ac:dyDescent="0.2">
      <c r="A160" s="69" t="s">
        <v>177</v>
      </c>
      <c r="B160" s="69" t="s">
        <v>1462</v>
      </c>
      <c r="F160" s="67" t="s">
        <v>0</v>
      </c>
    </row>
    <row r="161" spans="1:6" x14ac:dyDescent="0.2">
      <c r="A161" s="69" t="s">
        <v>723</v>
      </c>
      <c r="B161" s="69" t="s">
        <v>1829</v>
      </c>
      <c r="F161" s="67" t="s">
        <v>0</v>
      </c>
    </row>
    <row r="162" spans="1:6" x14ac:dyDescent="0.2">
      <c r="A162" s="69" t="s">
        <v>723</v>
      </c>
      <c r="B162" s="69" t="s">
        <v>1835</v>
      </c>
      <c r="F162" s="67" t="s">
        <v>0</v>
      </c>
    </row>
    <row r="163" spans="1:6" x14ac:dyDescent="0.2">
      <c r="A163" s="69" t="s">
        <v>138</v>
      </c>
      <c r="B163" s="69" t="s">
        <v>1837</v>
      </c>
      <c r="C163">
        <v>2</v>
      </c>
      <c r="D163" s="66">
        <v>16</v>
      </c>
      <c r="E163" s="67" t="s">
        <v>0</v>
      </c>
      <c r="F163" s="67" t="s">
        <v>0</v>
      </c>
    </row>
    <row r="164" spans="1:6" x14ac:dyDescent="0.2">
      <c r="A164" s="69" t="s">
        <v>138</v>
      </c>
      <c r="B164" s="69" t="s">
        <v>2020</v>
      </c>
      <c r="C164">
        <v>2</v>
      </c>
      <c r="D164" s="66">
        <v>9</v>
      </c>
      <c r="E164" s="67" t="s">
        <v>0</v>
      </c>
    </row>
    <row r="165" spans="1:6" x14ac:dyDescent="0.2">
      <c r="A165" s="69" t="s">
        <v>138</v>
      </c>
      <c r="B165" s="69" t="s">
        <v>1874</v>
      </c>
      <c r="F165" s="67" t="s">
        <v>0</v>
      </c>
    </row>
    <row r="166" spans="1:6" x14ac:dyDescent="0.2">
      <c r="A166" s="69" t="s">
        <v>1988</v>
      </c>
      <c r="B166" s="69" t="s">
        <v>1920</v>
      </c>
      <c r="C166">
        <v>19</v>
      </c>
      <c r="D166" s="66">
        <v>8.5</v>
      </c>
      <c r="E166" s="67" t="s">
        <v>0</v>
      </c>
    </row>
    <row r="167" spans="1:6" x14ac:dyDescent="0.2">
      <c r="A167" s="69" t="s">
        <v>891</v>
      </c>
      <c r="B167" s="69" t="s">
        <v>2071</v>
      </c>
      <c r="C167">
        <v>1</v>
      </c>
      <c r="D167" s="66">
        <v>18</v>
      </c>
      <c r="E167" s="67" t="s">
        <v>0</v>
      </c>
    </row>
    <row r="168" spans="1:6" x14ac:dyDescent="0.2">
      <c r="A168" s="69" t="s">
        <v>899</v>
      </c>
      <c r="B168" s="69" t="s">
        <v>2027</v>
      </c>
      <c r="C168">
        <v>57</v>
      </c>
      <c r="D168" s="66">
        <v>13.857142857142858</v>
      </c>
      <c r="E168" s="67" t="s">
        <v>0</v>
      </c>
    </row>
    <row r="169" spans="1:6" x14ac:dyDescent="0.2">
      <c r="A169" s="69" t="s">
        <v>899</v>
      </c>
      <c r="B169" s="69" t="s">
        <v>1815</v>
      </c>
      <c r="C169">
        <v>20</v>
      </c>
      <c r="D169" s="66">
        <v>14.066666666666666</v>
      </c>
      <c r="E169" s="67" t="s">
        <v>0</v>
      </c>
      <c r="F169" s="67" t="s">
        <v>0</v>
      </c>
    </row>
    <row r="170" spans="1:6" x14ac:dyDescent="0.2">
      <c r="A170" s="69" t="s">
        <v>899</v>
      </c>
      <c r="B170" s="69" t="s">
        <v>1699</v>
      </c>
      <c r="C170">
        <v>11</v>
      </c>
      <c r="D170" s="66">
        <v>20.857142857142858</v>
      </c>
      <c r="E170" s="67" t="s">
        <v>0</v>
      </c>
      <c r="F170" s="67" t="s">
        <v>0</v>
      </c>
    </row>
    <row r="171" spans="1:6" x14ac:dyDescent="0.2">
      <c r="A171" s="69" t="s">
        <v>899</v>
      </c>
      <c r="B171" s="69" t="s">
        <v>1466</v>
      </c>
      <c r="C171">
        <v>5</v>
      </c>
      <c r="D171" s="66">
        <v>13.4</v>
      </c>
      <c r="E171" s="67" t="s">
        <v>0</v>
      </c>
    </row>
    <row r="172" spans="1:6" x14ac:dyDescent="0.2">
      <c r="A172" s="69" t="s">
        <v>899</v>
      </c>
      <c r="B172" s="69" t="s">
        <v>2049</v>
      </c>
      <c r="C172">
        <v>1</v>
      </c>
      <c r="D172" s="66">
        <v>28</v>
      </c>
      <c r="E172" s="67" t="s">
        <v>0</v>
      </c>
    </row>
    <row r="173" spans="1:6" x14ac:dyDescent="0.2">
      <c r="A173" s="69" t="s">
        <v>899</v>
      </c>
      <c r="B173" s="69" t="s">
        <v>1907</v>
      </c>
      <c r="F173" s="67" t="s">
        <v>0</v>
      </c>
    </row>
    <row r="174" spans="1:6" x14ac:dyDescent="0.2">
      <c r="A174" s="69" t="s">
        <v>899</v>
      </c>
      <c r="B174" s="69" t="s">
        <v>1845</v>
      </c>
      <c r="F174" s="67" t="s">
        <v>0</v>
      </c>
    </row>
    <row r="175" spans="1:6" x14ac:dyDescent="0.2">
      <c r="A175" s="69" t="s">
        <v>899</v>
      </c>
      <c r="B175" s="69" t="s">
        <v>1466</v>
      </c>
      <c r="F175" s="67" t="s">
        <v>0</v>
      </c>
    </row>
    <row r="176" spans="1:6" x14ac:dyDescent="0.2">
      <c r="A176" s="69" t="s">
        <v>899</v>
      </c>
      <c r="B176" s="69" t="s">
        <v>1884</v>
      </c>
      <c r="F176" s="67" t="s">
        <v>0</v>
      </c>
    </row>
    <row r="177" spans="1:6" x14ac:dyDescent="0.2">
      <c r="A177" s="69" t="s">
        <v>622</v>
      </c>
      <c r="B177" s="69" t="s">
        <v>1848</v>
      </c>
      <c r="C177">
        <v>1</v>
      </c>
      <c r="D177" s="66">
        <v>18</v>
      </c>
      <c r="E177" s="67" t="s">
        <v>0</v>
      </c>
    </row>
    <row r="178" spans="1:6" x14ac:dyDescent="0.2">
      <c r="A178" s="69" t="s">
        <v>622</v>
      </c>
      <c r="B178" s="69" t="s">
        <v>1451</v>
      </c>
      <c r="C178">
        <v>1</v>
      </c>
      <c r="D178" s="66">
        <v>100</v>
      </c>
      <c r="E178" s="67" t="s">
        <v>0</v>
      </c>
      <c r="F178" s="67" t="s">
        <v>0</v>
      </c>
    </row>
    <row r="179" spans="1:6" x14ac:dyDescent="0.2">
      <c r="A179" s="69" t="s">
        <v>622</v>
      </c>
      <c r="B179" s="69" t="s">
        <v>1996</v>
      </c>
      <c r="C179">
        <v>1</v>
      </c>
      <c r="D179" s="66">
        <v>40</v>
      </c>
      <c r="E179" s="67" t="s">
        <v>0</v>
      </c>
    </row>
    <row r="180" spans="1:6" x14ac:dyDescent="0.2">
      <c r="A180" s="69" t="s">
        <v>622</v>
      </c>
      <c r="B180" s="69" t="s">
        <v>2006</v>
      </c>
      <c r="C180">
        <v>1</v>
      </c>
      <c r="D180" s="66">
        <v>50</v>
      </c>
      <c r="E180" s="67" t="s">
        <v>0</v>
      </c>
    </row>
    <row r="181" spans="1:6" x14ac:dyDescent="0.2">
      <c r="A181" s="69" t="s">
        <v>622</v>
      </c>
      <c r="B181" s="69" t="s">
        <v>1994</v>
      </c>
      <c r="C181">
        <v>1</v>
      </c>
      <c r="D181" s="66">
        <v>30</v>
      </c>
      <c r="E181" s="67" t="s">
        <v>0</v>
      </c>
    </row>
    <row r="182" spans="1:6" x14ac:dyDescent="0.2">
      <c r="A182" s="69" t="s">
        <v>622</v>
      </c>
      <c r="B182" s="69" t="s">
        <v>1848</v>
      </c>
      <c r="F182" s="67" t="s">
        <v>0</v>
      </c>
    </row>
    <row r="183" spans="1:6" x14ac:dyDescent="0.2">
      <c r="A183" s="69" t="s">
        <v>622</v>
      </c>
      <c r="B183" s="69" t="s">
        <v>1926</v>
      </c>
      <c r="F183" s="67" t="s">
        <v>0</v>
      </c>
    </row>
    <row r="184" spans="1:6" x14ac:dyDescent="0.2">
      <c r="A184" s="69" t="s">
        <v>622</v>
      </c>
      <c r="B184" s="69" t="s">
        <v>1819</v>
      </c>
      <c r="F184" s="67" t="s">
        <v>0</v>
      </c>
    </row>
    <row r="185" spans="1:6" x14ac:dyDescent="0.2">
      <c r="A185" s="69" t="s">
        <v>1549</v>
      </c>
      <c r="B185" s="69" t="s">
        <v>1990</v>
      </c>
      <c r="C185">
        <v>11</v>
      </c>
      <c r="D185" s="66">
        <v>10.727272727272727</v>
      </c>
      <c r="E185" s="67" t="s">
        <v>0</v>
      </c>
    </row>
    <row r="186" spans="1:6" x14ac:dyDescent="0.2">
      <c r="A186" s="69" t="s">
        <v>838</v>
      </c>
      <c r="B186" s="69" t="s">
        <v>2024</v>
      </c>
      <c r="C186">
        <v>6</v>
      </c>
      <c r="D186" s="66">
        <v>10.8</v>
      </c>
      <c r="E186" s="67" t="s">
        <v>0</v>
      </c>
    </row>
    <row r="187" spans="1:6" x14ac:dyDescent="0.2">
      <c r="A187" s="69" t="s">
        <v>838</v>
      </c>
      <c r="B187" s="69" t="s">
        <v>2026</v>
      </c>
      <c r="C187">
        <v>1</v>
      </c>
      <c r="D187" s="66">
        <v>14</v>
      </c>
      <c r="E187" s="67" t="s">
        <v>0</v>
      </c>
    </row>
    <row r="188" spans="1:6" x14ac:dyDescent="0.2">
      <c r="A188" s="69" t="s">
        <v>838</v>
      </c>
      <c r="B188" s="69" t="s">
        <v>2048</v>
      </c>
      <c r="C188">
        <v>1</v>
      </c>
      <c r="D188" s="66">
        <v>18</v>
      </c>
      <c r="E188" s="67" t="s">
        <v>0</v>
      </c>
    </row>
    <row r="189" spans="1:6" x14ac:dyDescent="0.2">
      <c r="A189" s="69" t="s">
        <v>2018</v>
      </c>
      <c r="B189" s="69" t="s">
        <v>2019</v>
      </c>
      <c r="C189">
        <v>43</v>
      </c>
      <c r="D189" s="66">
        <v>10</v>
      </c>
      <c r="E189" s="67" t="s">
        <v>0</v>
      </c>
    </row>
    <row r="190" spans="1:6" x14ac:dyDescent="0.2">
      <c r="A190" s="69" t="s">
        <v>2018</v>
      </c>
      <c r="B190" s="69" t="s">
        <v>2035</v>
      </c>
      <c r="C190">
        <v>15</v>
      </c>
      <c r="D190" s="66">
        <v>9.8333333333333339</v>
      </c>
      <c r="E190" s="67" t="s">
        <v>0</v>
      </c>
    </row>
    <row r="191" spans="1:6" x14ac:dyDescent="0.2">
      <c r="A191" s="69" t="s">
        <v>1537</v>
      </c>
      <c r="B191" s="69" t="s">
        <v>1919</v>
      </c>
      <c r="F191" s="67" t="s">
        <v>0</v>
      </c>
    </row>
    <row r="192" spans="1:6" x14ac:dyDescent="0.2">
      <c r="A192" s="69" t="s">
        <v>1031</v>
      </c>
      <c r="B192" s="69" t="s">
        <v>1604</v>
      </c>
      <c r="C192">
        <v>10</v>
      </c>
      <c r="D192" s="66">
        <v>30.222222222222221</v>
      </c>
      <c r="E192" s="67" t="s">
        <v>0</v>
      </c>
    </row>
    <row r="193" spans="1:6" x14ac:dyDescent="0.2">
      <c r="A193" s="69" t="s">
        <v>1031</v>
      </c>
      <c r="B193" s="69" t="s">
        <v>1985</v>
      </c>
      <c r="C193">
        <v>8</v>
      </c>
      <c r="D193" s="66">
        <v>28.857142857142858</v>
      </c>
      <c r="E193" s="67" t="s">
        <v>0</v>
      </c>
    </row>
    <row r="194" spans="1:6" x14ac:dyDescent="0.2">
      <c r="A194" s="69" t="s">
        <v>1031</v>
      </c>
      <c r="B194" s="69" t="s">
        <v>1873</v>
      </c>
      <c r="C194">
        <v>5</v>
      </c>
      <c r="D194" s="66">
        <v>11</v>
      </c>
      <c r="E194" s="67" t="s">
        <v>0</v>
      </c>
    </row>
    <row r="195" spans="1:6" x14ac:dyDescent="0.2">
      <c r="A195" s="69" t="s">
        <v>1031</v>
      </c>
      <c r="B195" s="69" t="s">
        <v>2002</v>
      </c>
      <c r="C195">
        <v>2</v>
      </c>
      <c r="D195" s="66">
        <v>35</v>
      </c>
      <c r="E195" s="67" t="s">
        <v>0</v>
      </c>
    </row>
    <row r="196" spans="1:6" x14ac:dyDescent="0.2">
      <c r="A196" s="69" t="s">
        <v>1031</v>
      </c>
      <c r="B196" s="69" t="s">
        <v>1873</v>
      </c>
      <c r="F196" s="67" t="s">
        <v>0</v>
      </c>
    </row>
    <row r="197" spans="1:6" x14ac:dyDescent="0.2">
      <c r="A197" s="69" t="s">
        <v>208</v>
      </c>
      <c r="B197" s="69" t="s">
        <v>1839</v>
      </c>
      <c r="C197">
        <v>53</v>
      </c>
      <c r="D197" s="66">
        <v>7.9047619047619051</v>
      </c>
      <c r="E197" s="67" t="s">
        <v>0</v>
      </c>
    </row>
    <row r="198" spans="1:6" x14ac:dyDescent="0.2">
      <c r="A198" s="69" t="s">
        <v>208</v>
      </c>
      <c r="B198" s="69" t="s">
        <v>1464</v>
      </c>
      <c r="C198">
        <v>5</v>
      </c>
      <c r="D198" s="66">
        <v>20</v>
      </c>
      <c r="E198" s="67" t="s">
        <v>0</v>
      </c>
    </row>
    <row r="199" spans="1:6" x14ac:dyDescent="0.2">
      <c r="A199" s="69" t="s">
        <v>208</v>
      </c>
      <c r="B199" s="69" t="s">
        <v>1863</v>
      </c>
      <c r="C199">
        <v>5</v>
      </c>
      <c r="D199" s="66">
        <v>22.5</v>
      </c>
      <c r="E199" s="67" t="s">
        <v>0</v>
      </c>
    </row>
    <row r="200" spans="1:6" x14ac:dyDescent="0.2">
      <c r="A200" s="69" t="s">
        <v>208</v>
      </c>
      <c r="B200" s="69" t="s">
        <v>1839</v>
      </c>
      <c r="F200" s="67" t="s">
        <v>0</v>
      </c>
    </row>
    <row r="201" spans="1:6" x14ac:dyDescent="0.2">
      <c r="A201" s="69" t="s">
        <v>208</v>
      </c>
      <c r="B201" s="69" t="s">
        <v>1464</v>
      </c>
      <c r="F201" s="67" t="s">
        <v>0</v>
      </c>
    </row>
    <row r="202" spans="1:6" x14ac:dyDescent="0.2">
      <c r="A202" s="69" t="s">
        <v>208</v>
      </c>
      <c r="B202" s="69" t="s">
        <v>1863</v>
      </c>
      <c r="F202" s="67" t="s">
        <v>0</v>
      </c>
    </row>
    <row r="203" spans="1:6" x14ac:dyDescent="0.2">
      <c r="A203" s="69" t="s">
        <v>47</v>
      </c>
      <c r="B203" s="69" t="s">
        <v>1828</v>
      </c>
      <c r="C203">
        <v>264</v>
      </c>
      <c r="D203" s="66">
        <v>4.0188679245283021</v>
      </c>
      <c r="E203" s="67" t="s">
        <v>0</v>
      </c>
      <c r="F203" s="67" t="s">
        <v>0</v>
      </c>
    </row>
    <row r="204" spans="1:6" x14ac:dyDescent="0.2">
      <c r="A204" s="69" t="s">
        <v>47</v>
      </c>
      <c r="B204" s="69" t="s">
        <v>2003</v>
      </c>
      <c r="C204">
        <v>49</v>
      </c>
      <c r="D204" s="66">
        <v>3.5555555555555554</v>
      </c>
      <c r="E204" s="67" t="s">
        <v>0</v>
      </c>
    </row>
    <row r="205" spans="1:6" x14ac:dyDescent="0.2">
      <c r="A205" s="69" t="s">
        <v>47</v>
      </c>
      <c r="B205" s="69" t="s">
        <v>1855</v>
      </c>
      <c r="C205">
        <v>46</v>
      </c>
      <c r="D205" s="66">
        <v>7.333333333333333</v>
      </c>
      <c r="E205" s="67" t="s">
        <v>0</v>
      </c>
      <c r="F205" s="67" t="s">
        <v>0</v>
      </c>
    </row>
    <row r="206" spans="1:6" x14ac:dyDescent="0.2">
      <c r="A206" s="69" t="s">
        <v>47</v>
      </c>
      <c r="B206" s="69" t="s">
        <v>2057</v>
      </c>
      <c r="C206">
        <v>37</v>
      </c>
      <c r="D206" s="66">
        <v>5.25</v>
      </c>
      <c r="E206" s="67" t="s">
        <v>0</v>
      </c>
    </row>
    <row r="207" spans="1:6" x14ac:dyDescent="0.2">
      <c r="A207" s="69" t="s">
        <v>47</v>
      </c>
      <c r="B207" s="69" t="s">
        <v>1703</v>
      </c>
      <c r="C207">
        <v>28</v>
      </c>
      <c r="D207" s="66">
        <v>6.4</v>
      </c>
      <c r="E207" s="67" t="s">
        <v>0</v>
      </c>
      <c r="F207" s="67" t="s">
        <v>0</v>
      </c>
    </row>
    <row r="208" spans="1:6" x14ac:dyDescent="0.2">
      <c r="A208" s="69" t="s">
        <v>47</v>
      </c>
      <c r="B208" s="69" t="s">
        <v>1834</v>
      </c>
      <c r="C208">
        <v>24</v>
      </c>
      <c r="D208" s="66">
        <v>5.9230769230769234</v>
      </c>
      <c r="E208" s="67" t="s">
        <v>0</v>
      </c>
      <c r="F208" s="67" t="s">
        <v>0</v>
      </c>
    </row>
    <row r="209" spans="1:6" x14ac:dyDescent="0.2">
      <c r="A209" s="69" t="s">
        <v>47</v>
      </c>
      <c r="B209" s="69" t="s">
        <v>2034</v>
      </c>
      <c r="C209">
        <v>24</v>
      </c>
      <c r="D209" s="66">
        <v>4.375</v>
      </c>
      <c r="E209" s="67" t="s">
        <v>0</v>
      </c>
    </row>
    <row r="210" spans="1:6" x14ac:dyDescent="0.2">
      <c r="A210" s="69" t="s">
        <v>47</v>
      </c>
      <c r="B210" s="69" t="s">
        <v>1997</v>
      </c>
      <c r="C210">
        <v>22</v>
      </c>
      <c r="D210" s="66">
        <v>7.5555555555555554</v>
      </c>
      <c r="E210" s="67" t="s">
        <v>0</v>
      </c>
    </row>
    <row r="211" spans="1:6" x14ac:dyDescent="0.2">
      <c r="A211" s="69" t="s">
        <v>47</v>
      </c>
      <c r="B211" s="69" t="s">
        <v>1998</v>
      </c>
      <c r="C211">
        <v>11</v>
      </c>
      <c r="D211" s="66">
        <v>10.25</v>
      </c>
      <c r="E211" s="67" t="s">
        <v>0</v>
      </c>
    </row>
    <row r="212" spans="1:6" x14ac:dyDescent="0.2">
      <c r="A212" s="69" t="s">
        <v>47</v>
      </c>
      <c r="B212" s="69" t="s">
        <v>1470</v>
      </c>
      <c r="C212">
        <v>10</v>
      </c>
      <c r="D212" s="66">
        <v>6.75</v>
      </c>
      <c r="E212" s="67" t="s">
        <v>0</v>
      </c>
    </row>
    <row r="213" spans="1:6" x14ac:dyDescent="0.2">
      <c r="A213" s="69" t="s">
        <v>47</v>
      </c>
      <c r="B213" s="69" t="s">
        <v>1984</v>
      </c>
      <c r="C213">
        <v>8</v>
      </c>
      <c r="D213" s="66">
        <v>7.2857142857142856</v>
      </c>
      <c r="E213" s="67" t="s">
        <v>0</v>
      </c>
    </row>
    <row r="214" spans="1:6" x14ac:dyDescent="0.2">
      <c r="A214" s="69" t="s">
        <v>47</v>
      </c>
      <c r="B214" s="69" t="s">
        <v>1489</v>
      </c>
      <c r="C214">
        <v>6</v>
      </c>
      <c r="D214" s="66">
        <v>7</v>
      </c>
      <c r="E214" s="67" t="s">
        <v>0</v>
      </c>
    </row>
    <row r="215" spans="1:6" x14ac:dyDescent="0.2">
      <c r="A215" s="69" t="s">
        <v>47</v>
      </c>
      <c r="B215" s="69" t="s">
        <v>1472</v>
      </c>
      <c r="C215">
        <v>6</v>
      </c>
      <c r="D215" s="66">
        <v>5.2</v>
      </c>
      <c r="E215" s="67" t="s">
        <v>0</v>
      </c>
    </row>
    <row r="216" spans="1:6" x14ac:dyDescent="0.2">
      <c r="A216" s="69" t="s">
        <v>47</v>
      </c>
      <c r="B216" s="69" t="s">
        <v>2040</v>
      </c>
      <c r="C216">
        <v>4</v>
      </c>
      <c r="D216" s="66">
        <v>10.666666666666666</v>
      </c>
      <c r="E216" s="67" t="s">
        <v>0</v>
      </c>
    </row>
    <row r="217" spans="1:6" x14ac:dyDescent="0.2">
      <c r="A217" s="69" t="s">
        <v>47</v>
      </c>
      <c r="B217" s="69" t="s">
        <v>1487</v>
      </c>
      <c r="C217">
        <v>3</v>
      </c>
      <c r="D217" s="66">
        <v>5.5</v>
      </c>
      <c r="E217" s="67" t="s">
        <v>0</v>
      </c>
      <c r="F217" s="67" t="s">
        <v>0</v>
      </c>
    </row>
    <row r="218" spans="1:6" x14ac:dyDescent="0.2">
      <c r="A218" s="69" t="s">
        <v>47</v>
      </c>
      <c r="B218" s="69" t="s">
        <v>1850</v>
      </c>
      <c r="C218">
        <v>2</v>
      </c>
      <c r="D218" s="66">
        <v>5</v>
      </c>
      <c r="E218" s="67" t="s">
        <v>0</v>
      </c>
      <c r="F218" s="67" t="s">
        <v>0</v>
      </c>
    </row>
    <row r="219" spans="1:6" x14ac:dyDescent="0.2">
      <c r="A219" s="69" t="s">
        <v>47</v>
      </c>
      <c r="B219" s="69" t="s">
        <v>1902</v>
      </c>
      <c r="C219">
        <v>2</v>
      </c>
      <c r="D219" s="66">
        <v>6</v>
      </c>
      <c r="E219" s="67" t="s">
        <v>0</v>
      </c>
      <c r="F219" s="67" t="s">
        <v>0</v>
      </c>
    </row>
    <row r="220" spans="1:6" x14ac:dyDescent="0.2">
      <c r="A220" s="69" t="s">
        <v>47</v>
      </c>
      <c r="B220" s="69" t="s">
        <v>1999</v>
      </c>
      <c r="C220">
        <v>1</v>
      </c>
      <c r="D220" s="66">
        <v>12</v>
      </c>
      <c r="E220" s="67" t="s">
        <v>0</v>
      </c>
    </row>
    <row r="221" spans="1:6" x14ac:dyDescent="0.2">
      <c r="A221" s="69" t="s">
        <v>47</v>
      </c>
      <c r="B221" s="69" t="s">
        <v>1806</v>
      </c>
      <c r="F221" s="67" t="s">
        <v>0</v>
      </c>
    </row>
    <row r="222" spans="1:6" x14ac:dyDescent="0.2">
      <c r="A222" s="69" t="s">
        <v>47</v>
      </c>
      <c r="B222" s="69" t="s">
        <v>1811</v>
      </c>
      <c r="F222" s="67" t="s">
        <v>0</v>
      </c>
    </row>
    <row r="223" spans="1:6" x14ac:dyDescent="0.2">
      <c r="A223" s="69" t="s">
        <v>47</v>
      </c>
      <c r="B223" s="69" t="s">
        <v>1489</v>
      </c>
      <c r="F223" s="67" t="s">
        <v>0</v>
      </c>
    </row>
    <row r="224" spans="1:6" x14ac:dyDescent="0.2">
      <c r="A224" s="69" t="s">
        <v>47</v>
      </c>
      <c r="B224" s="69" t="s">
        <v>1896</v>
      </c>
      <c r="F224" s="67" t="s">
        <v>0</v>
      </c>
    </row>
    <row r="225" spans="1:6" x14ac:dyDescent="0.2">
      <c r="A225" s="69" t="s">
        <v>47</v>
      </c>
      <c r="B225" s="69" t="s">
        <v>1929</v>
      </c>
      <c r="F225" s="67" t="s">
        <v>0</v>
      </c>
    </row>
    <row r="226" spans="1:6" x14ac:dyDescent="0.2">
      <c r="A226" s="69" t="s">
        <v>47</v>
      </c>
      <c r="B226" s="69" t="s">
        <v>1889</v>
      </c>
      <c r="F226" s="67" t="s">
        <v>0</v>
      </c>
    </row>
    <row r="227" spans="1:6" x14ac:dyDescent="0.2">
      <c r="A227" s="69" t="s">
        <v>47</v>
      </c>
      <c r="B227" s="69" t="s">
        <v>1902</v>
      </c>
      <c r="F227" s="67" t="s">
        <v>0</v>
      </c>
    </row>
    <row r="228" spans="1:6" x14ac:dyDescent="0.2">
      <c r="A228" s="69" t="s">
        <v>47</v>
      </c>
      <c r="B228" s="69" t="s">
        <v>1847</v>
      </c>
      <c r="F228" s="67" t="s">
        <v>0</v>
      </c>
    </row>
    <row r="229" spans="1:6" x14ac:dyDescent="0.2">
      <c r="A229" s="69" t="s">
        <v>47</v>
      </c>
      <c r="B229" s="69" t="s">
        <v>1912</v>
      </c>
      <c r="F229" s="67" t="s">
        <v>0</v>
      </c>
    </row>
    <row r="230" spans="1:6" x14ac:dyDescent="0.2">
      <c r="A230" s="69" t="s">
        <v>47</v>
      </c>
      <c r="B230" s="69" t="s">
        <v>1485</v>
      </c>
      <c r="F230" s="67" t="s">
        <v>0</v>
      </c>
    </row>
    <row r="231" spans="1:6" x14ac:dyDescent="0.2">
      <c r="A231" s="69" t="s">
        <v>47</v>
      </c>
      <c r="B231" s="69" t="s">
        <v>1921</v>
      </c>
      <c r="F231" s="67" t="s">
        <v>0</v>
      </c>
    </row>
    <row r="232" spans="1:6" x14ac:dyDescent="0.2">
      <c r="A232" s="69" t="s">
        <v>47</v>
      </c>
      <c r="B232" s="69" t="s">
        <v>1470</v>
      </c>
      <c r="F232" s="67" t="s">
        <v>0</v>
      </c>
    </row>
    <row r="233" spans="1:6" x14ac:dyDescent="0.2">
      <c r="A233" s="69" t="s">
        <v>47</v>
      </c>
      <c r="B233" s="69" t="s">
        <v>1840</v>
      </c>
      <c r="F233" s="67" t="s">
        <v>0</v>
      </c>
    </row>
    <row r="234" spans="1:6" x14ac:dyDescent="0.2">
      <c r="A234" s="69" t="s">
        <v>47</v>
      </c>
      <c r="B234" s="69" t="s">
        <v>1807</v>
      </c>
      <c r="F234" s="67" t="s">
        <v>0</v>
      </c>
    </row>
    <row r="235" spans="1:6" x14ac:dyDescent="0.2">
      <c r="A235" s="69" t="s">
        <v>47</v>
      </c>
      <c r="B235" s="69" t="s">
        <v>1876</v>
      </c>
      <c r="F235" s="67" t="s">
        <v>0</v>
      </c>
    </row>
    <row r="236" spans="1:6" x14ac:dyDescent="0.2">
      <c r="A236" s="69" t="s">
        <v>47</v>
      </c>
      <c r="B236" s="69" t="s">
        <v>1472</v>
      </c>
      <c r="F236" s="67" t="s">
        <v>0</v>
      </c>
    </row>
    <row r="237" spans="1:6" x14ac:dyDescent="0.2">
      <c r="A237" s="69" t="s">
        <v>47</v>
      </c>
      <c r="B237" s="69" t="s">
        <v>1913</v>
      </c>
      <c r="F237" s="67" t="s">
        <v>0</v>
      </c>
    </row>
    <row r="238" spans="1:6" x14ac:dyDescent="0.2">
      <c r="A238" s="69" t="s">
        <v>47</v>
      </c>
      <c r="B238" s="69" t="s">
        <v>1762</v>
      </c>
      <c r="F238" s="67" t="s">
        <v>0</v>
      </c>
    </row>
    <row r="239" spans="1:6" x14ac:dyDescent="0.2">
      <c r="A239" s="69" t="s">
        <v>47</v>
      </c>
      <c r="B239" s="69" t="s">
        <v>1846</v>
      </c>
      <c r="F239" s="67" t="s">
        <v>0</v>
      </c>
    </row>
    <row r="240" spans="1:6" x14ac:dyDescent="0.2">
      <c r="A240" s="69" t="s">
        <v>47</v>
      </c>
      <c r="B240" s="69" t="s">
        <v>1822</v>
      </c>
      <c r="F240" s="67" t="s">
        <v>0</v>
      </c>
    </row>
    <row r="241" spans="1:6" x14ac:dyDescent="0.2">
      <c r="A241" s="69" t="s">
        <v>789</v>
      </c>
      <c r="B241" s="69" t="s">
        <v>2012</v>
      </c>
      <c r="C241">
        <v>7</v>
      </c>
      <c r="D241" s="66">
        <v>16.571428571428573</v>
      </c>
      <c r="E241" s="67" t="s">
        <v>0</v>
      </c>
    </row>
    <row r="242" spans="1:6" x14ac:dyDescent="0.2">
      <c r="A242" s="69" t="s">
        <v>789</v>
      </c>
      <c r="B242" s="69" t="s">
        <v>2023</v>
      </c>
      <c r="C242">
        <v>2</v>
      </c>
      <c r="D242" s="66">
        <v>15.5</v>
      </c>
      <c r="E242" s="67" t="s">
        <v>0</v>
      </c>
    </row>
    <row r="243" spans="1:6" x14ac:dyDescent="0.2">
      <c r="A243" s="69" t="s">
        <v>1679</v>
      </c>
      <c r="B243" s="69" t="s">
        <v>1853</v>
      </c>
      <c r="C243">
        <v>3</v>
      </c>
      <c r="D243" s="66">
        <v>6.333333333333333</v>
      </c>
      <c r="E243" s="67" t="s">
        <v>0</v>
      </c>
      <c r="F243" s="67" t="s">
        <v>0</v>
      </c>
    </row>
    <row r="244" spans="1:6" x14ac:dyDescent="0.2">
      <c r="A244" s="69" t="s">
        <v>301</v>
      </c>
      <c r="B244" s="69" t="s">
        <v>1808</v>
      </c>
      <c r="C244">
        <v>138</v>
      </c>
      <c r="D244" s="66">
        <v>24.952941176470588</v>
      </c>
      <c r="E244" s="67" t="s">
        <v>0</v>
      </c>
      <c r="F244" s="67" t="s">
        <v>0</v>
      </c>
    </row>
    <row r="245" spans="1:6" x14ac:dyDescent="0.2">
      <c r="A245" s="69" t="s">
        <v>301</v>
      </c>
      <c r="B245" s="69" t="s">
        <v>1906</v>
      </c>
      <c r="C245">
        <v>30</v>
      </c>
      <c r="D245" s="66">
        <v>26.266666666666666</v>
      </c>
      <c r="E245" s="67" t="s">
        <v>0</v>
      </c>
      <c r="F245" s="67" t="s">
        <v>0</v>
      </c>
    </row>
    <row r="246" spans="1:6" x14ac:dyDescent="0.2">
      <c r="A246" s="69" t="s">
        <v>301</v>
      </c>
      <c r="B246" s="69" t="s">
        <v>1684</v>
      </c>
      <c r="C246">
        <v>15</v>
      </c>
      <c r="D246" s="66">
        <v>9.6666666666666661</v>
      </c>
      <c r="E246" s="67" t="s">
        <v>0</v>
      </c>
      <c r="F246" s="67" t="s">
        <v>0</v>
      </c>
    </row>
    <row r="247" spans="1:6" x14ac:dyDescent="0.2">
      <c r="A247" s="69" t="s">
        <v>301</v>
      </c>
      <c r="B247" s="69" t="s">
        <v>1683</v>
      </c>
      <c r="C247">
        <v>3</v>
      </c>
      <c r="D247" s="66">
        <v>20.666666666666668</v>
      </c>
      <c r="E247" s="67" t="s">
        <v>0</v>
      </c>
      <c r="F247" s="67" t="s">
        <v>0</v>
      </c>
    </row>
    <row r="248" spans="1:6" x14ac:dyDescent="0.2">
      <c r="A248" s="69" t="s">
        <v>301</v>
      </c>
      <c r="B248" s="69" t="s">
        <v>1810</v>
      </c>
      <c r="C248">
        <v>3</v>
      </c>
      <c r="D248" s="66">
        <v>23.666666666666668</v>
      </c>
      <c r="E248" s="67" t="s">
        <v>0</v>
      </c>
      <c r="F248" s="67" t="s">
        <v>0</v>
      </c>
    </row>
    <row r="249" spans="1:6" x14ac:dyDescent="0.2">
      <c r="A249" s="69" t="s">
        <v>301</v>
      </c>
      <c r="B249" s="69" t="s">
        <v>2015</v>
      </c>
      <c r="C249">
        <v>3</v>
      </c>
      <c r="D249" s="66">
        <v>22.666666666666668</v>
      </c>
      <c r="E249" s="67" t="s">
        <v>0</v>
      </c>
    </row>
    <row r="250" spans="1:6" x14ac:dyDescent="0.2">
      <c r="A250" s="69" t="s">
        <v>301</v>
      </c>
      <c r="B250" s="69" t="s">
        <v>2017</v>
      </c>
      <c r="C250">
        <v>1</v>
      </c>
      <c r="D250" s="66">
        <v>25</v>
      </c>
      <c r="E250" s="67" t="s">
        <v>0</v>
      </c>
    </row>
    <row r="251" spans="1:6" x14ac:dyDescent="0.2">
      <c r="A251" s="69" t="s">
        <v>301</v>
      </c>
      <c r="B251" s="69" t="s">
        <v>2001</v>
      </c>
      <c r="C251">
        <v>1</v>
      </c>
      <c r="D251" s="66">
        <v>25</v>
      </c>
      <c r="E251" s="67" t="s">
        <v>0</v>
      </c>
    </row>
    <row r="252" spans="1:6" x14ac:dyDescent="0.2">
      <c r="A252" s="69" t="s">
        <v>301</v>
      </c>
      <c r="B252" s="69" t="s">
        <v>2021</v>
      </c>
      <c r="C252">
        <v>1</v>
      </c>
      <c r="D252" s="66">
        <v>25</v>
      </c>
      <c r="E252" s="67" t="s">
        <v>0</v>
      </c>
    </row>
    <row r="253" spans="1:6" x14ac:dyDescent="0.2">
      <c r="A253" s="69" t="s">
        <v>301</v>
      </c>
      <c r="B253" s="69" t="s">
        <v>1820</v>
      </c>
      <c r="F253" s="67" t="s">
        <v>0</v>
      </c>
    </row>
    <row r="254" spans="1:6" x14ac:dyDescent="0.2">
      <c r="A254" s="69" t="s">
        <v>597</v>
      </c>
      <c r="B254" s="69" t="s">
        <v>2038</v>
      </c>
      <c r="C254">
        <v>2</v>
      </c>
      <c r="D254" s="66">
        <v>6.5</v>
      </c>
      <c r="E254" s="67" t="s">
        <v>0</v>
      </c>
    </row>
    <row r="255" spans="1:6" x14ac:dyDescent="0.2">
      <c r="A255" s="69" t="s">
        <v>597</v>
      </c>
      <c r="B255" s="69" t="s">
        <v>2054</v>
      </c>
      <c r="C255">
        <v>1</v>
      </c>
      <c r="D255" s="66">
        <v>18</v>
      </c>
      <c r="E255" s="67" t="s">
        <v>0</v>
      </c>
    </row>
    <row r="256" spans="1:6" x14ac:dyDescent="0.2">
      <c r="A256" s="69" t="s">
        <v>597</v>
      </c>
      <c r="B256" s="69" t="s">
        <v>1901</v>
      </c>
      <c r="F256" s="67" t="s">
        <v>0</v>
      </c>
    </row>
    <row r="257" spans="1:6" x14ac:dyDescent="0.2">
      <c r="A257" s="69" t="s">
        <v>398</v>
      </c>
      <c r="B257" s="69" t="s">
        <v>1859</v>
      </c>
      <c r="C257">
        <v>178</v>
      </c>
      <c r="D257" s="66">
        <v>4.75</v>
      </c>
      <c r="E257" s="67" t="s">
        <v>0</v>
      </c>
      <c r="F257" s="67" t="s">
        <v>0</v>
      </c>
    </row>
    <row r="258" spans="1:6" x14ac:dyDescent="0.2">
      <c r="A258" s="69" t="s">
        <v>398</v>
      </c>
      <c r="B258" s="69" t="s">
        <v>2044</v>
      </c>
      <c r="C258">
        <v>30</v>
      </c>
      <c r="D258" s="66">
        <v>4</v>
      </c>
      <c r="E258" s="67" t="s">
        <v>0</v>
      </c>
    </row>
    <row r="259" spans="1:6" x14ac:dyDescent="0.2">
      <c r="A259" s="69" t="s">
        <v>398</v>
      </c>
      <c r="B259" s="69" t="s">
        <v>2041</v>
      </c>
      <c r="C259">
        <v>8</v>
      </c>
      <c r="D259" s="66">
        <v>22.571428571428573</v>
      </c>
      <c r="E259" s="67" t="s">
        <v>0</v>
      </c>
    </row>
    <row r="260" spans="1:6" x14ac:dyDescent="0.2">
      <c r="A260" s="69" t="s">
        <v>398</v>
      </c>
      <c r="B260" s="69" t="s">
        <v>2016</v>
      </c>
      <c r="C260">
        <v>2</v>
      </c>
      <c r="D260" s="66">
        <v>30</v>
      </c>
      <c r="E260" s="67" t="s">
        <v>0</v>
      </c>
    </row>
    <row r="261" spans="1:6" x14ac:dyDescent="0.2">
      <c r="A261" s="69" t="s">
        <v>398</v>
      </c>
      <c r="B261" s="69" t="s">
        <v>1904</v>
      </c>
      <c r="C261">
        <v>2</v>
      </c>
      <c r="D261" s="66">
        <v>14</v>
      </c>
      <c r="E261" s="67" t="s">
        <v>0</v>
      </c>
      <c r="F261" s="67" t="s">
        <v>0</v>
      </c>
    </row>
    <row r="262" spans="1:6" x14ac:dyDescent="0.2">
      <c r="A262" s="69" t="s">
        <v>398</v>
      </c>
      <c r="B262" s="69" t="s">
        <v>1892</v>
      </c>
      <c r="C262">
        <v>1</v>
      </c>
      <c r="D262" s="66">
        <v>8</v>
      </c>
      <c r="E262" s="67" t="s">
        <v>0</v>
      </c>
    </row>
    <row r="263" spans="1:6" x14ac:dyDescent="0.2">
      <c r="A263" s="69" t="s">
        <v>398</v>
      </c>
      <c r="B263" s="69" t="s">
        <v>1880</v>
      </c>
      <c r="F263" s="67" t="s">
        <v>0</v>
      </c>
    </row>
    <row r="264" spans="1:6" x14ac:dyDescent="0.2">
      <c r="A264" s="69" t="s">
        <v>398</v>
      </c>
      <c r="B264" s="69" t="s">
        <v>1465</v>
      </c>
      <c r="F264" s="67" t="s">
        <v>0</v>
      </c>
    </row>
    <row r="265" spans="1:6" x14ac:dyDescent="0.2">
      <c r="A265" s="69" t="s">
        <v>398</v>
      </c>
      <c r="B265" s="69" t="s">
        <v>1862</v>
      </c>
      <c r="F265" s="67" t="s">
        <v>0</v>
      </c>
    </row>
    <row r="266" spans="1:6" x14ac:dyDescent="0.2">
      <c r="A266" s="69" t="s">
        <v>398</v>
      </c>
      <c r="B266" s="69" t="s">
        <v>1816</v>
      </c>
      <c r="F266" s="67" t="s">
        <v>0</v>
      </c>
    </row>
    <row r="267" spans="1:6" x14ac:dyDescent="0.2">
      <c r="A267" s="69" t="s">
        <v>1274</v>
      </c>
      <c r="B267" s="69" t="s">
        <v>1702</v>
      </c>
      <c r="C267">
        <v>54</v>
      </c>
      <c r="D267" s="66">
        <v>15.607142857142858</v>
      </c>
      <c r="E267" s="67" t="s">
        <v>0</v>
      </c>
      <c r="F267" s="67" t="s">
        <v>0</v>
      </c>
    </row>
    <row r="268" spans="1:6" x14ac:dyDescent="0.2">
      <c r="A268" s="69" t="s">
        <v>1274</v>
      </c>
      <c r="B268" s="69" t="s">
        <v>1995</v>
      </c>
      <c r="C268">
        <v>1</v>
      </c>
      <c r="D268" s="66">
        <v>14</v>
      </c>
      <c r="E268" s="67" t="s">
        <v>0</v>
      </c>
    </row>
    <row r="269" spans="1:6" x14ac:dyDescent="0.2">
      <c r="A269" s="69" t="s">
        <v>1602</v>
      </c>
      <c r="B269" s="69" t="s">
        <v>2045</v>
      </c>
      <c r="C269">
        <v>2</v>
      </c>
      <c r="D269" s="66">
        <v>20</v>
      </c>
      <c r="E269" s="67" t="s">
        <v>0</v>
      </c>
    </row>
    <row r="270" spans="1:6" x14ac:dyDescent="0.2">
      <c r="A270" s="69" t="s">
        <v>1503</v>
      </c>
      <c r="B270" s="69" t="s">
        <v>1983</v>
      </c>
      <c r="C270">
        <v>10</v>
      </c>
      <c r="D270" s="66">
        <v>16</v>
      </c>
      <c r="E270" s="67" t="s">
        <v>0</v>
      </c>
    </row>
    <row r="271" spans="1:6" x14ac:dyDescent="0.2">
      <c r="A271" s="69" t="s">
        <v>1503</v>
      </c>
      <c r="B271" s="69" t="s">
        <v>2051</v>
      </c>
      <c r="C271">
        <v>8</v>
      </c>
      <c r="D271" s="66">
        <v>31</v>
      </c>
      <c r="E271" s="67" t="s">
        <v>0</v>
      </c>
    </row>
    <row r="272" spans="1:6" x14ac:dyDescent="0.2">
      <c r="A272" s="69" t="s">
        <v>1203</v>
      </c>
      <c r="B272" s="69" t="s">
        <v>1866</v>
      </c>
    </row>
    <row r="273" spans="1:6" x14ac:dyDescent="0.2">
      <c r="A273" s="69" t="s">
        <v>218</v>
      </c>
      <c r="B273" s="69" t="s">
        <v>1861</v>
      </c>
      <c r="C273">
        <v>16</v>
      </c>
      <c r="D273" s="66">
        <v>6.416666666666667</v>
      </c>
      <c r="E273" s="67" t="s">
        <v>0</v>
      </c>
      <c r="F273" s="67" t="s">
        <v>0</v>
      </c>
    </row>
    <row r="274" spans="1:6" x14ac:dyDescent="0.2">
      <c r="A274" s="69" t="s">
        <v>218</v>
      </c>
      <c r="B274" s="69" t="s">
        <v>1905</v>
      </c>
      <c r="C274">
        <v>14</v>
      </c>
      <c r="D274" s="66">
        <v>10.363636363636363</v>
      </c>
      <c r="E274" s="67" t="s">
        <v>0</v>
      </c>
      <c r="F274" s="67" t="s">
        <v>0</v>
      </c>
    </row>
    <row r="275" spans="1:6" x14ac:dyDescent="0.2">
      <c r="A275" s="69" t="s">
        <v>218</v>
      </c>
      <c r="B275" s="69" t="s">
        <v>1704</v>
      </c>
      <c r="C275">
        <v>13</v>
      </c>
      <c r="D275" s="66">
        <v>6.916666666666667</v>
      </c>
      <c r="E275" s="67" t="s">
        <v>0</v>
      </c>
      <c r="F275" s="67" t="s">
        <v>0</v>
      </c>
    </row>
    <row r="276" spans="1:6" x14ac:dyDescent="0.2">
      <c r="A276" s="69" t="s">
        <v>218</v>
      </c>
      <c r="B276" s="69" t="s">
        <v>2062</v>
      </c>
      <c r="C276">
        <v>7</v>
      </c>
      <c r="D276" s="66">
        <v>4.666666666666667</v>
      </c>
      <c r="E276" s="67" t="s">
        <v>0</v>
      </c>
    </row>
    <row r="277" spans="1:6" x14ac:dyDescent="0.2">
      <c r="A277" s="69" t="s">
        <v>218</v>
      </c>
      <c r="B277" s="69" t="s">
        <v>1854</v>
      </c>
      <c r="C277">
        <v>3</v>
      </c>
      <c r="D277" s="66">
        <v>6</v>
      </c>
      <c r="E277" s="67" t="s">
        <v>0</v>
      </c>
      <c r="F277" s="67" t="s">
        <v>0</v>
      </c>
    </row>
    <row r="278" spans="1:6" x14ac:dyDescent="0.2">
      <c r="A278" s="69" t="s">
        <v>218</v>
      </c>
      <c r="B278" s="69" t="s">
        <v>1991</v>
      </c>
      <c r="C278">
        <v>2</v>
      </c>
      <c r="D278" s="66">
        <v>21</v>
      </c>
      <c r="E278" s="67" t="s">
        <v>0</v>
      </c>
    </row>
    <row r="279" spans="1:6" x14ac:dyDescent="0.2">
      <c r="A279" s="69" t="s">
        <v>218</v>
      </c>
      <c r="B279" s="69" t="s">
        <v>2064</v>
      </c>
      <c r="C279">
        <v>1</v>
      </c>
      <c r="D279" s="66">
        <v>4</v>
      </c>
      <c r="E279" s="67" t="s">
        <v>0</v>
      </c>
    </row>
    <row r="280" spans="1:6" x14ac:dyDescent="0.2">
      <c r="A280" s="69" t="s">
        <v>218</v>
      </c>
      <c r="B280" s="69" t="s">
        <v>1916</v>
      </c>
      <c r="F280" s="67" t="s">
        <v>0</v>
      </c>
    </row>
    <row r="281" spans="1:6" x14ac:dyDescent="0.2">
      <c r="A281" s="69" t="s">
        <v>218</v>
      </c>
      <c r="B281" s="69" t="s">
        <v>1879</v>
      </c>
      <c r="F281" s="67" t="s">
        <v>0</v>
      </c>
    </row>
    <row r="282" spans="1:6" x14ac:dyDescent="0.2">
      <c r="A282" s="69" t="s">
        <v>2055</v>
      </c>
      <c r="B282" s="69" t="s">
        <v>2056</v>
      </c>
      <c r="C282">
        <v>1</v>
      </c>
      <c r="D282" s="66">
        <v>40</v>
      </c>
      <c r="E282" s="67" t="s">
        <v>0</v>
      </c>
    </row>
    <row r="283" spans="1:6" x14ac:dyDescent="0.2">
      <c r="A283" s="69" t="s">
        <v>1404</v>
      </c>
      <c r="B283" s="69" t="s">
        <v>1841</v>
      </c>
      <c r="C283">
        <v>52</v>
      </c>
      <c r="D283" s="66">
        <v>12.857142857142858</v>
      </c>
      <c r="E283" s="67" t="s">
        <v>0</v>
      </c>
      <c r="F283" s="67" t="s">
        <v>0</v>
      </c>
    </row>
  </sheetData>
  <sortState xmlns:xlrd2="http://schemas.microsoft.com/office/spreadsheetml/2017/richdata2" ref="A2:F287">
    <sortCondition ref="A2:A287"/>
    <sortCondition descending="1" ref="C2:C28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B99BB-E04E-5941-8455-B28684C56F89}">
  <dimension ref="A1:R65"/>
  <sheetViews>
    <sheetView topLeftCell="E1" workbookViewId="0">
      <selection activeCell="C60" sqref="A60:XFD60"/>
    </sheetView>
  </sheetViews>
  <sheetFormatPr baseColWidth="10" defaultRowHeight="16" x14ac:dyDescent="0.2"/>
  <cols>
    <col min="1" max="1" width="10.83203125" bestFit="1" customWidth="1"/>
    <col min="2" max="2" width="12.83203125" bestFit="1" customWidth="1"/>
    <col min="3" max="3" width="24.5" bestFit="1" customWidth="1"/>
    <col min="4" max="4" width="9.1640625" customWidth="1"/>
    <col min="5" max="5" width="9.5" customWidth="1"/>
    <col min="6" max="7" width="8.1640625" bestFit="1" customWidth="1"/>
    <col min="8" max="8" width="8.1640625" customWidth="1"/>
    <col min="9" max="9" width="35.33203125" bestFit="1" customWidth="1"/>
    <col min="10" max="10" width="14.33203125" customWidth="1"/>
    <col min="11" max="11" width="10.6640625" style="67" customWidth="1"/>
    <col min="12" max="13" width="12.6640625" style="67" customWidth="1"/>
    <col min="14" max="14" width="15.33203125" style="67" bestFit="1" customWidth="1"/>
    <col min="15" max="15" width="15" style="67" bestFit="1" customWidth="1"/>
    <col min="16" max="16" width="27.33203125" bestFit="1" customWidth="1"/>
    <col min="17" max="17" width="14.33203125" bestFit="1" customWidth="1"/>
  </cols>
  <sheetData>
    <row r="1" spans="1:18" s="75" customFormat="1" x14ac:dyDescent="0.2">
      <c r="A1" s="71" t="s">
        <v>1959</v>
      </c>
      <c r="B1" s="72" t="s">
        <v>1960</v>
      </c>
      <c r="C1" s="72" t="s">
        <v>1943</v>
      </c>
      <c r="D1" s="72" t="s">
        <v>1942</v>
      </c>
      <c r="E1" s="73" t="s">
        <v>1944</v>
      </c>
      <c r="F1" s="72" t="s">
        <v>1957</v>
      </c>
      <c r="G1" s="74" t="s">
        <v>1970</v>
      </c>
      <c r="H1" s="74" t="s">
        <v>1951</v>
      </c>
      <c r="I1" s="72" t="s">
        <v>3783</v>
      </c>
      <c r="J1" s="72" t="s">
        <v>1975</v>
      </c>
      <c r="K1" s="72" t="s">
        <v>1974</v>
      </c>
      <c r="L1" s="72" t="s">
        <v>2075</v>
      </c>
      <c r="M1" s="72" t="s">
        <v>2076</v>
      </c>
      <c r="N1" s="72" t="s">
        <v>2077</v>
      </c>
      <c r="O1" s="72" t="s">
        <v>2088</v>
      </c>
      <c r="P1" s="72" t="s">
        <v>2088</v>
      </c>
      <c r="Q1" s="72" t="s">
        <v>2624</v>
      </c>
      <c r="R1" s="72" t="s">
        <v>1972</v>
      </c>
    </row>
    <row r="2" spans="1:18" x14ac:dyDescent="0.2">
      <c r="A2" s="70" t="s">
        <v>2132</v>
      </c>
      <c r="B2" t="s">
        <v>2133</v>
      </c>
      <c r="C2" t="s">
        <v>2150</v>
      </c>
      <c r="D2" t="s">
        <v>2073</v>
      </c>
      <c r="F2" t="s">
        <v>2074</v>
      </c>
      <c r="G2" t="s">
        <v>3726</v>
      </c>
      <c r="I2" t="s">
        <v>2687</v>
      </c>
      <c r="J2" s="67" t="s">
        <v>2096</v>
      </c>
      <c r="K2" s="67">
        <v>1</v>
      </c>
      <c r="L2" s="67" t="s">
        <v>2282</v>
      </c>
      <c r="M2" s="67" t="s">
        <v>2078</v>
      </c>
      <c r="N2" s="67" t="s">
        <v>1978</v>
      </c>
      <c r="O2" s="76" t="s">
        <v>2089</v>
      </c>
      <c r="P2" s="77" t="s">
        <v>2293</v>
      </c>
      <c r="Q2" s="77" t="s">
        <v>2655</v>
      </c>
    </row>
    <row r="3" spans="1:18" x14ac:dyDescent="0.2">
      <c r="A3" s="70" t="s">
        <v>2132</v>
      </c>
      <c r="B3" t="s">
        <v>2133</v>
      </c>
      <c r="C3" t="s">
        <v>2150</v>
      </c>
      <c r="D3" t="s">
        <v>2073</v>
      </c>
      <c r="F3" t="s">
        <v>2074</v>
      </c>
      <c r="G3" t="s">
        <v>3726</v>
      </c>
      <c r="I3" s="82" t="s">
        <v>2523</v>
      </c>
      <c r="J3" s="79" t="s">
        <v>2096</v>
      </c>
      <c r="K3" s="79">
        <v>1</v>
      </c>
      <c r="L3" s="79" t="s">
        <v>2283</v>
      </c>
      <c r="M3" s="79" t="s">
        <v>2079</v>
      </c>
      <c r="N3" s="79" t="s">
        <v>2292</v>
      </c>
      <c r="P3" s="81" t="s">
        <v>2294</v>
      </c>
      <c r="Q3" s="77" t="s">
        <v>2623</v>
      </c>
    </row>
    <row r="4" spans="1:18" x14ac:dyDescent="0.2">
      <c r="A4" s="70" t="s">
        <v>2132</v>
      </c>
      <c r="B4" t="s">
        <v>2133</v>
      </c>
      <c r="C4" t="s">
        <v>2150</v>
      </c>
      <c r="D4" t="s">
        <v>2073</v>
      </c>
      <c r="F4" t="s">
        <v>2074</v>
      </c>
      <c r="G4" t="s">
        <v>3726</v>
      </c>
      <c r="I4" s="82" t="s">
        <v>3708</v>
      </c>
      <c r="J4" s="79" t="s">
        <v>2096</v>
      </c>
      <c r="K4" s="79">
        <v>1</v>
      </c>
      <c r="L4" s="79" t="s">
        <v>2296</v>
      </c>
      <c r="M4" s="79" t="s">
        <v>2080</v>
      </c>
      <c r="N4" s="79" t="s">
        <v>2095</v>
      </c>
      <c r="O4" s="80" t="s">
        <v>2281</v>
      </c>
      <c r="P4" s="81" t="s">
        <v>2295</v>
      </c>
      <c r="R4" t="s">
        <v>2288</v>
      </c>
    </row>
    <row r="5" spans="1:18" x14ac:dyDescent="0.2">
      <c r="A5" s="70" t="s">
        <v>2132</v>
      </c>
      <c r="B5" t="s">
        <v>2133</v>
      </c>
      <c r="C5" t="s">
        <v>2150</v>
      </c>
      <c r="D5" t="s">
        <v>2073</v>
      </c>
      <c r="F5" t="s">
        <v>2074</v>
      </c>
      <c r="G5" t="s">
        <v>3726</v>
      </c>
      <c r="I5" t="s">
        <v>2661</v>
      </c>
      <c r="J5" s="79" t="s">
        <v>2096</v>
      </c>
      <c r="K5" s="79">
        <v>1</v>
      </c>
      <c r="L5" s="79" t="s">
        <v>2289</v>
      </c>
      <c r="M5" s="79" t="s">
        <v>2081</v>
      </c>
      <c r="N5" s="79" t="s">
        <v>2095</v>
      </c>
      <c r="O5" s="80" t="s">
        <v>2297</v>
      </c>
      <c r="P5" s="79"/>
      <c r="Q5" s="77" t="s">
        <v>2636</v>
      </c>
      <c r="R5" s="67" t="s">
        <v>2298</v>
      </c>
    </row>
    <row r="6" spans="1:18" x14ac:dyDescent="0.2">
      <c r="A6" s="70" t="s">
        <v>2132</v>
      </c>
      <c r="B6" t="s">
        <v>2133</v>
      </c>
      <c r="C6" t="s">
        <v>2150</v>
      </c>
      <c r="D6" t="s">
        <v>2073</v>
      </c>
      <c r="F6" t="s">
        <v>2074</v>
      </c>
      <c r="G6" t="s">
        <v>3726</v>
      </c>
      <c r="I6" s="82" t="s">
        <v>2522</v>
      </c>
      <c r="J6" s="79" t="s">
        <v>2096</v>
      </c>
      <c r="K6" s="79">
        <v>1</v>
      </c>
      <c r="L6" s="79" t="s">
        <v>2284</v>
      </c>
      <c r="M6" s="79" t="s">
        <v>2082</v>
      </c>
      <c r="N6" s="79" t="s">
        <v>1978</v>
      </c>
      <c r="O6" s="80" t="s">
        <v>2090</v>
      </c>
      <c r="P6" s="79"/>
      <c r="Q6" s="77" t="s">
        <v>2654</v>
      </c>
    </row>
    <row r="7" spans="1:18" x14ac:dyDescent="0.2">
      <c r="A7" s="70" t="s">
        <v>2132</v>
      </c>
      <c r="B7" t="s">
        <v>2133</v>
      </c>
      <c r="C7" t="s">
        <v>2150</v>
      </c>
      <c r="D7" t="s">
        <v>2073</v>
      </c>
      <c r="F7" t="s">
        <v>2074</v>
      </c>
      <c r="G7" t="s">
        <v>3726</v>
      </c>
      <c r="I7" s="40" t="s">
        <v>2254</v>
      </c>
      <c r="J7" s="67" t="s">
        <v>2096</v>
      </c>
      <c r="K7" s="67">
        <v>1</v>
      </c>
      <c r="L7" s="67" t="s">
        <v>2285</v>
      </c>
      <c r="M7" s="67" t="s">
        <v>2083</v>
      </c>
      <c r="N7" s="67" t="s">
        <v>1978</v>
      </c>
      <c r="O7" s="76" t="s">
        <v>2568</v>
      </c>
      <c r="P7" s="76" t="s">
        <v>2626</v>
      </c>
      <c r="Q7" s="77" t="s">
        <v>2625</v>
      </c>
    </row>
    <row r="8" spans="1:18" x14ac:dyDescent="0.2">
      <c r="A8" s="70" t="s">
        <v>2132</v>
      </c>
      <c r="B8" t="s">
        <v>2133</v>
      </c>
      <c r="C8" t="s">
        <v>2150</v>
      </c>
      <c r="D8" t="s">
        <v>2073</v>
      </c>
      <c r="F8" t="s">
        <v>2074</v>
      </c>
      <c r="G8" t="s">
        <v>3726</v>
      </c>
      <c r="I8" s="82" t="s">
        <v>2659</v>
      </c>
      <c r="J8" s="67" t="s">
        <v>2096</v>
      </c>
      <c r="K8" s="67">
        <v>1</v>
      </c>
      <c r="L8" s="67" t="s">
        <v>2286</v>
      </c>
      <c r="M8" s="67" t="s">
        <v>2084</v>
      </c>
      <c r="N8" s="67" t="s">
        <v>2095</v>
      </c>
      <c r="O8" s="76" t="s">
        <v>2299</v>
      </c>
      <c r="P8" s="67" t="s">
        <v>2091</v>
      </c>
      <c r="Q8" s="77" t="s">
        <v>2657</v>
      </c>
    </row>
    <row r="9" spans="1:18" x14ac:dyDescent="0.2">
      <c r="A9" s="70" t="s">
        <v>2132</v>
      </c>
      <c r="B9" t="s">
        <v>2133</v>
      </c>
      <c r="C9" t="s">
        <v>2150</v>
      </c>
      <c r="D9" t="s">
        <v>2073</v>
      </c>
      <c r="F9" t="s">
        <v>2074</v>
      </c>
      <c r="G9" t="s">
        <v>3726</v>
      </c>
      <c r="I9" s="40" t="s">
        <v>2879</v>
      </c>
      <c r="J9" s="67" t="s">
        <v>2096</v>
      </c>
      <c r="K9" s="67">
        <v>1</v>
      </c>
      <c r="L9" s="67" t="s">
        <v>2287</v>
      </c>
      <c r="M9" s="67" t="s">
        <v>2085</v>
      </c>
      <c r="N9" s="67" t="s">
        <v>2095</v>
      </c>
      <c r="O9" s="76" t="s">
        <v>2300</v>
      </c>
      <c r="P9" s="67" t="s">
        <v>2092</v>
      </c>
      <c r="Q9" s="77" t="s">
        <v>2658</v>
      </c>
    </row>
    <row r="10" spans="1:18" x14ac:dyDescent="0.2">
      <c r="A10" s="70" t="s">
        <v>2132</v>
      </c>
      <c r="B10" t="s">
        <v>2133</v>
      </c>
      <c r="C10" t="s">
        <v>2150</v>
      </c>
      <c r="D10" t="s">
        <v>2073</v>
      </c>
      <c r="F10" t="s">
        <v>2074</v>
      </c>
      <c r="G10" t="s">
        <v>3726</v>
      </c>
      <c r="I10" s="40" t="s">
        <v>3781</v>
      </c>
      <c r="J10" s="67" t="s">
        <v>2096</v>
      </c>
      <c r="K10" s="67">
        <v>1</v>
      </c>
      <c r="L10" s="67" t="s">
        <v>2290</v>
      </c>
      <c r="M10" s="67" t="s">
        <v>2086</v>
      </c>
      <c r="N10" s="67" t="s">
        <v>2095</v>
      </c>
      <c r="O10" s="76" t="s">
        <v>2302</v>
      </c>
      <c r="P10" s="67" t="s">
        <v>2093</v>
      </c>
      <c r="Q10" s="77" t="s">
        <v>2637</v>
      </c>
    </row>
    <row r="11" spans="1:18" x14ac:dyDescent="0.2">
      <c r="A11" s="70" t="s">
        <v>2132</v>
      </c>
      <c r="B11" t="s">
        <v>2133</v>
      </c>
      <c r="C11" t="s">
        <v>2150</v>
      </c>
      <c r="D11" t="s">
        <v>2073</v>
      </c>
      <c r="F11" t="s">
        <v>2074</v>
      </c>
      <c r="G11" t="s">
        <v>3726</v>
      </c>
      <c r="I11" s="40" t="s">
        <v>3782</v>
      </c>
      <c r="J11" s="67" t="s">
        <v>2096</v>
      </c>
      <c r="K11" s="67">
        <v>1</v>
      </c>
      <c r="L11" s="67" t="s">
        <v>2291</v>
      </c>
      <c r="M11" s="67" t="s">
        <v>2087</v>
      </c>
      <c r="N11" s="67" t="s">
        <v>1978</v>
      </c>
      <c r="O11" s="76" t="s">
        <v>2303</v>
      </c>
      <c r="P11" s="67" t="s">
        <v>2094</v>
      </c>
      <c r="Q11" s="77" t="s">
        <v>2656</v>
      </c>
    </row>
    <row r="12" spans="1:18" x14ac:dyDescent="0.2">
      <c r="A12" s="70" t="s">
        <v>2163</v>
      </c>
      <c r="B12" t="s">
        <v>2133</v>
      </c>
      <c r="C12" t="s">
        <v>2239</v>
      </c>
      <c r="D12" t="s">
        <v>2151</v>
      </c>
      <c r="F12" t="s">
        <v>2074</v>
      </c>
      <c r="G12" t="s">
        <v>3727</v>
      </c>
      <c r="I12" s="82" t="s">
        <v>2252</v>
      </c>
      <c r="J12" s="67" t="s">
        <v>2096</v>
      </c>
      <c r="K12" s="67">
        <v>1</v>
      </c>
      <c r="L12" s="67" t="s">
        <v>2237</v>
      </c>
      <c r="M12" s="67" t="s">
        <v>2235</v>
      </c>
      <c r="N12" s="67" t="s">
        <v>2259</v>
      </c>
      <c r="O12" s="67" t="s">
        <v>2237</v>
      </c>
      <c r="Q12" s="77" t="s">
        <v>2652</v>
      </c>
    </row>
    <row r="13" spans="1:18" x14ac:dyDescent="0.2">
      <c r="A13" s="70" t="s">
        <v>2163</v>
      </c>
      <c r="B13" t="s">
        <v>2133</v>
      </c>
      <c r="C13" t="s">
        <v>2239</v>
      </c>
      <c r="D13" t="s">
        <v>2151</v>
      </c>
      <c r="F13" t="s">
        <v>2074</v>
      </c>
      <c r="G13" t="s">
        <v>3727</v>
      </c>
      <c r="I13" s="82" t="s">
        <v>2254</v>
      </c>
      <c r="J13" s="67" t="s">
        <v>2096</v>
      </c>
      <c r="K13" s="67">
        <v>1</v>
      </c>
      <c r="L13" s="67" t="s">
        <v>2237</v>
      </c>
      <c r="M13" s="67" t="s">
        <v>2236</v>
      </c>
      <c r="N13" s="67" t="s">
        <v>2259</v>
      </c>
      <c r="O13" s="76" t="s">
        <v>3220</v>
      </c>
      <c r="Q13" s="77" t="s">
        <v>2653</v>
      </c>
    </row>
    <row r="14" spans="1:18" x14ac:dyDescent="0.2">
      <c r="A14" s="70" t="s">
        <v>2163</v>
      </c>
      <c r="B14" t="s">
        <v>2133</v>
      </c>
      <c r="C14" t="s">
        <v>2240</v>
      </c>
      <c r="D14" t="s">
        <v>2151</v>
      </c>
      <c r="F14" t="s">
        <v>2074</v>
      </c>
      <c r="G14" t="s">
        <v>3728</v>
      </c>
      <c r="I14" s="82" t="s">
        <v>2252</v>
      </c>
      <c r="J14" s="67" t="s">
        <v>2096</v>
      </c>
      <c r="K14" s="67">
        <v>1</v>
      </c>
      <c r="L14" s="67" t="s">
        <v>2237</v>
      </c>
      <c r="M14" s="67" t="s">
        <v>2241</v>
      </c>
      <c r="N14" s="67" t="s">
        <v>2259</v>
      </c>
      <c r="O14" s="76" t="s">
        <v>2255</v>
      </c>
      <c r="Q14" s="77" t="s">
        <v>2648</v>
      </c>
    </row>
    <row r="15" spans="1:18" x14ac:dyDescent="0.2">
      <c r="A15" s="70" t="s">
        <v>2163</v>
      </c>
      <c r="B15" t="s">
        <v>2133</v>
      </c>
      <c r="C15" t="s">
        <v>2240</v>
      </c>
      <c r="D15" t="s">
        <v>2151</v>
      </c>
      <c r="F15" t="s">
        <v>2074</v>
      </c>
      <c r="G15" t="s">
        <v>3728</v>
      </c>
      <c r="I15" s="82" t="s">
        <v>2253</v>
      </c>
      <c r="J15" s="67" t="s">
        <v>2096</v>
      </c>
      <c r="K15" s="67">
        <v>1</v>
      </c>
      <c r="L15" s="67" t="s">
        <v>2237</v>
      </c>
      <c r="M15" s="67" t="s">
        <v>2242</v>
      </c>
      <c r="N15" s="67" t="s">
        <v>2272</v>
      </c>
      <c r="O15" s="76" t="s">
        <v>2256</v>
      </c>
      <c r="Q15" s="77" t="s">
        <v>2649</v>
      </c>
    </row>
    <row r="16" spans="1:18" x14ac:dyDescent="0.2">
      <c r="A16" s="70" t="s">
        <v>2163</v>
      </c>
      <c r="B16" t="s">
        <v>2133</v>
      </c>
      <c r="C16" t="s">
        <v>2240</v>
      </c>
      <c r="D16" t="s">
        <v>2151</v>
      </c>
      <c r="F16" t="s">
        <v>2074</v>
      </c>
      <c r="G16" t="s">
        <v>3728</v>
      </c>
      <c r="I16" s="82" t="s">
        <v>2254</v>
      </c>
      <c r="J16" s="67" t="s">
        <v>2096</v>
      </c>
      <c r="K16" s="67">
        <v>1</v>
      </c>
      <c r="L16" s="67" t="s">
        <v>2237</v>
      </c>
      <c r="M16" s="67" t="s">
        <v>2243</v>
      </c>
      <c r="N16" s="67" t="s">
        <v>2267</v>
      </c>
      <c r="O16" s="76" t="s">
        <v>2258</v>
      </c>
      <c r="Q16" s="77" t="s">
        <v>2650</v>
      </c>
    </row>
    <row r="17" spans="1:17" x14ac:dyDescent="0.2">
      <c r="A17" s="70" t="s">
        <v>2163</v>
      </c>
      <c r="B17" t="s">
        <v>2133</v>
      </c>
      <c r="C17" t="s">
        <v>2240</v>
      </c>
      <c r="D17" t="s">
        <v>2151</v>
      </c>
      <c r="F17" t="s">
        <v>2074</v>
      </c>
      <c r="G17" t="s">
        <v>3728</v>
      </c>
      <c r="I17" s="82" t="s">
        <v>3774</v>
      </c>
      <c r="J17" s="67" t="s">
        <v>2096</v>
      </c>
      <c r="K17" s="67">
        <v>1</v>
      </c>
      <c r="L17" s="67" t="s">
        <v>2237</v>
      </c>
      <c r="M17" s="67" t="s">
        <v>2244</v>
      </c>
      <c r="N17" s="67" t="s">
        <v>2259</v>
      </c>
      <c r="O17" s="76" t="s">
        <v>2257</v>
      </c>
      <c r="Q17" s="77" t="s">
        <v>2651</v>
      </c>
    </row>
    <row r="18" spans="1:17" x14ac:dyDescent="0.2">
      <c r="A18" s="70" t="s">
        <v>2163</v>
      </c>
      <c r="B18" t="s">
        <v>2133</v>
      </c>
      <c r="C18" t="s">
        <v>2240</v>
      </c>
      <c r="D18" t="s">
        <v>2073</v>
      </c>
      <c r="F18" t="s">
        <v>2074</v>
      </c>
      <c r="G18" t="s">
        <v>3728</v>
      </c>
      <c r="I18" s="82" t="s">
        <v>2252</v>
      </c>
      <c r="J18" s="67" t="s">
        <v>2096</v>
      </c>
      <c r="K18" s="67">
        <v>1</v>
      </c>
      <c r="L18" s="67">
        <v>14</v>
      </c>
      <c r="M18" s="67" t="s">
        <v>2245</v>
      </c>
      <c r="N18" s="67" t="s">
        <v>2259</v>
      </c>
      <c r="O18" s="76" t="s">
        <v>2264</v>
      </c>
      <c r="Q18" s="77" t="s">
        <v>2647</v>
      </c>
    </row>
    <row r="19" spans="1:17" x14ac:dyDescent="0.2">
      <c r="A19" s="70" t="s">
        <v>2163</v>
      </c>
      <c r="B19" t="s">
        <v>2133</v>
      </c>
      <c r="C19" t="s">
        <v>2240</v>
      </c>
      <c r="D19" t="s">
        <v>2073</v>
      </c>
      <c r="F19" t="s">
        <v>2074</v>
      </c>
      <c r="G19" t="s">
        <v>3728</v>
      </c>
      <c r="I19" s="82" t="s">
        <v>3773</v>
      </c>
      <c r="J19" s="67" t="s">
        <v>2096</v>
      </c>
      <c r="K19" s="67">
        <v>1</v>
      </c>
      <c r="L19" s="67" t="s">
        <v>2268</v>
      </c>
      <c r="M19" s="67" t="s">
        <v>2246</v>
      </c>
      <c r="N19" s="67" t="s">
        <v>2267</v>
      </c>
      <c r="O19" s="76" t="s">
        <v>2266</v>
      </c>
      <c r="Q19" s="77" t="s">
        <v>2638</v>
      </c>
    </row>
    <row r="20" spans="1:17" x14ac:dyDescent="0.2">
      <c r="A20" s="70" t="s">
        <v>2163</v>
      </c>
      <c r="B20" t="s">
        <v>2133</v>
      </c>
      <c r="C20" t="s">
        <v>2240</v>
      </c>
      <c r="D20" t="s">
        <v>2073</v>
      </c>
      <c r="F20" t="s">
        <v>2074</v>
      </c>
      <c r="G20" t="s">
        <v>3728</v>
      </c>
      <c r="I20" t="s">
        <v>3470</v>
      </c>
      <c r="J20" s="67" t="s">
        <v>2096</v>
      </c>
      <c r="K20" s="67">
        <v>1</v>
      </c>
      <c r="L20" s="67" t="s">
        <v>2269</v>
      </c>
      <c r="M20" s="67" t="s">
        <v>2247</v>
      </c>
      <c r="O20" s="76" t="s">
        <v>2270</v>
      </c>
      <c r="Q20" s="67" t="s">
        <v>2646</v>
      </c>
    </row>
    <row r="21" spans="1:17" x14ac:dyDescent="0.2">
      <c r="A21" s="70" t="s">
        <v>2163</v>
      </c>
      <c r="B21" t="s">
        <v>2133</v>
      </c>
      <c r="C21" t="s">
        <v>2240</v>
      </c>
      <c r="D21" t="s">
        <v>2073</v>
      </c>
      <c r="F21" t="s">
        <v>2074</v>
      </c>
      <c r="G21" t="s">
        <v>3728</v>
      </c>
      <c r="I21" t="s">
        <v>2368</v>
      </c>
      <c r="J21" s="67" t="s">
        <v>2096</v>
      </c>
      <c r="K21" s="67">
        <v>1</v>
      </c>
      <c r="L21" s="67" t="s">
        <v>2271</v>
      </c>
      <c r="M21" s="67" t="s">
        <v>2248</v>
      </c>
      <c r="N21" s="67" t="s">
        <v>2272</v>
      </c>
      <c r="O21" s="76" t="s">
        <v>2273</v>
      </c>
      <c r="Q21" s="77" t="s">
        <v>2639</v>
      </c>
    </row>
    <row r="22" spans="1:17" x14ac:dyDescent="0.2">
      <c r="A22" s="70" t="s">
        <v>2163</v>
      </c>
      <c r="B22" t="s">
        <v>2133</v>
      </c>
      <c r="C22" t="s">
        <v>2240</v>
      </c>
      <c r="D22" t="s">
        <v>2073</v>
      </c>
      <c r="F22" t="s">
        <v>2074</v>
      </c>
      <c r="G22" t="s">
        <v>3728</v>
      </c>
      <c r="I22" s="82" t="s">
        <v>2253</v>
      </c>
      <c r="J22" s="67" t="s">
        <v>2096</v>
      </c>
      <c r="K22" s="67">
        <v>1</v>
      </c>
      <c r="L22" s="67">
        <v>19</v>
      </c>
      <c r="M22" s="67" t="s">
        <v>2249</v>
      </c>
      <c r="N22" s="67" t="s">
        <v>2272</v>
      </c>
      <c r="O22" s="76" t="s">
        <v>2274</v>
      </c>
      <c r="Q22" s="77" t="s">
        <v>2642</v>
      </c>
    </row>
    <row r="23" spans="1:17" x14ac:dyDescent="0.2">
      <c r="A23" s="70" t="s">
        <v>2163</v>
      </c>
      <c r="B23" t="s">
        <v>2133</v>
      </c>
      <c r="C23" t="s">
        <v>2240</v>
      </c>
      <c r="D23" t="s">
        <v>2073</v>
      </c>
      <c r="F23" t="s">
        <v>2074</v>
      </c>
      <c r="G23" t="s">
        <v>3728</v>
      </c>
      <c r="I23" s="82" t="s">
        <v>2253</v>
      </c>
      <c r="J23" s="67" t="s">
        <v>2096</v>
      </c>
      <c r="K23" s="67">
        <v>1</v>
      </c>
      <c r="L23" s="67">
        <v>20</v>
      </c>
      <c r="M23" s="67" t="s">
        <v>2250</v>
      </c>
      <c r="N23" s="67" t="s">
        <v>2267</v>
      </c>
      <c r="O23" s="76" t="s">
        <v>2275</v>
      </c>
      <c r="Q23" s="77" t="s">
        <v>2645</v>
      </c>
    </row>
    <row r="24" spans="1:17" x14ac:dyDescent="0.2">
      <c r="A24" s="70" t="s">
        <v>2163</v>
      </c>
      <c r="B24" t="s">
        <v>2133</v>
      </c>
      <c r="C24" t="s">
        <v>2240</v>
      </c>
      <c r="D24" t="s">
        <v>2073</v>
      </c>
      <c r="F24" t="s">
        <v>2074</v>
      </c>
      <c r="G24" t="s">
        <v>3728</v>
      </c>
      <c r="I24" s="82" t="s">
        <v>2254</v>
      </c>
      <c r="J24" s="67" t="s">
        <v>2096</v>
      </c>
      <c r="K24" s="67">
        <v>1</v>
      </c>
      <c r="L24" s="67">
        <v>21</v>
      </c>
      <c r="M24" s="67" t="s">
        <v>2251</v>
      </c>
      <c r="N24" s="67" t="s">
        <v>2272</v>
      </c>
      <c r="O24" s="76" t="s">
        <v>2278</v>
      </c>
      <c r="Q24" s="77" t="s">
        <v>2640</v>
      </c>
    </row>
    <row r="25" spans="1:17" x14ac:dyDescent="0.2">
      <c r="A25" s="70" t="s">
        <v>2163</v>
      </c>
      <c r="B25" t="s">
        <v>2133</v>
      </c>
      <c r="C25" t="s">
        <v>2240</v>
      </c>
      <c r="D25" t="s">
        <v>2073</v>
      </c>
      <c r="F25" t="s">
        <v>2074</v>
      </c>
      <c r="G25" t="s">
        <v>3728</v>
      </c>
      <c r="I25" s="82" t="s">
        <v>2254</v>
      </c>
      <c r="J25" s="67" t="s">
        <v>2096</v>
      </c>
      <c r="K25" s="67">
        <v>1</v>
      </c>
      <c r="L25" s="67">
        <v>22</v>
      </c>
      <c r="M25" s="67" t="s">
        <v>2260</v>
      </c>
      <c r="N25" s="67" t="s">
        <v>2259</v>
      </c>
      <c r="O25" s="76" t="s">
        <v>2276</v>
      </c>
      <c r="Q25" s="77" t="s">
        <v>2641</v>
      </c>
    </row>
    <row r="26" spans="1:17" x14ac:dyDescent="0.2">
      <c r="A26" s="70" t="s">
        <v>2163</v>
      </c>
      <c r="B26" t="s">
        <v>2133</v>
      </c>
      <c r="C26" t="s">
        <v>2240</v>
      </c>
      <c r="D26" t="s">
        <v>2073</v>
      </c>
      <c r="F26" t="s">
        <v>2074</v>
      </c>
      <c r="G26" t="s">
        <v>3728</v>
      </c>
      <c r="I26" s="82" t="s">
        <v>3774</v>
      </c>
      <c r="J26" s="67" t="s">
        <v>2096</v>
      </c>
      <c r="K26" s="67">
        <v>1</v>
      </c>
      <c r="L26" s="67">
        <v>23</v>
      </c>
      <c r="M26" s="67" t="s">
        <v>2261</v>
      </c>
      <c r="N26" s="67" t="s">
        <v>2267</v>
      </c>
      <c r="O26" s="76" t="s">
        <v>2277</v>
      </c>
      <c r="Q26" s="77" t="s">
        <v>2643</v>
      </c>
    </row>
    <row r="27" spans="1:17" x14ac:dyDescent="0.2">
      <c r="A27" s="70" t="s">
        <v>2163</v>
      </c>
      <c r="B27" t="s">
        <v>2133</v>
      </c>
      <c r="C27" t="s">
        <v>2240</v>
      </c>
      <c r="D27" t="s">
        <v>2073</v>
      </c>
      <c r="F27" t="s">
        <v>2074</v>
      </c>
      <c r="G27" t="s">
        <v>3728</v>
      </c>
      <c r="I27" s="82" t="s">
        <v>2521</v>
      </c>
      <c r="J27" s="67" t="s">
        <v>2096</v>
      </c>
      <c r="K27" s="67">
        <v>1</v>
      </c>
      <c r="L27" s="67" t="s">
        <v>2263</v>
      </c>
      <c r="M27" s="67" t="s">
        <v>2262</v>
      </c>
      <c r="N27" s="67" t="s">
        <v>2259</v>
      </c>
      <c r="O27" s="76" t="s">
        <v>2265</v>
      </c>
      <c r="Q27" s="77" t="s">
        <v>2644</v>
      </c>
    </row>
    <row r="28" spans="1:17" x14ac:dyDescent="0.2">
      <c r="A28" s="70" t="s">
        <v>2328</v>
      </c>
      <c r="B28" t="s">
        <v>2133</v>
      </c>
      <c r="C28" t="s">
        <v>2330</v>
      </c>
      <c r="D28" t="s">
        <v>2151</v>
      </c>
      <c r="F28" t="s">
        <v>2074</v>
      </c>
      <c r="G28" t="s">
        <v>3729</v>
      </c>
      <c r="I28" s="82" t="s">
        <v>2252</v>
      </c>
      <c r="J28" s="67" t="s">
        <v>2096</v>
      </c>
      <c r="K28" s="67">
        <v>1</v>
      </c>
      <c r="M28" s="67" t="s">
        <v>2344</v>
      </c>
      <c r="N28" s="67" t="s">
        <v>2272</v>
      </c>
      <c r="O28" s="76" t="s">
        <v>2354</v>
      </c>
      <c r="P28" s="77" t="s">
        <v>2355</v>
      </c>
      <c r="Q28" s="77" t="s">
        <v>2633</v>
      </c>
    </row>
    <row r="29" spans="1:17" x14ac:dyDescent="0.2">
      <c r="A29" s="70" t="s">
        <v>2328</v>
      </c>
      <c r="B29" t="s">
        <v>2133</v>
      </c>
      <c r="C29" t="s">
        <v>2330</v>
      </c>
      <c r="D29" t="s">
        <v>2151</v>
      </c>
      <c r="F29" t="s">
        <v>2074</v>
      </c>
      <c r="G29" t="s">
        <v>3729</v>
      </c>
      <c r="I29" s="82" t="s">
        <v>2253</v>
      </c>
      <c r="J29" s="67" t="s">
        <v>2096</v>
      </c>
      <c r="K29" s="67">
        <v>1</v>
      </c>
      <c r="L29" s="67">
        <v>1</v>
      </c>
      <c r="M29" s="67" t="s">
        <v>2345</v>
      </c>
      <c r="N29" s="67" t="s">
        <v>2267</v>
      </c>
      <c r="O29" s="76" t="s">
        <v>2356</v>
      </c>
      <c r="Q29" s="77" t="s">
        <v>2634</v>
      </c>
    </row>
    <row r="30" spans="1:17" x14ac:dyDescent="0.2">
      <c r="A30" s="70" t="s">
        <v>2328</v>
      </c>
      <c r="B30" t="s">
        <v>2133</v>
      </c>
      <c r="C30" t="s">
        <v>2330</v>
      </c>
      <c r="D30" t="s">
        <v>2151</v>
      </c>
      <c r="F30" t="s">
        <v>2074</v>
      </c>
      <c r="G30" t="s">
        <v>3729</v>
      </c>
      <c r="I30" s="82" t="s">
        <v>2252</v>
      </c>
      <c r="J30" s="67" t="s">
        <v>2096</v>
      </c>
      <c r="K30" s="67">
        <v>1</v>
      </c>
      <c r="L30" s="67">
        <v>2</v>
      </c>
      <c r="M30" s="67" t="s">
        <v>2346</v>
      </c>
      <c r="N30" s="67" t="s">
        <v>2259</v>
      </c>
      <c r="O30" s="67" t="s">
        <v>2237</v>
      </c>
      <c r="Q30" s="77" t="s">
        <v>2632</v>
      </c>
    </row>
    <row r="31" spans="1:17" x14ac:dyDescent="0.2">
      <c r="A31" s="70" t="s">
        <v>2328</v>
      </c>
      <c r="B31" t="s">
        <v>2133</v>
      </c>
      <c r="C31" t="s">
        <v>2330</v>
      </c>
      <c r="D31" t="s">
        <v>2151</v>
      </c>
      <c r="F31" t="s">
        <v>2074</v>
      </c>
      <c r="G31" t="s">
        <v>3729</v>
      </c>
      <c r="I31" s="82" t="s">
        <v>3776</v>
      </c>
      <c r="J31" s="67" t="s">
        <v>2096</v>
      </c>
      <c r="K31" s="67">
        <v>1</v>
      </c>
      <c r="L31" s="67">
        <v>3</v>
      </c>
      <c r="M31" s="67" t="s">
        <v>2347</v>
      </c>
      <c r="N31" s="67" t="s">
        <v>2272</v>
      </c>
      <c r="O31" s="76" t="s">
        <v>2357</v>
      </c>
      <c r="P31" s="77" t="s">
        <v>2358</v>
      </c>
      <c r="Q31" s="77" t="s">
        <v>2628</v>
      </c>
    </row>
    <row r="32" spans="1:17" x14ac:dyDescent="0.2">
      <c r="A32" s="70" t="s">
        <v>2328</v>
      </c>
      <c r="B32" t="s">
        <v>2133</v>
      </c>
      <c r="C32" t="s">
        <v>2330</v>
      </c>
      <c r="D32" t="s">
        <v>2151</v>
      </c>
      <c r="F32" t="s">
        <v>2074</v>
      </c>
      <c r="G32" t="s">
        <v>3729</v>
      </c>
      <c r="I32" s="40" t="s">
        <v>3716</v>
      </c>
      <c r="J32" s="67" t="s">
        <v>2096</v>
      </c>
      <c r="K32" s="67">
        <v>1</v>
      </c>
      <c r="L32" s="67">
        <v>4</v>
      </c>
      <c r="M32" s="67" t="s">
        <v>2348</v>
      </c>
      <c r="N32" s="67" t="s">
        <v>2267</v>
      </c>
      <c r="O32" s="76" t="s">
        <v>2359</v>
      </c>
      <c r="Q32" s="77" t="s">
        <v>2629</v>
      </c>
    </row>
    <row r="33" spans="1:17" x14ac:dyDescent="0.2">
      <c r="A33" s="70" t="s">
        <v>2328</v>
      </c>
      <c r="B33" t="s">
        <v>2133</v>
      </c>
      <c r="C33" t="s">
        <v>2330</v>
      </c>
      <c r="D33" t="s">
        <v>2151</v>
      </c>
      <c r="F33" t="s">
        <v>2074</v>
      </c>
      <c r="G33" t="s">
        <v>3729</v>
      </c>
      <c r="I33" s="40" t="s">
        <v>2279</v>
      </c>
      <c r="J33" s="67" t="s">
        <v>2096</v>
      </c>
      <c r="K33" s="67">
        <v>1</v>
      </c>
      <c r="L33" s="67">
        <v>5</v>
      </c>
      <c r="M33" s="67" t="s">
        <v>2349</v>
      </c>
      <c r="N33" s="67" t="s">
        <v>2259</v>
      </c>
      <c r="O33" s="76" t="s">
        <v>2361</v>
      </c>
      <c r="Q33" s="77" t="s">
        <v>2631</v>
      </c>
    </row>
    <row r="34" spans="1:17" x14ac:dyDescent="0.2">
      <c r="A34" s="70" t="s">
        <v>2328</v>
      </c>
      <c r="B34" t="s">
        <v>2133</v>
      </c>
      <c r="C34" t="s">
        <v>2330</v>
      </c>
      <c r="D34" t="s">
        <v>2151</v>
      </c>
      <c r="F34" t="s">
        <v>2074</v>
      </c>
      <c r="G34" t="s">
        <v>3729</v>
      </c>
      <c r="I34" s="40" t="s">
        <v>2364</v>
      </c>
      <c r="J34" s="67" t="s">
        <v>2096</v>
      </c>
      <c r="K34" s="67">
        <v>1</v>
      </c>
      <c r="L34" s="67">
        <v>6</v>
      </c>
      <c r="M34" s="67" t="s">
        <v>2350</v>
      </c>
      <c r="N34" s="67" t="s">
        <v>2272</v>
      </c>
      <c r="O34" s="76" t="s">
        <v>2362</v>
      </c>
      <c r="P34" s="77" t="s">
        <v>2363</v>
      </c>
      <c r="Q34" s="77" t="s">
        <v>2627</v>
      </c>
    </row>
    <row r="35" spans="1:17" x14ac:dyDescent="0.2">
      <c r="A35" s="70" t="s">
        <v>2328</v>
      </c>
      <c r="B35" t="s">
        <v>2133</v>
      </c>
      <c r="C35" t="s">
        <v>2330</v>
      </c>
      <c r="D35" t="s">
        <v>2151</v>
      </c>
      <c r="F35" t="s">
        <v>2074</v>
      </c>
      <c r="G35" t="s">
        <v>3729</v>
      </c>
      <c r="I35" s="82" t="s">
        <v>3777</v>
      </c>
      <c r="J35" s="67" t="s">
        <v>2096</v>
      </c>
      <c r="K35" s="67">
        <v>1</v>
      </c>
      <c r="L35" s="67">
        <v>7</v>
      </c>
      <c r="M35" s="67" t="s">
        <v>2351</v>
      </c>
      <c r="N35" s="67" t="s">
        <v>2267</v>
      </c>
      <c r="O35" s="76" t="s">
        <v>2365</v>
      </c>
      <c r="Q35" s="77" t="s">
        <v>2630</v>
      </c>
    </row>
    <row r="36" spans="1:17" x14ac:dyDescent="0.2">
      <c r="A36" s="70" t="s">
        <v>2328</v>
      </c>
      <c r="B36" t="s">
        <v>2133</v>
      </c>
      <c r="C36" t="s">
        <v>2330</v>
      </c>
      <c r="D36" t="s">
        <v>2151</v>
      </c>
      <c r="F36" t="s">
        <v>2074</v>
      </c>
      <c r="G36" t="s">
        <v>3729</v>
      </c>
      <c r="I36" s="82" t="s">
        <v>2252</v>
      </c>
      <c r="J36" s="67" t="s">
        <v>2096</v>
      </c>
      <c r="K36" s="67">
        <v>1</v>
      </c>
      <c r="L36" s="67">
        <v>8</v>
      </c>
      <c r="M36" s="67" t="s">
        <v>2352</v>
      </c>
      <c r="N36" s="67" t="s">
        <v>2267</v>
      </c>
      <c r="O36" s="67" t="s">
        <v>2237</v>
      </c>
      <c r="P36" t="s">
        <v>2366</v>
      </c>
      <c r="Q36" s="77" t="s">
        <v>2635</v>
      </c>
    </row>
    <row r="37" spans="1:17" x14ac:dyDescent="0.2">
      <c r="A37" t="s">
        <v>2370</v>
      </c>
      <c r="B37" t="s">
        <v>2371</v>
      </c>
      <c r="C37" t="s">
        <v>2372</v>
      </c>
      <c r="D37" t="s">
        <v>2151</v>
      </c>
      <c r="F37" t="s">
        <v>2074</v>
      </c>
      <c r="G37" t="s">
        <v>3730</v>
      </c>
      <c r="I37" s="82" t="s">
        <v>2252</v>
      </c>
      <c r="J37" s="67" t="s">
        <v>2096</v>
      </c>
      <c r="K37" s="67">
        <v>1</v>
      </c>
      <c r="L37" s="67" t="s">
        <v>2237</v>
      </c>
      <c r="M37" s="67" t="s">
        <v>2353</v>
      </c>
      <c r="N37" s="67" t="s">
        <v>2259</v>
      </c>
      <c r="O37" s="67" t="s">
        <v>2237</v>
      </c>
      <c r="Q37" s="77" t="s">
        <v>3802</v>
      </c>
    </row>
    <row r="38" spans="1:17" x14ac:dyDescent="0.2">
      <c r="A38" t="s">
        <v>2370</v>
      </c>
      <c r="B38" t="s">
        <v>2371</v>
      </c>
      <c r="C38" t="s">
        <v>2372</v>
      </c>
      <c r="D38" t="s">
        <v>2151</v>
      </c>
      <c r="F38" t="s">
        <v>2074</v>
      </c>
      <c r="G38" t="s">
        <v>3730</v>
      </c>
      <c r="I38" s="82" t="s">
        <v>2253</v>
      </c>
      <c r="J38" s="67" t="s">
        <v>2096</v>
      </c>
      <c r="K38" s="67">
        <v>1</v>
      </c>
      <c r="L38" s="67" t="s">
        <v>2237</v>
      </c>
      <c r="M38" s="67" t="s">
        <v>2373</v>
      </c>
      <c r="N38" s="67" t="s">
        <v>2267</v>
      </c>
      <c r="O38" s="76" t="s">
        <v>2375</v>
      </c>
      <c r="Q38" s="77" t="s">
        <v>3803</v>
      </c>
    </row>
    <row r="39" spans="1:17" x14ac:dyDescent="0.2">
      <c r="A39" t="s">
        <v>2370</v>
      </c>
      <c r="B39" t="s">
        <v>2371</v>
      </c>
      <c r="C39" t="s">
        <v>2372</v>
      </c>
      <c r="D39" t="s">
        <v>2151</v>
      </c>
      <c r="F39" t="s">
        <v>2074</v>
      </c>
      <c r="G39" t="s">
        <v>3730</v>
      </c>
      <c r="I39" s="82" t="s">
        <v>2254</v>
      </c>
      <c r="J39" s="67" t="s">
        <v>2096</v>
      </c>
      <c r="K39" s="67">
        <v>1</v>
      </c>
      <c r="L39" s="67" t="s">
        <v>2237</v>
      </c>
      <c r="M39" s="67" t="s">
        <v>2374</v>
      </c>
      <c r="N39" s="67" t="s">
        <v>2272</v>
      </c>
      <c r="O39" s="67" t="s">
        <v>2237</v>
      </c>
      <c r="Q39" s="77" t="s">
        <v>3804</v>
      </c>
    </row>
    <row r="40" spans="1:17" x14ac:dyDescent="0.2">
      <c r="A40" t="s">
        <v>3700</v>
      </c>
      <c r="B40" t="s">
        <v>2371</v>
      </c>
      <c r="C40" t="s">
        <v>3701</v>
      </c>
      <c r="D40" t="s">
        <v>2151</v>
      </c>
      <c r="F40" t="s">
        <v>2074</v>
      </c>
      <c r="G40" t="s">
        <v>3731</v>
      </c>
      <c r="I40" s="82" t="s">
        <v>3778</v>
      </c>
      <c r="J40" s="67" t="s">
        <v>2096</v>
      </c>
      <c r="K40" s="67">
        <v>1</v>
      </c>
      <c r="L40" s="67">
        <v>1</v>
      </c>
      <c r="M40" s="67" t="s">
        <v>3702</v>
      </c>
      <c r="N40" s="67" t="s">
        <v>2699</v>
      </c>
      <c r="O40" s="76" t="s">
        <v>3732</v>
      </c>
      <c r="Q40" s="67" t="s">
        <v>2699</v>
      </c>
    </row>
    <row r="41" spans="1:17" x14ac:dyDescent="0.2">
      <c r="A41" t="s">
        <v>3700</v>
      </c>
      <c r="B41" t="s">
        <v>2371</v>
      </c>
      <c r="C41" t="s">
        <v>3701</v>
      </c>
      <c r="D41" t="s">
        <v>2151</v>
      </c>
      <c r="F41" t="s">
        <v>2074</v>
      </c>
      <c r="G41" t="s">
        <v>3731</v>
      </c>
      <c r="I41" s="82" t="s">
        <v>2252</v>
      </c>
      <c r="J41" s="67" t="s">
        <v>2096</v>
      </c>
      <c r="K41" s="67">
        <v>1</v>
      </c>
      <c r="L41" s="67">
        <v>2</v>
      </c>
      <c r="M41" s="67" t="s">
        <v>3703</v>
      </c>
      <c r="N41" s="67" t="s">
        <v>2267</v>
      </c>
      <c r="O41" s="67" t="s">
        <v>2237</v>
      </c>
      <c r="Q41" s="77" t="s">
        <v>3805</v>
      </c>
    </row>
    <row r="42" spans="1:17" x14ac:dyDescent="0.2">
      <c r="A42" t="s">
        <v>3700</v>
      </c>
      <c r="B42" t="s">
        <v>2371</v>
      </c>
      <c r="C42" t="s">
        <v>3701</v>
      </c>
      <c r="D42" t="s">
        <v>2151</v>
      </c>
      <c r="F42" t="s">
        <v>2074</v>
      </c>
      <c r="G42" t="s">
        <v>3731</v>
      </c>
      <c r="I42" s="82" t="s">
        <v>2253</v>
      </c>
      <c r="J42" s="67" t="s">
        <v>2096</v>
      </c>
      <c r="K42" s="67">
        <v>1</v>
      </c>
      <c r="L42" s="67">
        <v>3</v>
      </c>
      <c r="M42" s="67" t="s">
        <v>3704</v>
      </c>
      <c r="N42" s="67" t="s">
        <v>2272</v>
      </c>
      <c r="O42" s="76" t="s">
        <v>3733</v>
      </c>
      <c r="Q42" s="77" t="s">
        <v>3806</v>
      </c>
    </row>
    <row r="43" spans="1:17" x14ac:dyDescent="0.2">
      <c r="A43" t="s">
        <v>3700</v>
      </c>
      <c r="B43" t="s">
        <v>2371</v>
      </c>
      <c r="C43" t="s">
        <v>3701</v>
      </c>
      <c r="D43" t="s">
        <v>2151</v>
      </c>
      <c r="F43" t="s">
        <v>2074</v>
      </c>
      <c r="G43" t="s">
        <v>3731</v>
      </c>
      <c r="I43" s="82" t="s">
        <v>2254</v>
      </c>
      <c r="J43" s="67" t="s">
        <v>2096</v>
      </c>
      <c r="K43" s="67">
        <v>1</v>
      </c>
      <c r="L43" s="67">
        <v>4</v>
      </c>
      <c r="M43" s="67" t="s">
        <v>3705</v>
      </c>
      <c r="N43" s="67" t="s">
        <v>2259</v>
      </c>
      <c r="O43" s="76" t="s">
        <v>3734</v>
      </c>
      <c r="Q43" s="77" t="s">
        <v>3807</v>
      </c>
    </row>
    <row r="44" spans="1:17" x14ac:dyDescent="0.2">
      <c r="A44" t="s">
        <v>3692</v>
      </c>
      <c r="B44" t="s">
        <v>2133</v>
      </c>
      <c r="C44" t="s">
        <v>3707</v>
      </c>
      <c r="D44" t="s">
        <v>2073</v>
      </c>
      <c r="F44" t="s">
        <v>2074</v>
      </c>
      <c r="G44" t="s">
        <v>3797</v>
      </c>
      <c r="I44" s="82" t="s">
        <v>2253</v>
      </c>
      <c r="J44" s="67" t="s">
        <v>2096</v>
      </c>
      <c r="K44" s="67">
        <v>1</v>
      </c>
      <c r="L44" s="67">
        <v>1</v>
      </c>
      <c r="M44" s="67" t="s">
        <v>3706</v>
      </c>
      <c r="N44" s="67" t="s">
        <v>2272</v>
      </c>
      <c r="O44" s="76" t="s">
        <v>3735</v>
      </c>
      <c r="Q44" s="77" t="s">
        <v>3808</v>
      </c>
    </row>
    <row r="45" spans="1:17" x14ac:dyDescent="0.2">
      <c r="A45" t="s">
        <v>3710</v>
      </c>
      <c r="B45" t="s">
        <v>2133</v>
      </c>
      <c r="C45" t="s">
        <v>3711</v>
      </c>
      <c r="D45" t="s">
        <v>2151</v>
      </c>
      <c r="F45" t="s">
        <v>2074</v>
      </c>
      <c r="G45" t="s">
        <v>3729</v>
      </c>
      <c r="I45" s="82" t="s">
        <v>2252</v>
      </c>
      <c r="J45" s="67" t="s">
        <v>2096</v>
      </c>
      <c r="K45" s="67">
        <v>1</v>
      </c>
      <c r="L45" s="67" t="s">
        <v>2237</v>
      </c>
      <c r="M45" s="67" t="s">
        <v>3709</v>
      </c>
      <c r="N45" s="78" t="s">
        <v>2267</v>
      </c>
      <c r="O45" s="67" t="s">
        <v>2237</v>
      </c>
      <c r="Q45" s="77" t="s">
        <v>3809</v>
      </c>
    </row>
    <row r="46" spans="1:17" x14ac:dyDescent="0.2">
      <c r="A46" t="s">
        <v>3710</v>
      </c>
      <c r="B46" t="s">
        <v>2133</v>
      </c>
      <c r="C46" t="s">
        <v>3721</v>
      </c>
      <c r="D46" t="s">
        <v>2073</v>
      </c>
      <c r="F46" t="s">
        <v>2074</v>
      </c>
      <c r="G46" t="s">
        <v>3798</v>
      </c>
      <c r="I46" s="40" t="s">
        <v>2853</v>
      </c>
      <c r="J46" s="67" t="s">
        <v>2096</v>
      </c>
      <c r="K46" s="67">
        <v>1</v>
      </c>
      <c r="L46" s="67">
        <v>1</v>
      </c>
      <c r="M46" s="67" t="s">
        <v>3712</v>
      </c>
      <c r="N46" s="67" t="s">
        <v>2292</v>
      </c>
      <c r="O46" s="76" t="s">
        <v>3741</v>
      </c>
      <c r="Q46" s="77" t="s">
        <v>3810</v>
      </c>
    </row>
    <row r="47" spans="1:17" x14ac:dyDescent="0.2">
      <c r="A47" t="s">
        <v>3710</v>
      </c>
      <c r="B47" t="s">
        <v>2133</v>
      </c>
      <c r="C47" t="s">
        <v>3721</v>
      </c>
      <c r="D47" t="s">
        <v>2073</v>
      </c>
      <c r="F47" t="s">
        <v>2074</v>
      </c>
      <c r="G47" t="s">
        <v>3798</v>
      </c>
      <c r="I47" s="40" t="s">
        <v>3716</v>
      </c>
      <c r="J47" s="67" t="s">
        <v>2096</v>
      </c>
      <c r="K47" s="67">
        <v>1</v>
      </c>
      <c r="L47" s="67">
        <v>2</v>
      </c>
      <c r="M47" s="67" t="s">
        <v>3713</v>
      </c>
      <c r="N47" s="67" t="s">
        <v>2272</v>
      </c>
      <c r="O47" s="76" t="s">
        <v>3742</v>
      </c>
      <c r="Q47" s="77" t="s">
        <v>3811</v>
      </c>
    </row>
    <row r="48" spans="1:17" x14ac:dyDescent="0.2">
      <c r="A48" t="s">
        <v>3710</v>
      </c>
      <c r="B48" t="s">
        <v>2133</v>
      </c>
      <c r="C48" t="s">
        <v>3721</v>
      </c>
      <c r="D48" t="s">
        <v>2073</v>
      </c>
      <c r="F48" t="s">
        <v>2074</v>
      </c>
      <c r="G48" t="s">
        <v>3798</v>
      </c>
      <c r="I48" s="40" t="s">
        <v>2279</v>
      </c>
      <c r="J48" s="67" t="s">
        <v>2096</v>
      </c>
      <c r="K48" s="67">
        <v>1</v>
      </c>
      <c r="L48" s="67">
        <v>3</v>
      </c>
      <c r="M48" s="67" t="s">
        <v>3714</v>
      </c>
      <c r="N48" s="67" t="s">
        <v>2267</v>
      </c>
      <c r="O48" s="76" t="s">
        <v>3743</v>
      </c>
      <c r="Q48" s="77" t="s">
        <v>3813</v>
      </c>
    </row>
    <row r="49" spans="1:17" x14ac:dyDescent="0.2">
      <c r="A49" t="s">
        <v>3710</v>
      </c>
      <c r="B49" t="s">
        <v>2133</v>
      </c>
      <c r="C49" t="s">
        <v>3721</v>
      </c>
      <c r="D49" t="s">
        <v>2073</v>
      </c>
      <c r="F49" t="s">
        <v>2074</v>
      </c>
      <c r="G49" t="s">
        <v>3798</v>
      </c>
      <c r="I49" s="40" t="s">
        <v>2238</v>
      </c>
      <c r="J49" s="67" t="s">
        <v>3718</v>
      </c>
      <c r="K49" s="67">
        <v>1</v>
      </c>
      <c r="L49" s="67">
        <v>4</v>
      </c>
      <c r="M49" s="67" t="s">
        <v>3715</v>
      </c>
      <c r="N49" s="67" t="s">
        <v>3719</v>
      </c>
      <c r="O49" s="76" t="s">
        <v>3744</v>
      </c>
      <c r="Q49" s="67" t="s">
        <v>2237</v>
      </c>
    </row>
    <row r="50" spans="1:17" x14ac:dyDescent="0.2">
      <c r="A50" t="s">
        <v>3747</v>
      </c>
      <c r="B50" t="s">
        <v>2371</v>
      </c>
      <c r="C50" t="s">
        <v>3760</v>
      </c>
      <c r="D50" t="s">
        <v>2151</v>
      </c>
      <c r="F50" t="s">
        <v>2074</v>
      </c>
      <c r="G50" t="s">
        <v>3799</v>
      </c>
      <c r="I50" s="82" t="s">
        <v>3780</v>
      </c>
      <c r="J50" s="67" t="s">
        <v>3718</v>
      </c>
      <c r="K50" s="67">
        <v>1</v>
      </c>
      <c r="M50" s="67" t="s">
        <v>3761</v>
      </c>
      <c r="N50" s="67" t="s">
        <v>2267</v>
      </c>
      <c r="O50" s="76" t="s">
        <v>3771</v>
      </c>
    </row>
    <row r="51" spans="1:17" x14ac:dyDescent="0.2">
      <c r="A51" t="s">
        <v>3747</v>
      </c>
      <c r="B51" t="s">
        <v>2371</v>
      </c>
      <c r="C51" t="s">
        <v>3760</v>
      </c>
      <c r="D51" t="s">
        <v>2151</v>
      </c>
      <c r="F51" t="s">
        <v>2074</v>
      </c>
      <c r="G51" t="s">
        <v>3799</v>
      </c>
      <c r="I51" s="82" t="s">
        <v>2254</v>
      </c>
      <c r="J51" s="67" t="s">
        <v>3718</v>
      </c>
      <c r="K51" s="67">
        <v>1</v>
      </c>
      <c r="M51" s="67" t="s">
        <v>3762</v>
      </c>
      <c r="N51" s="67" t="s">
        <v>2259</v>
      </c>
      <c r="O51" s="76" t="s">
        <v>3772</v>
      </c>
    </row>
    <row r="52" spans="1:17" x14ac:dyDescent="0.2">
      <c r="A52" t="s">
        <v>3747</v>
      </c>
      <c r="B52" t="s">
        <v>2371</v>
      </c>
      <c r="C52" t="s">
        <v>3760</v>
      </c>
      <c r="D52" t="s">
        <v>2151</v>
      </c>
      <c r="F52" t="s">
        <v>2074</v>
      </c>
      <c r="G52" t="s">
        <v>3799</v>
      </c>
      <c r="I52" s="82" t="s">
        <v>3774</v>
      </c>
      <c r="J52" s="67" t="s">
        <v>3718</v>
      </c>
      <c r="K52" s="67">
        <v>1</v>
      </c>
      <c r="M52" s="67" t="s">
        <v>3763</v>
      </c>
      <c r="N52" s="67" t="s">
        <v>2272</v>
      </c>
    </row>
    <row r="53" spans="1:17" x14ac:dyDescent="0.2">
      <c r="A53" t="s">
        <v>3710</v>
      </c>
      <c r="B53" t="s">
        <v>2133</v>
      </c>
      <c r="C53" t="s">
        <v>3721</v>
      </c>
      <c r="D53" t="s">
        <v>2073</v>
      </c>
      <c r="F53" t="s">
        <v>2074</v>
      </c>
      <c r="G53" t="s">
        <v>3798</v>
      </c>
      <c r="I53" s="40" t="s">
        <v>3717</v>
      </c>
      <c r="J53" s="67" t="s">
        <v>3718</v>
      </c>
      <c r="K53" s="67">
        <v>1</v>
      </c>
      <c r="L53" s="67">
        <v>5</v>
      </c>
      <c r="M53" s="67" t="s">
        <v>3784</v>
      </c>
      <c r="N53" s="67" t="s">
        <v>3724</v>
      </c>
      <c r="O53" s="76" t="s">
        <v>3745</v>
      </c>
      <c r="P53" s="67" t="s">
        <v>3720</v>
      </c>
      <c r="Q53" s="67" t="s">
        <v>2237</v>
      </c>
    </row>
    <row r="54" spans="1:17" x14ac:dyDescent="0.2">
      <c r="A54" t="s">
        <v>3710</v>
      </c>
      <c r="B54" t="s">
        <v>2133</v>
      </c>
      <c r="C54" t="s">
        <v>3721</v>
      </c>
      <c r="D54" t="s">
        <v>2073</v>
      </c>
      <c r="F54" t="s">
        <v>2074</v>
      </c>
      <c r="G54" t="s">
        <v>3798</v>
      </c>
      <c r="I54" s="40" t="s">
        <v>2279</v>
      </c>
      <c r="J54" s="67" t="s">
        <v>3718</v>
      </c>
      <c r="K54" s="67">
        <v>1</v>
      </c>
      <c r="L54" s="67">
        <v>6</v>
      </c>
      <c r="M54" s="67" t="s">
        <v>3785</v>
      </c>
      <c r="N54" s="67" t="s">
        <v>3725</v>
      </c>
      <c r="O54" s="76" t="s">
        <v>3746</v>
      </c>
      <c r="P54" s="67" t="s">
        <v>3801</v>
      </c>
      <c r="Q54" s="77" t="s">
        <v>3812</v>
      </c>
    </row>
    <row r="55" spans="1:17" s="40" customFormat="1" x14ac:dyDescent="0.2">
      <c r="A55" s="40" t="s">
        <v>3722</v>
      </c>
      <c r="B55" s="40" t="s">
        <v>2133</v>
      </c>
      <c r="C55" s="40" t="s">
        <v>3723</v>
      </c>
      <c r="D55" s="40" t="s">
        <v>2151</v>
      </c>
      <c r="F55" s="40" t="s">
        <v>2074</v>
      </c>
      <c r="I55" s="40" t="s">
        <v>2253</v>
      </c>
      <c r="J55" s="79" t="s">
        <v>3718</v>
      </c>
      <c r="K55" s="79">
        <v>1</v>
      </c>
      <c r="L55" s="79" t="s">
        <v>2237</v>
      </c>
      <c r="M55" s="79" t="s">
        <v>3786</v>
      </c>
      <c r="N55" s="79"/>
      <c r="O55" s="79"/>
      <c r="P55" s="79"/>
    </row>
    <row r="56" spans="1:17" x14ac:dyDescent="0.2">
      <c r="A56" t="s">
        <v>3722</v>
      </c>
      <c r="B56" t="s">
        <v>2133</v>
      </c>
      <c r="C56" t="s">
        <v>3736</v>
      </c>
      <c r="D56" t="s">
        <v>2151</v>
      </c>
      <c r="F56" t="s">
        <v>2074</v>
      </c>
      <c r="G56" t="s">
        <v>3800</v>
      </c>
      <c r="I56" s="82" t="s">
        <v>2253</v>
      </c>
      <c r="J56" s="67" t="s">
        <v>3718</v>
      </c>
      <c r="K56" s="67">
        <v>1</v>
      </c>
      <c r="L56" s="67" t="s">
        <v>2237</v>
      </c>
      <c r="M56" s="67" t="s">
        <v>3787</v>
      </c>
      <c r="N56" s="67" t="s">
        <v>3737</v>
      </c>
      <c r="P56" s="67" t="s">
        <v>3720</v>
      </c>
      <c r="Q56" s="67" t="s">
        <v>2237</v>
      </c>
    </row>
    <row r="57" spans="1:17" x14ac:dyDescent="0.2">
      <c r="A57" t="s">
        <v>3722</v>
      </c>
      <c r="B57" t="s">
        <v>2133</v>
      </c>
      <c r="C57" t="s">
        <v>3736</v>
      </c>
      <c r="D57" t="s">
        <v>2151</v>
      </c>
      <c r="F57" t="s">
        <v>2074</v>
      </c>
      <c r="G57" t="s">
        <v>3800</v>
      </c>
      <c r="I57" s="82" t="s">
        <v>2254</v>
      </c>
      <c r="J57" s="67" t="s">
        <v>3718</v>
      </c>
      <c r="K57" s="67">
        <v>1</v>
      </c>
      <c r="L57" s="67" t="s">
        <v>2237</v>
      </c>
      <c r="M57" s="67" t="s">
        <v>3788</v>
      </c>
      <c r="N57" s="67" t="s">
        <v>3738</v>
      </c>
      <c r="O57" s="76" t="s">
        <v>3879</v>
      </c>
      <c r="P57" s="67" t="s">
        <v>3720</v>
      </c>
      <c r="Q57" s="67" t="s">
        <v>2237</v>
      </c>
    </row>
    <row r="58" spans="1:17" x14ac:dyDescent="0.2">
      <c r="A58" t="s">
        <v>3722</v>
      </c>
      <c r="B58" t="s">
        <v>2133</v>
      </c>
      <c r="C58" t="s">
        <v>3736</v>
      </c>
      <c r="D58" t="s">
        <v>2073</v>
      </c>
      <c r="F58" t="s">
        <v>2074</v>
      </c>
      <c r="G58" t="s">
        <v>3728</v>
      </c>
      <c r="I58" s="82" t="s">
        <v>2254</v>
      </c>
      <c r="J58" s="67" t="s">
        <v>3718</v>
      </c>
      <c r="K58" s="67">
        <v>1</v>
      </c>
      <c r="L58" s="67" t="s">
        <v>2237</v>
      </c>
      <c r="M58" s="67" t="s">
        <v>3789</v>
      </c>
      <c r="N58" s="67" t="s">
        <v>3740</v>
      </c>
      <c r="P58" s="67" t="s">
        <v>3720</v>
      </c>
      <c r="Q58" s="67" t="s">
        <v>2237</v>
      </c>
    </row>
    <row r="59" spans="1:17" x14ac:dyDescent="0.2">
      <c r="A59" t="s">
        <v>3747</v>
      </c>
      <c r="B59" t="s">
        <v>2371</v>
      </c>
      <c r="C59" t="s">
        <v>3748</v>
      </c>
      <c r="D59" t="s">
        <v>2151</v>
      </c>
      <c r="F59" t="s">
        <v>2074</v>
      </c>
      <c r="G59" t="s">
        <v>3730</v>
      </c>
      <c r="I59" s="82" t="s">
        <v>2253</v>
      </c>
      <c r="J59" s="67" t="s">
        <v>3718</v>
      </c>
      <c r="K59" s="67">
        <v>1</v>
      </c>
      <c r="M59" s="67" t="s">
        <v>3790</v>
      </c>
      <c r="N59" s="67" t="s">
        <v>3750</v>
      </c>
      <c r="O59" s="76" t="s">
        <v>3764</v>
      </c>
      <c r="P59" s="67" t="s">
        <v>3757</v>
      </c>
      <c r="Q59" s="67" t="s">
        <v>2237</v>
      </c>
    </row>
    <row r="60" spans="1:17" x14ac:dyDescent="0.2">
      <c r="A60" t="s">
        <v>3747</v>
      </c>
      <c r="B60" t="s">
        <v>2371</v>
      </c>
      <c r="C60" t="s">
        <v>3748</v>
      </c>
      <c r="D60" t="s">
        <v>2151</v>
      </c>
      <c r="F60" t="s">
        <v>2074</v>
      </c>
      <c r="G60" t="s">
        <v>3730</v>
      </c>
      <c r="I60" s="82" t="s">
        <v>3779</v>
      </c>
      <c r="J60" s="67" t="s">
        <v>3718</v>
      </c>
      <c r="K60" s="67">
        <v>1</v>
      </c>
      <c r="M60" s="67" t="s">
        <v>3791</v>
      </c>
      <c r="N60" s="67" t="s">
        <v>3751</v>
      </c>
      <c r="O60" s="76" t="s">
        <v>3766</v>
      </c>
      <c r="P60" s="67" t="s">
        <v>3757</v>
      </c>
      <c r="Q60" s="67" t="s">
        <v>2237</v>
      </c>
    </row>
    <row r="61" spans="1:17" x14ac:dyDescent="0.2">
      <c r="A61" t="s">
        <v>3747</v>
      </c>
      <c r="B61" t="s">
        <v>2371</v>
      </c>
      <c r="C61" t="s">
        <v>3748</v>
      </c>
      <c r="D61" t="s">
        <v>2151</v>
      </c>
      <c r="F61" t="s">
        <v>2074</v>
      </c>
      <c r="G61" t="s">
        <v>3730</v>
      </c>
      <c r="I61" s="40" t="s">
        <v>3749</v>
      </c>
      <c r="J61" s="67" t="s">
        <v>3718</v>
      </c>
      <c r="K61" s="67">
        <v>1</v>
      </c>
      <c r="M61" s="67" t="s">
        <v>3792</v>
      </c>
      <c r="N61" s="67" t="s">
        <v>3752</v>
      </c>
      <c r="O61" s="76" t="s">
        <v>3768</v>
      </c>
      <c r="P61" s="67" t="s">
        <v>3757</v>
      </c>
      <c r="Q61" s="67" t="s">
        <v>2237</v>
      </c>
    </row>
    <row r="62" spans="1:17" x14ac:dyDescent="0.2">
      <c r="A62" t="s">
        <v>3747</v>
      </c>
      <c r="B62" t="s">
        <v>2371</v>
      </c>
      <c r="C62" t="s">
        <v>3748</v>
      </c>
      <c r="D62" t="s">
        <v>2151</v>
      </c>
      <c r="F62" t="s">
        <v>2074</v>
      </c>
      <c r="G62" t="s">
        <v>3730</v>
      </c>
      <c r="I62" s="82" t="s">
        <v>3775</v>
      </c>
      <c r="J62" s="67" t="s">
        <v>3718</v>
      </c>
      <c r="K62" s="67">
        <v>1</v>
      </c>
      <c r="M62" s="67" t="s">
        <v>3793</v>
      </c>
      <c r="N62" s="67" t="s">
        <v>3753</v>
      </c>
      <c r="O62" s="76" t="s">
        <v>3765</v>
      </c>
      <c r="P62" s="67" t="s">
        <v>3758</v>
      </c>
      <c r="Q62" s="67" t="s">
        <v>2237</v>
      </c>
    </row>
    <row r="63" spans="1:17" x14ac:dyDescent="0.2">
      <c r="A63" t="s">
        <v>3747</v>
      </c>
      <c r="B63" t="s">
        <v>2371</v>
      </c>
      <c r="C63" t="s">
        <v>3748</v>
      </c>
      <c r="D63" t="s">
        <v>2151</v>
      </c>
      <c r="F63" t="s">
        <v>2074</v>
      </c>
      <c r="G63" t="s">
        <v>3730</v>
      </c>
      <c r="I63" s="40" t="s">
        <v>2279</v>
      </c>
      <c r="J63" s="67" t="s">
        <v>3718</v>
      </c>
      <c r="K63" s="67">
        <v>1</v>
      </c>
      <c r="M63" s="67" t="s">
        <v>3794</v>
      </c>
      <c r="N63" s="67" t="s">
        <v>3754</v>
      </c>
      <c r="O63" s="76" t="s">
        <v>3767</v>
      </c>
      <c r="P63" s="67" t="s">
        <v>3759</v>
      </c>
      <c r="Q63" s="67" t="s">
        <v>2237</v>
      </c>
    </row>
    <row r="64" spans="1:17" x14ac:dyDescent="0.2">
      <c r="A64" t="s">
        <v>3747</v>
      </c>
      <c r="B64" t="s">
        <v>2371</v>
      </c>
      <c r="C64" t="s">
        <v>3748</v>
      </c>
      <c r="D64" t="s">
        <v>2151</v>
      </c>
      <c r="F64" t="s">
        <v>2074</v>
      </c>
      <c r="G64" t="s">
        <v>3730</v>
      </c>
      <c r="I64" s="82" t="s">
        <v>2659</v>
      </c>
      <c r="J64" s="67" t="s">
        <v>3718</v>
      </c>
      <c r="K64" s="67">
        <v>1</v>
      </c>
      <c r="M64" s="67" t="s">
        <v>3795</v>
      </c>
      <c r="N64" s="67" t="s">
        <v>3755</v>
      </c>
      <c r="O64" s="76" t="s">
        <v>3769</v>
      </c>
      <c r="P64" s="67" t="s">
        <v>3759</v>
      </c>
      <c r="Q64" s="67" t="s">
        <v>2237</v>
      </c>
    </row>
    <row r="65" spans="1:17" x14ac:dyDescent="0.2">
      <c r="A65" t="s">
        <v>3747</v>
      </c>
      <c r="B65" t="s">
        <v>2371</v>
      </c>
      <c r="C65" t="s">
        <v>3748</v>
      </c>
      <c r="D65" t="s">
        <v>2151</v>
      </c>
      <c r="F65" t="s">
        <v>2074</v>
      </c>
      <c r="G65" t="s">
        <v>3730</v>
      </c>
      <c r="I65" s="82" t="s">
        <v>3773</v>
      </c>
      <c r="J65" s="67" t="s">
        <v>3718</v>
      </c>
      <c r="K65" s="67">
        <v>1</v>
      </c>
      <c r="M65" s="67" t="s">
        <v>3796</v>
      </c>
      <c r="N65" s="67" t="s">
        <v>3756</v>
      </c>
      <c r="O65" s="76" t="s">
        <v>3770</v>
      </c>
      <c r="P65" s="67" t="s">
        <v>3758</v>
      </c>
      <c r="Q65" s="67" t="s">
        <v>2237</v>
      </c>
    </row>
  </sheetData>
  <autoFilter ref="I1:I68" xr:uid="{6066B404-254A-1645-A3D3-A5E16F323A5D}"/>
  <phoneticPr fontId="25" type="noConversion"/>
  <hyperlinks>
    <hyperlink ref="O14" r:id="rId1" xr:uid="{9173685A-75A9-AB49-BCA5-F0FE729E572A}"/>
    <hyperlink ref="O15" r:id="rId2" xr:uid="{D3088F95-F333-6946-A5B1-29B99D45FC5F}"/>
    <hyperlink ref="O17" r:id="rId3" xr:uid="{18E6E172-B3A5-C54D-8217-C09ADB6A2309}"/>
    <hyperlink ref="O16" r:id="rId4" xr:uid="{273F812C-6D34-6D44-A056-B3284E8D5F5C}"/>
    <hyperlink ref="O18" r:id="rId5" xr:uid="{88976FF4-2E68-7B47-812D-838503DB74C1}"/>
    <hyperlink ref="O27" r:id="rId6" xr:uid="{5A5DB81B-54F9-6445-B761-381D20A069B8}"/>
    <hyperlink ref="O19" r:id="rId7" xr:uid="{812100BE-A868-E845-8A7C-3877EA9B75CF}"/>
    <hyperlink ref="O20" r:id="rId8" xr:uid="{8E850195-723E-C345-AC01-9D92CB43A3EA}"/>
    <hyperlink ref="O21" r:id="rId9" xr:uid="{6823EB53-4E33-2B42-9263-F5FDD1DDD79E}"/>
    <hyperlink ref="O22" r:id="rId10" xr:uid="{C43706DC-0012-BE4D-AD42-FB37B6B1C9ED}"/>
    <hyperlink ref="O23" r:id="rId11" xr:uid="{60FF02E4-7A87-F74E-8F20-1B1E6628BD66}"/>
    <hyperlink ref="O25" r:id="rId12" xr:uid="{6EF7F9E2-8302-A045-81B3-414E49913896}"/>
    <hyperlink ref="O26" r:id="rId13" xr:uid="{5433FF84-4252-0749-A8B0-E344E27B8F83}"/>
    <hyperlink ref="O24" r:id="rId14" xr:uid="{D363B1C1-3BD8-1245-BE54-9D47570DD082}"/>
    <hyperlink ref="O2" r:id="rId15" xr:uid="{C74C15E9-0A67-BB41-980F-4E749B06BC21}"/>
    <hyperlink ref="O6" r:id="rId16" xr:uid="{AA63469C-267E-1844-A2A4-4BDEA467A87F}"/>
    <hyperlink ref="O4" r:id="rId17" xr:uid="{3B6CB567-0311-BD43-8E77-D822D16863FC}"/>
    <hyperlink ref="P2" r:id="rId18" xr:uid="{555D818A-0A4F-2C45-90E0-DD32980A0247}"/>
    <hyperlink ref="P3" r:id="rId19" xr:uid="{D6277AC3-BBA8-7742-9481-635C521D72A8}"/>
    <hyperlink ref="P4" r:id="rId20" xr:uid="{9673DEA0-B15F-C648-A140-AE0C33535AA7}"/>
    <hyperlink ref="O5" r:id="rId21" xr:uid="{9F1219D9-70F7-2443-A898-A8F4BB0FA963}"/>
    <hyperlink ref="O8" r:id="rId22" xr:uid="{8BCA27F6-D2EA-D345-BE9F-9485D7DB9518}"/>
    <hyperlink ref="O9" r:id="rId23" xr:uid="{F49985FE-F77D-4849-B9BA-608605149422}"/>
    <hyperlink ref="O10" r:id="rId24" xr:uid="{52EBE8DA-59A6-414C-9CA9-3C11F76B73E6}"/>
    <hyperlink ref="O11" r:id="rId25" xr:uid="{0D186005-D4D0-A340-8075-C6762E16D7C6}"/>
    <hyperlink ref="O28" r:id="rId26" xr:uid="{5C79ABD6-B7D5-2B43-A905-1F811E3D4B72}"/>
    <hyperlink ref="P28" r:id="rId27" xr:uid="{06EF6735-D92F-A04E-ACFF-905447B2E289}"/>
    <hyperlink ref="O29" r:id="rId28" xr:uid="{30791785-9013-A94D-BD91-3A4DA17DCACB}"/>
    <hyperlink ref="O31" r:id="rId29" xr:uid="{2100E0F5-93F6-1949-AF10-EA13A4E30FA7}"/>
    <hyperlink ref="P31" r:id="rId30" xr:uid="{518FA432-4497-C94A-9694-54CC1B010C68}"/>
    <hyperlink ref="O32" r:id="rId31" xr:uid="{781181E3-9D01-3747-9C65-2D4B3798B79C}"/>
    <hyperlink ref="O33" r:id="rId32" xr:uid="{A97D9320-33B4-1541-A14C-196648020AE6}"/>
    <hyperlink ref="O34" r:id="rId33" xr:uid="{2E933E5D-18D5-754E-98EB-2BC8BA016107}"/>
    <hyperlink ref="P34" r:id="rId34" xr:uid="{D8098206-949C-7A4B-B702-C1260E612714}"/>
    <hyperlink ref="O35" r:id="rId35" xr:uid="{DE30EC9C-581B-C441-99CB-C27D58F6DF8A}"/>
    <hyperlink ref="O38" r:id="rId36" xr:uid="{6C86E9F4-95DA-644E-8344-867817A471DC}"/>
    <hyperlink ref="Q3" r:id="rId37" xr:uid="{4EA5228B-4BDD-D648-8717-20A448A4CBFF}"/>
    <hyperlink ref="Q7" r:id="rId38" xr:uid="{B80FDCD8-5AF8-744E-A450-3E9E7C9E7695}"/>
    <hyperlink ref="P7" r:id="rId39" xr:uid="{A3245D4B-4C0D-0241-8A3C-7AE8419E01F6}"/>
    <hyperlink ref="O7" r:id="rId40" xr:uid="{F67B1E4F-2601-714D-B573-2BBB36BAEC2E}"/>
    <hyperlink ref="Q34" r:id="rId41" xr:uid="{B47DA92E-ABF0-CC44-9B4D-DF3A4EB26A23}"/>
    <hyperlink ref="Q31" r:id="rId42" xr:uid="{7A88B2D6-43E2-6F4D-A1C8-6389F6CA0823}"/>
    <hyperlink ref="Q32" r:id="rId43" xr:uid="{7CC4F8C8-7966-A549-857B-E7E521CD6611}"/>
    <hyperlink ref="Q35" r:id="rId44" xr:uid="{A1D7C128-54D3-5443-B7B5-D582D7179810}"/>
    <hyperlink ref="Q33" r:id="rId45" xr:uid="{EB9DEF61-7253-E640-8439-09909C9C1306}"/>
    <hyperlink ref="Q30" r:id="rId46" xr:uid="{FF4E5718-93D7-CA43-97F7-115F577B4E25}"/>
    <hyperlink ref="Q28" r:id="rId47" xr:uid="{7C0C0C8D-2B69-0C42-8C6E-A492661A6511}"/>
    <hyperlink ref="Q29" r:id="rId48" xr:uid="{25FDCF05-16C0-6648-88FD-6936235F1B27}"/>
    <hyperlink ref="Q36" r:id="rId49" xr:uid="{9C3B5A38-4E8C-D04F-A418-BE49E6584A0C}"/>
    <hyperlink ref="Q5" r:id="rId50" xr:uid="{3AD9976C-E91A-2049-BA77-B131EE432393}"/>
    <hyperlink ref="Q10" r:id="rId51" xr:uid="{1A5CDB6A-0EE3-8C44-8C61-4BD8FBC8C411}"/>
    <hyperlink ref="Q19" r:id="rId52" xr:uid="{48AEDC20-90DF-5147-95DB-FA413233941D}"/>
    <hyperlink ref="Q21" r:id="rId53" xr:uid="{322B3642-A8AB-6648-B423-06C60A40AAA9}"/>
    <hyperlink ref="Q24" r:id="rId54" xr:uid="{05EFB99C-3090-3141-8529-5B293E09E39F}"/>
    <hyperlink ref="Q25" r:id="rId55" xr:uid="{C36D8D79-43DB-3643-826F-AA62F2781670}"/>
    <hyperlink ref="Q22" r:id="rId56" xr:uid="{8E3E66E9-2D95-D448-A16B-7DACC2F94920}"/>
    <hyperlink ref="Q26" r:id="rId57" xr:uid="{32FF6081-92CA-4041-AFCD-68A574D252CD}"/>
    <hyperlink ref="Q27" r:id="rId58" xr:uid="{F7D645B0-7917-BE4D-92FA-17F37AAFC84B}"/>
    <hyperlink ref="Q23" r:id="rId59" xr:uid="{60D75572-AF0D-BF4D-8790-F757701A5C2A}"/>
    <hyperlink ref="Q18" r:id="rId60" xr:uid="{F6277EB3-CD55-E841-B6BF-D02225EBE417}"/>
    <hyperlink ref="Q14" r:id="rId61" xr:uid="{76CB1C89-FB65-654A-BF83-52772F21A426}"/>
    <hyperlink ref="Q15" r:id="rId62" xr:uid="{75ECE38B-CBAE-0546-AC72-14B81DC9220A}"/>
    <hyperlink ref="Q16" r:id="rId63" xr:uid="{DD3015CF-D50C-8A4B-A8DE-4473B1BA2364}"/>
    <hyperlink ref="Q17" r:id="rId64" xr:uid="{F26B3213-95C6-8D4E-80F0-D3717CE0792E}"/>
    <hyperlink ref="Q12" r:id="rId65" xr:uid="{696A6311-CD9C-5945-8583-31DE4165B33A}"/>
    <hyperlink ref="Q13" r:id="rId66" xr:uid="{C4CE5B0F-A3C3-8A4A-9F61-BAB8E4E1096C}"/>
    <hyperlink ref="Q6" r:id="rId67" xr:uid="{624D761B-22D1-8044-9411-D261BFD9FA82}"/>
    <hyperlink ref="Q2" r:id="rId68" xr:uid="{6EFD9EE5-9ED5-D64A-818A-500E78A63FD8}"/>
    <hyperlink ref="Q11" r:id="rId69" xr:uid="{3A173441-B982-AC4D-A797-12174954DF03}"/>
    <hyperlink ref="Q8" r:id="rId70" xr:uid="{69277011-B3ED-C744-B517-7981280DAC5A}"/>
    <hyperlink ref="Q9" r:id="rId71" xr:uid="{790E058E-9346-AD4E-80FC-9E601F0EB2A4}"/>
    <hyperlink ref="O40" r:id="rId72" xr:uid="{2C82513A-52DD-3547-8498-7D54C6B3EC56}"/>
    <hyperlink ref="O42" r:id="rId73" xr:uid="{0D5132EF-1AB4-914E-B852-4DC863416BB2}"/>
    <hyperlink ref="O43" r:id="rId74" xr:uid="{D7D5E890-CC73-D641-9246-7C1082F27587}"/>
    <hyperlink ref="O44" r:id="rId75" xr:uid="{D49770AB-1B7C-3A4B-B836-F291A558160D}"/>
    <hyperlink ref="O46" r:id="rId76" xr:uid="{85D2ED08-D07F-DD41-9904-CC8550CD0C58}"/>
    <hyperlink ref="O47" r:id="rId77" xr:uid="{BC3EA8A2-AC41-4A4A-A92E-E4E1E2B003DB}"/>
    <hyperlink ref="O48" r:id="rId78" xr:uid="{B57903FC-239C-064F-97BA-F7F137F0CFFC}"/>
    <hyperlink ref="O49" r:id="rId79" xr:uid="{C899F50A-C0CD-6E44-8964-D21285B2DE3A}"/>
    <hyperlink ref="O53" r:id="rId80" xr:uid="{63727793-8C70-2347-A05F-CB8F57DEA824}"/>
    <hyperlink ref="O54" r:id="rId81" xr:uid="{B97C921D-137D-044C-8526-7566F6EE0B5E}"/>
    <hyperlink ref="O59" r:id="rId82" xr:uid="{D122B89E-AFB9-EF43-A98A-637C6996A218}"/>
    <hyperlink ref="O62" r:id="rId83" xr:uid="{1D858AF2-88E8-7043-83FB-39ECB1B8FB86}"/>
    <hyperlink ref="O60" r:id="rId84" xr:uid="{3F537C5D-714C-D74E-BD14-14652B09E54F}"/>
    <hyperlink ref="O63" r:id="rId85" xr:uid="{9AFA1758-B7CA-2E4D-8BD1-DDA869B2E3C4}"/>
    <hyperlink ref="O61" r:id="rId86" xr:uid="{55A373C9-500D-164F-88C6-010EA159C7B0}"/>
    <hyperlink ref="O64" r:id="rId87" xr:uid="{2F0E5BB5-46CE-AD47-AA1A-F6F631B1ACDF}"/>
    <hyperlink ref="O65" r:id="rId88" xr:uid="{8A06AA52-81AC-704B-B844-2C2C8599E265}"/>
    <hyperlink ref="O50" r:id="rId89" xr:uid="{8408D6E2-5C6A-A94C-9E50-F1D66427285B}"/>
    <hyperlink ref="O51" r:id="rId90" xr:uid="{06D7100E-C252-3841-9621-06433B55EAB7}"/>
    <hyperlink ref="Q37" r:id="rId91" xr:uid="{92CCA2D7-4717-764A-89F4-5A3F4E1990DA}"/>
    <hyperlink ref="Q38" r:id="rId92" xr:uid="{BA781176-F731-F84F-A8D9-8E951AD2EEBE}"/>
    <hyperlink ref="Q39" r:id="rId93" xr:uid="{9FAAC3EB-500A-8440-8C98-345EE1BF134A}"/>
    <hyperlink ref="Q41" r:id="rId94" xr:uid="{77180BB2-5825-6A47-BF6A-D929019FCC10}"/>
    <hyperlink ref="Q42" r:id="rId95" xr:uid="{AD76E404-949D-914F-9439-BE1D75505A6D}"/>
    <hyperlink ref="Q43" r:id="rId96" xr:uid="{F4827C7B-8766-7E4A-BE0F-6A3FDE7373FB}"/>
    <hyperlink ref="Q44" r:id="rId97" xr:uid="{10349E8A-FC8E-A64B-B648-44F308D9089D}"/>
    <hyperlink ref="Q45" r:id="rId98" xr:uid="{45615876-35F7-104D-AD70-7BDEC2EAA75F}"/>
    <hyperlink ref="Q46" r:id="rId99" xr:uid="{BEAFF840-9691-9143-AD0B-1C3FEF4BFF00}"/>
    <hyperlink ref="Q47" r:id="rId100" xr:uid="{E550E50F-E248-C24A-ABEF-65D9ECBF4DF1}"/>
    <hyperlink ref="Q54" r:id="rId101" xr:uid="{5C7A61C4-D6F6-F147-B88F-E2026AC85305}"/>
    <hyperlink ref="Q48" r:id="rId102" xr:uid="{91581E04-F9B4-9947-99D1-4D8F56892D3F}"/>
    <hyperlink ref="O13" r:id="rId103" xr:uid="{28049551-004B-AA4A-B0A7-D54AA1B5CB94}"/>
    <hyperlink ref="O57" r:id="rId104" xr:uid="{FCD306E2-3555-504C-94A0-F2DDE3DCD403}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3DF7D-0AA2-6B43-99F3-165D5BE8FAA6}">
  <dimension ref="A1:O175"/>
  <sheetViews>
    <sheetView tabSelected="1" workbookViewId="0">
      <pane ySplit="1" topLeftCell="A2" activePane="bottomLeft" state="frozen"/>
      <selection pane="bottomLeft" activeCell="I61" sqref="I61"/>
    </sheetView>
  </sheetViews>
  <sheetFormatPr baseColWidth="10" defaultRowHeight="16" x14ac:dyDescent="0.2"/>
  <cols>
    <col min="1" max="1" width="10.83203125" customWidth="1"/>
    <col min="2" max="2" width="12.83203125" bestFit="1" customWidth="1"/>
    <col min="3" max="3" width="24.5" bestFit="1" customWidth="1"/>
    <col min="6" max="6" width="13.5" bestFit="1" customWidth="1"/>
    <col min="7" max="8" width="12.6640625" bestFit="1" customWidth="1"/>
    <col min="9" max="9" width="15.83203125" bestFit="1" customWidth="1"/>
    <col min="10" max="10" width="24.1640625" bestFit="1" customWidth="1"/>
    <col min="11" max="11" width="38.1640625" customWidth="1"/>
    <col min="12" max="12" width="12.33203125" style="67" bestFit="1" customWidth="1"/>
    <col min="13" max="13" width="10.83203125" style="67"/>
    <col min="14" max="14" width="30" bestFit="1" customWidth="1"/>
  </cols>
  <sheetData>
    <row r="1" spans="1:15" x14ac:dyDescent="0.2">
      <c r="A1" s="61" t="s">
        <v>1959</v>
      </c>
      <c r="B1" s="62" t="s">
        <v>1960</v>
      </c>
      <c r="C1" s="62" t="s">
        <v>1943</v>
      </c>
      <c r="D1" s="62" t="s">
        <v>1942</v>
      </c>
      <c r="E1" s="73" t="s">
        <v>2111</v>
      </c>
      <c r="F1" s="73" t="s">
        <v>2409</v>
      </c>
      <c r="G1" s="73" t="s">
        <v>3384</v>
      </c>
      <c r="H1" s="73" t="s">
        <v>3435</v>
      </c>
      <c r="I1" s="73" t="s">
        <v>1951</v>
      </c>
      <c r="J1" s="62" t="s">
        <v>1973</v>
      </c>
      <c r="K1" s="62" t="s">
        <v>2097</v>
      </c>
      <c r="L1" s="72" t="s">
        <v>2113</v>
      </c>
      <c r="M1" s="72" t="s">
        <v>2099</v>
      </c>
      <c r="N1" s="63" t="s">
        <v>1972</v>
      </c>
      <c r="O1" s="63" t="s">
        <v>2121</v>
      </c>
    </row>
    <row r="2" spans="1:15" x14ac:dyDescent="0.2">
      <c r="A2" s="70" t="s">
        <v>2132</v>
      </c>
      <c r="B2" t="s">
        <v>3950</v>
      </c>
      <c r="C2" t="s">
        <v>2597</v>
      </c>
      <c r="D2" t="s">
        <v>2073</v>
      </c>
      <c r="E2" t="s">
        <v>2112</v>
      </c>
      <c r="F2" t="s">
        <v>2410</v>
      </c>
      <c r="G2" t="s">
        <v>3404</v>
      </c>
      <c r="H2" t="s">
        <v>3886</v>
      </c>
      <c r="I2" t="s">
        <v>3891</v>
      </c>
      <c r="J2" t="s">
        <v>2102</v>
      </c>
      <c r="K2" t="s">
        <v>2101</v>
      </c>
      <c r="L2" s="67">
        <v>1</v>
      </c>
      <c r="M2" s="76" t="s">
        <v>2122</v>
      </c>
    </row>
    <row r="3" spans="1:15" x14ac:dyDescent="0.2">
      <c r="A3" s="70" t="s">
        <v>2132</v>
      </c>
      <c r="B3" t="s">
        <v>3950</v>
      </c>
      <c r="C3" t="s">
        <v>2597</v>
      </c>
      <c r="D3" t="s">
        <v>2073</v>
      </c>
      <c r="E3" t="s">
        <v>2112</v>
      </c>
      <c r="F3" t="s">
        <v>2410</v>
      </c>
      <c r="G3" t="s">
        <v>3404</v>
      </c>
      <c r="H3" t="s">
        <v>3886</v>
      </c>
      <c r="I3" t="s">
        <v>3891</v>
      </c>
      <c r="J3" t="s">
        <v>2124</v>
      </c>
      <c r="K3" t="s">
        <v>2114</v>
      </c>
      <c r="L3" s="67">
        <v>1</v>
      </c>
      <c r="M3" s="76" t="s">
        <v>2123</v>
      </c>
    </row>
    <row r="4" spans="1:15" x14ac:dyDescent="0.2">
      <c r="A4" s="70" t="s">
        <v>2132</v>
      </c>
      <c r="B4" t="s">
        <v>3950</v>
      </c>
      <c r="C4" t="s">
        <v>2597</v>
      </c>
      <c r="D4" t="s">
        <v>2073</v>
      </c>
      <c r="E4" t="s">
        <v>2116</v>
      </c>
      <c r="F4" t="s">
        <v>2410</v>
      </c>
      <c r="G4" t="s">
        <v>3403</v>
      </c>
      <c r="H4" t="s">
        <v>3892</v>
      </c>
      <c r="I4" t="s">
        <v>3893</v>
      </c>
      <c r="J4" t="s">
        <v>2128</v>
      </c>
      <c r="K4" t="s">
        <v>2148</v>
      </c>
      <c r="L4" s="67">
        <v>1</v>
      </c>
      <c r="M4" s="76" t="s">
        <v>2206</v>
      </c>
    </row>
    <row r="5" spans="1:15" x14ac:dyDescent="0.2">
      <c r="A5" s="70" t="s">
        <v>2132</v>
      </c>
      <c r="B5" t="s">
        <v>3950</v>
      </c>
      <c r="C5" t="s">
        <v>2597</v>
      </c>
      <c r="D5" t="s">
        <v>2073</v>
      </c>
      <c r="E5" t="s">
        <v>2117</v>
      </c>
      <c r="F5" t="s">
        <v>2410</v>
      </c>
      <c r="G5" t="s">
        <v>3403</v>
      </c>
      <c r="H5" t="s">
        <v>3892</v>
      </c>
      <c r="I5" t="s">
        <v>3893</v>
      </c>
      <c r="J5" t="s">
        <v>2128</v>
      </c>
      <c r="K5" t="s">
        <v>2148</v>
      </c>
      <c r="L5" s="67">
        <v>1</v>
      </c>
      <c r="M5" s="67" t="s">
        <v>2237</v>
      </c>
    </row>
    <row r="6" spans="1:15" x14ac:dyDescent="0.2">
      <c r="A6" s="70" t="s">
        <v>2132</v>
      </c>
      <c r="B6" t="s">
        <v>3950</v>
      </c>
      <c r="C6" t="s">
        <v>2597</v>
      </c>
      <c r="D6" t="s">
        <v>2073</v>
      </c>
      <c r="E6" t="s">
        <v>2117</v>
      </c>
      <c r="F6" t="s">
        <v>2410</v>
      </c>
      <c r="G6" t="s">
        <v>3404</v>
      </c>
      <c r="H6" t="s">
        <v>3886</v>
      </c>
      <c r="I6" t="s">
        <v>3887</v>
      </c>
      <c r="J6" t="s">
        <v>3885</v>
      </c>
      <c r="K6" t="s">
        <v>2118</v>
      </c>
      <c r="L6" s="67">
        <v>1</v>
      </c>
      <c r="M6" s="76" t="s">
        <v>2208</v>
      </c>
    </row>
    <row r="7" spans="1:15" x14ac:dyDescent="0.2">
      <c r="A7" s="70" t="s">
        <v>2132</v>
      </c>
      <c r="B7" t="s">
        <v>3950</v>
      </c>
      <c r="C7" t="s">
        <v>2597</v>
      </c>
      <c r="D7" t="s">
        <v>2073</v>
      </c>
      <c r="E7" t="s">
        <v>2117</v>
      </c>
      <c r="F7" t="s">
        <v>2410</v>
      </c>
      <c r="G7" t="s">
        <v>3018</v>
      </c>
      <c r="H7" s="67" t="s">
        <v>2237</v>
      </c>
      <c r="I7" s="67" t="s">
        <v>2237</v>
      </c>
      <c r="J7" t="s">
        <v>3018</v>
      </c>
      <c r="K7" t="s">
        <v>2119</v>
      </c>
      <c r="L7" s="67">
        <v>3</v>
      </c>
    </row>
    <row r="8" spans="1:15" x14ac:dyDescent="0.2">
      <c r="A8" s="70" t="s">
        <v>2132</v>
      </c>
      <c r="B8" t="s">
        <v>3950</v>
      </c>
      <c r="C8" t="s">
        <v>2597</v>
      </c>
      <c r="D8" t="s">
        <v>2073</v>
      </c>
      <c r="E8" t="s">
        <v>2117</v>
      </c>
      <c r="F8" t="s">
        <v>2410</v>
      </c>
      <c r="G8" t="s">
        <v>3404</v>
      </c>
      <c r="H8" t="s">
        <v>3886</v>
      </c>
      <c r="I8" t="s">
        <v>3889</v>
      </c>
      <c r="J8" t="s">
        <v>3888</v>
      </c>
      <c r="K8" t="s">
        <v>2120</v>
      </c>
      <c r="L8" s="67">
        <v>1</v>
      </c>
      <c r="M8" s="76" t="s">
        <v>2129</v>
      </c>
    </row>
    <row r="9" spans="1:15" x14ac:dyDescent="0.2">
      <c r="A9" s="70" t="s">
        <v>2134</v>
      </c>
      <c r="B9" t="s">
        <v>3950</v>
      </c>
      <c r="C9" t="s">
        <v>3959</v>
      </c>
      <c r="D9" t="s">
        <v>2151</v>
      </c>
      <c r="E9" t="s">
        <v>2112</v>
      </c>
      <c r="F9" t="s">
        <v>2410</v>
      </c>
      <c r="G9" t="s">
        <v>3404</v>
      </c>
      <c r="H9" t="s">
        <v>3886</v>
      </c>
      <c r="I9" t="s">
        <v>3891</v>
      </c>
      <c r="J9" t="s">
        <v>2124</v>
      </c>
      <c r="K9" t="s">
        <v>2114</v>
      </c>
      <c r="L9" s="67">
        <v>4</v>
      </c>
      <c r="M9" s="76" t="s">
        <v>2135</v>
      </c>
    </row>
    <row r="10" spans="1:15" x14ac:dyDescent="0.2">
      <c r="A10" s="70" t="s">
        <v>2134</v>
      </c>
      <c r="B10" t="s">
        <v>3950</v>
      </c>
      <c r="C10" t="s">
        <v>3959</v>
      </c>
      <c r="D10" t="s">
        <v>2151</v>
      </c>
      <c r="E10" t="s">
        <v>2112</v>
      </c>
      <c r="F10" t="s">
        <v>2410</v>
      </c>
      <c r="G10" t="s">
        <v>3404</v>
      </c>
      <c r="H10" t="s">
        <v>3886</v>
      </c>
      <c r="I10" t="s">
        <v>3889</v>
      </c>
      <c r="J10" t="s">
        <v>3888</v>
      </c>
      <c r="K10" t="s">
        <v>2120</v>
      </c>
      <c r="L10" s="67">
        <v>1</v>
      </c>
      <c r="M10" s="76" t="s">
        <v>2136</v>
      </c>
    </row>
    <row r="11" spans="1:15" x14ac:dyDescent="0.2">
      <c r="A11" s="70" t="s">
        <v>2134</v>
      </c>
      <c r="B11" t="s">
        <v>3950</v>
      </c>
      <c r="C11" t="s">
        <v>3959</v>
      </c>
      <c r="D11" t="s">
        <v>2151</v>
      </c>
      <c r="E11" t="s">
        <v>2116</v>
      </c>
      <c r="F11" t="s">
        <v>2413</v>
      </c>
      <c r="G11" t="s">
        <v>3902</v>
      </c>
      <c r="H11" t="s">
        <v>3910</v>
      </c>
      <c r="I11" t="s">
        <v>3911</v>
      </c>
      <c r="J11" t="s">
        <v>2773</v>
      </c>
      <c r="K11" t="s">
        <v>2137</v>
      </c>
      <c r="L11" s="67">
        <v>5</v>
      </c>
      <c r="M11" s="76" t="s">
        <v>2140</v>
      </c>
    </row>
    <row r="12" spans="1:15" x14ac:dyDescent="0.2">
      <c r="A12" s="70" t="s">
        <v>2134</v>
      </c>
      <c r="B12" t="s">
        <v>3950</v>
      </c>
      <c r="C12" t="s">
        <v>3959</v>
      </c>
      <c r="D12" t="s">
        <v>2151</v>
      </c>
      <c r="E12" t="s">
        <v>2116</v>
      </c>
      <c r="F12" t="s">
        <v>2410</v>
      </c>
      <c r="G12" t="s">
        <v>3403</v>
      </c>
      <c r="H12" t="s">
        <v>3892</v>
      </c>
      <c r="I12" t="s">
        <v>3893</v>
      </c>
      <c r="J12" t="s">
        <v>2128</v>
      </c>
      <c r="K12" t="s">
        <v>2148</v>
      </c>
      <c r="L12" s="67">
        <v>3</v>
      </c>
      <c r="M12" s="67" t="s">
        <v>2237</v>
      </c>
    </row>
    <row r="13" spans="1:15" x14ac:dyDescent="0.2">
      <c r="A13" s="70" t="s">
        <v>2134</v>
      </c>
      <c r="B13" t="s">
        <v>3950</v>
      </c>
      <c r="C13" t="s">
        <v>3959</v>
      </c>
      <c r="D13" t="s">
        <v>2151</v>
      </c>
      <c r="E13" t="s">
        <v>2116</v>
      </c>
      <c r="F13" t="s">
        <v>2410</v>
      </c>
      <c r="G13" t="s">
        <v>3894</v>
      </c>
      <c r="H13" s="67" t="s">
        <v>3897</v>
      </c>
      <c r="I13" s="67" t="s">
        <v>3896</v>
      </c>
      <c r="J13" t="s">
        <v>3961</v>
      </c>
      <c r="K13" t="s">
        <v>3895</v>
      </c>
      <c r="L13" s="67">
        <v>1</v>
      </c>
      <c r="M13" s="76" t="s">
        <v>2141</v>
      </c>
    </row>
    <row r="14" spans="1:15" x14ac:dyDescent="0.2">
      <c r="A14" s="70" t="s">
        <v>2134</v>
      </c>
      <c r="B14" t="s">
        <v>3950</v>
      </c>
      <c r="C14" t="s">
        <v>3959</v>
      </c>
      <c r="D14" t="s">
        <v>2151</v>
      </c>
      <c r="E14" t="s">
        <v>2117</v>
      </c>
      <c r="F14" t="s">
        <v>2410</v>
      </c>
      <c r="G14" t="s">
        <v>3403</v>
      </c>
      <c r="H14" t="s">
        <v>3892</v>
      </c>
      <c r="I14" t="s">
        <v>3893</v>
      </c>
      <c r="J14" t="s">
        <v>3946</v>
      </c>
      <c r="K14" t="s">
        <v>2144</v>
      </c>
      <c r="L14" s="67">
        <v>3</v>
      </c>
      <c r="M14" s="76" t="s">
        <v>2145</v>
      </c>
    </row>
    <row r="15" spans="1:15" x14ac:dyDescent="0.2">
      <c r="A15" s="70" t="s">
        <v>2134</v>
      </c>
      <c r="B15" t="s">
        <v>3950</v>
      </c>
      <c r="C15" t="s">
        <v>3959</v>
      </c>
      <c r="D15" t="s">
        <v>2151</v>
      </c>
      <c r="E15" t="s">
        <v>2117</v>
      </c>
      <c r="F15" t="s">
        <v>2413</v>
      </c>
      <c r="G15" t="s">
        <v>3902</v>
      </c>
      <c r="H15" t="s">
        <v>3910</v>
      </c>
      <c r="I15" t="s">
        <v>3911</v>
      </c>
      <c r="J15" t="s">
        <v>2773</v>
      </c>
      <c r="K15" t="s">
        <v>2137</v>
      </c>
      <c r="L15" s="67">
        <v>16</v>
      </c>
      <c r="M15" s="76" t="s">
        <v>2146</v>
      </c>
    </row>
    <row r="16" spans="1:15" x14ac:dyDescent="0.2">
      <c r="A16" s="70" t="s">
        <v>2134</v>
      </c>
      <c r="B16" t="s">
        <v>3950</v>
      </c>
      <c r="C16" t="s">
        <v>3959</v>
      </c>
      <c r="D16" t="s">
        <v>2151</v>
      </c>
      <c r="E16" t="s">
        <v>2117</v>
      </c>
      <c r="F16" t="s">
        <v>2410</v>
      </c>
      <c r="G16" t="s">
        <v>3404</v>
      </c>
      <c r="H16" t="s">
        <v>3886</v>
      </c>
      <c r="I16" t="s">
        <v>3887</v>
      </c>
      <c r="J16" t="s">
        <v>3885</v>
      </c>
      <c r="K16" t="s">
        <v>2118</v>
      </c>
      <c r="L16" s="67">
        <v>1</v>
      </c>
      <c r="M16" s="76" t="s">
        <v>2147</v>
      </c>
    </row>
    <row r="17" spans="1:14" x14ac:dyDescent="0.2">
      <c r="A17" s="70" t="s">
        <v>2134</v>
      </c>
      <c r="B17" t="s">
        <v>3950</v>
      </c>
      <c r="C17" t="s">
        <v>3959</v>
      </c>
      <c r="D17" t="s">
        <v>2151</v>
      </c>
      <c r="E17" t="s">
        <v>2117</v>
      </c>
      <c r="F17" t="s">
        <v>2410</v>
      </c>
      <c r="G17" t="s">
        <v>3403</v>
      </c>
      <c r="H17" t="s">
        <v>3892</v>
      </c>
      <c r="I17" t="s">
        <v>3893</v>
      </c>
      <c r="J17" t="s">
        <v>2128</v>
      </c>
      <c r="K17" t="s">
        <v>2148</v>
      </c>
      <c r="L17" s="67">
        <v>2</v>
      </c>
      <c r="M17" s="76" t="s">
        <v>2149</v>
      </c>
    </row>
    <row r="18" spans="1:14" x14ac:dyDescent="0.2">
      <c r="A18" s="70" t="s">
        <v>2134</v>
      </c>
      <c r="B18" t="s">
        <v>3950</v>
      </c>
      <c r="C18" t="s">
        <v>2598</v>
      </c>
      <c r="D18" t="s">
        <v>2151</v>
      </c>
      <c r="E18" t="s">
        <v>2112</v>
      </c>
      <c r="F18" t="s">
        <v>2513</v>
      </c>
      <c r="G18" t="s">
        <v>3912</v>
      </c>
      <c r="H18" t="s">
        <v>3915</v>
      </c>
      <c r="I18" t="s">
        <v>3916</v>
      </c>
      <c r="J18" t="s">
        <v>3391</v>
      </c>
      <c r="K18" t="s">
        <v>2179</v>
      </c>
      <c r="L18" s="67">
        <v>1</v>
      </c>
      <c r="M18" s="76" t="s">
        <v>2155</v>
      </c>
    </row>
    <row r="19" spans="1:14" x14ac:dyDescent="0.2">
      <c r="A19" s="70" t="s">
        <v>2134</v>
      </c>
      <c r="B19" t="s">
        <v>3950</v>
      </c>
      <c r="C19" t="s">
        <v>2598</v>
      </c>
      <c r="D19" t="s">
        <v>2151</v>
      </c>
      <c r="E19" t="s">
        <v>2112</v>
      </c>
      <c r="F19" t="s">
        <v>2513</v>
      </c>
      <c r="G19" t="s">
        <v>3904</v>
      </c>
      <c r="H19" t="s">
        <v>3907</v>
      </c>
      <c r="I19" t="s">
        <v>3908</v>
      </c>
      <c r="J19" t="s">
        <v>3947</v>
      </c>
      <c r="K19" t="s">
        <v>2167</v>
      </c>
      <c r="L19" s="67">
        <v>1</v>
      </c>
      <c r="M19" s="76" t="s">
        <v>2156</v>
      </c>
    </row>
    <row r="20" spans="1:14" x14ac:dyDescent="0.2">
      <c r="A20" s="70" t="s">
        <v>2134</v>
      </c>
      <c r="B20" t="s">
        <v>3950</v>
      </c>
      <c r="C20" t="s">
        <v>2598</v>
      </c>
      <c r="D20" t="s">
        <v>2151</v>
      </c>
      <c r="E20" t="s">
        <v>2112</v>
      </c>
      <c r="F20" t="s">
        <v>2513</v>
      </c>
      <c r="G20" t="s">
        <v>3904</v>
      </c>
      <c r="H20" t="s">
        <v>3907</v>
      </c>
      <c r="I20" t="s">
        <v>3908</v>
      </c>
      <c r="J20" t="s">
        <v>3393</v>
      </c>
      <c r="K20" t="s">
        <v>2154</v>
      </c>
      <c r="L20" s="67">
        <v>1</v>
      </c>
      <c r="M20" s="76" t="s">
        <v>2157</v>
      </c>
    </row>
    <row r="21" spans="1:14" x14ac:dyDescent="0.2">
      <c r="A21" s="70" t="s">
        <v>2134</v>
      </c>
      <c r="B21" t="s">
        <v>3950</v>
      </c>
      <c r="C21" t="s">
        <v>2598</v>
      </c>
      <c r="D21" t="s">
        <v>2151</v>
      </c>
      <c r="E21" t="s">
        <v>2112</v>
      </c>
      <c r="F21" t="s">
        <v>2410</v>
      </c>
      <c r="G21" t="s">
        <v>3403</v>
      </c>
      <c r="H21" t="s">
        <v>3892</v>
      </c>
      <c r="I21" t="s">
        <v>3893</v>
      </c>
      <c r="J21" t="s">
        <v>3946</v>
      </c>
      <c r="K21" t="s">
        <v>2144</v>
      </c>
      <c r="L21" s="67">
        <v>1</v>
      </c>
      <c r="M21" s="76" t="s">
        <v>2160</v>
      </c>
    </row>
    <row r="22" spans="1:14" x14ac:dyDescent="0.2">
      <c r="A22" s="70" t="s">
        <v>2134</v>
      </c>
      <c r="B22" t="s">
        <v>3950</v>
      </c>
      <c r="C22" t="s">
        <v>2598</v>
      </c>
      <c r="D22" t="s">
        <v>2151</v>
      </c>
      <c r="E22" t="s">
        <v>2112</v>
      </c>
      <c r="F22" t="s">
        <v>2410</v>
      </c>
      <c r="G22" t="s">
        <v>3404</v>
      </c>
      <c r="H22" t="s">
        <v>3886</v>
      </c>
      <c r="I22" t="s">
        <v>3891</v>
      </c>
      <c r="J22" t="s">
        <v>3934</v>
      </c>
      <c r="K22" t="s">
        <v>2159</v>
      </c>
      <c r="L22" s="67">
        <v>1</v>
      </c>
      <c r="M22" s="76" t="s">
        <v>2161</v>
      </c>
    </row>
    <row r="23" spans="1:14" x14ac:dyDescent="0.2">
      <c r="A23" s="70" t="s">
        <v>2134</v>
      </c>
      <c r="B23" t="s">
        <v>3950</v>
      </c>
      <c r="C23" t="s">
        <v>2598</v>
      </c>
      <c r="D23" t="s">
        <v>2151</v>
      </c>
      <c r="E23" t="s">
        <v>2116</v>
      </c>
      <c r="F23" t="s">
        <v>2410</v>
      </c>
      <c r="G23" t="s">
        <v>3404</v>
      </c>
      <c r="H23" t="s">
        <v>3886</v>
      </c>
      <c r="I23" t="s">
        <v>3891</v>
      </c>
      <c r="J23" t="s">
        <v>3934</v>
      </c>
      <c r="K23" t="s">
        <v>2159</v>
      </c>
      <c r="L23" s="67">
        <v>5</v>
      </c>
      <c r="M23" s="76" t="s">
        <v>2165</v>
      </c>
    </row>
    <row r="24" spans="1:14" x14ac:dyDescent="0.2">
      <c r="A24" s="70" t="s">
        <v>2134</v>
      </c>
      <c r="B24" t="s">
        <v>3950</v>
      </c>
      <c r="C24" t="s">
        <v>2598</v>
      </c>
      <c r="D24" t="s">
        <v>2151</v>
      </c>
      <c r="E24" t="s">
        <v>2116</v>
      </c>
      <c r="F24" t="s">
        <v>2413</v>
      </c>
      <c r="G24" t="s">
        <v>3902</v>
      </c>
      <c r="H24" t="s">
        <v>3910</v>
      </c>
      <c r="I24" t="s">
        <v>3911</v>
      </c>
      <c r="J24" t="s">
        <v>2773</v>
      </c>
      <c r="K24" t="s">
        <v>2137</v>
      </c>
      <c r="L24" s="67">
        <v>1</v>
      </c>
      <c r="M24" s="76" t="s">
        <v>2166</v>
      </c>
    </row>
    <row r="25" spans="1:14" x14ac:dyDescent="0.2">
      <c r="A25" s="70" t="s">
        <v>2134</v>
      </c>
      <c r="B25" t="s">
        <v>3950</v>
      </c>
      <c r="C25" t="s">
        <v>2598</v>
      </c>
      <c r="D25" t="s">
        <v>2151</v>
      </c>
      <c r="E25" t="s">
        <v>2116</v>
      </c>
      <c r="F25" t="s">
        <v>2513</v>
      </c>
      <c r="G25" t="s">
        <v>3904</v>
      </c>
      <c r="H25" t="s">
        <v>3907</v>
      </c>
      <c r="I25" t="s">
        <v>3908</v>
      </c>
      <c r="J25" t="s">
        <v>3947</v>
      </c>
      <c r="K25" t="s">
        <v>2167</v>
      </c>
      <c r="L25" s="67">
        <v>1</v>
      </c>
      <c r="M25" s="76" t="s">
        <v>2168</v>
      </c>
    </row>
    <row r="26" spans="1:14" x14ac:dyDescent="0.2">
      <c r="A26" s="70" t="s">
        <v>2134</v>
      </c>
      <c r="B26" t="s">
        <v>3950</v>
      </c>
      <c r="C26" t="s">
        <v>2598</v>
      </c>
      <c r="D26" t="s">
        <v>2151</v>
      </c>
      <c r="E26" t="s">
        <v>2117</v>
      </c>
      <c r="F26" t="s">
        <v>2513</v>
      </c>
      <c r="G26" t="s">
        <v>3912</v>
      </c>
      <c r="H26" t="s">
        <v>3915</v>
      </c>
      <c r="I26" t="s">
        <v>3916</v>
      </c>
      <c r="J26" t="s">
        <v>3391</v>
      </c>
      <c r="K26" t="s">
        <v>3917</v>
      </c>
      <c r="L26" s="67">
        <v>2</v>
      </c>
      <c r="M26" s="76" t="s">
        <v>2180</v>
      </c>
    </row>
    <row r="27" spans="1:14" x14ac:dyDescent="0.2">
      <c r="A27" s="70" t="s">
        <v>2134</v>
      </c>
      <c r="B27" t="s">
        <v>3950</v>
      </c>
      <c r="C27" t="s">
        <v>2598</v>
      </c>
      <c r="D27" t="s">
        <v>2151</v>
      </c>
      <c r="E27" t="s">
        <v>2117</v>
      </c>
      <c r="F27" t="s">
        <v>2410</v>
      </c>
      <c r="G27" t="s">
        <v>3404</v>
      </c>
      <c r="H27" t="s">
        <v>3886</v>
      </c>
      <c r="I27" t="s">
        <v>3891</v>
      </c>
      <c r="J27" t="s">
        <v>2124</v>
      </c>
      <c r="K27" t="s">
        <v>2114</v>
      </c>
      <c r="L27" s="67">
        <v>1</v>
      </c>
      <c r="M27" s="76" t="s">
        <v>2170</v>
      </c>
    </row>
    <row r="28" spans="1:14" x14ac:dyDescent="0.2">
      <c r="A28" s="70" t="s">
        <v>2134</v>
      </c>
      <c r="B28" t="s">
        <v>3950</v>
      </c>
      <c r="C28" t="s">
        <v>2598</v>
      </c>
      <c r="D28" t="s">
        <v>2151</v>
      </c>
      <c r="E28" t="s">
        <v>2117</v>
      </c>
      <c r="F28" t="s">
        <v>2410</v>
      </c>
      <c r="G28" t="s">
        <v>3404</v>
      </c>
      <c r="H28" t="s">
        <v>3886</v>
      </c>
      <c r="I28" t="s">
        <v>3891</v>
      </c>
      <c r="J28" t="s">
        <v>3934</v>
      </c>
      <c r="K28" t="s">
        <v>2159</v>
      </c>
      <c r="L28" s="67">
        <v>5</v>
      </c>
      <c r="M28" s="76" t="s">
        <v>2172</v>
      </c>
    </row>
    <row r="29" spans="1:14" x14ac:dyDescent="0.2">
      <c r="A29" s="70" t="s">
        <v>2134</v>
      </c>
      <c r="B29" t="s">
        <v>3950</v>
      </c>
      <c r="C29" t="s">
        <v>2598</v>
      </c>
      <c r="D29" t="s">
        <v>2151</v>
      </c>
      <c r="E29" t="s">
        <v>2117</v>
      </c>
      <c r="F29" t="s">
        <v>2410</v>
      </c>
      <c r="G29" t="s">
        <v>3403</v>
      </c>
      <c r="H29" t="s">
        <v>3892</v>
      </c>
      <c r="I29" t="s">
        <v>3893</v>
      </c>
      <c r="J29" t="s">
        <v>3946</v>
      </c>
      <c r="K29" t="s">
        <v>2144</v>
      </c>
      <c r="L29" s="67">
        <v>1</v>
      </c>
      <c r="M29" s="76" t="s">
        <v>2173</v>
      </c>
    </row>
    <row r="30" spans="1:14" x14ac:dyDescent="0.2">
      <c r="A30" s="70" t="s">
        <v>2134</v>
      </c>
      <c r="B30" t="s">
        <v>3950</v>
      </c>
      <c r="C30" t="s">
        <v>2598</v>
      </c>
      <c r="D30" t="s">
        <v>2151</v>
      </c>
      <c r="E30" t="s">
        <v>2117</v>
      </c>
      <c r="F30" t="s">
        <v>2410</v>
      </c>
      <c r="G30" t="s">
        <v>3404</v>
      </c>
      <c r="H30" t="s">
        <v>3886</v>
      </c>
      <c r="I30" t="s">
        <v>3887</v>
      </c>
      <c r="J30" t="s">
        <v>3933</v>
      </c>
      <c r="K30" t="s">
        <v>3960</v>
      </c>
      <c r="L30" s="67">
        <v>2</v>
      </c>
      <c r="M30" s="76" t="s">
        <v>2174</v>
      </c>
      <c r="N30" s="76" t="s">
        <v>2176</v>
      </c>
    </row>
    <row r="31" spans="1:14" x14ac:dyDescent="0.2">
      <c r="A31" s="70" t="s">
        <v>2134</v>
      </c>
      <c r="B31" t="s">
        <v>3950</v>
      </c>
      <c r="C31" t="s">
        <v>2598</v>
      </c>
      <c r="D31" t="s">
        <v>2151</v>
      </c>
      <c r="E31" t="s">
        <v>2117</v>
      </c>
      <c r="F31" t="s">
        <v>2513</v>
      </c>
      <c r="G31" t="s">
        <v>3912</v>
      </c>
      <c r="H31" t="s">
        <v>3913</v>
      </c>
      <c r="I31" t="s">
        <v>3914</v>
      </c>
      <c r="J31" t="s">
        <v>2177</v>
      </c>
      <c r="K31" t="s">
        <v>2221</v>
      </c>
      <c r="L31" s="67">
        <v>1</v>
      </c>
      <c r="M31" s="76" t="s">
        <v>2178</v>
      </c>
    </row>
    <row r="32" spans="1:14" x14ac:dyDescent="0.2">
      <c r="A32" s="70" t="s">
        <v>2134</v>
      </c>
      <c r="B32" t="s">
        <v>2133</v>
      </c>
      <c r="C32" t="s">
        <v>2937</v>
      </c>
      <c r="D32" t="s">
        <v>2073</v>
      </c>
      <c r="E32" t="s">
        <v>2112</v>
      </c>
      <c r="F32" t="s">
        <v>2410</v>
      </c>
      <c r="G32" t="s">
        <v>3404</v>
      </c>
      <c r="H32" t="s">
        <v>3886</v>
      </c>
      <c r="I32" t="s">
        <v>3887</v>
      </c>
      <c r="J32" t="s">
        <v>3890</v>
      </c>
      <c r="K32" t="s">
        <v>3834</v>
      </c>
      <c r="L32" s="67">
        <v>1</v>
      </c>
      <c r="M32" s="76" t="s">
        <v>2183</v>
      </c>
    </row>
    <row r="33" spans="1:14" x14ac:dyDescent="0.2">
      <c r="A33" s="70" t="s">
        <v>2134</v>
      </c>
      <c r="B33" t="s">
        <v>2133</v>
      </c>
      <c r="C33" t="s">
        <v>2937</v>
      </c>
      <c r="D33" t="s">
        <v>2073</v>
      </c>
      <c r="E33" t="s">
        <v>2112</v>
      </c>
      <c r="F33" t="s">
        <v>2513</v>
      </c>
      <c r="G33" t="s">
        <v>3912</v>
      </c>
      <c r="H33" t="s">
        <v>3915</v>
      </c>
      <c r="I33" t="s">
        <v>3916</v>
      </c>
      <c r="J33" t="s">
        <v>3391</v>
      </c>
      <c r="K33" t="s">
        <v>2179</v>
      </c>
      <c r="L33" s="67">
        <v>1</v>
      </c>
      <c r="M33" s="76" t="s">
        <v>2185</v>
      </c>
    </row>
    <row r="34" spans="1:14" x14ac:dyDescent="0.2">
      <c r="A34" s="70" t="s">
        <v>2134</v>
      </c>
      <c r="B34" t="s">
        <v>2133</v>
      </c>
      <c r="C34" t="s">
        <v>2937</v>
      </c>
      <c r="D34" t="s">
        <v>2073</v>
      </c>
      <c r="E34" t="s">
        <v>2116</v>
      </c>
      <c r="F34" t="s">
        <v>2513</v>
      </c>
      <c r="G34" t="s">
        <v>3904</v>
      </c>
      <c r="H34" t="s">
        <v>3905</v>
      </c>
      <c r="I34" t="s">
        <v>3906</v>
      </c>
      <c r="J34" t="s">
        <v>2377</v>
      </c>
      <c r="K34" t="s">
        <v>3903</v>
      </c>
      <c r="L34" s="67">
        <v>1</v>
      </c>
      <c r="M34" s="76" t="s">
        <v>2188</v>
      </c>
    </row>
    <row r="35" spans="1:14" x14ac:dyDescent="0.2">
      <c r="A35" s="70" t="s">
        <v>2134</v>
      </c>
      <c r="B35" t="s">
        <v>2133</v>
      </c>
      <c r="C35" t="s">
        <v>2937</v>
      </c>
      <c r="D35" t="s">
        <v>2073</v>
      </c>
      <c r="E35" t="s">
        <v>2116</v>
      </c>
      <c r="F35" t="s">
        <v>2513</v>
      </c>
      <c r="G35" t="s">
        <v>3912</v>
      </c>
      <c r="H35" t="s">
        <v>3915</v>
      </c>
      <c r="I35" t="s">
        <v>3916</v>
      </c>
      <c r="J35" t="s">
        <v>3391</v>
      </c>
      <c r="K35" t="s">
        <v>3918</v>
      </c>
      <c r="L35" s="67">
        <v>1</v>
      </c>
      <c r="M35" s="76" t="s">
        <v>2189</v>
      </c>
    </row>
    <row r="36" spans="1:14" x14ac:dyDescent="0.2">
      <c r="A36" s="70" t="s">
        <v>2134</v>
      </c>
      <c r="B36" t="s">
        <v>2133</v>
      </c>
      <c r="C36" t="s">
        <v>2937</v>
      </c>
      <c r="D36" t="s">
        <v>2073</v>
      </c>
      <c r="E36" t="s">
        <v>2116</v>
      </c>
      <c r="F36" t="s">
        <v>2410</v>
      </c>
      <c r="G36" t="s">
        <v>3404</v>
      </c>
      <c r="H36" t="s">
        <v>3886</v>
      </c>
      <c r="I36" t="s">
        <v>3891</v>
      </c>
      <c r="J36" t="s">
        <v>2124</v>
      </c>
      <c r="K36" t="s">
        <v>2114</v>
      </c>
      <c r="L36" s="67">
        <v>1</v>
      </c>
      <c r="M36" s="76" t="s">
        <v>2190</v>
      </c>
    </row>
    <row r="37" spans="1:14" x14ac:dyDescent="0.2">
      <c r="A37" s="70" t="s">
        <v>2134</v>
      </c>
      <c r="B37" t="s">
        <v>2133</v>
      </c>
      <c r="C37" t="s">
        <v>2937</v>
      </c>
      <c r="D37" t="s">
        <v>2073</v>
      </c>
      <c r="E37" t="s">
        <v>2116</v>
      </c>
      <c r="F37" t="s">
        <v>2513</v>
      </c>
      <c r="G37" t="s">
        <v>3912</v>
      </c>
      <c r="H37" t="s">
        <v>3913</v>
      </c>
      <c r="I37" t="s">
        <v>3914</v>
      </c>
      <c r="J37" t="s">
        <v>2177</v>
      </c>
      <c r="K37" t="s">
        <v>2221</v>
      </c>
      <c r="L37" s="67">
        <v>5</v>
      </c>
      <c r="M37" s="76" t="s">
        <v>2191</v>
      </c>
    </row>
    <row r="38" spans="1:14" x14ac:dyDescent="0.2">
      <c r="A38" s="70" t="s">
        <v>2134</v>
      </c>
      <c r="B38" t="s">
        <v>2133</v>
      </c>
      <c r="C38" t="s">
        <v>2937</v>
      </c>
      <c r="D38" t="s">
        <v>2073</v>
      </c>
      <c r="E38" t="s">
        <v>2116</v>
      </c>
      <c r="F38" t="s">
        <v>2410</v>
      </c>
      <c r="G38" t="s">
        <v>3018</v>
      </c>
      <c r="H38" s="67" t="s">
        <v>2237</v>
      </c>
      <c r="I38" s="67" t="s">
        <v>2237</v>
      </c>
      <c r="J38" t="s">
        <v>3018</v>
      </c>
      <c r="K38" t="s">
        <v>3958</v>
      </c>
      <c r="L38" s="67">
        <v>6</v>
      </c>
      <c r="M38" s="76" t="s">
        <v>2192</v>
      </c>
      <c r="N38" s="76" t="s">
        <v>2193</v>
      </c>
    </row>
    <row r="39" spans="1:14" x14ac:dyDescent="0.2">
      <c r="A39" s="70" t="s">
        <v>2134</v>
      </c>
      <c r="B39" t="s">
        <v>2133</v>
      </c>
      <c r="C39" t="s">
        <v>2937</v>
      </c>
      <c r="D39" t="s">
        <v>2073</v>
      </c>
      <c r="E39" t="s">
        <v>2117</v>
      </c>
      <c r="F39" t="s">
        <v>2513</v>
      </c>
      <c r="G39" t="s">
        <v>3912</v>
      </c>
      <c r="H39" t="s">
        <v>3913</v>
      </c>
      <c r="I39" t="s">
        <v>3914</v>
      </c>
      <c r="J39" t="s">
        <v>2177</v>
      </c>
      <c r="K39" t="s">
        <v>2221</v>
      </c>
      <c r="L39" s="67">
        <v>1</v>
      </c>
      <c r="M39" s="76" t="s">
        <v>2195</v>
      </c>
    </row>
    <row r="40" spans="1:14" x14ac:dyDescent="0.2">
      <c r="A40" s="70" t="s">
        <v>2134</v>
      </c>
      <c r="B40" t="s">
        <v>2133</v>
      </c>
      <c r="C40" t="s">
        <v>2937</v>
      </c>
      <c r="D40" t="s">
        <v>2073</v>
      </c>
      <c r="E40" t="s">
        <v>2117</v>
      </c>
      <c r="F40" t="s">
        <v>2410</v>
      </c>
      <c r="G40" t="s">
        <v>3404</v>
      </c>
      <c r="H40" t="s">
        <v>3886</v>
      </c>
      <c r="I40" t="s">
        <v>3891</v>
      </c>
      <c r="J40" t="s">
        <v>2124</v>
      </c>
      <c r="K40" t="s">
        <v>2114</v>
      </c>
      <c r="L40" s="67">
        <v>4</v>
      </c>
      <c r="M40" s="76" t="s">
        <v>2196</v>
      </c>
    </row>
    <row r="41" spans="1:14" x14ac:dyDescent="0.2">
      <c r="A41" s="70" t="s">
        <v>2134</v>
      </c>
      <c r="B41" t="s">
        <v>2133</v>
      </c>
      <c r="C41" t="s">
        <v>2937</v>
      </c>
      <c r="D41" t="s">
        <v>2073</v>
      </c>
      <c r="E41" t="s">
        <v>2117</v>
      </c>
      <c r="F41" t="s">
        <v>2410</v>
      </c>
      <c r="G41" t="s">
        <v>3403</v>
      </c>
      <c r="H41" t="s">
        <v>3892</v>
      </c>
      <c r="I41" t="s">
        <v>3893</v>
      </c>
      <c r="J41" t="s">
        <v>2128</v>
      </c>
      <c r="K41" t="s">
        <v>2148</v>
      </c>
      <c r="L41" s="67">
        <v>2</v>
      </c>
      <c r="M41" s="76" t="s">
        <v>2197</v>
      </c>
    </row>
    <row r="42" spans="1:14" x14ac:dyDescent="0.2">
      <c r="A42" s="70" t="s">
        <v>2134</v>
      </c>
      <c r="B42" t="s">
        <v>2133</v>
      </c>
      <c r="C42" t="s">
        <v>2937</v>
      </c>
      <c r="D42" t="s">
        <v>2073</v>
      </c>
      <c r="E42" t="s">
        <v>2117</v>
      </c>
      <c r="F42" t="s">
        <v>2410</v>
      </c>
      <c r="G42" t="s">
        <v>3018</v>
      </c>
      <c r="H42" s="67" t="s">
        <v>2237</v>
      </c>
      <c r="I42" s="67" t="s">
        <v>2237</v>
      </c>
      <c r="J42" t="s">
        <v>3018</v>
      </c>
      <c r="K42" t="s">
        <v>2119</v>
      </c>
      <c r="L42" s="67">
        <v>1</v>
      </c>
    </row>
    <row r="43" spans="1:14" x14ac:dyDescent="0.2">
      <c r="A43" s="70" t="s">
        <v>2134</v>
      </c>
      <c r="B43" t="s">
        <v>2133</v>
      </c>
      <c r="C43" t="s">
        <v>2937</v>
      </c>
      <c r="D43" t="s">
        <v>2073</v>
      </c>
      <c r="E43" t="s">
        <v>2117</v>
      </c>
      <c r="F43" t="s">
        <v>2513</v>
      </c>
      <c r="G43" t="s">
        <v>3904</v>
      </c>
      <c r="H43" t="s">
        <v>3905</v>
      </c>
      <c r="I43" t="s">
        <v>3906</v>
      </c>
      <c r="J43" t="s">
        <v>2377</v>
      </c>
      <c r="K43" t="s">
        <v>3903</v>
      </c>
      <c r="L43" s="67">
        <v>1</v>
      </c>
      <c r="M43" s="76" t="s">
        <v>2199</v>
      </c>
    </row>
    <row r="44" spans="1:14" x14ac:dyDescent="0.2">
      <c r="A44" s="70" t="s">
        <v>2134</v>
      </c>
      <c r="B44" t="s">
        <v>2133</v>
      </c>
      <c r="C44" t="s">
        <v>2937</v>
      </c>
      <c r="D44" t="s">
        <v>2073</v>
      </c>
      <c r="E44" t="s">
        <v>2117</v>
      </c>
      <c r="F44" t="s">
        <v>2410</v>
      </c>
      <c r="G44" t="s">
        <v>3404</v>
      </c>
      <c r="H44" t="s">
        <v>3886</v>
      </c>
      <c r="I44" t="s">
        <v>3891</v>
      </c>
      <c r="J44" t="s">
        <v>2102</v>
      </c>
      <c r="K44" t="s">
        <v>2101</v>
      </c>
      <c r="L44" s="67">
        <v>1</v>
      </c>
      <c r="M44" s="76" t="s">
        <v>2200</v>
      </c>
    </row>
    <row r="45" spans="1:14" x14ac:dyDescent="0.2">
      <c r="A45" s="70" t="s">
        <v>2134</v>
      </c>
      <c r="B45" t="s">
        <v>2133</v>
      </c>
      <c r="C45" t="s">
        <v>2937</v>
      </c>
      <c r="D45" t="s">
        <v>2073</v>
      </c>
      <c r="E45" t="s">
        <v>2117</v>
      </c>
      <c r="F45" t="s">
        <v>2410</v>
      </c>
      <c r="G45" t="s">
        <v>3404</v>
      </c>
      <c r="H45" t="s">
        <v>3886</v>
      </c>
      <c r="I45" t="s">
        <v>3887</v>
      </c>
      <c r="J45" t="s">
        <v>3885</v>
      </c>
      <c r="K45" t="s">
        <v>2118</v>
      </c>
      <c r="L45" s="67">
        <v>1</v>
      </c>
      <c r="M45" s="76" t="s">
        <v>2201</v>
      </c>
    </row>
    <row r="46" spans="1:14" x14ac:dyDescent="0.2">
      <c r="A46" s="70" t="s">
        <v>2163</v>
      </c>
      <c r="B46" t="s">
        <v>2133</v>
      </c>
      <c r="C46" t="s">
        <v>3093</v>
      </c>
      <c r="D46" t="s">
        <v>2151</v>
      </c>
      <c r="E46" t="s">
        <v>2112</v>
      </c>
      <c r="F46" t="s">
        <v>2410</v>
      </c>
      <c r="G46" t="s">
        <v>3404</v>
      </c>
      <c r="H46" t="s">
        <v>3886</v>
      </c>
      <c r="I46" t="s">
        <v>3891</v>
      </c>
      <c r="J46" t="s">
        <v>2102</v>
      </c>
      <c r="K46" t="s">
        <v>2101</v>
      </c>
      <c r="L46" s="67">
        <v>1</v>
      </c>
      <c r="M46" s="76" t="s">
        <v>2211</v>
      </c>
    </row>
    <row r="47" spans="1:14" x14ac:dyDescent="0.2">
      <c r="A47" s="70" t="s">
        <v>2163</v>
      </c>
      <c r="B47" t="s">
        <v>2133</v>
      </c>
      <c r="C47" t="s">
        <v>3093</v>
      </c>
      <c r="D47" t="s">
        <v>2151</v>
      </c>
      <c r="E47" t="s">
        <v>2112</v>
      </c>
      <c r="F47" t="s">
        <v>2513</v>
      </c>
      <c r="G47" t="s">
        <v>3912</v>
      </c>
      <c r="H47" t="s">
        <v>3915</v>
      </c>
      <c r="I47" t="s">
        <v>3916</v>
      </c>
      <c r="J47" t="s">
        <v>3391</v>
      </c>
      <c r="K47" t="s">
        <v>3918</v>
      </c>
      <c r="L47" s="67">
        <v>5</v>
      </c>
      <c r="M47" s="76" t="s">
        <v>2212</v>
      </c>
    </row>
    <row r="48" spans="1:14" x14ac:dyDescent="0.2">
      <c r="A48" s="70" t="s">
        <v>2163</v>
      </c>
      <c r="B48" t="s">
        <v>2133</v>
      </c>
      <c r="C48" t="s">
        <v>3093</v>
      </c>
      <c r="D48" t="s">
        <v>2151</v>
      </c>
      <c r="E48" t="s">
        <v>2112</v>
      </c>
      <c r="F48" t="s">
        <v>2410</v>
      </c>
      <c r="G48" t="s">
        <v>3404</v>
      </c>
      <c r="H48" t="s">
        <v>3886</v>
      </c>
      <c r="I48" t="s">
        <v>3891</v>
      </c>
      <c r="J48" t="s">
        <v>2124</v>
      </c>
      <c r="K48" t="s">
        <v>2114</v>
      </c>
      <c r="L48" s="67">
        <v>3</v>
      </c>
      <c r="M48" s="76" t="s">
        <v>2213</v>
      </c>
    </row>
    <row r="49" spans="1:14" x14ac:dyDescent="0.2">
      <c r="A49" s="70" t="s">
        <v>2163</v>
      </c>
      <c r="B49" t="s">
        <v>2133</v>
      </c>
      <c r="C49" t="s">
        <v>3093</v>
      </c>
      <c r="D49" t="s">
        <v>2151</v>
      </c>
      <c r="E49" t="s">
        <v>2116</v>
      </c>
      <c r="F49" t="s">
        <v>2410</v>
      </c>
      <c r="G49" t="s">
        <v>3404</v>
      </c>
      <c r="H49" t="s">
        <v>3886</v>
      </c>
      <c r="I49" t="s">
        <v>3891</v>
      </c>
      <c r="J49" t="s">
        <v>2124</v>
      </c>
      <c r="K49" t="s">
        <v>2114</v>
      </c>
      <c r="L49" s="67">
        <v>5</v>
      </c>
      <c r="M49" s="76" t="s">
        <v>2214</v>
      </c>
    </row>
    <row r="50" spans="1:14" x14ac:dyDescent="0.2">
      <c r="A50" s="70" t="s">
        <v>2163</v>
      </c>
      <c r="B50" t="s">
        <v>2133</v>
      </c>
      <c r="C50" t="s">
        <v>3093</v>
      </c>
      <c r="D50" t="s">
        <v>2151</v>
      </c>
      <c r="E50" t="s">
        <v>2116</v>
      </c>
      <c r="F50" t="s">
        <v>2513</v>
      </c>
      <c r="G50" t="s">
        <v>3912</v>
      </c>
      <c r="H50" t="s">
        <v>3915</v>
      </c>
      <c r="I50" t="s">
        <v>3916</v>
      </c>
      <c r="J50" t="s">
        <v>3391</v>
      </c>
      <c r="K50" t="s">
        <v>3917</v>
      </c>
      <c r="L50" s="67">
        <v>9</v>
      </c>
      <c r="M50" s="76" t="s">
        <v>2215</v>
      </c>
    </row>
    <row r="51" spans="1:14" x14ac:dyDescent="0.2">
      <c r="A51" s="70" t="s">
        <v>2163</v>
      </c>
      <c r="B51" t="s">
        <v>2133</v>
      </c>
      <c r="C51" t="s">
        <v>3093</v>
      </c>
      <c r="D51" t="s">
        <v>2151</v>
      </c>
      <c r="E51" t="s">
        <v>2116</v>
      </c>
      <c r="F51" t="s">
        <v>2413</v>
      </c>
      <c r="G51" t="s">
        <v>3902</v>
      </c>
      <c r="H51" t="s">
        <v>3910</v>
      </c>
      <c r="I51" t="s">
        <v>3911</v>
      </c>
      <c r="J51" t="s">
        <v>2773</v>
      </c>
      <c r="K51" t="s">
        <v>2137</v>
      </c>
      <c r="L51" s="67">
        <v>2</v>
      </c>
      <c r="M51" s="76" t="s">
        <v>2217</v>
      </c>
    </row>
    <row r="52" spans="1:14" x14ac:dyDescent="0.2">
      <c r="A52" s="70" t="s">
        <v>2163</v>
      </c>
      <c r="B52" t="s">
        <v>2133</v>
      </c>
      <c r="C52" t="s">
        <v>3093</v>
      </c>
      <c r="D52" t="s">
        <v>2151</v>
      </c>
      <c r="E52" t="s">
        <v>2116</v>
      </c>
      <c r="F52" t="s">
        <v>2410</v>
      </c>
      <c r="G52" t="s">
        <v>3404</v>
      </c>
      <c r="H52" t="s">
        <v>3886</v>
      </c>
      <c r="I52" t="s">
        <v>3887</v>
      </c>
      <c r="J52" t="s">
        <v>3885</v>
      </c>
      <c r="K52" t="s">
        <v>2118</v>
      </c>
      <c r="L52" s="67">
        <v>1</v>
      </c>
      <c r="M52" s="76" t="s">
        <v>2218</v>
      </c>
    </row>
    <row r="53" spans="1:14" x14ac:dyDescent="0.2">
      <c r="A53" s="70" t="s">
        <v>2163</v>
      </c>
      <c r="B53" t="s">
        <v>2133</v>
      </c>
      <c r="C53" t="s">
        <v>3093</v>
      </c>
      <c r="D53" t="s">
        <v>2151</v>
      </c>
      <c r="E53" t="s">
        <v>2117</v>
      </c>
      <c r="F53" t="s">
        <v>2513</v>
      </c>
      <c r="G53" t="s">
        <v>3912</v>
      </c>
      <c r="H53" t="s">
        <v>3915</v>
      </c>
      <c r="I53" t="s">
        <v>3916</v>
      </c>
      <c r="J53" t="s">
        <v>3391</v>
      </c>
      <c r="K53" t="s">
        <v>3918</v>
      </c>
      <c r="L53" s="67">
        <v>5</v>
      </c>
      <c r="M53" s="76" t="s">
        <v>2219</v>
      </c>
    </row>
    <row r="54" spans="1:14" x14ac:dyDescent="0.2">
      <c r="A54" s="70" t="s">
        <v>2163</v>
      </c>
      <c r="B54" t="s">
        <v>2133</v>
      </c>
      <c r="C54" t="s">
        <v>3093</v>
      </c>
      <c r="D54" t="s">
        <v>2151</v>
      </c>
      <c r="E54" t="s">
        <v>2117</v>
      </c>
      <c r="F54" t="s">
        <v>2410</v>
      </c>
      <c r="G54" t="s">
        <v>3404</v>
      </c>
      <c r="H54" t="s">
        <v>3886</v>
      </c>
      <c r="I54" t="s">
        <v>3891</v>
      </c>
      <c r="J54" t="s">
        <v>2124</v>
      </c>
      <c r="K54" t="s">
        <v>2114</v>
      </c>
      <c r="L54" s="67">
        <v>1</v>
      </c>
      <c r="M54" s="76" t="s">
        <v>2220</v>
      </c>
    </row>
    <row r="55" spans="1:14" x14ac:dyDescent="0.2">
      <c r="A55" s="70" t="s">
        <v>2163</v>
      </c>
      <c r="B55" t="s">
        <v>2133</v>
      </c>
      <c r="C55" t="s">
        <v>3093</v>
      </c>
      <c r="D55" t="s">
        <v>2151</v>
      </c>
      <c r="E55" t="s">
        <v>2117</v>
      </c>
      <c r="F55" t="s">
        <v>2513</v>
      </c>
      <c r="G55" t="s">
        <v>3912</v>
      </c>
      <c r="H55" t="s">
        <v>3913</v>
      </c>
      <c r="I55" t="s">
        <v>3914</v>
      </c>
      <c r="J55" t="s">
        <v>2177</v>
      </c>
      <c r="K55" t="s">
        <v>2221</v>
      </c>
      <c r="L55" s="67">
        <v>2</v>
      </c>
      <c r="M55" s="76" t="s">
        <v>2222</v>
      </c>
      <c r="N55" s="77" t="s">
        <v>2224</v>
      </c>
    </row>
    <row r="56" spans="1:14" x14ac:dyDescent="0.2">
      <c r="A56" s="70" t="s">
        <v>2163</v>
      </c>
      <c r="B56" t="s">
        <v>2133</v>
      </c>
      <c r="C56" t="s">
        <v>3093</v>
      </c>
      <c r="D56" t="s">
        <v>2151</v>
      </c>
      <c r="E56" t="s">
        <v>2117</v>
      </c>
      <c r="F56" t="s">
        <v>2413</v>
      </c>
      <c r="G56" t="s">
        <v>3902</v>
      </c>
      <c r="H56" t="s">
        <v>3910</v>
      </c>
      <c r="I56" t="s">
        <v>3911</v>
      </c>
      <c r="J56" t="s">
        <v>2773</v>
      </c>
      <c r="K56" t="s">
        <v>2137</v>
      </c>
      <c r="L56" s="67">
        <v>1</v>
      </c>
      <c r="M56" s="76" t="s">
        <v>2223</v>
      </c>
    </row>
    <row r="57" spans="1:14" x14ac:dyDescent="0.2">
      <c r="A57" s="70" t="s">
        <v>2163</v>
      </c>
      <c r="B57" t="s">
        <v>2133</v>
      </c>
      <c r="C57" t="s">
        <v>3093</v>
      </c>
      <c r="D57" t="s">
        <v>2151</v>
      </c>
      <c r="E57" t="s">
        <v>2117</v>
      </c>
      <c r="F57" t="s">
        <v>2410</v>
      </c>
      <c r="G57" t="s">
        <v>3018</v>
      </c>
      <c r="H57" s="67" t="s">
        <v>2237</v>
      </c>
      <c r="I57" s="67" t="s">
        <v>2237</v>
      </c>
      <c r="J57" t="s">
        <v>3018</v>
      </c>
      <c r="K57" t="s">
        <v>2119</v>
      </c>
      <c r="L57" s="67">
        <v>1</v>
      </c>
      <c r="M57" s="67" t="s">
        <v>1979</v>
      </c>
    </row>
    <row r="58" spans="1:14" x14ac:dyDescent="0.2">
      <c r="A58" s="70" t="s">
        <v>2163</v>
      </c>
      <c r="B58" t="s">
        <v>2133</v>
      </c>
      <c r="C58" t="s">
        <v>3094</v>
      </c>
      <c r="D58" t="s">
        <v>2151</v>
      </c>
      <c r="E58" t="s">
        <v>2112</v>
      </c>
      <c r="F58" t="s">
        <v>2513</v>
      </c>
      <c r="G58" t="s">
        <v>3912</v>
      </c>
      <c r="H58" t="s">
        <v>3915</v>
      </c>
      <c r="I58" t="s">
        <v>3916</v>
      </c>
      <c r="J58" t="s">
        <v>3391</v>
      </c>
      <c r="K58" t="s">
        <v>3918</v>
      </c>
      <c r="L58" s="67">
        <v>4</v>
      </c>
      <c r="M58" s="76" t="s">
        <v>2226</v>
      </c>
    </row>
    <row r="59" spans="1:14" x14ac:dyDescent="0.2">
      <c r="A59" s="70" t="s">
        <v>2163</v>
      </c>
      <c r="B59" t="s">
        <v>2133</v>
      </c>
      <c r="C59" t="s">
        <v>3094</v>
      </c>
      <c r="D59" t="s">
        <v>2151</v>
      </c>
      <c r="E59" t="s">
        <v>2112</v>
      </c>
      <c r="F59" t="s">
        <v>2410</v>
      </c>
      <c r="G59" t="s">
        <v>3018</v>
      </c>
      <c r="H59" s="67" t="s">
        <v>2237</v>
      </c>
      <c r="I59" s="67" t="s">
        <v>2237</v>
      </c>
      <c r="J59" t="s">
        <v>3018</v>
      </c>
      <c r="K59" t="s">
        <v>2225</v>
      </c>
      <c r="L59" s="67">
        <v>1</v>
      </c>
      <c r="M59" s="76" t="s">
        <v>2227</v>
      </c>
    </row>
    <row r="60" spans="1:14" x14ac:dyDescent="0.2">
      <c r="A60" s="70" t="s">
        <v>2163</v>
      </c>
      <c r="B60" t="s">
        <v>2133</v>
      </c>
      <c r="C60" t="s">
        <v>3094</v>
      </c>
      <c r="D60" t="s">
        <v>2151</v>
      </c>
      <c r="E60" t="s">
        <v>2112</v>
      </c>
      <c r="F60" t="s">
        <v>2413</v>
      </c>
      <c r="G60" t="s">
        <v>3902</v>
      </c>
      <c r="H60" t="s">
        <v>3910</v>
      </c>
      <c r="I60" t="s">
        <v>2237</v>
      </c>
      <c r="J60" t="s">
        <v>3952</v>
      </c>
      <c r="K60" t="s">
        <v>3898</v>
      </c>
      <c r="L60" s="67">
        <v>1</v>
      </c>
      <c r="M60" s="76" t="s">
        <v>2230</v>
      </c>
    </row>
    <row r="61" spans="1:14" x14ac:dyDescent="0.2">
      <c r="A61" s="70" t="s">
        <v>2163</v>
      </c>
      <c r="B61" t="s">
        <v>2133</v>
      </c>
      <c r="C61" t="s">
        <v>3094</v>
      </c>
      <c r="D61" t="s">
        <v>2151</v>
      </c>
      <c r="E61" t="s">
        <v>2112</v>
      </c>
      <c r="F61" t="s">
        <v>2413</v>
      </c>
      <c r="G61" t="s">
        <v>3902</v>
      </c>
      <c r="H61" t="s">
        <v>3910</v>
      </c>
      <c r="I61" t="s">
        <v>3911</v>
      </c>
      <c r="J61" t="s">
        <v>2773</v>
      </c>
      <c r="K61" t="s">
        <v>2137</v>
      </c>
      <c r="L61" s="67">
        <v>2</v>
      </c>
      <c r="M61" s="76" t="s">
        <v>2231</v>
      </c>
    </row>
    <row r="62" spans="1:14" x14ac:dyDescent="0.2">
      <c r="A62" s="70" t="s">
        <v>2163</v>
      </c>
      <c r="B62" t="s">
        <v>2133</v>
      </c>
      <c r="C62" t="s">
        <v>3094</v>
      </c>
      <c r="D62" t="s">
        <v>2151</v>
      </c>
      <c r="E62" t="s">
        <v>2112</v>
      </c>
      <c r="F62" t="s">
        <v>2410</v>
      </c>
      <c r="G62" t="s">
        <v>3404</v>
      </c>
      <c r="H62" t="s">
        <v>3886</v>
      </c>
      <c r="I62" t="s">
        <v>3891</v>
      </c>
      <c r="J62" t="s">
        <v>2124</v>
      </c>
      <c r="K62" t="s">
        <v>2114</v>
      </c>
      <c r="L62" s="67">
        <v>1</v>
      </c>
      <c r="M62" s="76" t="s">
        <v>2233</v>
      </c>
    </row>
    <row r="63" spans="1:14" x14ac:dyDescent="0.2">
      <c r="A63" s="70" t="s">
        <v>2163</v>
      </c>
      <c r="B63" t="s">
        <v>2133</v>
      </c>
      <c r="C63" t="s">
        <v>3094</v>
      </c>
      <c r="D63" t="s">
        <v>2151</v>
      </c>
      <c r="E63" t="s">
        <v>2116</v>
      </c>
      <c r="F63" t="s">
        <v>2410</v>
      </c>
      <c r="G63" t="s">
        <v>3403</v>
      </c>
      <c r="H63" t="s">
        <v>3892</v>
      </c>
      <c r="I63" t="s">
        <v>3893</v>
      </c>
      <c r="J63" t="s">
        <v>3946</v>
      </c>
      <c r="K63" t="s">
        <v>2144</v>
      </c>
      <c r="L63" s="67">
        <v>1</v>
      </c>
      <c r="M63" s="67" t="s">
        <v>2237</v>
      </c>
    </row>
    <row r="64" spans="1:14" x14ac:dyDescent="0.2">
      <c r="A64" s="70" t="s">
        <v>2164</v>
      </c>
      <c r="B64" t="s">
        <v>2304</v>
      </c>
      <c r="C64" t="s">
        <v>2304</v>
      </c>
      <c r="D64" t="s">
        <v>2151</v>
      </c>
      <c r="E64" t="s">
        <v>2116</v>
      </c>
      <c r="F64" t="s">
        <v>2410</v>
      </c>
      <c r="G64" t="s">
        <v>3403</v>
      </c>
      <c r="H64" t="s">
        <v>3892</v>
      </c>
      <c r="I64" t="s">
        <v>3893</v>
      </c>
      <c r="J64" t="s">
        <v>3946</v>
      </c>
      <c r="K64" t="s">
        <v>2144</v>
      </c>
      <c r="L64" s="67">
        <v>1</v>
      </c>
      <c r="M64" s="67" t="s">
        <v>2237</v>
      </c>
    </row>
    <row r="65" spans="1:13" x14ac:dyDescent="0.2">
      <c r="A65" s="70" t="s">
        <v>2164</v>
      </c>
      <c r="B65" t="s">
        <v>2304</v>
      </c>
      <c r="C65" t="s">
        <v>2304</v>
      </c>
      <c r="D65" t="s">
        <v>2151</v>
      </c>
      <c r="E65" t="s">
        <v>2116</v>
      </c>
      <c r="F65" t="s">
        <v>2513</v>
      </c>
      <c r="G65" t="s">
        <v>3904</v>
      </c>
      <c r="H65" t="s">
        <v>3907</v>
      </c>
      <c r="I65" t="s">
        <v>3908</v>
      </c>
      <c r="J65" t="s">
        <v>3947</v>
      </c>
      <c r="K65" t="s">
        <v>2167</v>
      </c>
      <c r="L65" s="67">
        <v>3</v>
      </c>
      <c r="M65" s="76" t="s">
        <v>2306</v>
      </c>
    </row>
    <row r="66" spans="1:13" x14ac:dyDescent="0.2">
      <c r="A66" s="70" t="s">
        <v>2164</v>
      </c>
      <c r="B66" t="s">
        <v>2304</v>
      </c>
      <c r="C66" t="s">
        <v>2308</v>
      </c>
      <c r="D66" t="s">
        <v>2151</v>
      </c>
      <c r="E66" t="s">
        <v>2112</v>
      </c>
      <c r="F66" t="s">
        <v>2410</v>
      </c>
      <c r="G66" t="s">
        <v>3404</v>
      </c>
      <c r="H66" t="s">
        <v>3886</v>
      </c>
      <c r="I66" t="s">
        <v>3891</v>
      </c>
      <c r="J66" t="s">
        <v>2124</v>
      </c>
      <c r="K66" t="s">
        <v>2114</v>
      </c>
      <c r="L66" s="67">
        <v>1</v>
      </c>
      <c r="M66" s="76" t="s">
        <v>2312</v>
      </c>
    </row>
    <row r="67" spans="1:13" x14ac:dyDescent="0.2">
      <c r="A67" s="70" t="s">
        <v>2164</v>
      </c>
      <c r="B67" t="s">
        <v>2304</v>
      </c>
      <c r="C67" t="s">
        <v>2308</v>
      </c>
      <c r="D67" t="s">
        <v>2151</v>
      </c>
      <c r="E67" t="s">
        <v>2116</v>
      </c>
      <c r="F67" t="s">
        <v>2410</v>
      </c>
      <c r="G67" t="s">
        <v>3404</v>
      </c>
      <c r="H67" t="s">
        <v>3886</v>
      </c>
      <c r="I67" t="s">
        <v>3891</v>
      </c>
      <c r="J67" t="s">
        <v>2124</v>
      </c>
      <c r="K67" t="s">
        <v>2114</v>
      </c>
      <c r="L67" s="67">
        <v>3</v>
      </c>
      <c r="M67" s="76" t="s">
        <v>2313</v>
      </c>
    </row>
    <row r="68" spans="1:13" x14ac:dyDescent="0.2">
      <c r="A68" s="70" t="s">
        <v>2164</v>
      </c>
      <c r="B68" t="s">
        <v>2304</v>
      </c>
      <c r="C68" t="s">
        <v>2308</v>
      </c>
      <c r="D68" t="s">
        <v>2151</v>
      </c>
      <c r="E68" t="s">
        <v>2116</v>
      </c>
      <c r="F68" t="s">
        <v>2410</v>
      </c>
      <c r="G68" t="s">
        <v>3404</v>
      </c>
      <c r="H68" t="s">
        <v>3886</v>
      </c>
      <c r="I68" t="s">
        <v>3891</v>
      </c>
      <c r="J68" t="s">
        <v>2102</v>
      </c>
      <c r="K68" t="s">
        <v>2101</v>
      </c>
      <c r="L68" s="67">
        <v>1</v>
      </c>
      <c r="M68" s="76" t="s">
        <v>2314</v>
      </c>
    </row>
    <row r="69" spans="1:13" x14ac:dyDescent="0.2">
      <c r="A69" s="70" t="s">
        <v>2164</v>
      </c>
      <c r="B69" t="s">
        <v>2304</v>
      </c>
      <c r="C69" t="s">
        <v>2308</v>
      </c>
      <c r="D69" t="s">
        <v>2151</v>
      </c>
      <c r="E69" t="s">
        <v>2117</v>
      </c>
      <c r="F69" t="s">
        <v>2513</v>
      </c>
      <c r="G69" t="s">
        <v>3912</v>
      </c>
      <c r="H69" t="s">
        <v>3913</v>
      </c>
      <c r="I69" t="s">
        <v>3914</v>
      </c>
      <c r="J69" t="s">
        <v>2177</v>
      </c>
      <c r="K69" t="s">
        <v>2221</v>
      </c>
      <c r="L69" s="67">
        <v>2</v>
      </c>
      <c r="M69" s="76" t="s">
        <v>2317</v>
      </c>
    </row>
    <row r="70" spans="1:13" x14ac:dyDescent="0.2">
      <c r="A70" s="70" t="s">
        <v>2164</v>
      </c>
      <c r="B70" t="s">
        <v>2304</v>
      </c>
      <c r="C70" t="s">
        <v>2308</v>
      </c>
      <c r="D70" t="s">
        <v>2151</v>
      </c>
      <c r="E70" t="s">
        <v>2117</v>
      </c>
      <c r="F70" t="s">
        <v>2410</v>
      </c>
      <c r="G70" t="s">
        <v>3403</v>
      </c>
      <c r="H70" t="s">
        <v>3892</v>
      </c>
      <c r="I70" t="s">
        <v>3893</v>
      </c>
      <c r="J70" t="s">
        <v>2316</v>
      </c>
      <c r="K70" t="s">
        <v>2315</v>
      </c>
      <c r="L70" s="67">
        <v>1</v>
      </c>
      <c r="M70" s="76" t="s">
        <v>2318</v>
      </c>
    </row>
    <row r="71" spans="1:13" x14ac:dyDescent="0.2">
      <c r="A71" s="70" t="s">
        <v>2164</v>
      </c>
      <c r="B71" t="s">
        <v>2304</v>
      </c>
      <c r="C71" t="s">
        <v>2308</v>
      </c>
      <c r="D71" t="s">
        <v>2151</v>
      </c>
      <c r="E71" t="s">
        <v>2117</v>
      </c>
      <c r="F71" t="s">
        <v>2410</v>
      </c>
      <c r="G71" t="s">
        <v>3404</v>
      </c>
      <c r="H71" t="s">
        <v>3886</v>
      </c>
      <c r="I71" t="s">
        <v>3891</v>
      </c>
      <c r="J71" t="s">
        <v>2124</v>
      </c>
      <c r="K71" t="s">
        <v>2114</v>
      </c>
      <c r="L71" s="67">
        <v>1</v>
      </c>
      <c r="M71" s="76" t="s">
        <v>2319</v>
      </c>
    </row>
    <row r="72" spans="1:13" x14ac:dyDescent="0.2">
      <c r="A72" s="70" t="s">
        <v>2164</v>
      </c>
      <c r="B72" t="s">
        <v>2304</v>
      </c>
      <c r="C72" t="s">
        <v>2308</v>
      </c>
      <c r="D72" t="s">
        <v>2151</v>
      </c>
      <c r="E72" t="s">
        <v>2117</v>
      </c>
      <c r="F72" t="s">
        <v>2410</v>
      </c>
      <c r="G72" t="s">
        <v>3404</v>
      </c>
      <c r="H72" t="s">
        <v>3886</v>
      </c>
      <c r="I72" t="s">
        <v>3891</v>
      </c>
      <c r="J72" t="s">
        <v>2102</v>
      </c>
      <c r="K72" t="s">
        <v>2101</v>
      </c>
      <c r="L72" s="67">
        <v>1</v>
      </c>
      <c r="M72" s="76" t="s">
        <v>2320</v>
      </c>
    </row>
    <row r="73" spans="1:13" x14ac:dyDescent="0.2">
      <c r="A73" s="70" t="s">
        <v>2164</v>
      </c>
      <c r="B73" t="s">
        <v>2304</v>
      </c>
      <c r="C73" t="s">
        <v>2321</v>
      </c>
      <c r="D73" t="s">
        <v>2073</v>
      </c>
      <c r="E73" t="s">
        <v>2112</v>
      </c>
      <c r="F73" t="s">
        <v>2410</v>
      </c>
      <c r="G73" t="s">
        <v>3404</v>
      </c>
      <c r="H73" t="s">
        <v>3886</v>
      </c>
      <c r="I73" t="s">
        <v>3887</v>
      </c>
      <c r="J73" t="s">
        <v>3932</v>
      </c>
      <c r="K73" t="s">
        <v>3694</v>
      </c>
      <c r="L73" s="67">
        <v>1</v>
      </c>
      <c r="M73" s="76" t="s">
        <v>2325</v>
      </c>
    </row>
    <row r="74" spans="1:13" x14ac:dyDescent="0.2">
      <c r="A74" s="70" t="s">
        <v>2164</v>
      </c>
      <c r="B74" t="s">
        <v>2304</v>
      </c>
      <c r="C74" t="s">
        <v>2321</v>
      </c>
      <c r="D74" t="s">
        <v>2073</v>
      </c>
      <c r="E74" t="s">
        <v>2112</v>
      </c>
      <c r="F74" t="s">
        <v>2513</v>
      </c>
      <c r="G74" t="s">
        <v>3912</v>
      </c>
      <c r="H74" t="s">
        <v>3913</v>
      </c>
      <c r="I74" t="s">
        <v>3914</v>
      </c>
      <c r="J74" t="s">
        <v>2177</v>
      </c>
      <c r="K74" t="s">
        <v>2221</v>
      </c>
      <c r="L74" s="67">
        <v>1</v>
      </c>
      <c r="M74" s="76" t="s">
        <v>2324</v>
      </c>
    </row>
    <row r="75" spans="1:13" x14ac:dyDescent="0.2">
      <c r="A75" s="70" t="s">
        <v>2164</v>
      </c>
      <c r="B75" t="s">
        <v>2304</v>
      </c>
      <c r="C75" t="s">
        <v>2321</v>
      </c>
      <c r="D75" t="s">
        <v>2073</v>
      </c>
      <c r="E75" t="s">
        <v>2112</v>
      </c>
      <c r="F75" t="s">
        <v>2845</v>
      </c>
      <c r="G75" t="s">
        <v>3925</v>
      </c>
      <c r="H75" t="s">
        <v>3926</v>
      </c>
      <c r="I75" t="s">
        <v>3927</v>
      </c>
      <c r="J75" t="s">
        <v>3383</v>
      </c>
      <c r="K75" t="s">
        <v>2323</v>
      </c>
      <c r="L75" s="67">
        <v>1</v>
      </c>
      <c r="M75" s="76" t="s">
        <v>2326</v>
      </c>
    </row>
    <row r="76" spans="1:13" x14ac:dyDescent="0.2">
      <c r="A76" s="70" t="s">
        <v>2164</v>
      </c>
      <c r="B76" t="s">
        <v>2304</v>
      </c>
      <c r="C76" t="s">
        <v>2321</v>
      </c>
      <c r="D76" t="s">
        <v>2073</v>
      </c>
      <c r="E76" t="s">
        <v>2116</v>
      </c>
      <c r="F76" t="s">
        <v>2513</v>
      </c>
      <c r="G76" t="s">
        <v>3912</v>
      </c>
      <c r="H76" t="s">
        <v>3913</v>
      </c>
      <c r="I76" t="s">
        <v>3914</v>
      </c>
      <c r="J76" t="s">
        <v>2177</v>
      </c>
      <c r="K76" t="s">
        <v>2221</v>
      </c>
      <c r="L76" s="67">
        <v>3</v>
      </c>
      <c r="M76" s="76" t="s">
        <v>2327</v>
      </c>
    </row>
    <row r="77" spans="1:13" x14ac:dyDescent="0.2">
      <c r="A77" s="70" t="s">
        <v>2328</v>
      </c>
      <c r="B77" t="s">
        <v>3951</v>
      </c>
      <c r="C77" t="s">
        <v>2329</v>
      </c>
      <c r="D77" t="s">
        <v>2151</v>
      </c>
      <c r="E77" t="s">
        <v>2112</v>
      </c>
      <c r="F77" t="s">
        <v>2410</v>
      </c>
      <c r="G77" t="s">
        <v>3403</v>
      </c>
      <c r="H77" t="s">
        <v>3892</v>
      </c>
      <c r="I77" t="s">
        <v>3893</v>
      </c>
      <c r="J77" t="s">
        <v>3946</v>
      </c>
      <c r="K77" t="s">
        <v>2144</v>
      </c>
      <c r="L77" s="67">
        <v>1</v>
      </c>
      <c r="M77" s="76" t="s">
        <v>2331</v>
      </c>
    </row>
    <row r="78" spans="1:13" x14ac:dyDescent="0.2">
      <c r="A78" s="70" t="s">
        <v>2328</v>
      </c>
      <c r="B78" t="s">
        <v>3951</v>
      </c>
      <c r="C78" t="s">
        <v>2329</v>
      </c>
      <c r="D78" t="s">
        <v>2151</v>
      </c>
      <c r="E78" t="s">
        <v>2112</v>
      </c>
      <c r="F78" t="s">
        <v>2410</v>
      </c>
      <c r="G78" t="s">
        <v>3404</v>
      </c>
      <c r="H78" t="s">
        <v>3886</v>
      </c>
      <c r="I78" t="s">
        <v>3891</v>
      </c>
      <c r="J78" t="s">
        <v>2124</v>
      </c>
      <c r="K78" t="s">
        <v>2114</v>
      </c>
      <c r="L78" s="67">
        <v>1</v>
      </c>
      <c r="M78" s="76" t="s">
        <v>2332</v>
      </c>
    </row>
    <row r="79" spans="1:13" x14ac:dyDescent="0.2">
      <c r="A79" s="70" t="s">
        <v>2328</v>
      </c>
      <c r="B79" t="s">
        <v>3951</v>
      </c>
      <c r="C79" t="s">
        <v>2329</v>
      </c>
      <c r="D79" t="s">
        <v>2151</v>
      </c>
      <c r="E79" t="s">
        <v>2116</v>
      </c>
      <c r="F79" t="s">
        <v>2410</v>
      </c>
      <c r="G79" t="s">
        <v>3404</v>
      </c>
      <c r="H79" t="s">
        <v>3886</v>
      </c>
      <c r="I79" t="s">
        <v>3891</v>
      </c>
      <c r="J79" t="s">
        <v>2124</v>
      </c>
      <c r="K79" t="s">
        <v>2114</v>
      </c>
      <c r="L79" s="67">
        <v>4</v>
      </c>
      <c r="M79" s="76" t="s">
        <v>2333</v>
      </c>
    </row>
    <row r="80" spans="1:13" x14ac:dyDescent="0.2">
      <c r="A80" s="70" t="s">
        <v>2328</v>
      </c>
      <c r="B80" t="s">
        <v>3951</v>
      </c>
      <c r="C80" t="s">
        <v>2329</v>
      </c>
      <c r="D80" t="s">
        <v>2151</v>
      </c>
      <c r="E80" t="s">
        <v>2117</v>
      </c>
      <c r="F80" t="s">
        <v>2410</v>
      </c>
      <c r="G80" t="s">
        <v>3404</v>
      </c>
      <c r="H80" t="s">
        <v>3886</v>
      </c>
      <c r="I80" t="s">
        <v>3891</v>
      </c>
      <c r="J80" t="s">
        <v>2102</v>
      </c>
      <c r="K80" t="s">
        <v>2101</v>
      </c>
      <c r="L80" s="67">
        <v>1</v>
      </c>
      <c r="M80" s="76" t="s">
        <v>2335</v>
      </c>
    </row>
    <row r="81" spans="1:13" x14ac:dyDescent="0.2">
      <c r="A81" s="70" t="s">
        <v>2328</v>
      </c>
      <c r="B81" t="s">
        <v>3951</v>
      </c>
      <c r="C81" t="s">
        <v>2329</v>
      </c>
      <c r="D81" t="s">
        <v>2151</v>
      </c>
      <c r="E81" t="s">
        <v>2117</v>
      </c>
      <c r="F81" t="s">
        <v>2410</v>
      </c>
      <c r="G81" t="s">
        <v>3404</v>
      </c>
      <c r="H81" t="s">
        <v>3886</v>
      </c>
      <c r="I81" t="s">
        <v>3891</v>
      </c>
      <c r="J81" t="s">
        <v>2124</v>
      </c>
      <c r="K81" t="s">
        <v>2114</v>
      </c>
      <c r="L81" s="67">
        <v>3</v>
      </c>
      <c r="M81" s="76" t="s">
        <v>2334</v>
      </c>
    </row>
    <row r="82" spans="1:13" x14ac:dyDescent="0.2">
      <c r="A82" s="70" t="s">
        <v>2328</v>
      </c>
      <c r="B82" t="s">
        <v>3951</v>
      </c>
      <c r="C82" t="s">
        <v>2329</v>
      </c>
      <c r="D82" t="s">
        <v>2151</v>
      </c>
      <c r="E82" t="s">
        <v>2117</v>
      </c>
      <c r="F82" t="s">
        <v>2513</v>
      </c>
      <c r="G82" t="s">
        <v>3912</v>
      </c>
      <c r="H82" t="s">
        <v>3913</v>
      </c>
      <c r="I82" t="s">
        <v>3914</v>
      </c>
      <c r="J82" t="s">
        <v>2177</v>
      </c>
      <c r="K82" t="s">
        <v>2221</v>
      </c>
      <c r="L82" s="67">
        <v>1</v>
      </c>
      <c r="M82" s="76" t="s">
        <v>2336</v>
      </c>
    </row>
    <row r="83" spans="1:13" x14ac:dyDescent="0.2">
      <c r="A83" s="70" t="s">
        <v>2328</v>
      </c>
      <c r="B83" t="s">
        <v>3951</v>
      </c>
      <c r="C83" t="s">
        <v>2329</v>
      </c>
      <c r="D83" t="s">
        <v>2151</v>
      </c>
      <c r="E83" t="s">
        <v>2117</v>
      </c>
      <c r="F83" t="s">
        <v>2410</v>
      </c>
      <c r="G83" t="s">
        <v>3403</v>
      </c>
      <c r="H83" t="s">
        <v>3892</v>
      </c>
      <c r="I83" t="s">
        <v>3893</v>
      </c>
      <c r="J83" t="s">
        <v>2316</v>
      </c>
      <c r="K83" t="s">
        <v>2315</v>
      </c>
      <c r="L83" s="67">
        <v>1</v>
      </c>
      <c r="M83" s="67" t="s">
        <v>2237</v>
      </c>
    </row>
    <row r="84" spans="1:13" x14ac:dyDescent="0.2">
      <c r="A84" s="70" t="s">
        <v>2328</v>
      </c>
      <c r="B84" t="s">
        <v>3951</v>
      </c>
      <c r="C84" t="s">
        <v>2330</v>
      </c>
      <c r="D84" t="s">
        <v>2151</v>
      </c>
      <c r="E84" t="s">
        <v>2112</v>
      </c>
      <c r="F84" t="s">
        <v>2410</v>
      </c>
      <c r="G84" t="s">
        <v>3404</v>
      </c>
      <c r="H84" t="s">
        <v>3886</v>
      </c>
      <c r="I84" t="s">
        <v>3887</v>
      </c>
      <c r="J84" t="s">
        <v>3885</v>
      </c>
      <c r="K84" t="s">
        <v>2118</v>
      </c>
      <c r="L84" s="67">
        <v>1</v>
      </c>
      <c r="M84" s="76" t="s">
        <v>2337</v>
      </c>
    </row>
    <row r="85" spans="1:13" x14ac:dyDescent="0.2">
      <c r="A85" s="70" t="s">
        <v>2328</v>
      </c>
      <c r="B85" t="s">
        <v>3951</v>
      </c>
      <c r="C85" t="s">
        <v>2330</v>
      </c>
      <c r="D85" t="s">
        <v>2151</v>
      </c>
      <c r="E85" t="s">
        <v>2116</v>
      </c>
      <c r="F85" t="s">
        <v>2413</v>
      </c>
      <c r="G85" t="s">
        <v>3902</v>
      </c>
      <c r="H85" t="s">
        <v>3910</v>
      </c>
      <c r="I85" t="s">
        <v>3911</v>
      </c>
      <c r="J85" t="s">
        <v>2773</v>
      </c>
      <c r="K85" t="s">
        <v>2137</v>
      </c>
      <c r="L85" s="67">
        <v>50</v>
      </c>
      <c r="M85" s="76" t="s">
        <v>2338</v>
      </c>
    </row>
    <row r="86" spans="1:13" x14ac:dyDescent="0.2">
      <c r="A86" s="70" t="s">
        <v>2328</v>
      </c>
      <c r="B86" t="s">
        <v>3951</v>
      </c>
      <c r="C86" t="s">
        <v>2330</v>
      </c>
      <c r="D86" t="s">
        <v>2151</v>
      </c>
      <c r="E86" t="s">
        <v>2116</v>
      </c>
      <c r="F86" t="s">
        <v>2513</v>
      </c>
      <c r="G86" t="s">
        <v>3912</v>
      </c>
      <c r="H86" t="s">
        <v>3913</v>
      </c>
      <c r="I86" t="s">
        <v>3914</v>
      </c>
      <c r="J86" t="s">
        <v>2177</v>
      </c>
      <c r="K86" t="s">
        <v>2221</v>
      </c>
      <c r="L86" s="67">
        <v>2</v>
      </c>
      <c r="M86" s="76" t="s">
        <v>2339</v>
      </c>
    </row>
    <row r="87" spans="1:13" x14ac:dyDescent="0.2">
      <c r="A87" s="70" t="s">
        <v>2328</v>
      </c>
      <c r="B87" t="s">
        <v>3951</v>
      </c>
      <c r="C87" t="s">
        <v>2330</v>
      </c>
      <c r="D87" t="s">
        <v>2151</v>
      </c>
      <c r="E87" t="s">
        <v>2116</v>
      </c>
      <c r="F87" t="s">
        <v>2513</v>
      </c>
      <c r="G87" t="s">
        <v>3912</v>
      </c>
      <c r="H87" t="s">
        <v>3915</v>
      </c>
      <c r="I87" t="s">
        <v>3916</v>
      </c>
      <c r="J87" t="s">
        <v>3391</v>
      </c>
      <c r="K87" t="s">
        <v>2179</v>
      </c>
      <c r="L87" s="67">
        <v>2</v>
      </c>
      <c r="M87" s="76" t="s">
        <v>2340</v>
      </c>
    </row>
    <row r="88" spans="1:13" x14ac:dyDescent="0.2">
      <c r="A88" s="70" t="s">
        <v>2328</v>
      </c>
      <c r="B88" t="s">
        <v>3951</v>
      </c>
      <c r="C88" t="s">
        <v>2330</v>
      </c>
      <c r="D88" t="s">
        <v>2151</v>
      </c>
      <c r="E88" t="s">
        <v>2117</v>
      </c>
      <c r="F88" t="s">
        <v>2413</v>
      </c>
      <c r="G88" t="s">
        <v>3902</v>
      </c>
      <c r="H88" t="s">
        <v>3910</v>
      </c>
      <c r="I88" t="s">
        <v>3911</v>
      </c>
      <c r="J88" t="s">
        <v>2773</v>
      </c>
      <c r="K88" t="s">
        <v>2137</v>
      </c>
      <c r="L88" s="67">
        <v>15</v>
      </c>
      <c r="M88" s="76" t="s">
        <v>2341</v>
      </c>
    </row>
    <row r="89" spans="1:13" x14ac:dyDescent="0.2">
      <c r="A89" s="70" t="s">
        <v>2328</v>
      </c>
      <c r="B89" t="s">
        <v>3951</v>
      </c>
      <c r="C89" t="s">
        <v>2330</v>
      </c>
      <c r="D89" t="s">
        <v>2151</v>
      </c>
      <c r="E89" t="s">
        <v>2117</v>
      </c>
      <c r="F89" t="s">
        <v>2413</v>
      </c>
      <c r="G89" t="s">
        <v>3902</v>
      </c>
      <c r="H89" t="s">
        <v>3910</v>
      </c>
      <c r="I89" t="s">
        <v>2237</v>
      </c>
      <c r="J89" t="s">
        <v>3953</v>
      </c>
      <c r="K89" t="s">
        <v>2342</v>
      </c>
      <c r="L89" s="67">
        <v>1</v>
      </c>
      <c r="M89" s="76" t="s">
        <v>2343</v>
      </c>
    </row>
    <row r="90" spans="1:13" x14ac:dyDescent="0.2">
      <c r="A90" t="s">
        <v>3692</v>
      </c>
      <c r="B90" t="s">
        <v>3950</v>
      </c>
      <c r="C90" t="s">
        <v>3693</v>
      </c>
      <c r="D90" t="s">
        <v>2151</v>
      </c>
      <c r="E90" t="s">
        <v>2112</v>
      </c>
      <c r="F90" t="s">
        <v>2410</v>
      </c>
      <c r="G90" t="s">
        <v>3404</v>
      </c>
      <c r="H90" t="s">
        <v>3886</v>
      </c>
      <c r="I90" t="s">
        <v>3891</v>
      </c>
      <c r="J90" t="s">
        <v>2124</v>
      </c>
      <c r="K90" t="s">
        <v>2114</v>
      </c>
      <c r="L90" s="67">
        <v>1</v>
      </c>
      <c r="M90" s="76" t="s">
        <v>3817</v>
      </c>
    </row>
    <row r="91" spans="1:13" x14ac:dyDescent="0.2">
      <c r="A91" t="s">
        <v>3692</v>
      </c>
      <c r="B91" t="s">
        <v>3950</v>
      </c>
      <c r="C91" t="s">
        <v>3693</v>
      </c>
      <c r="D91" t="s">
        <v>2151</v>
      </c>
      <c r="E91" t="s">
        <v>2112</v>
      </c>
      <c r="F91" t="s">
        <v>2410</v>
      </c>
      <c r="G91" t="s">
        <v>3404</v>
      </c>
      <c r="H91" t="s">
        <v>3886</v>
      </c>
      <c r="I91" t="s">
        <v>3891</v>
      </c>
      <c r="J91" t="s">
        <v>2102</v>
      </c>
      <c r="K91" t="s">
        <v>2101</v>
      </c>
      <c r="L91" s="67">
        <v>1</v>
      </c>
      <c r="M91" s="76" t="s">
        <v>3818</v>
      </c>
    </row>
    <row r="92" spans="1:13" x14ac:dyDescent="0.2">
      <c r="A92" t="s">
        <v>3692</v>
      </c>
      <c r="B92" t="s">
        <v>3950</v>
      </c>
      <c r="C92" t="s">
        <v>3693</v>
      </c>
      <c r="D92" t="s">
        <v>2151</v>
      </c>
      <c r="E92" t="s">
        <v>2112</v>
      </c>
      <c r="F92" t="s">
        <v>2410</v>
      </c>
      <c r="G92" t="s">
        <v>3403</v>
      </c>
      <c r="H92" t="s">
        <v>3892</v>
      </c>
      <c r="I92" t="s">
        <v>3893</v>
      </c>
      <c r="J92" t="s">
        <v>3946</v>
      </c>
      <c r="K92" t="s">
        <v>2144</v>
      </c>
      <c r="L92" s="67">
        <v>7</v>
      </c>
      <c r="M92" s="76" t="s">
        <v>3816</v>
      </c>
    </row>
    <row r="93" spans="1:13" x14ac:dyDescent="0.2">
      <c r="A93" t="s">
        <v>3692</v>
      </c>
      <c r="B93" t="s">
        <v>3950</v>
      </c>
      <c r="C93" t="s">
        <v>3693</v>
      </c>
      <c r="D93" t="s">
        <v>2151</v>
      </c>
      <c r="E93" t="s">
        <v>2112</v>
      </c>
      <c r="F93" t="s">
        <v>2410</v>
      </c>
      <c r="G93" t="s">
        <v>3403</v>
      </c>
      <c r="H93" t="s">
        <v>3892</v>
      </c>
      <c r="I93" t="s">
        <v>3893</v>
      </c>
      <c r="J93" t="s">
        <v>2128</v>
      </c>
      <c r="K93" t="s">
        <v>2148</v>
      </c>
      <c r="L93" s="67">
        <v>2</v>
      </c>
      <c r="M93" s="76" t="s">
        <v>3821</v>
      </c>
    </row>
    <row r="94" spans="1:13" x14ac:dyDescent="0.2">
      <c r="A94" t="s">
        <v>3692</v>
      </c>
      <c r="B94" t="s">
        <v>3950</v>
      </c>
      <c r="C94" t="s">
        <v>3693</v>
      </c>
      <c r="D94" t="s">
        <v>2151</v>
      </c>
      <c r="E94" t="s">
        <v>2112</v>
      </c>
      <c r="F94" t="s">
        <v>2513</v>
      </c>
      <c r="G94" t="s">
        <v>3912</v>
      </c>
      <c r="H94" t="s">
        <v>3913</v>
      </c>
      <c r="I94" t="s">
        <v>3914</v>
      </c>
      <c r="J94" t="s">
        <v>2177</v>
      </c>
      <c r="K94" t="s">
        <v>3390</v>
      </c>
      <c r="L94" s="67">
        <v>1</v>
      </c>
      <c r="M94" s="76" t="s">
        <v>3820</v>
      </c>
    </row>
    <row r="95" spans="1:13" x14ac:dyDescent="0.2">
      <c r="A95" t="s">
        <v>3692</v>
      </c>
      <c r="B95" t="s">
        <v>3950</v>
      </c>
      <c r="C95" t="s">
        <v>3693</v>
      </c>
      <c r="D95" t="s">
        <v>2151</v>
      </c>
      <c r="E95" t="s">
        <v>2112</v>
      </c>
      <c r="F95" t="s">
        <v>2410</v>
      </c>
      <c r="G95" t="s">
        <v>3404</v>
      </c>
      <c r="H95" t="s">
        <v>3886</v>
      </c>
      <c r="I95" t="s">
        <v>3891</v>
      </c>
      <c r="J95" t="s">
        <v>3934</v>
      </c>
      <c r="K95" t="s">
        <v>2159</v>
      </c>
      <c r="L95" s="67">
        <v>1</v>
      </c>
      <c r="M95" s="76" t="s">
        <v>3819</v>
      </c>
    </row>
    <row r="96" spans="1:13" x14ac:dyDescent="0.2">
      <c r="A96" t="s">
        <v>3692</v>
      </c>
      <c r="B96" t="s">
        <v>3950</v>
      </c>
      <c r="C96" t="s">
        <v>3693</v>
      </c>
      <c r="D96" t="s">
        <v>2151</v>
      </c>
      <c r="E96" t="s">
        <v>2116</v>
      </c>
      <c r="F96" t="s">
        <v>2410</v>
      </c>
      <c r="G96" t="s">
        <v>3403</v>
      </c>
      <c r="H96" t="s">
        <v>3892</v>
      </c>
      <c r="I96" t="s">
        <v>3893</v>
      </c>
      <c r="J96" t="s">
        <v>3946</v>
      </c>
      <c r="K96" t="s">
        <v>2144</v>
      </c>
      <c r="L96" s="67">
        <v>1</v>
      </c>
      <c r="M96" s="76" t="s">
        <v>3822</v>
      </c>
    </row>
    <row r="97" spans="1:14" x14ac:dyDescent="0.2">
      <c r="A97" t="s">
        <v>3692</v>
      </c>
      <c r="B97" t="s">
        <v>3950</v>
      </c>
      <c r="C97" t="s">
        <v>3693</v>
      </c>
      <c r="D97" t="s">
        <v>2151</v>
      </c>
      <c r="E97" t="s">
        <v>2116</v>
      </c>
      <c r="F97" t="s">
        <v>2410</v>
      </c>
      <c r="G97" t="s">
        <v>3403</v>
      </c>
      <c r="H97" t="s">
        <v>3892</v>
      </c>
      <c r="I97" t="s">
        <v>3893</v>
      </c>
      <c r="J97" t="s">
        <v>2128</v>
      </c>
      <c r="K97" t="s">
        <v>2148</v>
      </c>
      <c r="L97" s="67">
        <v>3</v>
      </c>
      <c r="M97" s="76" t="s">
        <v>3825</v>
      </c>
    </row>
    <row r="98" spans="1:14" x14ac:dyDescent="0.2">
      <c r="A98" t="s">
        <v>3692</v>
      </c>
      <c r="B98" t="s">
        <v>3950</v>
      </c>
      <c r="C98" t="s">
        <v>3693</v>
      </c>
      <c r="D98" t="s">
        <v>2151</v>
      </c>
      <c r="E98" t="s">
        <v>2116</v>
      </c>
      <c r="F98" t="s">
        <v>2513</v>
      </c>
      <c r="G98" t="s">
        <v>3912</v>
      </c>
      <c r="H98" t="s">
        <v>3913</v>
      </c>
      <c r="I98" t="s">
        <v>3914</v>
      </c>
      <c r="J98" t="s">
        <v>2177</v>
      </c>
      <c r="K98" t="s">
        <v>2221</v>
      </c>
      <c r="L98" s="67">
        <v>2</v>
      </c>
      <c r="M98" s="76" t="s">
        <v>3823</v>
      </c>
    </row>
    <row r="99" spans="1:14" x14ac:dyDescent="0.2">
      <c r="A99" t="s">
        <v>3692</v>
      </c>
      <c r="B99" t="s">
        <v>3950</v>
      </c>
      <c r="C99" t="s">
        <v>3693</v>
      </c>
      <c r="D99" t="s">
        <v>2151</v>
      </c>
      <c r="E99" t="s">
        <v>2116</v>
      </c>
      <c r="F99" t="s">
        <v>2410</v>
      </c>
      <c r="G99" t="s">
        <v>3404</v>
      </c>
      <c r="H99" t="s">
        <v>3886</v>
      </c>
      <c r="I99" t="s">
        <v>3889</v>
      </c>
      <c r="J99" t="s">
        <v>3888</v>
      </c>
      <c r="K99" t="s">
        <v>2120</v>
      </c>
      <c r="L99" s="67">
        <v>1</v>
      </c>
      <c r="M99" s="76" t="s">
        <v>3824</v>
      </c>
    </row>
    <row r="100" spans="1:14" x14ac:dyDescent="0.2">
      <c r="A100" t="s">
        <v>3692</v>
      </c>
      <c r="B100" t="s">
        <v>3950</v>
      </c>
      <c r="C100" t="s">
        <v>3693</v>
      </c>
      <c r="D100" t="s">
        <v>2151</v>
      </c>
      <c r="E100" t="s">
        <v>2116</v>
      </c>
      <c r="F100" t="s">
        <v>2516</v>
      </c>
      <c r="G100" s="67" t="s">
        <v>2237</v>
      </c>
      <c r="H100" t="s">
        <v>3921</v>
      </c>
      <c r="I100" t="s">
        <v>3920</v>
      </c>
      <c r="J100" t="s">
        <v>3930</v>
      </c>
      <c r="K100" t="s">
        <v>3699</v>
      </c>
      <c r="L100" s="67">
        <v>1</v>
      </c>
      <c r="M100" s="76" t="s">
        <v>3826</v>
      </c>
    </row>
    <row r="101" spans="1:14" x14ac:dyDescent="0.2">
      <c r="A101" t="s">
        <v>3692</v>
      </c>
      <c r="B101" t="s">
        <v>3950</v>
      </c>
      <c r="C101" t="s">
        <v>3693</v>
      </c>
      <c r="D101" t="s">
        <v>2151</v>
      </c>
      <c r="E101" t="s">
        <v>2116</v>
      </c>
      <c r="F101" t="s">
        <v>2410</v>
      </c>
      <c r="G101" t="s">
        <v>3404</v>
      </c>
      <c r="H101" t="s">
        <v>3886</v>
      </c>
      <c r="I101" t="s">
        <v>3887</v>
      </c>
      <c r="J101" s="40" t="s">
        <v>3885</v>
      </c>
      <c r="K101" s="40" t="s">
        <v>2118</v>
      </c>
      <c r="L101" s="79">
        <v>1</v>
      </c>
      <c r="M101" s="80" t="s">
        <v>3822</v>
      </c>
    </row>
    <row r="102" spans="1:14" x14ac:dyDescent="0.2">
      <c r="A102" t="s">
        <v>3692</v>
      </c>
      <c r="B102" t="s">
        <v>3950</v>
      </c>
      <c r="C102" t="s">
        <v>3693</v>
      </c>
      <c r="D102" t="s">
        <v>2151</v>
      </c>
      <c r="E102" t="s">
        <v>2116</v>
      </c>
      <c r="F102" t="s">
        <v>2410</v>
      </c>
      <c r="G102" t="s">
        <v>3404</v>
      </c>
      <c r="H102" t="s">
        <v>3886</v>
      </c>
      <c r="I102" t="s">
        <v>3887</v>
      </c>
      <c r="J102" t="s">
        <v>3890</v>
      </c>
      <c r="K102" s="40" t="s">
        <v>3834</v>
      </c>
      <c r="L102" s="79">
        <v>1</v>
      </c>
      <c r="M102" s="80" t="s">
        <v>3827</v>
      </c>
      <c r="N102" s="40"/>
    </row>
    <row r="103" spans="1:14" x14ac:dyDescent="0.2">
      <c r="A103" t="s">
        <v>3692</v>
      </c>
      <c r="B103" t="s">
        <v>3950</v>
      </c>
      <c r="C103" t="s">
        <v>3693</v>
      </c>
      <c r="D103" t="s">
        <v>2151</v>
      </c>
      <c r="E103" t="s">
        <v>2117</v>
      </c>
      <c r="F103" t="s">
        <v>2413</v>
      </c>
      <c r="G103" t="s">
        <v>3902</v>
      </c>
      <c r="H103" t="s">
        <v>3910</v>
      </c>
      <c r="I103" t="s">
        <v>3911</v>
      </c>
      <c r="J103" t="s">
        <v>2773</v>
      </c>
      <c r="K103" t="s">
        <v>2137</v>
      </c>
      <c r="L103" s="67">
        <v>2</v>
      </c>
      <c r="M103" s="76" t="s">
        <v>3828</v>
      </c>
    </row>
    <row r="104" spans="1:14" x14ac:dyDescent="0.2">
      <c r="A104" t="s">
        <v>3692</v>
      </c>
      <c r="B104" t="s">
        <v>3950</v>
      </c>
      <c r="C104" t="s">
        <v>3695</v>
      </c>
      <c r="D104" t="s">
        <v>2151</v>
      </c>
      <c r="E104" t="s">
        <v>2112</v>
      </c>
      <c r="F104" t="s">
        <v>2413</v>
      </c>
      <c r="G104" t="s">
        <v>3902</v>
      </c>
      <c r="H104" t="s">
        <v>3910</v>
      </c>
      <c r="I104" t="s">
        <v>3911</v>
      </c>
      <c r="J104" t="s">
        <v>2773</v>
      </c>
      <c r="K104" t="s">
        <v>2137</v>
      </c>
      <c r="L104" s="67">
        <v>7</v>
      </c>
      <c r="M104" s="76" t="s">
        <v>3829</v>
      </c>
    </row>
    <row r="105" spans="1:14" x14ac:dyDescent="0.2">
      <c r="A105" t="s">
        <v>3692</v>
      </c>
      <c r="B105" t="s">
        <v>3950</v>
      </c>
      <c r="C105" t="s">
        <v>3695</v>
      </c>
      <c r="D105" t="s">
        <v>2151</v>
      </c>
      <c r="E105" t="s">
        <v>2112</v>
      </c>
      <c r="F105" t="s">
        <v>2410</v>
      </c>
      <c r="G105" t="s">
        <v>3404</v>
      </c>
      <c r="H105" t="s">
        <v>3886</v>
      </c>
      <c r="I105" t="s">
        <v>3887</v>
      </c>
      <c r="J105" t="s">
        <v>3932</v>
      </c>
      <c r="K105" t="s">
        <v>3694</v>
      </c>
      <c r="L105" s="67">
        <v>1</v>
      </c>
      <c r="M105" s="76" t="s">
        <v>3830</v>
      </c>
    </row>
    <row r="106" spans="1:14" x14ac:dyDescent="0.2">
      <c r="A106" t="s">
        <v>3692</v>
      </c>
      <c r="B106" t="s">
        <v>3950</v>
      </c>
      <c r="C106" t="s">
        <v>3695</v>
      </c>
      <c r="D106" t="s">
        <v>2151</v>
      </c>
      <c r="E106" t="s">
        <v>2112</v>
      </c>
      <c r="F106" t="s">
        <v>2410</v>
      </c>
      <c r="G106" t="s">
        <v>3404</v>
      </c>
      <c r="H106" t="s">
        <v>3886</v>
      </c>
      <c r="I106" t="s">
        <v>3887</v>
      </c>
      <c r="J106" t="s">
        <v>3885</v>
      </c>
      <c r="K106" t="s">
        <v>2118</v>
      </c>
      <c r="L106" s="67">
        <v>1</v>
      </c>
      <c r="M106" s="76" t="s">
        <v>3831</v>
      </c>
    </row>
    <row r="107" spans="1:14" x14ac:dyDescent="0.2">
      <c r="A107" t="s">
        <v>3692</v>
      </c>
      <c r="B107" t="s">
        <v>3950</v>
      </c>
      <c r="C107" t="s">
        <v>3695</v>
      </c>
      <c r="D107" t="s">
        <v>2151</v>
      </c>
      <c r="E107" t="s">
        <v>2116</v>
      </c>
      <c r="F107" t="s">
        <v>2410</v>
      </c>
      <c r="G107" t="s">
        <v>3403</v>
      </c>
      <c r="H107" t="s">
        <v>3892</v>
      </c>
      <c r="I107" t="s">
        <v>3893</v>
      </c>
      <c r="J107" t="s">
        <v>3946</v>
      </c>
      <c r="K107" t="s">
        <v>2158</v>
      </c>
      <c r="L107" s="67">
        <v>7</v>
      </c>
      <c r="M107" s="67" t="s">
        <v>2237</v>
      </c>
    </row>
    <row r="108" spans="1:14" x14ac:dyDescent="0.2">
      <c r="A108" t="s">
        <v>3692</v>
      </c>
      <c r="B108" t="s">
        <v>3950</v>
      </c>
      <c r="C108" t="s">
        <v>3695</v>
      </c>
      <c r="D108" t="s">
        <v>2151</v>
      </c>
      <c r="E108" t="s">
        <v>2116</v>
      </c>
      <c r="F108" t="s">
        <v>2410</v>
      </c>
      <c r="G108" t="s">
        <v>3404</v>
      </c>
      <c r="H108" t="s">
        <v>3886</v>
      </c>
      <c r="I108" t="s">
        <v>3891</v>
      </c>
      <c r="J108" t="s">
        <v>2102</v>
      </c>
      <c r="K108" t="s">
        <v>2101</v>
      </c>
      <c r="L108" s="67">
        <v>2</v>
      </c>
    </row>
    <row r="109" spans="1:14" x14ac:dyDescent="0.2">
      <c r="A109" t="s">
        <v>3692</v>
      </c>
      <c r="B109" t="s">
        <v>3950</v>
      </c>
      <c r="C109" t="s">
        <v>3695</v>
      </c>
      <c r="D109" t="s">
        <v>2151</v>
      </c>
      <c r="E109" t="s">
        <v>2116</v>
      </c>
      <c r="F109" t="s">
        <v>2410</v>
      </c>
      <c r="G109" t="s">
        <v>3404</v>
      </c>
      <c r="H109" t="s">
        <v>3886</v>
      </c>
      <c r="I109" t="s">
        <v>3891</v>
      </c>
      <c r="J109" t="s">
        <v>3934</v>
      </c>
      <c r="K109" t="s">
        <v>2159</v>
      </c>
      <c r="L109" s="67">
        <v>4</v>
      </c>
      <c r="M109" s="76" t="s">
        <v>3832</v>
      </c>
    </row>
    <row r="110" spans="1:14" x14ac:dyDescent="0.2">
      <c r="A110" t="s">
        <v>3692</v>
      </c>
      <c r="B110" t="s">
        <v>3950</v>
      </c>
      <c r="C110" t="s">
        <v>3695</v>
      </c>
      <c r="D110" t="s">
        <v>2151</v>
      </c>
      <c r="E110" t="s">
        <v>2116</v>
      </c>
      <c r="F110" t="s">
        <v>2410</v>
      </c>
      <c r="G110" t="s">
        <v>3404</v>
      </c>
      <c r="H110" t="s">
        <v>3886</v>
      </c>
      <c r="I110" t="s">
        <v>3887</v>
      </c>
      <c r="J110" t="s">
        <v>3885</v>
      </c>
      <c r="K110" t="s">
        <v>2118</v>
      </c>
      <c r="L110" s="67">
        <v>1</v>
      </c>
      <c r="M110" s="76" t="s">
        <v>3833</v>
      </c>
    </row>
    <row r="111" spans="1:14" x14ac:dyDescent="0.2">
      <c r="A111" t="s">
        <v>3692</v>
      </c>
      <c r="B111" t="s">
        <v>3950</v>
      </c>
      <c r="C111" t="s">
        <v>3695</v>
      </c>
      <c r="D111" t="s">
        <v>2151</v>
      </c>
      <c r="E111" t="s">
        <v>2116</v>
      </c>
      <c r="F111" t="s">
        <v>2410</v>
      </c>
      <c r="G111" t="s">
        <v>3403</v>
      </c>
      <c r="H111" t="s">
        <v>3892</v>
      </c>
      <c r="I111" t="s">
        <v>3893</v>
      </c>
      <c r="J111" t="s">
        <v>2128</v>
      </c>
      <c r="K111" t="s">
        <v>2148</v>
      </c>
      <c r="L111" s="67">
        <v>1</v>
      </c>
      <c r="M111" s="67" t="s">
        <v>2237</v>
      </c>
    </row>
    <row r="112" spans="1:14" x14ac:dyDescent="0.2">
      <c r="A112" t="s">
        <v>3692</v>
      </c>
      <c r="B112" t="s">
        <v>3950</v>
      </c>
      <c r="C112" t="s">
        <v>3695</v>
      </c>
      <c r="D112" t="s">
        <v>2151</v>
      </c>
      <c r="E112" t="s">
        <v>2116</v>
      </c>
      <c r="F112" t="s">
        <v>2410</v>
      </c>
      <c r="G112" t="s">
        <v>3018</v>
      </c>
      <c r="H112" s="67" t="s">
        <v>2237</v>
      </c>
      <c r="I112" s="67" t="s">
        <v>2237</v>
      </c>
      <c r="J112" t="s">
        <v>3018</v>
      </c>
      <c r="K112" t="s">
        <v>3696</v>
      </c>
      <c r="L112" s="67">
        <v>2</v>
      </c>
    </row>
    <row r="113" spans="1:13" x14ac:dyDescent="0.2">
      <c r="A113" t="s">
        <v>3692</v>
      </c>
      <c r="B113" t="s">
        <v>3950</v>
      </c>
      <c r="C113" t="s">
        <v>3695</v>
      </c>
      <c r="D113" t="s">
        <v>2151</v>
      </c>
      <c r="E113" t="s">
        <v>2116</v>
      </c>
      <c r="F113" t="s">
        <v>2410</v>
      </c>
      <c r="G113" t="s">
        <v>3404</v>
      </c>
      <c r="H113" t="s">
        <v>3886</v>
      </c>
      <c r="I113" t="s">
        <v>3891</v>
      </c>
      <c r="J113" t="s">
        <v>2124</v>
      </c>
      <c r="K113" t="s">
        <v>2114</v>
      </c>
      <c r="L113" s="67">
        <v>1</v>
      </c>
    </row>
    <row r="114" spans="1:13" x14ac:dyDescent="0.2">
      <c r="A114" t="s">
        <v>3692</v>
      </c>
      <c r="B114" t="s">
        <v>3950</v>
      </c>
      <c r="C114" t="s">
        <v>3695</v>
      </c>
      <c r="D114" t="s">
        <v>2151</v>
      </c>
      <c r="E114" t="s">
        <v>2116</v>
      </c>
      <c r="F114" t="s">
        <v>2410</v>
      </c>
      <c r="G114" t="s">
        <v>3404</v>
      </c>
      <c r="H114" t="s">
        <v>3886</v>
      </c>
      <c r="I114" t="s">
        <v>3887</v>
      </c>
      <c r="J114" t="s">
        <v>3890</v>
      </c>
      <c r="K114" t="s">
        <v>3834</v>
      </c>
      <c r="L114" s="67">
        <v>1</v>
      </c>
      <c r="M114" s="76" t="s">
        <v>3835</v>
      </c>
    </row>
    <row r="115" spans="1:13" x14ac:dyDescent="0.2">
      <c r="A115" t="s">
        <v>3692</v>
      </c>
      <c r="B115" t="s">
        <v>3950</v>
      </c>
      <c r="C115" t="s">
        <v>3695</v>
      </c>
      <c r="D115" t="s">
        <v>2151</v>
      </c>
      <c r="E115" t="s">
        <v>2117</v>
      </c>
      <c r="F115" t="s">
        <v>2413</v>
      </c>
      <c r="G115" t="s">
        <v>3902</v>
      </c>
      <c r="H115" t="s">
        <v>3910</v>
      </c>
      <c r="I115" t="s">
        <v>3911</v>
      </c>
      <c r="J115" t="s">
        <v>2773</v>
      </c>
      <c r="K115" t="s">
        <v>2137</v>
      </c>
      <c r="L115" s="67">
        <v>1</v>
      </c>
      <c r="M115" s="67" t="s">
        <v>2237</v>
      </c>
    </row>
    <row r="116" spans="1:13" x14ac:dyDescent="0.2">
      <c r="A116" t="s">
        <v>3692</v>
      </c>
      <c r="B116" t="s">
        <v>3950</v>
      </c>
      <c r="C116" t="s">
        <v>3695</v>
      </c>
      <c r="D116" t="s">
        <v>2151</v>
      </c>
      <c r="E116" t="s">
        <v>2117</v>
      </c>
      <c r="F116" t="s">
        <v>2410</v>
      </c>
      <c r="G116" t="s">
        <v>3404</v>
      </c>
      <c r="H116" t="s">
        <v>3886</v>
      </c>
      <c r="I116" t="s">
        <v>3891</v>
      </c>
      <c r="J116" t="s">
        <v>2124</v>
      </c>
      <c r="K116" t="s">
        <v>2114</v>
      </c>
      <c r="L116" s="67">
        <v>1</v>
      </c>
      <c r="M116" s="67" t="s">
        <v>2237</v>
      </c>
    </row>
    <row r="117" spans="1:13" x14ac:dyDescent="0.2">
      <c r="A117" t="s">
        <v>3692</v>
      </c>
      <c r="B117" t="s">
        <v>2133</v>
      </c>
      <c r="C117" t="s">
        <v>3697</v>
      </c>
      <c r="D117" t="s">
        <v>2073</v>
      </c>
      <c r="E117" t="s">
        <v>2112</v>
      </c>
      <c r="F117" t="s">
        <v>2410</v>
      </c>
      <c r="G117" t="s">
        <v>3894</v>
      </c>
      <c r="H117" s="67" t="s">
        <v>3897</v>
      </c>
      <c r="I117" s="67" t="s">
        <v>3896</v>
      </c>
      <c r="J117" t="s">
        <v>3961</v>
      </c>
      <c r="K117" t="s">
        <v>3698</v>
      </c>
      <c r="L117" s="67">
        <v>1</v>
      </c>
      <c r="M117" s="76" t="s">
        <v>3836</v>
      </c>
    </row>
    <row r="118" spans="1:13" x14ac:dyDescent="0.2">
      <c r="A118" t="s">
        <v>3692</v>
      </c>
      <c r="B118" t="s">
        <v>2133</v>
      </c>
      <c r="C118" t="s">
        <v>3697</v>
      </c>
      <c r="D118" t="s">
        <v>2073</v>
      </c>
      <c r="E118" t="s">
        <v>2112</v>
      </c>
      <c r="F118" t="s">
        <v>2413</v>
      </c>
      <c r="G118" t="s">
        <v>3902</v>
      </c>
      <c r="H118" t="s">
        <v>3910</v>
      </c>
      <c r="I118" t="s">
        <v>2237</v>
      </c>
      <c r="J118" s="94" t="s">
        <v>3952</v>
      </c>
      <c r="K118" t="s">
        <v>3898</v>
      </c>
      <c r="L118" s="67">
        <v>1</v>
      </c>
      <c r="M118" s="76" t="s">
        <v>3838</v>
      </c>
    </row>
    <row r="119" spans="1:13" x14ac:dyDescent="0.2">
      <c r="A119" t="s">
        <v>3692</v>
      </c>
      <c r="B119" t="s">
        <v>2133</v>
      </c>
      <c r="C119" t="s">
        <v>3697</v>
      </c>
      <c r="D119" t="s">
        <v>2073</v>
      </c>
      <c r="E119" t="s">
        <v>2112</v>
      </c>
      <c r="F119" t="s">
        <v>2513</v>
      </c>
      <c r="G119" t="s">
        <v>3912</v>
      </c>
      <c r="H119" t="s">
        <v>3915</v>
      </c>
      <c r="I119" t="s">
        <v>3916</v>
      </c>
      <c r="J119" t="s">
        <v>3391</v>
      </c>
      <c r="K119" t="s">
        <v>2179</v>
      </c>
      <c r="L119" s="67">
        <v>4</v>
      </c>
      <c r="M119" s="67" t="s">
        <v>2237</v>
      </c>
    </row>
    <row r="120" spans="1:13" x14ac:dyDescent="0.2">
      <c r="A120" t="s">
        <v>3692</v>
      </c>
      <c r="B120" t="s">
        <v>2133</v>
      </c>
      <c r="C120" t="s">
        <v>3697</v>
      </c>
      <c r="D120" t="s">
        <v>2073</v>
      </c>
      <c r="E120" t="s">
        <v>2112</v>
      </c>
      <c r="F120" t="s">
        <v>2513</v>
      </c>
      <c r="G120" t="s">
        <v>3904</v>
      </c>
      <c r="H120" t="s">
        <v>3907</v>
      </c>
      <c r="I120" t="s">
        <v>3908</v>
      </c>
      <c r="J120" t="s">
        <v>3947</v>
      </c>
      <c r="K120" t="s">
        <v>2167</v>
      </c>
      <c r="L120" s="67">
        <v>1</v>
      </c>
      <c r="M120" s="76" t="s">
        <v>3837</v>
      </c>
    </row>
    <row r="121" spans="1:13" x14ac:dyDescent="0.2">
      <c r="A121" t="s">
        <v>3692</v>
      </c>
      <c r="B121" t="s">
        <v>2133</v>
      </c>
      <c r="C121" t="s">
        <v>3697</v>
      </c>
      <c r="D121" t="s">
        <v>2073</v>
      </c>
      <c r="E121" t="s">
        <v>2112</v>
      </c>
      <c r="F121" t="s">
        <v>2516</v>
      </c>
      <c r="G121" s="67" t="s">
        <v>2237</v>
      </c>
      <c r="H121" t="s">
        <v>3921</v>
      </c>
      <c r="I121" t="s">
        <v>3920</v>
      </c>
      <c r="J121" t="s">
        <v>3931</v>
      </c>
      <c r="K121" t="s">
        <v>3699</v>
      </c>
      <c r="L121" s="67">
        <v>1</v>
      </c>
      <c r="M121" s="76" t="s">
        <v>3839</v>
      </c>
    </row>
    <row r="122" spans="1:13" x14ac:dyDescent="0.2">
      <c r="A122" t="s">
        <v>3692</v>
      </c>
      <c r="B122" t="s">
        <v>2133</v>
      </c>
      <c r="C122" t="s">
        <v>3697</v>
      </c>
      <c r="D122" t="s">
        <v>2073</v>
      </c>
      <c r="E122" t="s">
        <v>2116</v>
      </c>
      <c r="F122" t="s">
        <v>2410</v>
      </c>
      <c r="G122" t="s">
        <v>3403</v>
      </c>
      <c r="H122" t="s">
        <v>3892</v>
      </c>
      <c r="I122" t="s">
        <v>3893</v>
      </c>
      <c r="J122" t="s">
        <v>2128</v>
      </c>
      <c r="K122" t="s">
        <v>2148</v>
      </c>
      <c r="L122" s="67">
        <v>2</v>
      </c>
      <c r="M122" s="76" t="s">
        <v>3840</v>
      </c>
    </row>
    <row r="123" spans="1:13" x14ac:dyDescent="0.2">
      <c r="A123" t="s">
        <v>3692</v>
      </c>
      <c r="B123" t="s">
        <v>2133</v>
      </c>
      <c r="C123" t="s">
        <v>3697</v>
      </c>
      <c r="D123" t="s">
        <v>2073</v>
      </c>
      <c r="E123" t="s">
        <v>2116</v>
      </c>
      <c r="F123" t="s">
        <v>2513</v>
      </c>
      <c r="G123" t="s">
        <v>3912</v>
      </c>
      <c r="H123" t="s">
        <v>3915</v>
      </c>
      <c r="I123" t="s">
        <v>3916</v>
      </c>
      <c r="J123" t="s">
        <v>3391</v>
      </c>
      <c r="K123" t="s">
        <v>3918</v>
      </c>
      <c r="L123" s="67">
        <v>11</v>
      </c>
      <c r="M123" s="76" t="s">
        <v>3841</v>
      </c>
    </row>
    <row r="124" spans="1:13" x14ac:dyDescent="0.2">
      <c r="A124" t="s">
        <v>3692</v>
      </c>
      <c r="B124" t="s">
        <v>2133</v>
      </c>
      <c r="C124" t="s">
        <v>3697</v>
      </c>
      <c r="D124" t="s">
        <v>2073</v>
      </c>
      <c r="E124" t="s">
        <v>2116</v>
      </c>
      <c r="F124" t="s">
        <v>2410</v>
      </c>
      <c r="G124" t="s">
        <v>3018</v>
      </c>
      <c r="H124" s="67" t="s">
        <v>2237</v>
      </c>
      <c r="I124" s="67" t="s">
        <v>2237</v>
      </c>
      <c r="J124" t="s">
        <v>3018</v>
      </c>
      <c r="K124" t="s">
        <v>2225</v>
      </c>
      <c r="L124" s="67">
        <v>1</v>
      </c>
      <c r="M124" s="67" t="s">
        <v>2237</v>
      </c>
    </row>
    <row r="125" spans="1:13" x14ac:dyDescent="0.2">
      <c r="A125" t="s">
        <v>3692</v>
      </c>
      <c r="B125" t="s">
        <v>2133</v>
      </c>
      <c r="C125" t="s">
        <v>3697</v>
      </c>
      <c r="D125" t="s">
        <v>2073</v>
      </c>
      <c r="E125" t="s">
        <v>2116</v>
      </c>
      <c r="F125" t="s">
        <v>2410</v>
      </c>
      <c r="G125" t="s">
        <v>3403</v>
      </c>
      <c r="H125" t="s">
        <v>3892</v>
      </c>
      <c r="I125" t="s">
        <v>3893</v>
      </c>
      <c r="J125" t="s">
        <v>3946</v>
      </c>
      <c r="K125" t="s">
        <v>2144</v>
      </c>
      <c r="L125" s="67">
        <v>1</v>
      </c>
      <c r="M125" s="67" t="s">
        <v>2237</v>
      </c>
    </row>
    <row r="126" spans="1:13" x14ac:dyDescent="0.2">
      <c r="A126" t="s">
        <v>3692</v>
      </c>
      <c r="B126" t="s">
        <v>2133</v>
      </c>
      <c r="C126" t="s">
        <v>3697</v>
      </c>
      <c r="D126" t="s">
        <v>2073</v>
      </c>
      <c r="E126" t="s">
        <v>2116</v>
      </c>
      <c r="F126" t="s">
        <v>2410</v>
      </c>
      <c r="G126" t="s">
        <v>3404</v>
      </c>
      <c r="H126" t="s">
        <v>3886</v>
      </c>
      <c r="I126" t="s">
        <v>3891</v>
      </c>
      <c r="J126" t="s">
        <v>2124</v>
      </c>
      <c r="K126" t="s">
        <v>2114</v>
      </c>
      <c r="L126" s="67">
        <v>2</v>
      </c>
      <c r="M126" s="67" t="s">
        <v>2237</v>
      </c>
    </row>
    <row r="127" spans="1:13" x14ac:dyDescent="0.2">
      <c r="A127" t="s">
        <v>3710</v>
      </c>
      <c r="B127" t="s">
        <v>2304</v>
      </c>
      <c r="C127" t="s">
        <v>3814</v>
      </c>
      <c r="D127" t="s">
        <v>2151</v>
      </c>
      <c r="E127" t="s">
        <v>2112</v>
      </c>
      <c r="F127" t="s">
        <v>2513</v>
      </c>
      <c r="G127" t="s">
        <v>3912</v>
      </c>
      <c r="H127" t="s">
        <v>3915</v>
      </c>
      <c r="I127" t="s">
        <v>3916</v>
      </c>
      <c r="J127" t="s">
        <v>3391</v>
      </c>
      <c r="K127" t="s">
        <v>2179</v>
      </c>
      <c r="L127" s="67">
        <v>4</v>
      </c>
      <c r="M127" s="67" t="s">
        <v>2237</v>
      </c>
    </row>
    <row r="128" spans="1:13" x14ac:dyDescent="0.2">
      <c r="A128" t="s">
        <v>3710</v>
      </c>
      <c r="B128" t="s">
        <v>2304</v>
      </c>
      <c r="C128" t="s">
        <v>3814</v>
      </c>
      <c r="D128" t="s">
        <v>2151</v>
      </c>
      <c r="E128" t="s">
        <v>2112</v>
      </c>
      <c r="F128" t="s">
        <v>2513</v>
      </c>
      <c r="G128" t="s">
        <v>3904</v>
      </c>
      <c r="H128" t="s">
        <v>3907</v>
      </c>
      <c r="I128" t="s">
        <v>3908</v>
      </c>
      <c r="J128" t="s">
        <v>3947</v>
      </c>
      <c r="K128" t="s">
        <v>2167</v>
      </c>
      <c r="L128" s="67">
        <v>2</v>
      </c>
      <c r="M128" s="76" t="s">
        <v>3842</v>
      </c>
    </row>
    <row r="129" spans="1:14" x14ac:dyDescent="0.2">
      <c r="A129" t="s">
        <v>3710</v>
      </c>
      <c r="B129" t="s">
        <v>2304</v>
      </c>
      <c r="C129" t="s">
        <v>3814</v>
      </c>
      <c r="D129" t="s">
        <v>2151</v>
      </c>
      <c r="E129" t="s">
        <v>2112</v>
      </c>
      <c r="F129" t="s">
        <v>2410</v>
      </c>
      <c r="G129" t="s">
        <v>3404</v>
      </c>
      <c r="H129" t="s">
        <v>3886</v>
      </c>
      <c r="I129" t="s">
        <v>3887</v>
      </c>
      <c r="J129" t="s">
        <v>3885</v>
      </c>
      <c r="K129" t="s">
        <v>2118</v>
      </c>
      <c r="L129" s="67">
        <v>2</v>
      </c>
      <c r="M129" s="76" t="s">
        <v>3843</v>
      </c>
    </row>
    <row r="130" spans="1:14" x14ac:dyDescent="0.2">
      <c r="A130" t="s">
        <v>3710</v>
      </c>
      <c r="B130" t="s">
        <v>2304</v>
      </c>
      <c r="C130" t="s">
        <v>3814</v>
      </c>
      <c r="D130" t="s">
        <v>2151</v>
      </c>
      <c r="E130" t="s">
        <v>2112</v>
      </c>
      <c r="F130" t="s">
        <v>2413</v>
      </c>
      <c r="G130" t="s">
        <v>3902</v>
      </c>
      <c r="H130" t="s">
        <v>3910</v>
      </c>
      <c r="I130" t="s">
        <v>3911</v>
      </c>
      <c r="J130" t="s">
        <v>2773</v>
      </c>
      <c r="K130" t="s">
        <v>2137</v>
      </c>
      <c r="L130" s="67">
        <v>2</v>
      </c>
      <c r="M130" s="76" t="s">
        <v>3844</v>
      </c>
    </row>
    <row r="131" spans="1:14" x14ac:dyDescent="0.2">
      <c r="A131" t="s">
        <v>3710</v>
      </c>
      <c r="B131" t="s">
        <v>2304</v>
      </c>
      <c r="C131" t="s">
        <v>3814</v>
      </c>
      <c r="D131" t="s">
        <v>2151</v>
      </c>
      <c r="E131" t="s">
        <v>2112</v>
      </c>
      <c r="F131" t="s">
        <v>2513</v>
      </c>
      <c r="G131" t="s">
        <v>3904</v>
      </c>
      <c r="H131" t="s">
        <v>3905</v>
      </c>
      <c r="I131" t="s">
        <v>3906</v>
      </c>
      <c r="J131" t="s">
        <v>2377</v>
      </c>
      <c r="K131" t="s">
        <v>3903</v>
      </c>
      <c r="L131" s="67">
        <v>1</v>
      </c>
      <c r="M131" s="76" t="s">
        <v>3845</v>
      </c>
    </row>
    <row r="132" spans="1:14" x14ac:dyDescent="0.2">
      <c r="A132" t="s">
        <v>3710</v>
      </c>
      <c r="B132" t="s">
        <v>2304</v>
      </c>
      <c r="C132" t="s">
        <v>3814</v>
      </c>
      <c r="D132" t="s">
        <v>2151</v>
      </c>
      <c r="E132" t="s">
        <v>2116</v>
      </c>
      <c r="F132" t="s">
        <v>2513</v>
      </c>
      <c r="G132" t="s">
        <v>3912</v>
      </c>
      <c r="H132" t="s">
        <v>3913</v>
      </c>
      <c r="I132" t="s">
        <v>3914</v>
      </c>
      <c r="J132" t="s">
        <v>2177</v>
      </c>
      <c r="K132" t="s">
        <v>2221</v>
      </c>
      <c r="L132" s="67">
        <v>1</v>
      </c>
      <c r="M132" s="76" t="s">
        <v>3846</v>
      </c>
    </row>
    <row r="133" spans="1:14" x14ac:dyDescent="0.2">
      <c r="A133" t="s">
        <v>3710</v>
      </c>
      <c r="B133" t="s">
        <v>2304</v>
      </c>
      <c r="C133" t="s">
        <v>3814</v>
      </c>
      <c r="D133" t="s">
        <v>2151</v>
      </c>
      <c r="E133" t="s">
        <v>2116</v>
      </c>
      <c r="F133" t="s">
        <v>2513</v>
      </c>
      <c r="G133" t="s">
        <v>3904</v>
      </c>
      <c r="H133" t="s">
        <v>3907</v>
      </c>
      <c r="I133" t="s">
        <v>3908</v>
      </c>
      <c r="J133" t="s">
        <v>3947</v>
      </c>
      <c r="K133" t="s">
        <v>2167</v>
      </c>
      <c r="L133" s="67">
        <v>1</v>
      </c>
      <c r="M133" s="76" t="s">
        <v>3848</v>
      </c>
    </row>
    <row r="134" spans="1:14" x14ac:dyDescent="0.2">
      <c r="A134" t="s">
        <v>3710</v>
      </c>
      <c r="B134" t="s">
        <v>2304</v>
      </c>
      <c r="C134" t="s">
        <v>3814</v>
      </c>
      <c r="D134" t="s">
        <v>2151</v>
      </c>
      <c r="E134" t="s">
        <v>2116</v>
      </c>
      <c r="F134" t="s">
        <v>2410</v>
      </c>
      <c r="G134" t="s">
        <v>3404</v>
      </c>
      <c r="H134" t="s">
        <v>3886</v>
      </c>
      <c r="I134" t="s">
        <v>3887</v>
      </c>
      <c r="J134" t="s">
        <v>3890</v>
      </c>
      <c r="K134" t="s">
        <v>3834</v>
      </c>
      <c r="L134" s="67">
        <v>1</v>
      </c>
      <c r="M134" s="76" t="s">
        <v>3847</v>
      </c>
    </row>
    <row r="135" spans="1:14" x14ac:dyDescent="0.2">
      <c r="A135" t="s">
        <v>3710</v>
      </c>
      <c r="B135" t="s">
        <v>2304</v>
      </c>
      <c r="C135" t="s">
        <v>3814</v>
      </c>
      <c r="D135" t="s">
        <v>2151</v>
      </c>
      <c r="E135" t="s">
        <v>2117</v>
      </c>
      <c r="F135" t="s">
        <v>2410</v>
      </c>
      <c r="G135" t="s">
        <v>3894</v>
      </c>
      <c r="H135" s="67" t="s">
        <v>3897</v>
      </c>
      <c r="I135" s="67" t="s">
        <v>3896</v>
      </c>
      <c r="J135" t="s">
        <v>3961</v>
      </c>
      <c r="K135" t="s">
        <v>3815</v>
      </c>
      <c r="L135" s="67">
        <v>1</v>
      </c>
      <c r="M135" s="76" t="s">
        <v>3849</v>
      </c>
    </row>
    <row r="136" spans="1:14" x14ac:dyDescent="0.2">
      <c r="A136" t="s">
        <v>3710</v>
      </c>
      <c r="B136" t="s">
        <v>2304</v>
      </c>
      <c r="C136" t="s">
        <v>3814</v>
      </c>
      <c r="D136" t="s">
        <v>2151</v>
      </c>
      <c r="E136" t="s">
        <v>2117</v>
      </c>
      <c r="F136" t="s">
        <v>2513</v>
      </c>
      <c r="G136" t="s">
        <v>3904</v>
      </c>
      <c r="H136" t="s">
        <v>3907</v>
      </c>
      <c r="I136" t="s">
        <v>3908</v>
      </c>
      <c r="J136" t="s">
        <v>3947</v>
      </c>
      <c r="K136" t="s">
        <v>2167</v>
      </c>
      <c r="L136" s="67">
        <v>2</v>
      </c>
      <c r="M136" s="76" t="s">
        <v>3850</v>
      </c>
    </row>
    <row r="137" spans="1:14" x14ac:dyDescent="0.2">
      <c r="A137" t="s">
        <v>3710</v>
      </c>
      <c r="B137" t="s">
        <v>2304</v>
      </c>
      <c r="C137" t="s">
        <v>3814</v>
      </c>
      <c r="D137" t="s">
        <v>2151</v>
      </c>
      <c r="E137" t="s">
        <v>2117</v>
      </c>
      <c r="F137" t="s">
        <v>2410</v>
      </c>
      <c r="G137" t="s">
        <v>3404</v>
      </c>
      <c r="H137" t="s">
        <v>3886</v>
      </c>
      <c r="I137" t="s">
        <v>3887</v>
      </c>
      <c r="J137" t="s">
        <v>3885</v>
      </c>
      <c r="K137" t="s">
        <v>2118</v>
      </c>
      <c r="L137" s="67">
        <v>1</v>
      </c>
      <c r="M137" s="76" t="s">
        <v>3851</v>
      </c>
    </row>
    <row r="138" spans="1:14" x14ac:dyDescent="0.2">
      <c r="A138" t="s">
        <v>3710</v>
      </c>
      <c r="B138" t="s">
        <v>2304</v>
      </c>
      <c r="C138" t="s">
        <v>3814</v>
      </c>
      <c r="D138" t="s">
        <v>2151</v>
      </c>
      <c r="E138" t="s">
        <v>2117</v>
      </c>
      <c r="F138" t="s">
        <v>2410</v>
      </c>
      <c r="G138" t="s">
        <v>3403</v>
      </c>
      <c r="H138" t="s">
        <v>3892</v>
      </c>
      <c r="I138" t="s">
        <v>3893</v>
      </c>
      <c r="J138" t="s">
        <v>3946</v>
      </c>
      <c r="K138" t="s">
        <v>2144</v>
      </c>
      <c r="L138" s="67">
        <v>2</v>
      </c>
      <c r="M138" s="67" t="s">
        <v>2237</v>
      </c>
    </row>
    <row r="139" spans="1:14" x14ac:dyDescent="0.2">
      <c r="A139" t="s">
        <v>3710</v>
      </c>
      <c r="B139" t="s">
        <v>2304</v>
      </c>
      <c r="C139" t="s">
        <v>3814</v>
      </c>
      <c r="D139" t="s">
        <v>2151</v>
      </c>
      <c r="E139" t="s">
        <v>2117</v>
      </c>
      <c r="F139" t="s">
        <v>2410</v>
      </c>
      <c r="G139" t="s">
        <v>3404</v>
      </c>
      <c r="H139" t="s">
        <v>3886</v>
      </c>
      <c r="I139" t="s">
        <v>3891</v>
      </c>
      <c r="J139" t="s">
        <v>2124</v>
      </c>
      <c r="K139" t="s">
        <v>2114</v>
      </c>
      <c r="L139" s="67">
        <v>2</v>
      </c>
      <c r="M139" s="76" t="s">
        <v>3852</v>
      </c>
    </row>
    <row r="140" spans="1:14" x14ac:dyDescent="0.2">
      <c r="A140" t="s">
        <v>3710</v>
      </c>
      <c r="B140" t="s">
        <v>2304</v>
      </c>
      <c r="C140" t="s">
        <v>3814</v>
      </c>
      <c r="D140" t="s">
        <v>2151</v>
      </c>
      <c r="E140" t="s">
        <v>2117</v>
      </c>
      <c r="F140" t="s">
        <v>2410</v>
      </c>
      <c r="G140" t="s">
        <v>3018</v>
      </c>
      <c r="H140" s="67" t="s">
        <v>2237</v>
      </c>
      <c r="I140" s="67" t="s">
        <v>2237</v>
      </c>
      <c r="J140" t="s">
        <v>3018</v>
      </c>
      <c r="K140" t="s">
        <v>2225</v>
      </c>
      <c r="L140" s="67">
        <v>3</v>
      </c>
      <c r="M140" s="76" t="s">
        <v>3853</v>
      </c>
      <c r="N140" s="76" t="s">
        <v>3855</v>
      </c>
    </row>
    <row r="141" spans="1:14" x14ac:dyDescent="0.2">
      <c r="A141" t="s">
        <v>3710</v>
      </c>
      <c r="B141" t="s">
        <v>2304</v>
      </c>
      <c r="C141" t="s">
        <v>3814</v>
      </c>
      <c r="D141" t="s">
        <v>2151</v>
      </c>
      <c r="E141" t="s">
        <v>2117</v>
      </c>
      <c r="F141" t="s">
        <v>2845</v>
      </c>
      <c r="G141" t="s">
        <v>3925</v>
      </c>
      <c r="H141" t="s">
        <v>3926</v>
      </c>
      <c r="I141" t="s">
        <v>3927</v>
      </c>
      <c r="J141" t="s">
        <v>3383</v>
      </c>
      <c r="K141" t="s">
        <v>2323</v>
      </c>
      <c r="L141" s="67">
        <v>1</v>
      </c>
      <c r="M141" s="76" t="s">
        <v>3854</v>
      </c>
    </row>
    <row r="142" spans="1:14" x14ac:dyDescent="0.2">
      <c r="A142" t="s">
        <v>3710</v>
      </c>
      <c r="B142" t="s">
        <v>2304</v>
      </c>
      <c r="C142" t="s">
        <v>3814</v>
      </c>
      <c r="D142" t="s">
        <v>2151</v>
      </c>
      <c r="E142" t="s">
        <v>2117</v>
      </c>
      <c r="F142" t="s">
        <v>2513</v>
      </c>
      <c r="G142" t="s">
        <v>3912</v>
      </c>
      <c r="H142" t="s">
        <v>3915</v>
      </c>
      <c r="I142" t="s">
        <v>3916</v>
      </c>
      <c r="J142" t="s">
        <v>3391</v>
      </c>
      <c r="K142" t="s">
        <v>2179</v>
      </c>
      <c r="L142" s="67">
        <v>2</v>
      </c>
      <c r="M142" s="67" t="s">
        <v>2237</v>
      </c>
    </row>
    <row r="143" spans="1:14" x14ac:dyDescent="0.2">
      <c r="A143" t="s">
        <v>3710</v>
      </c>
      <c r="B143" t="s">
        <v>2304</v>
      </c>
      <c r="C143" t="s">
        <v>3711</v>
      </c>
      <c r="D143" t="s">
        <v>2151</v>
      </c>
      <c r="E143" t="s">
        <v>2112</v>
      </c>
      <c r="F143" t="s">
        <v>2410</v>
      </c>
      <c r="G143" t="s">
        <v>3894</v>
      </c>
      <c r="H143" s="67" t="s">
        <v>3897</v>
      </c>
      <c r="I143" s="67" t="s">
        <v>3896</v>
      </c>
      <c r="J143" t="s">
        <v>3961</v>
      </c>
      <c r="K143" t="s">
        <v>3815</v>
      </c>
      <c r="L143" s="67">
        <v>1</v>
      </c>
      <c r="M143" s="67" t="s">
        <v>2238</v>
      </c>
    </row>
    <row r="144" spans="1:14" x14ac:dyDescent="0.2">
      <c r="A144" t="s">
        <v>3710</v>
      </c>
      <c r="B144" t="s">
        <v>2304</v>
      </c>
      <c r="C144" t="s">
        <v>3711</v>
      </c>
      <c r="D144" t="s">
        <v>2151</v>
      </c>
      <c r="E144" t="s">
        <v>2112</v>
      </c>
      <c r="F144" t="s">
        <v>2513</v>
      </c>
      <c r="G144" t="s">
        <v>3904</v>
      </c>
      <c r="H144" t="s">
        <v>3907</v>
      </c>
      <c r="I144" t="s">
        <v>3908</v>
      </c>
      <c r="J144" t="s">
        <v>3947</v>
      </c>
      <c r="K144" t="s">
        <v>2167</v>
      </c>
      <c r="L144" s="67">
        <v>1</v>
      </c>
      <c r="M144" s="76" t="s">
        <v>3856</v>
      </c>
    </row>
    <row r="145" spans="1:13" x14ac:dyDescent="0.2">
      <c r="A145" t="s">
        <v>3710</v>
      </c>
      <c r="B145" t="s">
        <v>2304</v>
      </c>
      <c r="C145" t="s">
        <v>3711</v>
      </c>
      <c r="D145" t="s">
        <v>2151</v>
      </c>
      <c r="E145" t="s">
        <v>2112</v>
      </c>
      <c r="F145" t="s">
        <v>2410</v>
      </c>
      <c r="G145" t="s">
        <v>3404</v>
      </c>
      <c r="H145" t="s">
        <v>3886</v>
      </c>
      <c r="I145" t="s">
        <v>3891</v>
      </c>
      <c r="J145" t="s">
        <v>2124</v>
      </c>
      <c r="K145" t="s">
        <v>2114</v>
      </c>
      <c r="L145" s="67">
        <v>1</v>
      </c>
      <c r="M145" s="76" t="s">
        <v>3857</v>
      </c>
    </row>
    <row r="146" spans="1:13" x14ac:dyDescent="0.2">
      <c r="A146" t="s">
        <v>3710</v>
      </c>
      <c r="B146" t="s">
        <v>2304</v>
      </c>
      <c r="C146" t="s">
        <v>3711</v>
      </c>
      <c r="D146" t="s">
        <v>2151</v>
      </c>
      <c r="E146" t="s">
        <v>2112</v>
      </c>
      <c r="F146" t="s">
        <v>2410</v>
      </c>
      <c r="G146" t="s">
        <v>3018</v>
      </c>
      <c r="H146" s="67" t="s">
        <v>2237</v>
      </c>
      <c r="I146" s="67" t="s">
        <v>2237</v>
      </c>
      <c r="J146" t="s">
        <v>3018</v>
      </c>
      <c r="K146" t="s">
        <v>2225</v>
      </c>
      <c r="L146" s="67">
        <v>1</v>
      </c>
      <c r="M146" s="67" t="s">
        <v>2237</v>
      </c>
    </row>
    <row r="147" spans="1:13" x14ac:dyDescent="0.2">
      <c r="A147" t="s">
        <v>3710</v>
      </c>
      <c r="B147" t="s">
        <v>2304</v>
      </c>
      <c r="C147" t="s">
        <v>3711</v>
      </c>
      <c r="D147" t="s">
        <v>2151</v>
      </c>
      <c r="E147" t="s">
        <v>2112</v>
      </c>
      <c r="F147" t="s">
        <v>2410</v>
      </c>
      <c r="G147" t="s">
        <v>3404</v>
      </c>
      <c r="H147" t="s">
        <v>3886</v>
      </c>
      <c r="I147" t="s">
        <v>3887</v>
      </c>
      <c r="J147" s="40" t="s">
        <v>3885</v>
      </c>
      <c r="K147" s="40" t="s">
        <v>2118</v>
      </c>
      <c r="L147" s="79">
        <v>1</v>
      </c>
      <c r="M147" s="80" t="s">
        <v>3859</v>
      </c>
    </row>
    <row r="148" spans="1:13" x14ac:dyDescent="0.2">
      <c r="A148" t="s">
        <v>3710</v>
      </c>
      <c r="B148" t="s">
        <v>2304</v>
      </c>
      <c r="C148" t="s">
        <v>3711</v>
      </c>
      <c r="D148" t="s">
        <v>2151</v>
      </c>
      <c r="E148" t="s">
        <v>2112</v>
      </c>
      <c r="F148" t="s">
        <v>2516</v>
      </c>
      <c r="G148" s="101" t="s">
        <v>3945</v>
      </c>
      <c r="H148" t="s">
        <v>3921</v>
      </c>
      <c r="I148" t="s">
        <v>3920</v>
      </c>
      <c r="J148" t="s">
        <v>3931</v>
      </c>
      <c r="K148" t="s">
        <v>3699</v>
      </c>
      <c r="L148" s="67">
        <v>1</v>
      </c>
      <c r="M148" s="76" t="s">
        <v>3858</v>
      </c>
    </row>
    <row r="149" spans="1:13" x14ac:dyDescent="0.2">
      <c r="A149" t="s">
        <v>3710</v>
      </c>
      <c r="B149" t="s">
        <v>2304</v>
      </c>
      <c r="C149" t="s">
        <v>3711</v>
      </c>
      <c r="D149" t="s">
        <v>2151</v>
      </c>
      <c r="E149" t="s">
        <v>2116</v>
      </c>
      <c r="F149" t="s">
        <v>2410</v>
      </c>
      <c r="G149" t="s">
        <v>3404</v>
      </c>
      <c r="H149" t="s">
        <v>3886</v>
      </c>
      <c r="I149" t="s">
        <v>3887</v>
      </c>
      <c r="J149" t="s">
        <v>3885</v>
      </c>
      <c r="K149" t="s">
        <v>2118</v>
      </c>
      <c r="L149" s="67">
        <v>1</v>
      </c>
      <c r="M149" s="76" t="s">
        <v>3860</v>
      </c>
    </row>
    <row r="150" spans="1:13" x14ac:dyDescent="0.2">
      <c r="A150" t="s">
        <v>3710</v>
      </c>
      <c r="B150" t="s">
        <v>2304</v>
      </c>
      <c r="C150" t="s">
        <v>3861</v>
      </c>
      <c r="D150" t="s">
        <v>2073</v>
      </c>
      <c r="E150" t="s">
        <v>2112</v>
      </c>
      <c r="F150" t="s">
        <v>2410</v>
      </c>
      <c r="G150" t="s">
        <v>3018</v>
      </c>
      <c r="H150" s="67" t="s">
        <v>2237</v>
      </c>
      <c r="I150" s="67" t="s">
        <v>2237</v>
      </c>
      <c r="J150" t="s">
        <v>3018</v>
      </c>
      <c r="K150" t="s">
        <v>2225</v>
      </c>
      <c r="L150" s="67">
        <v>1</v>
      </c>
      <c r="M150" s="76" t="s">
        <v>3862</v>
      </c>
    </row>
    <row r="151" spans="1:13" x14ac:dyDescent="0.2">
      <c r="A151" t="s">
        <v>3710</v>
      </c>
      <c r="B151" t="s">
        <v>2304</v>
      </c>
      <c r="C151" t="s">
        <v>3861</v>
      </c>
      <c r="D151" t="s">
        <v>2073</v>
      </c>
      <c r="E151" t="s">
        <v>2112</v>
      </c>
      <c r="F151" t="s">
        <v>2410</v>
      </c>
      <c r="G151" t="s">
        <v>3404</v>
      </c>
      <c r="H151" t="s">
        <v>3886</v>
      </c>
      <c r="I151" t="s">
        <v>3891</v>
      </c>
      <c r="J151" t="s">
        <v>2124</v>
      </c>
      <c r="K151" t="s">
        <v>2114</v>
      </c>
      <c r="L151" s="67">
        <v>1</v>
      </c>
      <c r="M151" s="76" t="s">
        <v>3863</v>
      </c>
    </row>
    <row r="152" spans="1:13" x14ac:dyDescent="0.2">
      <c r="A152" t="s">
        <v>3710</v>
      </c>
      <c r="B152" t="s">
        <v>2304</v>
      </c>
      <c r="C152" t="s">
        <v>3861</v>
      </c>
      <c r="D152" t="s">
        <v>2073</v>
      </c>
      <c r="E152" t="s">
        <v>2116</v>
      </c>
      <c r="F152" t="s">
        <v>2410</v>
      </c>
      <c r="G152" t="s">
        <v>3404</v>
      </c>
      <c r="H152" t="s">
        <v>3886</v>
      </c>
      <c r="I152" t="s">
        <v>3891</v>
      </c>
      <c r="J152" t="s">
        <v>2124</v>
      </c>
      <c r="K152" t="s">
        <v>2114</v>
      </c>
      <c r="L152" s="67">
        <v>4</v>
      </c>
      <c r="M152" s="76" t="s">
        <v>3864</v>
      </c>
    </row>
    <row r="153" spans="1:13" x14ac:dyDescent="0.2">
      <c r="A153" t="s">
        <v>3710</v>
      </c>
      <c r="B153" t="s">
        <v>2304</v>
      </c>
      <c r="C153" t="s">
        <v>3861</v>
      </c>
      <c r="D153" t="s">
        <v>2073</v>
      </c>
      <c r="E153" t="s">
        <v>2116</v>
      </c>
      <c r="F153" t="s">
        <v>2513</v>
      </c>
      <c r="G153" t="s">
        <v>3912</v>
      </c>
      <c r="H153" t="s">
        <v>3913</v>
      </c>
      <c r="I153" t="s">
        <v>3914</v>
      </c>
      <c r="J153" t="s">
        <v>2177</v>
      </c>
      <c r="K153" t="s">
        <v>2221</v>
      </c>
      <c r="L153" s="67">
        <v>1</v>
      </c>
      <c r="M153" s="76" t="s">
        <v>3865</v>
      </c>
    </row>
    <row r="154" spans="1:13" x14ac:dyDescent="0.2">
      <c r="A154" t="s">
        <v>3710</v>
      </c>
      <c r="B154" t="s">
        <v>2304</v>
      </c>
      <c r="C154" t="s">
        <v>3861</v>
      </c>
      <c r="D154" t="s">
        <v>2073</v>
      </c>
      <c r="E154" t="s">
        <v>2116</v>
      </c>
      <c r="F154" t="s">
        <v>2410</v>
      </c>
      <c r="G154" t="s">
        <v>3403</v>
      </c>
      <c r="H154" t="s">
        <v>3892</v>
      </c>
      <c r="I154" t="s">
        <v>3893</v>
      </c>
      <c r="J154" t="s">
        <v>3946</v>
      </c>
      <c r="K154" t="s">
        <v>2144</v>
      </c>
      <c r="L154" s="67">
        <v>2</v>
      </c>
      <c r="M154" s="76" t="s">
        <v>3866</v>
      </c>
    </row>
    <row r="155" spans="1:13" x14ac:dyDescent="0.2">
      <c r="A155" t="s">
        <v>3710</v>
      </c>
      <c r="B155" t="s">
        <v>2304</v>
      </c>
      <c r="C155" t="s">
        <v>3861</v>
      </c>
      <c r="D155" t="s">
        <v>2073</v>
      </c>
      <c r="E155" t="s">
        <v>2117</v>
      </c>
      <c r="F155" t="s">
        <v>2410</v>
      </c>
      <c r="G155" t="s">
        <v>3403</v>
      </c>
      <c r="H155" t="s">
        <v>3892</v>
      </c>
      <c r="I155" t="s">
        <v>3893</v>
      </c>
      <c r="J155" t="s">
        <v>3946</v>
      </c>
      <c r="K155" t="s">
        <v>2144</v>
      </c>
      <c r="L155" s="67">
        <v>7</v>
      </c>
      <c r="M155" s="76" t="s">
        <v>3868</v>
      </c>
    </row>
    <row r="156" spans="1:13" x14ac:dyDescent="0.2">
      <c r="A156" t="s">
        <v>3710</v>
      </c>
      <c r="B156" t="s">
        <v>2304</v>
      </c>
      <c r="C156" t="s">
        <v>3861</v>
      </c>
      <c r="D156" t="s">
        <v>2073</v>
      </c>
      <c r="E156" t="s">
        <v>2117</v>
      </c>
      <c r="F156" t="s">
        <v>2513</v>
      </c>
      <c r="G156" t="s">
        <v>3912</v>
      </c>
      <c r="H156" t="s">
        <v>3913</v>
      </c>
      <c r="I156" t="s">
        <v>3914</v>
      </c>
      <c r="J156" t="s">
        <v>2177</v>
      </c>
      <c r="K156" t="s">
        <v>3390</v>
      </c>
      <c r="L156" s="67">
        <v>1</v>
      </c>
      <c r="M156" s="76" t="s">
        <v>3867</v>
      </c>
    </row>
    <row r="157" spans="1:13" x14ac:dyDescent="0.2">
      <c r="A157" t="s">
        <v>3710</v>
      </c>
      <c r="B157" t="s">
        <v>2304</v>
      </c>
      <c r="C157" t="s">
        <v>3861</v>
      </c>
      <c r="D157" t="s">
        <v>2073</v>
      </c>
      <c r="E157" t="s">
        <v>2117</v>
      </c>
      <c r="F157" t="s">
        <v>2410</v>
      </c>
      <c r="G157" t="s">
        <v>3018</v>
      </c>
      <c r="H157" s="67" t="s">
        <v>2237</v>
      </c>
      <c r="I157" s="67" t="s">
        <v>2237</v>
      </c>
      <c r="J157" t="s">
        <v>3018</v>
      </c>
      <c r="K157" t="s">
        <v>2225</v>
      </c>
      <c r="L157" s="67">
        <v>1</v>
      </c>
      <c r="M157" s="76" t="s">
        <v>3869</v>
      </c>
    </row>
    <row r="158" spans="1:13" x14ac:dyDescent="0.2">
      <c r="A158" t="s">
        <v>3722</v>
      </c>
      <c r="B158" t="s">
        <v>3951</v>
      </c>
      <c r="C158" t="s">
        <v>3723</v>
      </c>
      <c r="D158" t="s">
        <v>2151</v>
      </c>
      <c r="E158" t="s">
        <v>2112</v>
      </c>
      <c r="F158" t="s">
        <v>2410</v>
      </c>
      <c r="G158" t="s">
        <v>3404</v>
      </c>
      <c r="H158" t="s">
        <v>3886</v>
      </c>
      <c r="I158" t="s">
        <v>3891</v>
      </c>
      <c r="J158" t="s">
        <v>2102</v>
      </c>
      <c r="K158" t="s">
        <v>2101</v>
      </c>
      <c r="L158" s="67">
        <v>1</v>
      </c>
      <c r="M158" s="76" t="s">
        <v>3870</v>
      </c>
    </row>
    <row r="159" spans="1:13" x14ac:dyDescent="0.2">
      <c r="A159" t="s">
        <v>3722</v>
      </c>
      <c r="B159" t="s">
        <v>3951</v>
      </c>
      <c r="C159" t="s">
        <v>3723</v>
      </c>
      <c r="D159" t="s">
        <v>2151</v>
      </c>
      <c r="E159" t="s">
        <v>2112</v>
      </c>
      <c r="F159" t="s">
        <v>2513</v>
      </c>
      <c r="G159" t="s">
        <v>3912</v>
      </c>
      <c r="H159" t="s">
        <v>3913</v>
      </c>
      <c r="I159" t="s">
        <v>3914</v>
      </c>
      <c r="J159" t="s">
        <v>2177</v>
      </c>
      <c r="K159" t="s">
        <v>2221</v>
      </c>
      <c r="L159" s="67">
        <v>1</v>
      </c>
      <c r="M159" s="76" t="s">
        <v>3871</v>
      </c>
    </row>
    <row r="160" spans="1:13" x14ac:dyDescent="0.2">
      <c r="A160" t="s">
        <v>3722</v>
      </c>
      <c r="B160" t="s">
        <v>3951</v>
      </c>
      <c r="C160" t="s">
        <v>3723</v>
      </c>
      <c r="D160" t="s">
        <v>2151</v>
      </c>
      <c r="E160" t="s">
        <v>2116</v>
      </c>
      <c r="F160" t="s">
        <v>2413</v>
      </c>
      <c r="G160" t="s">
        <v>3902</v>
      </c>
      <c r="H160" t="s">
        <v>3910</v>
      </c>
      <c r="I160" t="s">
        <v>3911</v>
      </c>
      <c r="J160" t="s">
        <v>2773</v>
      </c>
      <c r="K160" t="s">
        <v>2137</v>
      </c>
      <c r="L160" s="67">
        <v>9</v>
      </c>
      <c r="M160" s="76" t="s">
        <v>3872</v>
      </c>
    </row>
    <row r="161" spans="1:13" x14ac:dyDescent="0.2">
      <c r="A161" t="s">
        <v>3722</v>
      </c>
      <c r="B161" t="s">
        <v>3951</v>
      </c>
      <c r="C161" t="s">
        <v>3723</v>
      </c>
      <c r="D161" t="s">
        <v>2151</v>
      </c>
      <c r="E161" t="s">
        <v>2116</v>
      </c>
      <c r="F161" t="s">
        <v>2410</v>
      </c>
      <c r="G161" t="s">
        <v>3403</v>
      </c>
      <c r="H161" t="s">
        <v>3892</v>
      </c>
      <c r="I161" t="s">
        <v>3893</v>
      </c>
      <c r="J161" t="s">
        <v>3946</v>
      </c>
      <c r="K161" t="s">
        <v>2144</v>
      </c>
      <c r="L161" s="67">
        <v>1</v>
      </c>
      <c r="M161" s="76" t="s">
        <v>3873</v>
      </c>
    </row>
    <row r="162" spans="1:13" x14ac:dyDescent="0.2">
      <c r="A162" t="s">
        <v>3722</v>
      </c>
      <c r="B162" t="s">
        <v>3951</v>
      </c>
      <c r="C162" t="s">
        <v>3723</v>
      </c>
      <c r="D162" t="s">
        <v>2151</v>
      </c>
      <c r="E162" t="s">
        <v>2117</v>
      </c>
      <c r="F162" t="s">
        <v>2410</v>
      </c>
      <c r="G162" t="s">
        <v>3404</v>
      </c>
      <c r="H162" t="s">
        <v>3886</v>
      </c>
      <c r="I162" t="s">
        <v>3891</v>
      </c>
      <c r="J162" t="s">
        <v>2124</v>
      </c>
      <c r="K162" t="s">
        <v>2114</v>
      </c>
      <c r="L162" s="67">
        <v>1</v>
      </c>
      <c r="M162" s="76" t="s">
        <v>3874</v>
      </c>
    </row>
    <row r="163" spans="1:13" x14ac:dyDescent="0.2">
      <c r="A163" t="s">
        <v>3722</v>
      </c>
      <c r="B163" t="s">
        <v>3951</v>
      </c>
      <c r="C163" t="s">
        <v>3723</v>
      </c>
      <c r="D163" t="s">
        <v>2151</v>
      </c>
      <c r="E163" t="s">
        <v>2117</v>
      </c>
      <c r="F163" t="s">
        <v>2410</v>
      </c>
      <c r="G163" t="s">
        <v>3404</v>
      </c>
      <c r="H163" t="s">
        <v>3886</v>
      </c>
      <c r="I163" t="s">
        <v>3891</v>
      </c>
      <c r="J163" t="s">
        <v>2102</v>
      </c>
      <c r="K163" t="s">
        <v>2101</v>
      </c>
      <c r="L163" s="67">
        <v>1</v>
      </c>
      <c r="M163" s="76" t="s">
        <v>3875</v>
      </c>
    </row>
    <row r="164" spans="1:13" x14ac:dyDescent="0.2">
      <c r="A164" t="s">
        <v>3722</v>
      </c>
      <c r="B164" t="s">
        <v>3951</v>
      </c>
      <c r="C164" t="s">
        <v>3736</v>
      </c>
      <c r="D164" t="s">
        <v>2151</v>
      </c>
      <c r="E164" t="s">
        <v>2112</v>
      </c>
      <c r="F164" t="s">
        <v>2513</v>
      </c>
      <c r="G164" t="s">
        <v>3904</v>
      </c>
      <c r="H164" t="s">
        <v>3907</v>
      </c>
      <c r="I164" t="s">
        <v>3949</v>
      </c>
      <c r="J164" t="s">
        <v>3948</v>
      </c>
      <c r="K164" t="s">
        <v>3919</v>
      </c>
      <c r="L164" s="67">
        <v>1</v>
      </c>
      <c r="M164" s="76" t="s">
        <v>3877</v>
      </c>
    </row>
    <row r="165" spans="1:13" x14ac:dyDescent="0.2">
      <c r="A165" t="s">
        <v>3722</v>
      </c>
      <c r="B165" t="s">
        <v>3951</v>
      </c>
      <c r="C165" t="s">
        <v>3736</v>
      </c>
      <c r="D165" t="s">
        <v>2151</v>
      </c>
      <c r="E165" t="s">
        <v>2112</v>
      </c>
      <c r="F165" t="s">
        <v>2410</v>
      </c>
      <c r="G165" t="s">
        <v>3404</v>
      </c>
      <c r="H165" t="s">
        <v>3886</v>
      </c>
      <c r="I165" t="s">
        <v>3887</v>
      </c>
      <c r="J165" t="s">
        <v>3885</v>
      </c>
      <c r="K165" t="s">
        <v>2118</v>
      </c>
      <c r="L165" s="67">
        <v>1</v>
      </c>
      <c r="M165" s="67" t="s">
        <v>2237</v>
      </c>
    </row>
    <row r="166" spans="1:13" x14ac:dyDescent="0.2">
      <c r="A166" t="s">
        <v>3722</v>
      </c>
      <c r="B166" t="s">
        <v>3951</v>
      </c>
      <c r="C166" t="s">
        <v>3736</v>
      </c>
      <c r="D166" t="s">
        <v>2151</v>
      </c>
      <c r="E166" t="s">
        <v>2112</v>
      </c>
      <c r="F166" t="s">
        <v>2513</v>
      </c>
      <c r="G166" t="s">
        <v>3912</v>
      </c>
      <c r="H166" t="s">
        <v>3913</v>
      </c>
      <c r="I166" t="s">
        <v>3914</v>
      </c>
      <c r="J166" t="s">
        <v>2177</v>
      </c>
      <c r="K166" t="s">
        <v>2221</v>
      </c>
      <c r="L166" s="67">
        <v>1</v>
      </c>
      <c r="M166" s="76" t="s">
        <v>3878</v>
      </c>
    </row>
    <row r="167" spans="1:13" x14ac:dyDescent="0.2">
      <c r="A167" t="s">
        <v>3722</v>
      </c>
      <c r="B167" t="s">
        <v>3951</v>
      </c>
      <c r="C167" t="s">
        <v>3736</v>
      </c>
      <c r="D167" t="s">
        <v>2151</v>
      </c>
      <c r="E167" t="s">
        <v>2112</v>
      </c>
      <c r="F167" t="s">
        <v>2513</v>
      </c>
      <c r="G167" t="s">
        <v>3912</v>
      </c>
      <c r="H167" t="s">
        <v>3915</v>
      </c>
      <c r="I167" t="s">
        <v>3916</v>
      </c>
      <c r="J167" t="s">
        <v>3391</v>
      </c>
      <c r="K167" t="s">
        <v>2179</v>
      </c>
      <c r="L167" s="67">
        <v>1</v>
      </c>
      <c r="M167" s="67" t="s">
        <v>2237</v>
      </c>
    </row>
    <row r="168" spans="1:13" x14ac:dyDescent="0.2">
      <c r="A168" t="s">
        <v>3722</v>
      </c>
      <c r="B168" t="s">
        <v>3951</v>
      </c>
      <c r="C168" t="s">
        <v>3736</v>
      </c>
      <c r="D168" t="s">
        <v>2151</v>
      </c>
      <c r="E168" t="s">
        <v>2116</v>
      </c>
      <c r="F168" t="s">
        <v>2513</v>
      </c>
      <c r="G168" t="s">
        <v>3912</v>
      </c>
      <c r="H168" t="s">
        <v>3915</v>
      </c>
      <c r="I168" t="s">
        <v>3916</v>
      </c>
      <c r="J168" t="s">
        <v>3391</v>
      </c>
      <c r="K168" t="s">
        <v>2179</v>
      </c>
      <c r="L168" s="67">
        <v>3</v>
      </c>
      <c r="M168" s="67" t="s">
        <v>2237</v>
      </c>
    </row>
    <row r="169" spans="1:13" x14ac:dyDescent="0.2">
      <c r="A169" t="s">
        <v>3722</v>
      </c>
      <c r="B169" t="s">
        <v>3951</v>
      </c>
      <c r="C169" t="s">
        <v>3736</v>
      </c>
      <c r="D169" t="s">
        <v>2151</v>
      </c>
      <c r="E169" t="s">
        <v>2116</v>
      </c>
      <c r="F169" t="s">
        <v>2410</v>
      </c>
      <c r="G169" t="s">
        <v>3403</v>
      </c>
      <c r="H169" t="s">
        <v>3892</v>
      </c>
      <c r="I169" t="s">
        <v>3893</v>
      </c>
      <c r="J169" t="s">
        <v>3946</v>
      </c>
      <c r="K169" t="s">
        <v>2144</v>
      </c>
      <c r="L169" s="67">
        <v>2</v>
      </c>
      <c r="M169" s="67" t="s">
        <v>2237</v>
      </c>
    </row>
    <row r="170" spans="1:13" x14ac:dyDescent="0.2">
      <c r="A170" t="s">
        <v>3722</v>
      </c>
      <c r="B170" t="s">
        <v>3951</v>
      </c>
      <c r="C170" t="s">
        <v>3736</v>
      </c>
      <c r="D170" t="s">
        <v>2151</v>
      </c>
      <c r="E170" t="s">
        <v>2116</v>
      </c>
      <c r="F170" t="s">
        <v>2410</v>
      </c>
      <c r="G170" t="s">
        <v>3018</v>
      </c>
      <c r="H170" s="67" t="s">
        <v>2237</v>
      </c>
      <c r="I170" s="67" t="s">
        <v>2237</v>
      </c>
      <c r="J170" t="s">
        <v>3018</v>
      </c>
      <c r="K170" t="s">
        <v>2225</v>
      </c>
      <c r="L170" s="67">
        <v>4</v>
      </c>
      <c r="M170" s="76" t="s">
        <v>3880</v>
      </c>
    </row>
    <row r="171" spans="1:13" x14ac:dyDescent="0.2">
      <c r="A171" t="s">
        <v>3722</v>
      </c>
      <c r="B171" t="s">
        <v>3951</v>
      </c>
      <c r="C171" t="s">
        <v>3736</v>
      </c>
      <c r="D171" t="s">
        <v>2151</v>
      </c>
      <c r="E171" t="s">
        <v>2117</v>
      </c>
      <c r="F171" t="s">
        <v>2845</v>
      </c>
      <c r="G171" t="s">
        <v>3925</v>
      </c>
      <c r="H171" t="s">
        <v>3928</v>
      </c>
      <c r="I171" t="s">
        <v>3929</v>
      </c>
      <c r="J171" t="s">
        <v>2153</v>
      </c>
      <c r="K171" t="s">
        <v>3876</v>
      </c>
      <c r="L171" s="67">
        <v>2</v>
      </c>
      <c r="M171" s="76" t="s">
        <v>3881</v>
      </c>
    </row>
    <row r="172" spans="1:13" x14ac:dyDescent="0.2">
      <c r="A172" t="s">
        <v>3722</v>
      </c>
      <c r="B172" t="s">
        <v>3951</v>
      </c>
      <c r="C172" t="s">
        <v>3736</v>
      </c>
      <c r="D172" t="s">
        <v>2151</v>
      </c>
      <c r="E172" t="s">
        <v>2117</v>
      </c>
      <c r="F172" t="s">
        <v>2410</v>
      </c>
      <c r="G172" t="s">
        <v>3403</v>
      </c>
      <c r="H172" t="s">
        <v>3892</v>
      </c>
      <c r="I172" t="s">
        <v>3893</v>
      </c>
      <c r="J172" t="s">
        <v>3946</v>
      </c>
      <c r="K172" t="s">
        <v>2144</v>
      </c>
      <c r="L172" s="67">
        <v>1</v>
      </c>
      <c r="M172" s="67" t="s">
        <v>2237</v>
      </c>
    </row>
    <row r="173" spans="1:13" x14ac:dyDescent="0.2">
      <c r="A173" t="s">
        <v>3722</v>
      </c>
      <c r="B173" t="s">
        <v>3951</v>
      </c>
      <c r="C173" t="s">
        <v>3736</v>
      </c>
      <c r="D173" t="s">
        <v>2151</v>
      </c>
      <c r="E173" t="s">
        <v>2117</v>
      </c>
      <c r="F173" t="s">
        <v>2413</v>
      </c>
      <c r="G173" t="s">
        <v>3902</v>
      </c>
      <c r="H173" t="s">
        <v>3910</v>
      </c>
      <c r="I173" t="s">
        <v>3911</v>
      </c>
      <c r="J173" t="s">
        <v>2773</v>
      </c>
      <c r="K173" t="s">
        <v>2137</v>
      </c>
      <c r="L173" s="67">
        <v>40</v>
      </c>
      <c r="M173" s="76" t="s">
        <v>3882</v>
      </c>
    </row>
    <row r="174" spans="1:13" x14ac:dyDescent="0.2">
      <c r="A174" t="s">
        <v>3722</v>
      </c>
      <c r="B174" t="s">
        <v>3951</v>
      </c>
      <c r="C174" t="s">
        <v>3739</v>
      </c>
      <c r="D174" t="s">
        <v>2073</v>
      </c>
      <c r="E174" t="s">
        <v>2112</v>
      </c>
      <c r="F174" t="s">
        <v>2410</v>
      </c>
      <c r="G174" t="s">
        <v>3403</v>
      </c>
      <c r="H174" t="s">
        <v>3892</v>
      </c>
      <c r="I174" t="s">
        <v>3893</v>
      </c>
      <c r="J174" t="s">
        <v>3946</v>
      </c>
      <c r="K174" t="s">
        <v>2144</v>
      </c>
      <c r="L174" s="67">
        <v>4</v>
      </c>
      <c r="M174" s="76" t="s">
        <v>3883</v>
      </c>
    </row>
    <row r="175" spans="1:13" x14ac:dyDescent="0.2">
      <c r="A175" t="s">
        <v>3722</v>
      </c>
      <c r="B175" t="s">
        <v>3951</v>
      </c>
      <c r="C175" t="s">
        <v>3739</v>
      </c>
      <c r="D175" t="s">
        <v>2073</v>
      </c>
      <c r="E175" t="s">
        <v>2112</v>
      </c>
      <c r="F175" t="s">
        <v>2410</v>
      </c>
      <c r="G175" t="s">
        <v>3404</v>
      </c>
      <c r="H175" t="s">
        <v>3886</v>
      </c>
      <c r="I175" t="s">
        <v>3891</v>
      </c>
      <c r="J175" t="s">
        <v>2124</v>
      </c>
      <c r="K175" t="s">
        <v>2114</v>
      </c>
      <c r="L175" s="67">
        <v>1</v>
      </c>
      <c r="M175" s="76" t="s">
        <v>3884</v>
      </c>
    </row>
  </sheetData>
  <autoFilter ref="A1:O176" xr:uid="{99B86F2E-6AD8-1746-BCE0-4DEE3317A5CD}"/>
  <phoneticPr fontId="25" type="noConversion"/>
  <hyperlinks>
    <hyperlink ref="M3" r:id="rId1" xr:uid="{01F13003-63CF-074C-A8B0-39E31A71DA7F}"/>
    <hyperlink ref="M9" r:id="rId2" xr:uid="{D0983D58-ED11-B549-90E6-29F8B79EC0F2}"/>
    <hyperlink ref="M10" r:id="rId3" xr:uid="{C8C0224C-5567-BA4D-BE8B-0FF39C1185AD}"/>
    <hyperlink ref="M8" r:id="rId4" xr:uid="{CE5BADFD-F66D-F64D-9E72-86CC57BA85D0}"/>
    <hyperlink ref="M11" r:id="rId5" xr:uid="{9DB5AE01-DD11-4A43-81C1-E452B5CEEEF0}"/>
    <hyperlink ref="M13" r:id="rId6" xr:uid="{69EDE9C2-22B1-A640-8045-0F1A3B03E072}"/>
    <hyperlink ref="M14" r:id="rId7" xr:uid="{CFAD2609-E007-A740-BCBD-352A9709A0A2}"/>
    <hyperlink ref="M15" r:id="rId8" xr:uid="{97712158-11AC-BF46-B700-647B1F6A0D70}"/>
    <hyperlink ref="M16" r:id="rId9" xr:uid="{CF67D06D-4E88-3142-85E4-E9794FFDBA96}"/>
    <hyperlink ref="M17" r:id="rId10" xr:uid="{0D2D5038-A17D-5F4D-9F78-3D89179E8FCF}"/>
    <hyperlink ref="M18" r:id="rId11" xr:uid="{EB82EB3F-BDB4-FE40-BC23-E21C547AE139}"/>
    <hyperlink ref="M19" r:id="rId12" xr:uid="{3947E152-1F37-9743-87C6-28A835FE2658}"/>
    <hyperlink ref="M20" r:id="rId13" xr:uid="{B9F04DEB-79BF-644E-85A7-7CAB502BCA92}"/>
    <hyperlink ref="M21" r:id="rId14" xr:uid="{833C32B1-3224-9E48-A7C4-E2636C1E9695}"/>
    <hyperlink ref="M22" r:id="rId15" xr:uid="{AAD8D410-8F23-D245-8AFB-B268A02C2EAC}"/>
    <hyperlink ref="M23" r:id="rId16" xr:uid="{DBC9048E-DD7C-C646-BE74-01CA9BC83BAE}"/>
    <hyperlink ref="M24" r:id="rId17" xr:uid="{370A79AB-715C-5F4A-8B5D-BFB9CA6CBC25}"/>
    <hyperlink ref="M25" r:id="rId18" xr:uid="{BE1A8BC7-2F7E-134F-B97D-AD24239327FC}"/>
    <hyperlink ref="M27" r:id="rId19" xr:uid="{0B8E8366-4039-8F42-95FA-DE5C89633A15}"/>
    <hyperlink ref="M28" r:id="rId20" xr:uid="{11A4267A-5C77-0146-B6E3-6028C5CBF9B7}"/>
    <hyperlink ref="M29" r:id="rId21" xr:uid="{B195B05A-8216-CF4F-BCB7-388BD5079747}"/>
    <hyperlink ref="M30" r:id="rId22" xr:uid="{BEF673F9-260C-3A47-869A-34D8F3E22EA6}"/>
    <hyperlink ref="N30" r:id="rId23" xr:uid="{6EC61949-D513-4B44-8E8D-34055E4B7D4F}"/>
    <hyperlink ref="M31" r:id="rId24" xr:uid="{BE7B9516-FB0A-C04E-A545-7A04C7F9CB06}"/>
    <hyperlink ref="M26" r:id="rId25" xr:uid="{699613EC-FE39-EC47-A5D0-A2762498A923}"/>
    <hyperlink ref="M32" r:id="rId26" xr:uid="{4B3099A9-5DBE-D745-86EC-B711002FF78B}"/>
    <hyperlink ref="M33" r:id="rId27" xr:uid="{1D835DA9-7C37-6F47-9670-7C95E1BEDE50}"/>
    <hyperlink ref="M34" r:id="rId28" xr:uid="{E359D3D4-3D64-F944-80F6-E8D9271604DA}"/>
    <hyperlink ref="M35" r:id="rId29" xr:uid="{300A72ED-34CD-5741-BED6-EB6DFE34494C}"/>
    <hyperlink ref="M36" r:id="rId30" xr:uid="{79FEAE30-EB2D-FE46-A2C7-F0691F5AE955}"/>
    <hyperlink ref="M37" r:id="rId31" xr:uid="{CF3A310E-1B18-D54C-BEEE-58D6E21B00A1}"/>
    <hyperlink ref="M38" r:id="rId32" xr:uid="{C249A3B5-0CA7-C647-B60F-6925BEC02960}"/>
    <hyperlink ref="N38" r:id="rId33" xr:uid="{15A696F6-007A-AA40-9F84-2621809F8E81}"/>
    <hyperlink ref="M39" r:id="rId34" xr:uid="{C4C2F524-E110-E94B-866E-9E6A1313F4D7}"/>
    <hyperlink ref="M40" r:id="rId35" xr:uid="{12226CC4-F778-FD4B-ACA1-363F939094BF}"/>
    <hyperlink ref="M41" r:id="rId36" xr:uid="{02A3B3C2-C6EE-7C43-A91C-2FF45C250897}"/>
    <hyperlink ref="M43" r:id="rId37" xr:uid="{D5D75EDC-4210-2844-8799-FB124EB6017A}"/>
    <hyperlink ref="M44" r:id="rId38" xr:uid="{527C38A3-57F8-144F-AD3B-190C95553318}"/>
    <hyperlink ref="M45" r:id="rId39" xr:uid="{20D6278A-649B-A54E-A36F-C3113B263114}"/>
    <hyperlink ref="M2" r:id="rId40" xr:uid="{30082A5B-3205-504A-840A-A3C8FC279FAF}"/>
    <hyperlink ref="M4" r:id="rId41" xr:uid="{277B3CEF-D257-A649-B635-9C6AA4DB6A9C}"/>
    <hyperlink ref="M6" r:id="rId42" xr:uid="{8282C87F-4BCD-1D4F-B3C3-A3F69F9526E4}"/>
    <hyperlink ref="M46" r:id="rId43" xr:uid="{CC421537-9B62-C041-8B18-6C5F5AEE8EBC}"/>
    <hyperlink ref="M47" r:id="rId44" xr:uid="{E7E6C623-BD23-C241-9857-2A98A4F7807C}"/>
    <hyperlink ref="M48" r:id="rId45" xr:uid="{7707E6F2-567E-3B49-9413-9D61F18176E0}"/>
    <hyperlink ref="M49" r:id="rId46" xr:uid="{03B238FB-073F-2449-95E8-66D8461F3AF2}"/>
    <hyperlink ref="M50" r:id="rId47" xr:uid="{4AB0A3AA-2845-964E-9BA5-3B6C13020604}"/>
    <hyperlink ref="M51" r:id="rId48" xr:uid="{FBC8A256-E733-1F4F-B520-DDE18523C021}"/>
    <hyperlink ref="M52" r:id="rId49" xr:uid="{011D9CCE-858F-BD48-AA0B-F7038D98F704}"/>
    <hyperlink ref="M53" r:id="rId50" xr:uid="{FCCE28B1-F17B-7F40-8EC5-1157A4F360AF}"/>
    <hyperlink ref="M54" r:id="rId51" xr:uid="{AF46A249-DDBF-0B49-BEEC-E1A7A51EA993}"/>
    <hyperlink ref="M55" r:id="rId52" xr:uid="{8554B776-19F4-4447-9239-6C7BAE9738BE}"/>
    <hyperlink ref="M56" r:id="rId53" xr:uid="{B7E42537-7E73-5348-B283-228B0FC7AFE2}"/>
    <hyperlink ref="N55" r:id="rId54" xr:uid="{F6A69DC1-D79E-BA40-B400-A5978513C2CF}"/>
    <hyperlink ref="M58" r:id="rId55" xr:uid="{32266DF9-32DE-BB40-BA1B-FFD2208898B1}"/>
    <hyperlink ref="M59" r:id="rId56" xr:uid="{B853A157-6E3C-3D49-B5E1-18AC2F8CC5AB}"/>
    <hyperlink ref="M60" r:id="rId57" xr:uid="{43DDC02B-167C-9041-AA67-B095202159E8}"/>
    <hyperlink ref="M61" r:id="rId58" xr:uid="{BC74C6FD-0C71-894D-BEEA-26573B3100A6}"/>
    <hyperlink ref="M62" r:id="rId59" xr:uid="{B4751B7B-3F12-214A-BDD4-337C9067E0E1}"/>
    <hyperlink ref="M65" r:id="rId60" xr:uid="{A56AC0D1-02A8-034F-9C90-3800E8F31573}"/>
    <hyperlink ref="M66" r:id="rId61" xr:uid="{A869001E-203E-3645-ACE6-2E5C11BD45E0}"/>
    <hyperlink ref="M67" r:id="rId62" xr:uid="{DE458BBA-D3C4-D340-88CB-5ABF5B2ABE39}"/>
    <hyperlink ref="M68" r:id="rId63" xr:uid="{867EC434-644F-7B49-8619-9D0AF7DF05ED}"/>
    <hyperlink ref="M69" r:id="rId64" xr:uid="{21613FA8-85D3-4544-AD8A-29836BE0B196}"/>
    <hyperlink ref="M70" r:id="rId65" xr:uid="{87CC9AEB-08DA-744E-8BB7-E8BF21DFA302}"/>
    <hyperlink ref="M71" r:id="rId66" xr:uid="{D9CE4A63-7B25-7A45-98B3-B566813C56F5}"/>
    <hyperlink ref="M72" r:id="rId67" xr:uid="{5935A365-850D-6C4D-A20D-708D52179A9A}"/>
    <hyperlink ref="M74" r:id="rId68" xr:uid="{894B85E5-B89F-A546-B048-F3DFDBB856B2}"/>
    <hyperlink ref="M73" r:id="rId69" xr:uid="{24F661D6-5D2C-E24B-A7D5-BC2EE726FFA5}"/>
    <hyperlink ref="M75" r:id="rId70" xr:uid="{19418C3D-E67E-5C45-8109-A5B527348340}"/>
    <hyperlink ref="M76" r:id="rId71" xr:uid="{4AE1DB7B-A743-2048-B839-5F0EE3894050}"/>
    <hyperlink ref="M77" r:id="rId72" xr:uid="{83DDFF44-10BA-0948-B95D-F6B9BA77B828}"/>
    <hyperlink ref="M78" r:id="rId73" xr:uid="{0874EA25-770C-EB4D-AB76-4FBC8AC7325A}"/>
    <hyperlink ref="M79" r:id="rId74" xr:uid="{2B416405-4A35-6F48-B0FC-A516E18D03AF}"/>
    <hyperlink ref="M80" r:id="rId75" xr:uid="{E64FBE0E-6591-F04D-A3DE-6792990283B8}"/>
    <hyperlink ref="M81" r:id="rId76" xr:uid="{E18F64D9-FB68-CD43-80C0-85B7ECB00665}"/>
    <hyperlink ref="M82" r:id="rId77" xr:uid="{1F0ABD9B-816A-B64F-85E3-EC3370BA49E9}"/>
    <hyperlink ref="M84" r:id="rId78" xr:uid="{04204522-FD21-FA45-B673-52730CBEE186}"/>
    <hyperlink ref="M85" r:id="rId79" xr:uid="{11D21E5E-6B3A-8642-AF89-1EB5863BCCF2}"/>
    <hyperlink ref="M86" r:id="rId80" xr:uid="{4B6AC9EC-20FA-BB4D-A8C4-4D09FA844870}"/>
    <hyperlink ref="M87" r:id="rId81" xr:uid="{88B85010-105F-EC4D-8CA5-8570888DEF19}"/>
    <hyperlink ref="M88" r:id="rId82" xr:uid="{D334E6A7-7703-424F-815C-A4C84B87DD99}"/>
    <hyperlink ref="M89" r:id="rId83" xr:uid="{CE9EEF11-849A-0447-92D7-FDFDCF68DEFD}"/>
    <hyperlink ref="M92" r:id="rId84" xr:uid="{7C2E82CF-EDF1-9149-90A1-7AD7765A3C84}"/>
    <hyperlink ref="M90" r:id="rId85" xr:uid="{F34D8ED2-586A-E045-9D78-B3F43DF0F0B0}"/>
    <hyperlink ref="M91" r:id="rId86" xr:uid="{906CBD1C-9B28-FF4E-A67C-72134E03FF95}"/>
    <hyperlink ref="M95" r:id="rId87" xr:uid="{06644E07-D2D6-7640-BB7C-A2B7C79EC96A}"/>
    <hyperlink ref="M94" r:id="rId88" xr:uid="{B800AB6B-16BE-2148-BE24-05AF802C15ED}"/>
    <hyperlink ref="M93" r:id="rId89" xr:uid="{053E9F4B-6E45-974B-8A5B-1DC206890FB2}"/>
    <hyperlink ref="M96" r:id="rId90" xr:uid="{E0E4D43A-44B1-9F49-97AF-8762CC582A0F}"/>
    <hyperlink ref="M98" r:id="rId91" xr:uid="{1743DE42-06A5-DE42-8FD5-D202C512F509}"/>
    <hyperlink ref="M99" r:id="rId92" xr:uid="{2673CA41-C14D-3F4F-969D-482AB5457383}"/>
    <hyperlink ref="M97" r:id="rId93" xr:uid="{845FBBF5-C276-2C4A-AB71-6E8980FE4525}"/>
    <hyperlink ref="M100" r:id="rId94" xr:uid="{DFF123D3-CC00-5F40-A7E6-8B7F21BA3A94}"/>
    <hyperlink ref="M102" r:id="rId95" xr:uid="{EA8D96F6-CD38-5246-A9E6-B4F1E114F3CB}"/>
    <hyperlink ref="M103" r:id="rId96" xr:uid="{756E5B05-02A5-314E-982D-5436630FF77B}"/>
    <hyperlink ref="M104" r:id="rId97" xr:uid="{B287E058-B6F1-204A-9C11-76F60D33C1F1}"/>
    <hyperlink ref="M105" r:id="rId98" xr:uid="{DA82A0FC-F6AC-4E49-83DD-EA4D066408DF}"/>
    <hyperlink ref="M106" r:id="rId99" xr:uid="{DDA4DA19-E95D-0140-9964-D24CA363483B}"/>
    <hyperlink ref="M109" r:id="rId100" xr:uid="{A6E62356-65A1-1C42-A510-4EA44C2CD06E}"/>
    <hyperlink ref="M110" r:id="rId101" xr:uid="{14702160-00C5-E64F-ADCC-E7199DF9D1AB}"/>
    <hyperlink ref="M114" r:id="rId102" xr:uid="{CF6BBF5E-6279-A54C-A483-BF4B55AAB99E}"/>
    <hyperlink ref="M117" r:id="rId103" xr:uid="{CD6231D6-823D-6341-B172-6F409BCDAC3E}"/>
    <hyperlink ref="M120" r:id="rId104" xr:uid="{F61E1795-D11F-2C4F-BA97-480162BA0B3F}"/>
    <hyperlink ref="M118" r:id="rId105" xr:uid="{EC34FC58-DA4F-7D42-B01C-274805DFF136}"/>
    <hyperlink ref="M121" r:id="rId106" xr:uid="{AC3B50BA-6FB4-2742-829D-6CA99064D659}"/>
    <hyperlink ref="M122" r:id="rId107" xr:uid="{9D02F446-974D-A144-BA2D-15C3132188EE}"/>
    <hyperlink ref="M123" r:id="rId108" xr:uid="{FFF52650-264C-5841-915C-28541DBDE286}"/>
    <hyperlink ref="M128" r:id="rId109" xr:uid="{8E1892AE-963C-CD48-A716-313FD5869EDF}"/>
    <hyperlink ref="M129" r:id="rId110" xr:uid="{F7817502-08AE-1D4F-BC92-8694ED635B59}"/>
    <hyperlink ref="M130" r:id="rId111" xr:uid="{226BD618-CDB1-F347-8D09-3ED906D97DE5}"/>
    <hyperlink ref="M131" r:id="rId112" xr:uid="{131A7963-069E-E941-8ABA-4E05E907F297}"/>
    <hyperlink ref="M132" r:id="rId113" xr:uid="{E41E5FEF-E100-B243-99B8-44A3C6B3327E}"/>
    <hyperlink ref="M134" r:id="rId114" xr:uid="{9CE3D73F-4AFD-2A4A-8F0F-0853A657C21C}"/>
    <hyperlink ref="M133" r:id="rId115" xr:uid="{71464E70-3AB7-0840-8880-7C93F2EBC317}"/>
    <hyperlink ref="M135" r:id="rId116" xr:uid="{36EAE57C-2A8D-2849-9C61-153B7B74E5F7}"/>
    <hyperlink ref="M136" r:id="rId117" xr:uid="{54E0F328-69F0-7E41-B89D-AF7031F172CD}"/>
    <hyperlink ref="M137" r:id="rId118" xr:uid="{B8137C63-6DD7-A24D-899C-15B10CC91C08}"/>
    <hyperlink ref="M139" r:id="rId119" xr:uid="{7A048477-9625-7445-9ECF-4DCA9377269E}"/>
    <hyperlink ref="M140" r:id="rId120" xr:uid="{EBD80388-5C58-0147-9C2B-B47A5D1C07BE}"/>
    <hyperlink ref="M141" r:id="rId121" xr:uid="{A8216E0B-D760-8F4D-B1C0-6DE6C1A07013}"/>
    <hyperlink ref="N140" r:id="rId122" xr:uid="{9F826F6C-5843-764C-B133-692C64044EAF}"/>
    <hyperlink ref="M144" r:id="rId123" xr:uid="{B008F0DF-B8D3-6E4F-87BB-E0102C51F15C}"/>
    <hyperlink ref="M145" r:id="rId124" xr:uid="{734ABA0D-6696-5047-9751-DC60EC0B83F0}"/>
    <hyperlink ref="M148" r:id="rId125" xr:uid="{76DB7C1A-5169-314C-A538-D3C70DEA74CC}"/>
    <hyperlink ref="M147" r:id="rId126" xr:uid="{B1882A24-6855-4B42-911E-2661B440E557}"/>
    <hyperlink ref="M149" r:id="rId127" xr:uid="{99BE59E4-2806-7A4B-86D7-4827C2F9E5B4}"/>
    <hyperlink ref="M150" r:id="rId128" xr:uid="{A9328658-D4BF-2D47-A8CC-E105A3489794}"/>
    <hyperlink ref="M151" r:id="rId129" xr:uid="{2DEEECD7-0A10-544E-A9ED-CD5DF582A4D0}"/>
    <hyperlink ref="M152" r:id="rId130" xr:uid="{3DFDB784-365C-F24A-B794-8EFAD2A5A535}"/>
    <hyperlink ref="M153" r:id="rId131" xr:uid="{34C959B4-EEB1-5840-BF18-71F4CA197CFA}"/>
    <hyperlink ref="M154" r:id="rId132" xr:uid="{A1F5FED1-EECC-8445-AD65-EE69B802D3FB}"/>
    <hyperlink ref="M156" r:id="rId133" xr:uid="{51D5C68F-06EB-2A4C-9B94-F62491E16C27}"/>
    <hyperlink ref="M155" r:id="rId134" xr:uid="{80C1C35E-D9D5-114F-9E28-802AE3768ADF}"/>
    <hyperlink ref="M157" r:id="rId135" xr:uid="{4F22EB93-9DBA-0C4F-B941-61EBF28B59C3}"/>
    <hyperlink ref="M158" r:id="rId136" xr:uid="{7F4E61AB-AADE-0B42-964E-BEC64D78BB14}"/>
    <hyperlink ref="M159" r:id="rId137" xr:uid="{E6E5790D-9E63-4C4D-A905-F013253C079A}"/>
    <hyperlink ref="M160" r:id="rId138" xr:uid="{FB38F2D6-149B-E44D-B53F-4169E47CB442}"/>
    <hyperlink ref="M161" r:id="rId139" xr:uid="{ED05F7ED-D4F5-BE49-BCDD-A1425ECDEFD0}"/>
    <hyperlink ref="M162" r:id="rId140" xr:uid="{EF996CA0-4977-EF42-8BC6-9C7781A64027}"/>
    <hyperlink ref="M163" r:id="rId141" xr:uid="{60173D5A-F355-A846-AA6F-D498405E973C}"/>
    <hyperlink ref="M164" r:id="rId142" xr:uid="{4B56C46E-2770-A941-8A64-4F4A0E12F4D0}"/>
    <hyperlink ref="M166" r:id="rId143" xr:uid="{25A2D811-A91E-FF43-A250-4CF0231958A5}"/>
    <hyperlink ref="M170" r:id="rId144" xr:uid="{D3A83ABF-AA3D-8946-9DE5-7F18EA15B2B7}"/>
    <hyperlink ref="M171" r:id="rId145" xr:uid="{A3EEEED4-D836-E546-A278-0B05DFC67C37}"/>
    <hyperlink ref="M173" r:id="rId146" xr:uid="{031209E3-CC34-B147-844D-6E4890C9623D}"/>
    <hyperlink ref="M174" r:id="rId147" xr:uid="{0C575968-5CD7-C245-ABDA-D063DBBEC7E6}"/>
    <hyperlink ref="M175" r:id="rId148" xr:uid="{645499D1-70AB-524F-8459-412956BB36FB}"/>
    <hyperlink ref="M101" r:id="rId149" xr:uid="{C6E0C950-FE90-3D4F-8C12-08CA0380195B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00CA0-ECA9-DD4E-A5B8-6B35F1D6FB83}">
  <dimension ref="A1:AC57"/>
  <sheetViews>
    <sheetView workbookViewId="0">
      <pane xSplit="3" ySplit="1" topLeftCell="Z2" activePane="bottomRight" state="frozen"/>
      <selection pane="topRight" activeCell="D1" sqref="D1"/>
      <selection pane="bottomLeft" activeCell="A2" sqref="A2"/>
      <selection pane="bottomRight" activeCell="AE23" sqref="AE23"/>
    </sheetView>
  </sheetViews>
  <sheetFormatPr baseColWidth="10" defaultRowHeight="16" x14ac:dyDescent="0.2"/>
  <cols>
    <col min="1" max="1" width="12.83203125" bestFit="1" customWidth="1"/>
    <col min="2" max="2" width="24.5" bestFit="1" customWidth="1"/>
    <col min="3" max="3" width="7.5" bestFit="1" customWidth="1"/>
    <col min="4" max="5" width="12.83203125" bestFit="1" customWidth="1"/>
    <col min="6" max="6" width="18.1640625" bestFit="1" customWidth="1"/>
    <col min="7" max="7" width="20" bestFit="1" customWidth="1"/>
    <col min="8" max="8" width="8.83203125" bestFit="1" customWidth="1"/>
    <col min="9" max="9" width="18.1640625" bestFit="1" customWidth="1"/>
    <col min="10" max="10" width="15.5" bestFit="1" customWidth="1"/>
    <col min="11" max="11" width="11.33203125" bestFit="1" customWidth="1"/>
    <col min="12" max="12" width="18.83203125" bestFit="1" customWidth="1"/>
    <col min="13" max="13" width="12.33203125" bestFit="1" customWidth="1"/>
    <col min="14" max="14" width="17.5" bestFit="1" customWidth="1"/>
    <col min="15" max="16" width="11.33203125" bestFit="1" customWidth="1"/>
    <col min="17" max="17" width="18.6640625" bestFit="1" customWidth="1"/>
    <col min="18" max="18" width="18.33203125" bestFit="1" customWidth="1"/>
    <col min="19" max="19" width="15.5" bestFit="1" customWidth="1"/>
    <col min="21" max="21" width="14.1640625" bestFit="1" customWidth="1"/>
    <col min="22" max="22" width="14.6640625" bestFit="1" customWidth="1"/>
    <col min="23" max="23" width="9.5" bestFit="1" customWidth="1"/>
    <col min="24" max="24" width="22.1640625" bestFit="1" customWidth="1"/>
    <col min="26" max="26" width="17.1640625" bestFit="1" customWidth="1"/>
    <col min="27" max="27" width="20.6640625" bestFit="1" customWidth="1"/>
    <col min="28" max="28" width="18.33203125" bestFit="1" customWidth="1"/>
    <col min="29" max="29" width="11" bestFit="1" customWidth="1"/>
  </cols>
  <sheetData>
    <row r="1" spans="1:29" x14ac:dyDescent="0.2">
      <c r="A1" s="62" t="s">
        <v>1960</v>
      </c>
      <c r="B1" s="62" t="s">
        <v>1943</v>
      </c>
      <c r="C1" s="62" t="s">
        <v>2111</v>
      </c>
      <c r="D1" s="94" t="s">
        <v>3952</v>
      </c>
      <c r="E1" s="94" t="s">
        <v>3953</v>
      </c>
      <c r="F1" t="s">
        <v>3393</v>
      </c>
      <c r="G1" t="s">
        <v>3947</v>
      </c>
      <c r="H1" t="s">
        <v>3018</v>
      </c>
      <c r="I1" t="s">
        <v>3888</v>
      </c>
      <c r="J1" t="s">
        <v>2128</v>
      </c>
      <c r="K1" t="s">
        <v>2316</v>
      </c>
      <c r="L1" t="s">
        <v>3946</v>
      </c>
      <c r="M1" t="s">
        <v>3885</v>
      </c>
      <c r="N1" t="s">
        <v>3890</v>
      </c>
      <c r="O1" t="s">
        <v>3932</v>
      </c>
      <c r="P1" t="s">
        <v>3933</v>
      </c>
      <c r="Q1" t="s">
        <v>3948</v>
      </c>
      <c r="R1" t="s">
        <v>2773</v>
      </c>
      <c r="S1" t="s">
        <v>3961</v>
      </c>
      <c r="T1" t="s">
        <v>3391</v>
      </c>
      <c r="U1" t="s">
        <v>2124</v>
      </c>
      <c r="V1" t="s">
        <v>2102</v>
      </c>
      <c r="W1" t="s">
        <v>3934</v>
      </c>
      <c r="X1" t="s">
        <v>3383</v>
      </c>
      <c r="Y1" t="s">
        <v>2377</v>
      </c>
      <c r="Z1" t="s">
        <v>2153</v>
      </c>
      <c r="AA1" t="s">
        <v>3931</v>
      </c>
      <c r="AB1" t="s">
        <v>3930</v>
      </c>
      <c r="AC1" t="s">
        <v>2177</v>
      </c>
    </row>
    <row r="2" spans="1:29" x14ac:dyDescent="0.2">
      <c r="A2" t="s">
        <v>3950</v>
      </c>
      <c r="B2" t="s">
        <v>2597</v>
      </c>
      <c r="C2" s="94" t="s">
        <v>2112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2">
      <c r="A3" t="s">
        <v>3950</v>
      </c>
      <c r="B3" t="s">
        <v>2597</v>
      </c>
      <c r="C3" s="94" t="s">
        <v>2116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">
      <c r="A4" t="s">
        <v>3950</v>
      </c>
      <c r="B4" t="s">
        <v>2597</v>
      </c>
      <c r="C4" t="s">
        <v>2117</v>
      </c>
      <c r="D4">
        <v>0</v>
      </c>
      <c r="E4">
        <v>0</v>
      </c>
      <c r="F4">
        <v>0</v>
      </c>
      <c r="G4">
        <v>0</v>
      </c>
      <c r="H4">
        <v>3</v>
      </c>
      <c r="I4">
        <v>1</v>
      </c>
      <c r="J4">
        <v>1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">
      <c r="A5" t="s">
        <v>3950</v>
      </c>
      <c r="B5" t="s">
        <v>3959</v>
      </c>
      <c r="C5" s="94" t="s">
        <v>2112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">
      <c r="A6" t="s">
        <v>3950</v>
      </c>
      <c r="B6" t="s">
        <v>3959</v>
      </c>
      <c r="C6" s="94" t="s">
        <v>2116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3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5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">
      <c r="A7" t="s">
        <v>3950</v>
      </c>
      <c r="B7" t="s">
        <v>3959</v>
      </c>
      <c r="C7" t="s">
        <v>2117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2</v>
      </c>
      <c r="K7">
        <v>0</v>
      </c>
      <c r="L7">
        <v>3</v>
      </c>
      <c r="M7">
        <v>1</v>
      </c>
      <c r="N7">
        <v>0</v>
      </c>
      <c r="O7">
        <v>0</v>
      </c>
      <c r="P7">
        <v>0</v>
      </c>
      <c r="Q7">
        <v>0</v>
      </c>
      <c r="R7">
        <v>16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2">
      <c r="A8" t="s">
        <v>3950</v>
      </c>
      <c r="B8" t="s">
        <v>2598</v>
      </c>
      <c r="C8" s="94" t="s">
        <v>2112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2">
      <c r="A9" t="s">
        <v>3950</v>
      </c>
      <c r="B9" t="s">
        <v>2598</v>
      </c>
      <c r="C9" s="94" t="s">
        <v>2116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5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2">
      <c r="A10" t="s">
        <v>3950</v>
      </c>
      <c r="B10" t="s">
        <v>2598</v>
      </c>
      <c r="C10" t="s">
        <v>2117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2</v>
      </c>
      <c r="Q10">
        <v>0</v>
      </c>
      <c r="R10">
        <v>0</v>
      </c>
      <c r="S10">
        <v>0</v>
      </c>
      <c r="T10">
        <v>2</v>
      </c>
      <c r="U10">
        <v>1</v>
      </c>
      <c r="V10">
        <v>0</v>
      </c>
      <c r="W10">
        <v>5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</row>
    <row r="11" spans="1:29" x14ac:dyDescent="0.2">
      <c r="A11" t="s">
        <v>2133</v>
      </c>
      <c r="B11" t="s">
        <v>2937</v>
      </c>
      <c r="C11" s="94" t="s">
        <v>2112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2">
      <c r="A12" t="s">
        <v>2133</v>
      </c>
      <c r="B12" t="s">
        <v>2937</v>
      </c>
      <c r="C12" s="94" t="s">
        <v>2116</v>
      </c>
      <c r="D12">
        <v>0</v>
      </c>
      <c r="E12">
        <v>0</v>
      </c>
      <c r="F12">
        <v>0</v>
      </c>
      <c r="G12">
        <v>0</v>
      </c>
      <c r="H12">
        <v>6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1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5</v>
      </c>
    </row>
    <row r="13" spans="1:29" x14ac:dyDescent="0.2">
      <c r="A13" t="s">
        <v>2133</v>
      </c>
      <c r="B13" t="s">
        <v>2937</v>
      </c>
      <c r="C13" t="s">
        <v>2117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2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4</v>
      </c>
      <c r="V13">
        <v>1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1</v>
      </c>
    </row>
    <row r="14" spans="1:29" x14ac:dyDescent="0.2">
      <c r="A14" t="s">
        <v>2133</v>
      </c>
      <c r="B14" t="s">
        <v>3093</v>
      </c>
      <c r="C14" s="94" t="s">
        <v>2112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5</v>
      </c>
      <c r="U14">
        <v>3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2">
      <c r="A15" t="s">
        <v>2133</v>
      </c>
      <c r="B15" t="s">
        <v>3093</v>
      </c>
      <c r="C15" s="94" t="s">
        <v>2116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2</v>
      </c>
      <c r="S15">
        <v>0</v>
      </c>
      <c r="T15">
        <v>9</v>
      </c>
      <c r="U15">
        <v>5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2">
      <c r="A16" t="s">
        <v>2133</v>
      </c>
      <c r="B16" t="s">
        <v>3093</v>
      </c>
      <c r="C16" t="s">
        <v>2117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5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2</v>
      </c>
    </row>
    <row r="17" spans="1:29" x14ac:dyDescent="0.2">
      <c r="A17" t="s">
        <v>2133</v>
      </c>
      <c r="B17" t="s">
        <v>3094</v>
      </c>
      <c r="C17" s="94" t="s">
        <v>2112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</v>
      </c>
      <c r="S17">
        <v>0</v>
      </c>
      <c r="T17">
        <v>4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2">
      <c r="A18" t="s">
        <v>2133</v>
      </c>
      <c r="B18" t="s">
        <v>3094</v>
      </c>
      <c r="C18" s="94" t="s">
        <v>2116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">
      <c r="A19" t="s">
        <v>2133</v>
      </c>
      <c r="B19" t="s">
        <v>3094</v>
      </c>
      <c r="C19" t="s">
        <v>2117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">
      <c r="A20" t="s">
        <v>2304</v>
      </c>
      <c r="B20" t="s">
        <v>2304</v>
      </c>
      <c r="C20" s="94" t="s">
        <v>2112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">
      <c r="A21" t="s">
        <v>2304</v>
      </c>
      <c r="B21" t="s">
        <v>2304</v>
      </c>
      <c r="C21" s="94" t="s">
        <v>2116</v>
      </c>
      <c r="D21">
        <v>0</v>
      </c>
      <c r="E21">
        <v>0</v>
      </c>
      <c r="F21">
        <v>0</v>
      </c>
      <c r="G21">
        <v>3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">
      <c r="A22" t="s">
        <v>2304</v>
      </c>
      <c r="B22" t="s">
        <v>2304</v>
      </c>
      <c r="C22" t="s">
        <v>2117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">
      <c r="A23" t="s">
        <v>2304</v>
      </c>
      <c r="B23" t="s">
        <v>2308</v>
      </c>
      <c r="C23" s="94" t="s">
        <v>2112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">
      <c r="A24" t="s">
        <v>2304</v>
      </c>
      <c r="B24" t="s">
        <v>2308</v>
      </c>
      <c r="C24" s="94" t="s">
        <v>2116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3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">
      <c r="A25" t="s">
        <v>2304</v>
      </c>
      <c r="B25" t="s">
        <v>2308</v>
      </c>
      <c r="C25" t="s">
        <v>2117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2</v>
      </c>
    </row>
    <row r="26" spans="1:29" x14ac:dyDescent="0.2">
      <c r="A26" t="s">
        <v>2304</v>
      </c>
      <c r="B26" t="s">
        <v>2321</v>
      </c>
      <c r="C26" s="94" t="s">
        <v>2112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1</v>
      </c>
    </row>
    <row r="27" spans="1:29" x14ac:dyDescent="0.2">
      <c r="A27" t="s">
        <v>2304</v>
      </c>
      <c r="B27" t="s">
        <v>2321</v>
      </c>
      <c r="C27" s="94" t="s">
        <v>2116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3</v>
      </c>
    </row>
    <row r="28" spans="1:29" x14ac:dyDescent="0.2">
      <c r="A28" t="s">
        <v>3951</v>
      </c>
      <c r="B28" t="s">
        <v>2329</v>
      </c>
      <c r="C28" s="94" t="s">
        <v>2112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">
      <c r="A29" t="s">
        <v>3951</v>
      </c>
      <c r="B29" t="s">
        <v>2329</v>
      </c>
      <c r="C29" s="94" t="s">
        <v>2116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4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">
      <c r="A30" t="s">
        <v>3951</v>
      </c>
      <c r="B30" t="s">
        <v>2329</v>
      </c>
      <c r="C30" t="s">
        <v>2117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3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</row>
    <row r="31" spans="1:29" x14ac:dyDescent="0.2">
      <c r="A31" t="s">
        <v>3951</v>
      </c>
      <c r="B31" t="s">
        <v>2330</v>
      </c>
      <c r="C31" s="94" t="s">
        <v>2112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">
      <c r="A32" t="s">
        <v>3951</v>
      </c>
      <c r="B32" t="s">
        <v>2330</v>
      </c>
      <c r="C32" s="94" t="s">
        <v>2116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50</v>
      </c>
      <c r="S32">
        <v>0</v>
      </c>
      <c r="T32">
        <v>2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2</v>
      </c>
    </row>
    <row r="33" spans="1:29" x14ac:dyDescent="0.2">
      <c r="A33" t="s">
        <v>3951</v>
      </c>
      <c r="B33" t="s">
        <v>2330</v>
      </c>
      <c r="C33" t="s">
        <v>2117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15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2">
      <c r="A34" t="s">
        <v>3950</v>
      </c>
      <c r="B34" t="s">
        <v>3693</v>
      </c>
      <c r="C34" s="94" t="s">
        <v>2112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2</v>
      </c>
      <c r="K34">
        <v>0</v>
      </c>
      <c r="L34">
        <v>7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1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</row>
    <row r="35" spans="1:29" x14ac:dyDescent="0.2">
      <c r="A35" t="s">
        <v>3950</v>
      </c>
      <c r="B35" t="s">
        <v>3693</v>
      </c>
      <c r="C35" s="94" t="s">
        <v>2116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3</v>
      </c>
      <c r="K35">
        <v>0</v>
      </c>
      <c r="L35">
        <v>1</v>
      </c>
      <c r="M35">
        <v>1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2</v>
      </c>
    </row>
    <row r="36" spans="1:29" x14ac:dyDescent="0.2">
      <c r="A36" t="s">
        <v>3950</v>
      </c>
      <c r="B36" t="s">
        <v>3693</v>
      </c>
      <c r="C36" t="s">
        <v>2117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2">
      <c r="A37" t="s">
        <v>3950</v>
      </c>
      <c r="B37" t="s">
        <v>3695</v>
      </c>
      <c r="C37" s="94" t="s">
        <v>2112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  <c r="P37">
        <v>0</v>
      </c>
      <c r="Q37">
        <v>0</v>
      </c>
      <c r="R37">
        <v>7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2">
      <c r="A38" t="s">
        <v>3950</v>
      </c>
      <c r="B38" t="s">
        <v>3695</v>
      </c>
      <c r="C38" s="94" t="s">
        <v>2116</v>
      </c>
      <c r="D38">
        <v>0</v>
      </c>
      <c r="E38">
        <v>0</v>
      </c>
      <c r="F38">
        <v>0</v>
      </c>
      <c r="G38">
        <v>0</v>
      </c>
      <c r="H38">
        <v>2</v>
      </c>
      <c r="I38">
        <v>0</v>
      </c>
      <c r="J38">
        <v>1</v>
      </c>
      <c r="K38">
        <v>0</v>
      </c>
      <c r="L38">
        <v>7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2</v>
      </c>
      <c r="W38">
        <v>4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">
      <c r="A39" t="s">
        <v>3950</v>
      </c>
      <c r="B39" t="s">
        <v>3695</v>
      </c>
      <c r="C39" t="s">
        <v>2117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2">
      <c r="A40" t="s">
        <v>2133</v>
      </c>
      <c r="B40" t="s">
        <v>3697</v>
      </c>
      <c r="C40" s="94" t="s">
        <v>2112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4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</row>
    <row r="41" spans="1:29" x14ac:dyDescent="0.2">
      <c r="A41" t="s">
        <v>2133</v>
      </c>
      <c r="B41" t="s">
        <v>3697</v>
      </c>
      <c r="C41" s="94" t="s">
        <v>2116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2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11</v>
      </c>
      <c r="U41">
        <v>2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2">
      <c r="A42" t="s">
        <v>2304</v>
      </c>
      <c r="B42" t="s">
        <v>3954</v>
      </c>
      <c r="C42" s="94" t="s">
        <v>2112</v>
      </c>
      <c r="D42">
        <v>0</v>
      </c>
      <c r="E42">
        <v>0</v>
      </c>
      <c r="F42">
        <v>0</v>
      </c>
      <c r="G42">
        <v>2</v>
      </c>
      <c r="H42">
        <v>0</v>
      </c>
      <c r="I42">
        <v>0</v>
      </c>
      <c r="J42">
        <v>0</v>
      </c>
      <c r="K42">
        <v>0</v>
      </c>
      <c r="L42">
        <v>0</v>
      </c>
      <c r="M42">
        <v>2</v>
      </c>
      <c r="N42">
        <v>0</v>
      </c>
      <c r="O42">
        <v>0</v>
      </c>
      <c r="P42">
        <v>0</v>
      </c>
      <c r="Q42">
        <v>0</v>
      </c>
      <c r="R42">
        <v>2</v>
      </c>
      <c r="S42">
        <v>0</v>
      </c>
      <c r="T42">
        <v>4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</row>
    <row r="43" spans="1:29" x14ac:dyDescent="0.2">
      <c r="A43" t="s">
        <v>2304</v>
      </c>
      <c r="B43" t="s">
        <v>3954</v>
      </c>
      <c r="C43" s="94" t="s">
        <v>2116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</row>
    <row r="44" spans="1:29" x14ac:dyDescent="0.2">
      <c r="A44" t="s">
        <v>2304</v>
      </c>
      <c r="B44" t="s">
        <v>3954</v>
      </c>
      <c r="C44" t="s">
        <v>2117</v>
      </c>
      <c r="D44">
        <v>0</v>
      </c>
      <c r="E44">
        <v>0</v>
      </c>
      <c r="F44">
        <v>0</v>
      </c>
      <c r="G44">
        <v>2</v>
      </c>
      <c r="H44">
        <v>3</v>
      </c>
      <c r="I44">
        <v>0</v>
      </c>
      <c r="J44">
        <v>0</v>
      </c>
      <c r="K44">
        <v>0</v>
      </c>
      <c r="L44">
        <v>2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2</v>
      </c>
      <c r="U44">
        <v>2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">
      <c r="A45" t="s">
        <v>2304</v>
      </c>
      <c r="B45" t="s">
        <v>3711</v>
      </c>
      <c r="C45" s="94" t="s">
        <v>2112</v>
      </c>
      <c r="D45">
        <v>0</v>
      </c>
      <c r="E45">
        <v>0</v>
      </c>
      <c r="F45">
        <v>0</v>
      </c>
      <c r="G45">
        <v>1</v>
      </c>
      <c r="H45">
        <v>1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</row>
    <row r="46" spans="1:29" x14ac:dyDescent="0.2">
      <c r="A46" t="s">
        <v>2304</v>
      </c>
      <c r="B46" t="s">
        <v>3711</v>
      </c>
      <c r="C46" s="94" t="s">
        <v>2116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2">
      <c r="A47" t="s">
        <v>2304</v>
      </c>
      <c r="B47" t="s">
        <v>3721</v>
      </c>
      <c r="C47" s="94" t="s">
        <v>2112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2">
      <c r="A48" t="s">
        <v>2304</v>
      </c>
      <c r="B48" t="s">
        <v>3721</v>
      </c>
      <c r="C48" s="94" t="s">
        <v>2116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2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4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</row>
    <row r="49" spans="1:29" x14ac:dyDescent="0.2">
      <c r="A49" t="s">
        <v>2304</v>
      </c>
      <c r="B49" t="s">
        <v>3721</v>
      </c>
      <c r="C49" t="s">
        <v>2117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7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</row>
    <row r="50" spans="1:29" x14ac:dyDescent="0.2">
      <c r="A50" t="s">
        <v>3951</v>
      </c>
      <c r="B50" t="s">
        <v>3955</v>
      </c>
      <c r="C50" s="94" t="s">
        <v>2112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</v>
      </c>
    </row>
    <row r="51" spans="1:29" x14ac:dyDescent="0.2">
      <c r="A51" t="s">
        <v>3951</v>
      </c>
      <c r="B51" t="s">
        <v>3955</v>
      </c>
      <c r="C51" s="94" t="s">
        <v>2116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9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2">
      <c r="A52" t="s">
        <v>3951</v>
      </c>
      <c r="B52" t="s">
        <v>3955</v>
      </c>
      <c r="C52" t="s">
        <v>2117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2">
      <c r="A53" t="s">
        <v>3951</v>
      </c>
      <c r="B53" t="s">
        <v>3956</v>
      </c>
      <c r="C53" s="94" t="s">
        <v>2112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</row>
    <row r="54" spans="1:29" x14ac:dyDescent="0.2">
      <c r="A54" t="s">
        <v>3951</v>
      </c>
      <c r="B54" t="s">
        <v>3956</v>
      </c>
      <c r="C54" s="94" t="s">
        <v>2116</v>
      </c>
      <c r="D54">
        <v>0</v>
      </c>
      <c r="E54">
        <v>0</v>
      </c>
      <c r="F54">
        <v>0</v>
      </c>
      <c r="G54">
        <v>0</v>
      </c>
      <c r="H54">
        <v>4</v>
      </c>
      <c r="I54">
        <v>0</v>
      </c>
      <c r="J54">
        <v>0</v>
      </c>
      <c r="K54">
        <v>0</v>
      </c>
      <c r="L54">
        <v>2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3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2">
      <c r="A55" t="s">
        <v>3951</v>
      </c>
      <c r="B55" t="s">
        <v>3956</v>
      </c>
      <c r="C55" t="s">
        <v>2117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40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2</v>
      </c>
      <c r="AA55">
        <v>0</v>
      </c>
      <c r="AB55">
        <v>0</v>
      </c>
      <c r="AC55">
        <v>0</v>
      </c>
    </row>
    <row r="56" spans="1:29" x14ac:dyDescent="0.2">
      <c r="A56" t="s">
        <v>3951</v>
      </c>
      <c r="B56" t="s">
        <v>3957</v>
      </c>
      <c r="C56" s="94" t="s">
        <v>2112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4</v>
      </c>
      <c r="M56">
        <v>0</v>
      </c>
      <c r="N56">
        <v>0</v>
      </c>
      <c r="O56">
        <v>0</v>
      </c>
      <c r="P56">
        <v>0</v>
      </c>
      <c r="Q56">
        <v>0</v>
      </c>
      <c r="R56" s="40">
        <v>0</v>
      </c>
      <c r="S56" s="40">
        <v>0</v>
      </c>
      <c r="T56" s="40">
        <v>0</v>
      </c>
      <c r="U56" s="40">
        <v>1</v>
      </c>
      <c r="V56" s="40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2">
      <c r="L57" s="40"/>
      <c r="R57" s="40"/>
      <c r="S57" s="40"/>
      <c r="T57" s="40"/>
      <c r="U57" s="40"/>
      <c r="V57" s="40"/>
      <c r="W57" s="40"/>
    </row>
  </sheetData>
  <sortState xmlns:xlrd2="http://schemas.microsoft.com/office/spreadsheetml/2017/richdata2" ref="C2:C13">
    <sortCondition ref="C1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CC316-3489-3B46-9BB2-96257CED496A}">
  <dimension ref="A1:Q953"/>
  <sheetViews>
    <sheetView topLeftCell="C1" workbookViewId="0">
      <selection activeCell="J44" sqref="J44"/>
    </sheetView>
  </sheetViews>
  <sheetFormatPr baseColWidth="10" defaultRowHeight="16" x14ac:dyDescent="0.2"/>
  <cols>
    <col min="2" max="2" width="12.83203125" bestFit="1" customWidth="1"/>
    <col min="3" max="3" width="24.5" bestFit="1" customWidth="1"/>
    <col min="4" max="4" width="15" customWidth="1"/>
    <col min="5" max="5" width="18.83203125" customWidth="1"/>
    <col min="6" max="6" width="19.83203125" bestFit="1" customWidth="1"/>
    <col min="7" max="7" width="19.83203125" customWidth="1"/>
    <col min="8" max="8" width="10.6640625" bestFit="1" customWidth="1"/>
    <col min="9" max="9" width="14.83203125" bestFit="1" customWidth="1"/>
    <col min="10" max="10" width="45" bestFit="1" customWidth="1"/>
    <col min="11" max="11" width="28.6640625" customWidth="1"/>
    <col min="12" max="17" width="10.83203125" style="67"/>
  </cols>
  <sheetData>
    <row r="1" spans="1:17" x14ac:dyDescent="0.2">
      <c r="A1" s="103" t="s">
        <v>1959</v>
      </c>
      <c r="B1" s="63" t="s">
        <v>1960</v>
      </c>
      <c r="C1" s="63" t="s">
        <v>1943</v>
      </c>
      <c r="D1" s="73" t="s">
        <v>1944</v>
      </c>
      <c r="E1" s="73" t="s">
        <v>2409</v>
      </c>
      <c r="F1" s="73" t="s">
        <v>3384</v>
      </c>
      <c r="G1" s="73" t="s">
        <v>3899</v>
      </c>
      <c r="H1" s="73" t="s">
        <v>3435</v>
      </c>
      <c r="I1" s="73" t="s">
        <v>1951</v>
      </c>
      <c r="J1" s="63" t="s">
        <v>1973</v>
      </c>
      <c r="K1" s="63" t="s">
        <v>2898</v>
      </c>
      <c r="L1" s="72" t="s">
        <v>2099</v>
      </c>
    </row>
    <row r="2" spans="1:17" x14ac:dyDescent="0.2">
      <c r="A2" s="90" t="s">
        <v>2698</v>
      </c>
      <c r="B2" s="91"/>
      <c r="C2" s="91"/>
      <c r="D2" s="92"/>
      <c r="E2" s="92"/>
      <c r="F2" s="92"/>
      <c r="G2" s="92"/>
      <c r="H2" s="92"/>
      <c r="I2" s="92"/>
      <c r="J2" s="91"/>
      <c r="K2" s="91"/>
      <c r="L2" s="96"/>
    </row>
    <row r="3" spans="1:17" x14ac:dyDescent="0.2">
      <c r="A3" s="70" t="s">
        <v>2132</v>
      </c>
      <c r="B3" t="s">
        <v>2133</v>
      </c>
      <c r="C3" t="s">
        <v>2598</v>
      </c>
      <c r="E3" t="s">
        <v>2413</v>
      </c>
      <c r="J3" t="s">
        <v>2871</v>
      </c>
      <c r="K3" t="s">
        <v>2422</v>
      </c>
      <c r="L3" s="76" t="s">
        <v>2872</v>
      </c>
    </row>
    <row r="4" spans="1:17" s="40" customFormat="1" x14ac:dyDescent="0.2">
      <c r="A4" s="70" t="s">
        <v>2132</v>
      </c>
      <c r="B4" t="s">
        <v>2133</v>
      </c>
      <c r="C4" t="s">
        <v>2598</v>
      </c>
      <c r="D4"/>
      <c r="E4" t="s">
        <v>2413</v>
      </c>
      <c r="F4" t="s">
        <v>3902</v>
      </c>
      <c r="G4" t="s">
        <v>3900</v>
      </c>
      <c r="H4" t="s">
        <v>3441</v>
      </c>
      <c r="I4" t="s">
        <v>3432</v>
      </c>
      <c r="J4" t="s">
        <v>3935</v>
      </c>
      <c r="K4" t="s">
        <v>3438</v>
      </c>
      <c r="L4" s="76" t="s">
        <v>2527</v>
      </c>
      <c r="M4" s="99"/>
      <c r="N4" s="99"/>
      <c r="O4" s="99"/>
      <c r="P4" s="99"/>
      <c r="Q4" s="99"/>
    </row>
    <row r="5" spans="1:17" s="93" customFormat="1" x14ac:dyDescent="0.2">
      <c r="A5" s="70" t="s">
        <v>2132</v>
      </c>
      <c r="B5" t="s">
        <v>2133</v>
      </c>
      <c r="C5" t="s">
        <v>2598</v>
      </c>
      <c r="D5"/>
      <c r="E5" t="s">
        <v>2413</v>
      </c>
      <c r="F5" t="s">
        <v>3902</v>
      </c>
      <c r="G5" t="s">
        <v>3901</v>
      </c>
      <c r="H5"/>
      <c r="I5"/>
      <c r="J5" t="s">
        <v>3446</v>
      </c>
      <c r="K5" t="s">
        <v>2616</v>
      </c>
      <c r="L5" s="76" t="s">
        <v>2540</v>
      </c>
      <c r="M5" s="99"/>
      <c r="N5" s="99"/>
      <c r="O5" s="99"/>
      <c r="P5" s="99"/>
      <c r="Q5" s="99"/>
    </row>
    <row r="6" spans="1:17" s="93" customFormat="1" x14ac:dyDescent="0.2">
      <c r="A6" s="70" t="s">
        <v>2132</v>
      </c>
      <c r="B6" t="s">
        <v>2133</v>
      </c>
      <c r="C6" t="s">
        <v>2598</v>
      </c>
      <c r="D6"/>
      <c r="E6" t="s">
        <v>2413</v>
      </c>
      <c r="F6" t="s">
        <v>3902</v>
      </c>
      <c r="G6" t="s">
        <v>3900</v>
      </c>
      <c r="H6" t="s">
        <v>3441</v>
      </c>
      <c r="I6"/>
      <c r="J6" t="s">
        <v>3937</v>
      </c>
      <c r="K6" t="s">
        <v>2421</v>
      </c>
      <c r="L6" s="76" t="s">
        <v>2560</v>
      </c>
      <c r="M6" s="99"/>
      <c r="N6" s="99"/>
      <c r="O6" s="99"/>
      <c r="P6" s="99"/>
      <c r="Q6" s="99"/>
    </row>
    <row r="7" spans="1:17" s="93" customFormat="1" x14ac:dyDescent="0.2">
      <c r="A7" s="70" t="s">
        <v>2132</v>
      </c>
      <c r="B7" t="s">
        <v>2133</v>
      </c>
      <c r="C7" t="s">
        <v>2598</v>
      </c>
      <c r="D7"/>
      <c r="E7" t="s">
        <v>2414</v>
      </c>
      <c r="F7"/>
      <c r="G7"/>
      <c r="H7"/>
      <c r="I7"/>
      <c r="J7" t="s">
        <v>2238</v>
      </c>
      <c r="K7" t="s">
        <v>2562</v>
      </c>
      <c r="L7" s="76" t="s">
        <v>2561</v>
      </c>
      <c r="M7" s="99"/>
      <c r="N7" s="99"/>
      <c r="O7" s="99"/>
      <c r="P7" s="99"/>
      <c r="Q7" s="99"/>
    </row>
    <row r="8" spans="1:17" s="93" customFormat="1" x14ac:dyDescent="0.2">
      <c r="A8" s="70" t="s">
        <v>2132</v>
      </c>
      <c r="B8" t="s">
        <v>2133</v>
      </c>
      <c r="C8" t="s">
        <v>2598</v>
      </c>
      <c r="D8"/>
      <c r="E8" t="s">
        <v>2413</v>
      </c>
      <c r="F8"/>
      <c r="G8"/>
      <c r="H8"/>
      <c r="I8"/>
      <c r="J8" t="s">
        <v>2238</v>
      </c>
      <c r="K8" t="s">
        <v>2565</v>
      </c>
      <c r="L8" s="76" t="s">
        <v>2564</v>
      </c>
      <c r="M8" s="99"/>
      <c r="N8" s="99"/>
      <c r="O8" s="99"/>
      <c r="P8" s="99"/>
      <c r="Q8" s="99"/>
    </row>
    <row r="9" spans="1:17" s="93" customFormat="1" x14ac:dyDescent="0.2">
      <c r="A9" s="70" t="s">
        <v>2132</v>
      </c>
      <c r="B9" t="s">
        <v>2133</v>
      </c>
      <c r="C9" t="s">
        <v>2598</v>
      </c>
      <c r="D9"/>
      <c r="E9" t="s">
        <v>2413</v>
      </c>
      <c r="F9" t="s">
        <v>3902</v>
      </c>
      <c r="G9" t="s">
        <v>3900</v>
      </c>
      <c r="H9" t="s">
        <v>3441</v>
      </c>
      <c r="I9"/>
      <c r="J9" t="s">
        <v>2238</v>
      </c>
      <c r="K9" t="s">
        <v>2421</v>
      </c>
      <c r="L9" s="76" t="s">
        <v>2303</v>
      </c>
      <c r="M9" s="99"/>
      <c r="N9" s="99"/>
      <c r="O9" s="99"/>
      <c r="P9" s="99"/>
      <c r="Q9" s="99"/>
    </row>
    <row r="10" spans="1:17" s="93" customFormat="1" x14ac:dyDescent="0.2">
      <c r="A10" s="70" t="s">
        <v>2132</v>
      </c>
      <c r="B10" t="s">
        <v>2133</v>
      </c>
      <c r="C10" t="s">
        <v>2598</v>
      </c>
      <c r="D10"/>
      <c r="E10" t="s">
        <v>2413</v>
      </c>
      <c r="F10"/>
      <c r="G10"/>
      <c r="H10"/>
      <c r="I10"/>
      <c r="J10" t="s">
        <v>2238</v>
      </c>
      <c r="K10" t="s">
        <v>2510</v>
      </c>
      <c r="L10" s="76" t="s">
        <v>2583</v>
      </c>
      <c r="M10" s="99"/>
      <c r="N10" s="99"/>
      <c r="O10" s="99"/>
      <c r="P10" s="99"/>
      <c r="Q10" s="99"/>
    </row>
    <row r="11" spans="1:17" s="93" customFormat="1" x14ac:dyDescent="0.2">
      <c r="A11" s="70" t="s">
        <v>2132</v>
      </c>
      <c r="B11" t="s">
        <v>2133</v>
      </c>
      <c r="C11" t="s">
        <v>2598</v>
      </c>
      <c r="D11"/>
      <c r="E11" t="s">
        <v>2413</v>
      </c>
      <c r="F11"/>
      <c r="G11"/>
      <c r="H11"/>
      <c r="I11"/>
      <c r="J11" t="s">
        <v>2238</v>
      </c>
      <c r="K11" t="s">
        <v>2565</v>
      </c>
      <c r="L11" s="76" t="s">
        <v>2589</v>
      </c>
      <c r="M11" s="99"/>
      <c r="N11" s="99"/>
      <c r="O11" s="99"/>
      <c r="P11" s="99"/>
      <c r="Q11" s="99"/>
    </row>
    <row r="12" spans="1:17" s="93" customFormat="1" x14ac:dyDescent="0.2">
      <c r="A12" s="70" t="s">
        <v>2132</v>
      </c>
      <c r="B12" t="s">
        <v>2133</v>
      </c>
      <c r="C12" t="s">
        <v>2598</v>
      </c>
      <c r="D12"/>
      <c r="E12" t="s">
        <v>2413</v>
      </c>
      <c r="F12"/>
      <c r="G12"/>
      <c r="H12"/>
      <c r="I12"/>
      <c r="J12" t="s">
        <v>2238</v>
      </c>
      <c r="K12" t="s">
        <v>2591</v>
      </c>
      <c r="L12" s="76" t="s">
        <v>2592</v>
      </c>
      <c r="M12" s="99"/>
      <c r="N12" s="99"/>
      <c r="O12" s="99"/>
      <c r="P12" s="99"/>
      <c r="Q12" s="99"/>
    </row>
    <row r="13" spans="1:17" s="93" customFormat="1" x14ac:dyDescent="0.2">
      <c r="A13" s="70" t="s">
        <v>2132</v>
      </c>
      <c r="B13" t="s">
        <v>2133</v>
      </c>
      <c r="C13" t="s">
        <v>2598</v>
      </c>
      <c r="D13"/>
      <c r="E13" t="s">
        <v>2413</v>
      </c>
      <c r="F13"/>
      <c r="G13"/>
      <c r="H13"/>
      <c r="I13"/>
      <c r="J13" t="s">
        <v>2238</v>
      </c>
      <c r="K13" t="s">
        <v>2593</v>
      </c>
      <c r="L13" s="76" t="s">
        <v>2594</v>
      </c>
      <c r="M13" s="99"/>
      <c r="N13" s="99"/>
      <c r="O13" s="99"/>
      <c r="P13" s="99"/>
      <c r="Q13" s="99"/>
    </row>
    <row r="14" spans="1:17" s="93" customFormat="1" x14ac:dyDescent="0.2">
      <c r="A14" s="70" t="s">
        <v>2132</v>
      </c>
      <c r="B14" t="s">
        <v>2133</v>
      </c>
      <c r="C14" t="s">
        <v>2598</v>
      </c>
      <c r="D14"/>
      <c r="E14" t="s">
        <v>2413</v>
      </c>
      <c r="F14" t="s">
        <v>3902</v>
      </c>
      <c r="G14" t="s">
        <v>3900</v>
      </c>
      <c r="H14" t="s">
        <v>3441</v>
      </c>
      <c r="I14"/>
      <c r="J14" t="s">
        <v>3445</v>
      </c>
      <c r="K14" t="s">
        <v>2421</v>
      </c>
      <c r="L14" s="76" t="s">
        <v>2606</v>
      </c>
      <c r="M14" s="99"/>
      <c r="N14" s="99"/>
      <c r="O14" s="99"/>
      <c r="P14" s="99"/>
      <c r="Q14" s="99"/>
    </row>
    <row r="15" spans="1:17" s="93" customFormat="1" x14ac:dyDescent="0.2">
      <c r="A15" s="70" t="s">
        <v>2132</v>
      </c>
      <c r="B15" t="s">
        <v>2133</v>
      </c>
      <c r="C15" t="s">
        <v>2598</v>
      </c>
      <c r="D15"/>
      <c r="E15" t="s">
        <v>2413</v>
      </c>
      <c r="F15" t="s">
        <v>3902</v>
      </c>
      <c r="G15" t="s">
        <v>3901</v>
      </c>
      <c r="H15"/>
      <c r="I15"/>
      <c r="J15" t="s">
        <v>3446</v>
      </c>
      <c r="K15" t="s">
        <v>2616</v>
      </c>
      <c r="L15" s="76" t="s">
        <v>2615</v>
      </c>
      <c r="M15" s="99"/>
      <c r="N15" s="99"/>
      <c r="O15" s="99"/>
      <c r="P15" s="99"/>
      <c r="Q15" s="99"/>
    </row>
    <row r="16" spans="1:17" s="93" customFormat="1" x14ac:dyDescent="0.2">
      <c r="A16" s="70" t="s">
        <v>2132</v>
      </c>
      <c r="B16" t="s">
        <v>2133</v>
      </c>
      <c r="C16" t="s">
        <v>2598</v>
      </c>
      <c r="D16"/>
      <c r="E16" t="s">
        <v>2413</v>
      </c>
      <c r="F16" t="s">
        <v>3902</v>
      </c>
      <c r="G16" t="s">
        <v>3901</v>
      </c>
      <c r="H16"/>
      <c r="I16"/>
      <c r="J16" t="s">
        <v>3446</v>
      </c>
      <c r="K16" t="s">
        <v>2616</v>
      </c>
      <c r="L16" s="76" t="s">
        <v>2617</v>
      </c>
      <c r="M16" s="99"/>
      <c r="N16" s="99"/>
      <c r="O16" s="99"/>
      <c r="P16" s="99"/>
      <c r="Q16" s="99"/>
    </row>
    <row r="17" spans="1:17" s="93" customFormat="1" x14ac:dyDescent="0.2">
      <c r="A17" s="70" t="s">
        <v>2132</v>
      </c>
      <c r="B17" t="s">
        <v>2133</v>
      </c>
      <c r="C17" t="s">
        <v>2598</v>
      </c>
      <c r="D17"/>
      <c r="E17" t="s">
        <v>2413</v>
      </c>
      <c r="F17" t="s">
        <v>3902</v>
      </c>
      <c r="G17" t="s">
        <v>3900</v>
      </c>
      <c r="H17" t="s">
        <v>3441</v>
      </c>
      <c r="I17"/>
      <c r="J17" t="s">
        <v>2238</v>
      </c>
      <c r="K17" t="s">
        <v>2604</v>
      </c>
      <c r="L17" s="76" t="s">
        <v>2663</v>
      </c>
      <c r="M17" s="98"/>
      <c r="N17" s="98"/>
      <c r="O17" s="98"/>
      <c r="P17" s="98"/>
      <c r="Q17" s="98"/>
    </row>
    <row r="18" spans="1:17" s="84" customFormat="1" x14ac:dyDescent="0.2">
      <c r="A18" s="70" t="s">
        <v>2132</v>
      </c>
      <c r="B18" t="s">
        <v>2133</v>
      </c>
      <c r="C18" t="s">
        <v>2598</v>
      </c>
      <c r="D18"/>
      <c r="E18" t="s">
        <v>2413</v>
      </c>
      <c r="F18"/>
      <c r="G18"/>
      <c r="H18"/>
      <c r="I18"/>
      <c r="J18" t="s">
        <v>2130</v>
      </c>
      <c r="K18" t="s">
        <v>2127</v>
      </c>
      <c r="L18" s="76" t="s">
        <v>2202</v>
      </c>
      <c r="M18" s="67"/>
      <c r="N18" s="67"/>
      <c r="O18" s="67"/>
      <c r="P18" s="67"/>
      <c r="Q18" s="67"/>
    </row>
    <row r="19" spans="1:17" x14ac:dyDescent="0.2">
      <c r="A19" s="70" t="s">
        <v>2132</v>
      </c>
      <c r="B19" t="s">
        <v>2133</v>
      </c>
      <c r="C19" t="s">
        <v>2598</v>
      </c>
      <c r="E19" t="s">
        <v>2413</v>
      </c>
      <c r="J19" t="s">
        <v>2130</v>
      </c>
      <c r="K19" t="s">
        <v>2510</v>
      </c>
      <c r="L19" s="76" t="s">
        <v>2511</v>
      </c>
    </row>
    <row r="20" spans="1:17" x14ac:dyDescent="0.2">
      <c r="A20" s="70" t="s">
        <v>2132</v>
      </c>
      <c r="B20" t="s">
        <v>2133</v>
      </c>
      <c r="C20" t="s">
        <v>2598</v>
      </c>
      <c r="E20" t="s">
        <v>2413</v>
      </c>
      <c r="F20" t="s">
        <v>3902</v>
      </c>
      <c r="G20" t="s">
        <v>3900</v>
      </c>
      <c r="I20" t="s">
        <v>3429</v>
      </c>
      <c r="J20" t="s">
        <v>2523</v>
      </c>
      <c r="K20" t="s">
        <v>2538</v>
      </c>
      <c r="L20" s="76" t="s">
        <v>2608</v>
      </c>
    </row>
    <row r="21" spans="1:17" x14ac:dyDescent="0.2">
      <c r="A21" s="70" t="s">
        <v>2132</v>
      </c>
      <c r="B21" t="s">
        <v>2133</v>
      </c>
      <c r="C21" t="s">
        <v>2598</v>
      </c>
      <c r="E21" t="s">
        <v>2413</v>
      </c>
      <c r="J21" t="s">
        <v>2666</v>
      </c>
      <c r="K21" t="s">
        <v>2422</v>
      </c>
      <c r="L21" s="76" t="s">
        <v>2517</v>
      </c>
    </row>
    <row r="22" spans="1:17" x14ac:dyDescent="0.2">
      <c r="A22" s="70" t="s">
        <v>2132</v>
      </c>
      <c r="B22" t="s">
        <v>2133</v>
      </c>
      <c r="C22" t="s">
        <v>2598</v>
      </c>
      <c r="E22" t="s">
        <v>2413</v>
      </c>
      <c r="F22" t="s">
        <v>3902</v>
      </c>
      <c r="G22" t="s">
        <v>3900</v>
      </c>
      <c r="I22" t="s">
        <v>3429</v>
      </c>
      <c r="J22" t="s">
        <v>2522</v>
      </c>
      <c r="K22" t="s">
        <v>2469</v>
      </c>
      <c r="L22" s="76" t="s">
        <v>2520</v>
      </c>
    </row>
    <row r="23" spans="1:17" x14ac:dyDescent="0.2">
      <c r="A23" s="70" t="s">
        <v>2132</v>
      </c>
      <c r="B23" t="s">
        <v>2133</v>
      </c>
      <c r="C23" t="s">
        <v>2598</v>
      </c>
      <c r="E23" t="s">
        <v>2413</v>
      </c>
      <c r="F23" t="s">
        <v>3902</v>
      </c>
      <c r="G23" t="s">
        <v>3900</v>
      </c>
      <c r="I23" t="s">
        <v>3429</v>
      </c>
      <c r="J23" t="s">
        <v>2521</v>
      </c>
      <c r="K23" t="s">
        <v>2469</v>
      </c>
      <c r="L23" s="76" t="s">
        <v>2669</v>
      </c>
    </row>
    <row r="24" spans="1:17" x14ac:dyDescent="0.2">
      <c r="A24" s="70" t="s">
        <v>2132</v>
      </c>
      <c r="B24" t="s">
        <v>2133</v>
      </c>
      <c r="C24" t="s">
        <v>2598</v>
      </c>
      <c r="E24" t="s">
        <v>2413</v>
      </c>
      <c r="F24" t="s">
        <v>3902</v>
      </c>
      <c r="G24" t="s">
        <v>3900</v>
      </c>
      <c r="I24" t="s">
        <v>3429</v>
      </c>
      <c r="J24" t="s">
        <v>2537</v>
      </c>
      <c r="K24" t="s">
        <v>2538</v>
      </c>
      <c r="L24" s="76" t="s">
        <v>2539</v>
      </c>
    </row>
    <row r="25" spans="1:17" x14ac:dyDescent="0.2">
      <c r="A25" s="70" t="s">
        <v>2132</v>
      </c>
      <c r="B25" t="s">
        <v>2133</v>
      </c>
      <c r="C25" t="s">
        <v>2598</v>
      </c>
      <c r="E25" t="s">
        <v>2413</v>
      </c>
      <c r="J25" t="s">
        <v>2543</v>
      </c>
      <c r="K25" t="s">
        <v>2422</v>
      </c>
      <c r="L25" s="76" t="s">
        <v>2542</v>
      </c>
    </row>
    <row r="26" spans="1:17" x14ac:dyDescent="0.2">
      <c r="A26" s="70" t="s">
        <v>2132</v>
      </c>
      <c r="B26" t="s">
        <v>2133</v>
      </c>
      <c r="C26" t="s">
        <v>2598</v>
      </c>
      <c r="E26" t="s">
        <v>2413</v>
      </c>
      <c r="J26" t="s">
        <v>2557</v>
      </c>
      <c r="K26" t="s">
        <v>2558</v>
      </c>
      <c r="L26" s="76" t="s">
        <v>2559</v>
      </c>
    </row>
    <row r="27" spans="1:17" x14ac:dyDescent="0.2">
      <c r="A27" s="70" t="s">
        <v>2132</v>
      </c>
      <c r="B27" t="s">
        <v>2133</v>
      </c>
      <c r="C27" t="s">
        <v>2598</v>
      </c>
      <c r="E27" t="s">
        <v>2413</v>
      </c>
      <c r="J27" t="s">
        <v>2110</v>
      </c>
      <c r="K27" t="s">
        <v>2512</v>
      </c>
      <c r="L27" s="76" t="s">
        <v>2576</v>
      </c>
    </row>
    <row r="28" spans="1:17" x14ac:dyDescent="0.2">
      <c r="A28" s="70" t="s">
        <v>2132</v>
      </c>
      <c r="B28" t="s">
        <v>2133</v>
      </c>
      <c r="C28" t="s">
        <v>2598</v>
      </c>
      <c r="E28" t="s">
        <v>2413</v>
      </c>
      <c r="J28" t="s">
        <v>2551</v>
      </c>
      <c r="K28" t="s">
        <v>2390</v>
      </c>
      <c r="L28" s="76" t="s">
        <v>2549</v>
      </c>
    </row>
    <row r="29" spans="1:17" x14ac:dyDescent="0.2">
      <c r="A29" s="70" t="s">
        <v>2132</v>
      </c>
      <c r="B29" t="s">
        <v>2133</v>
      </c>
      <c r="C29" t="s">
        <v>2598</v>
      </c>
      <c r="E29" t="s">
        <v>2413</v>
      </c>
      <c r="J29" t="s">
        <v>2551</v>
      </c>
      <c r="K29" t="s">
        <v>2621</v>
      </c>
      <c r="L29" s="76" t="s">
        <v>2622</v>
      </c>
    </row>
    <row r="30" spans="1:17" x14ac:dyDescent="0.2">
      <c r="A30" s="70" t="s">
        <v>2132</v>
      </c>
      <c r="B30" t="s">
        <v>2133</v>
      </c>
      <c r="C30" t="s">
        <v>2598</v>
      </c>
      <c r="E30" t="s">
        <v>2413</v>
      </c>
      <c r="J30" t="s">
        <v>2688</v>
      </c>
      <c r="L30" s="76" t="s">
        <v>2686</v>
      </c>
    </row>
    <row r="31" spans="1:17" x14ac:dyDescent="0.2">
      <c r="A31" s="70" t="s">
        <v>2132</v>
      </c>
      <c r="B31" t="s">
        <v>2133</v>
      </c>
      <c r="C31" t="s">
        <v>2598</v>
      </c>
      <c r="E31" t="s">
        <v>2413</v>
      </c>
      <c r="J31" t="s">
        <v>2104</v>
      </c>
      <c r="K31" t="s">
        <v>2105</v>
      </c>
    </row>
    <row r="32" spans="1:17" x14ac:dyDescent="0.2">
      <c r="A32" s="70" t="s">
        <v>2132</v>
      </c>
      <c r="B32" t="s">
        <v>2133</v>
      </c>
      <c r="C32" t="s">
        <v>2598</v>
      </c>
      <c r="E32" t="s">
        <v>2413</v>
      </c>
      <c r="J32" t="s">
        <v>2541</v>
      </c>
      <c r="K32" t="s">
        <v>2103</v>
      </c>
      <c r="L32" s="76" t="s">
        <v>2542</v>
      </c>
      <c r="M32" s="76"/>
      <c r="N32" s="76"/>
    </row>
    <row r="33" spans="1:14" x14ac:dyDescent="0.2">
      <c r="A33" s="70" t="s">
        <v>2132</v>
      </c>
      <c r="B33" t="s">
        <v>2133</v>
      </c>
      <c r="C33" t="s">
        <v>2598</v>
      </c>
      <c r="E33" t="s">
        <v>2413</v>
      </c>
      <c r="J33" t="s">
        <v>2238</v>
      </c>
      <c r="K33" t="s">
        <v>2681</v>
      </c>
      <c r="L33" s="76" t="s">
        <v>2682</v>
      </c>
    </row>
    <row r="34" spans="1:14" x14ac:dyDescent="0.2">
      <c r="A34" s="70" t="s">
        <v>2132</v>
      </c>
      <c r="B34" t="s">
        <v>2133</v>
      </c>
      <c r="C34" t="s">
        <v>2598</v>
      </c>
      <c r="E34" t="s">
        <v>2413</v>
      </c>
      <c r="F34" t="s">
        <v>3437</v>
      </c>
      <c r="I34" t="s">
        <v>3424</v>
      </c>
      <c r="J34" t="s">
        <v>3422</v>
      </c>
      <c r="K34" t="s">
        <v>2469</v>
      </c>
      <c r="L34" s="76" t="s">
        <v>2524</v>
      </c>
    </row>
    <row r="35" spans="1:14" x14ac:dyDescent="0.2">
      <c r="A35" s="70" t="s">
        <v>2132</v>
      </c>
      <c r="B35" t="s">
        <v>2133</v>
      </c>
      <c r="C35" t="s">
        <v>2598</v>
      </c>
      <c r="E35" t="s">
        <v>2413</v>
      </c>
      <c r="F35" t="s">
        <v>3437</v>
      </c>
      <c r="I35" t="s">
        <v>3424</v>
      </c>
      <c r="J35" t="s">
        <v>2668</v>
      </c>
      <c r="K35" t="s">
        <v>2469</v>
      </c>
      <c r="L35" s="76" t="s">
        <v>2694</v>
      </c>
    </row>
    <row r="36" spans="1:14" x14ac:dyDescent="0.2">
      <c r="A36" s="70" t="s">
        <v>2132</v>
      </c>
      <c r="B36" t="s">
        <v>2133</v>
      </c>
      <c r="C36" t="s">
        <v>2598</v>
      </c>
      <c r="E36" t="s">
        <v>2413</v>
      </c>
      <c r="F36" t="s">
        <v>3437</v>
      </c>
      <c r="I36" t="s">
        <v>3424</v>
      </c>
      <c r="J36" t="s">
        <v>2677</v>
      </c>
      <c r="K36" t="s">
        <v>2469</v>
      </c>
      <c r="L36" s="76" t="s">
        <v>2664</v>
      </c>
    </row>
    <row r="37" spans="1:14" x14ac:dyDescent="0.2">
      <c r="A37" s="70" t="s">
        <v>2132</v>
      </c>
      <c r="B37" t="s">
        <v>2133</v>
      </c>
      <c r="C37" t="s">
        <v>2598</v>
      </c>
      <c r="E37" t="s">
        <v>2413</v>
      </c>
      <c r="F37" t="s">
        <v>3437</v>
      </c>
      <c r="I37" t="s">
        <v>3424</v>
      </c>
      <c r="J37" t="s">
        <v>3423</v>
      </c>
      <c r="K37" t="s">
        <v>2469</v>
      </c>
      <c r="L37" s="76" t="s">
        <v>2678</v>
      </c>
      <c r="M37" s="76" t="s">
        <v>2524</v>
      </c>
    </row>
    <row r="38" spans="1:14" x14ac:dyDescent="0.2">
      <c r="A38" s="70" t="s">
        <v>2132</v>
      </c>
      <c r="B38" t="s">
        <v>2133</v>
      </c>
      <c r="C38" t="s">
        <v>2598</v>
      </c>
      <c r="E38" t="s">
        <v>2413</v>
      </c>
      <c r="J38" t="s">
        <v>2610</v>
      </c>
      <c r="K38" t="s">
        <v>2611</v>
      </c>
      <c r="L38" s="76" t="s">
        <v>2204</v>
      </c>
      <c r="M38" s="76" t="s">
        <v>2552</v>
      </c>
      <c r="N38" s="76" t="s">
        <v>2664</v>
      </c>
    </row>
    <row r="39" spans="1:14" x14ac:dyDescent="0.2">
      <c r="A39" s="70" t="s">
        <v>2132</v>
      </c>
      <c r="B39" t="s">
        <v>2133</v>
      </c>
      <c r="C39" t="s">
        <v>2598</v>
      </c>
      <c r="E39" t="s">
        <v>2413</v>
      </c>
      <c r="J39" t="s">
        <v>2126</v>
      </c>
      <c r="K39" t="s">
        <v>2514</v>
      </c>
      <c r="L39" s="76" t="s">
        <v>2203</v>
      </c>
      <c r="M39" s="76" t="s">
        <v>2526</v>
      </c>
    </row>
    <row r="40" spans="1:14" x14ac:dyDescent="0.2">
      <c r="A40" s="70" t="s">
        <v>2132</v>
      </c>
      <c r="B40" t="s">
        <v>2133</v>
      </c>
      <c r="C40" t="s">
        <v>2598</v>
      </c>
      <c r="E40" t="s">
        <v>2413</v>
      </c>
      <c r="J40" t="s">
        <v>2398</v>
      </c>
      <c r="K40" t="s">
        <v>2439</v>
      </c>
      <c r="L40" s="76" t="s">
        <v>2568</v>
      </c>
      <c r="M40" s="76"/>
      <c r="N40" s="76"/>
    </row>
    <row r="41" spans="1:14" x14ac:dyDescent="0.2">
      <c r="A41" s="70" t="s">
        <v>2132</v>
      </c>
      <c r="B41" t="s">
        <v>2133</v>
      </c>
      <c r="C41" t="s">
        <v>2598</v>
      </c>
      <c r="E41" t="s">
        <v>2413</v>
      </c>
      <c r="K41" t="s">
        <v>2108</v>
      </c>
    </row>
    <row r="42" spans="1:14" x14ac:dyDescent="0.2">
      <c r="A42" s="70" t="s">
        <v>2132</v>
      </c>
      <c r="B42" t="s">
        <v>2133</v>
      </c>
      <c r="C42" t="s">
        <v>2598</v>
      </c>
      <c r="E42" t="s">
        <v>2413</v>
      </c>
      <c r="J42" t="s">
        <v>2238</v>
      </c>
      <c r="K42" t="s">
        <v>2662</v>
      </c>
      <c r="L42" s="76" t="s">
        <v>2663</v>
      </c>
      <c r="M42" s="76" t="s">
        <v>2544</v>
      </c>
      <c r="N42" s="76" t="s">
        <v>2583</v>
      </c>
    </row>
    <row r="43" spans="1:14" x14ac:dyDescent="0.2">
      <c r="A43" s="70" t="s">
        <v>2132</v>
      </c>
      <c r="B43" t="s">
        <v>2133</v>
      </c>
      <c r="C43" t="s">
        <v>2598</v>
      </c>
      <c r="E43" t="s">
        <v>2410</v>
      </c>
      <c r="F43" t="s">
        <v>3403</v>
      </c>
      <c r="J43" t="s">
        <v>2128</v>
      </c>
      <c r="K43" t="s">
        <v>2148</v>
      </c>
      <c r="L43" s="76" t="s">
        <v>2613</v>
      </c>
    </row>
    <row r="44" spans="1:14" x14ac:dyDescent="0.2">
      <c r="A44" s="70" t="s">
        <v>2132</v>
      </c>
      <c r="B44" t="s">
        <v>2133</v>
      </c>
      <c r="C44" t="s">
        <v>2598</v>
      </c>
      <c r="E44" t="s">
        <v>2410</v>
      </c>
      <c r="F44" t="s">
        <v>3403</v>
      </c>
      <c r="J44" t="s">
        <v>2457</v>
      </c>
      <c r="K44" t="s">
        <v>2131</v>
      </c>
    </row>
    <row r="45" spans="1:14" x14ac:dyDescent="0.2">
      <c r="A45" s="70" t="s">
        <v>2132</v>
      </c>
      <c r="B45" t="s">
        <v>2133</v>
      </c>
      <c r="C45" t="s">
        <v>2598</v>
      </c>
      <c r="E45" t="s">
        <v>2410</v>
      </c>
      <c r="F45" t="s">
        <v>3403</v>
      </c>
      <c r="J45" t="s">
        <v>2457</v>
      </c>
      <c r="K45" t="s">
        <v>2131</v>
      </c>
      <c r="L45" s="76" t="s">
        <v>2205</v>
      </c>
    </row>
    <row r="46" spans="1:14" x14ac:dyDescent="0.2">
      <c r="A46" s="70" t="s">
        <v>2132</v>
      </c>
      <c r="B46" t="s">
        <v>2133</v>
      </c>
      <c r="C46" t="s">
        <v>2598</v>
      </c>
      <c r="E46" t="s">
        <v>2410</v>
      </c>
      <c r="F46" t="s">
        <v>3404</v>
      </c>
      <c r="H46" t="s">
        <v>3886</v>
      </c>
      <c r="I46" t="s">
        <v>3891</v>
      </c>
      <c r="J46" t="s">
        <v>2124</v>
      </c>
      <c r="K46" t="s">
        <v>2114</v>
      </c>
      <c r="L46" s="76" t="s">
        <v>2123</v>
      </c>
    </row>
    <row r="47" spans="1:14" x14ac:dyDescent="0.2">
      <c r="A47" s="70" t="s">
        <v>2132</v>
      </c>
      <c r="B47" t="s">
        <v>2133</v>
      </c>
      <c r="C47" t="s">
        <v>2598</v>
      </c>
      <c r="E47" t="s">
        <v>2410</v>
      </c>
      <c r="F47" t="s">
        <v>3404</v>
      </c>
      <c r="H47" t="s">
        <v>3886</v>
      </c>
      <c r="I47" t="s">
        <v>3891</v>
      </c>
      <c r="J47" t="s">
        <v>2102</v>
      </c>
      <c r="K47" t="s">
        <v>2101</v>
      </c>
      <c r="L47" s="76" t="s">
        <v>2122</v>
      </c>
      <c r="M47" s="76" t="s">
        <v>2089</v>
      </c>
    </row>
    <row r="48" spans="1:14" x14ac:dyDescent="0.2">
      <c r="A48" s="70" t="s">
        <v>2132</v>
      </c>
      <c r="B48" t="s">
        <v>2133</v>
      </c>
      <c r="C48" t="s">
        <v>2598</v>
      </c>
      <c r="E48" t="s">
        <v>2410</v>
      </c>
      <c r="F48" t="s">
        <v>3404</v>
      </c>
      <c r="J48" t="s">
        <v>2691</v>
      </c>
      <c r="K48" t="s">
        <v>2118</v>
      </c>
      <c r="L48" s="76" t="s">
        <v>2208</v>
      </c>
    </row>
    <row r="49" spans="1:15" x14ac:dyDescent="0.2">
      <c r="A49" s="70" t="s">
        <v>2132</v>
      </c>
      <c r="B49" t="s">
        <v>2133</v>
      </c>
      <c r="C49" t="s">
        <v>2598</v>
      </c>
      <c r="E49" t="s">
        <v>2410</v>
      </c>
      <c r="F49" t="s">
        <v>3404</v>
      </c>
      <c r="J49" t="s">
        <v>3388</v>
      </c>
      <c r="K49" t="s">
        <v>2120</v>
      </c>
      <c r="L49" s="76" t="s">
        <v>2129</v>
      </c>
      <c r="M49" s="76" t="s">
        <v>2570</v>
      </c>
    </row>
    <row r="50" spans="1:15" x14ac:dyDescent="0.2">
      <c r="A50" s="70" t="s">
        <v>2132</v>
      </c>
      <c r="B50" t="s">
        <v>2133</v>
      </c>
      <c r="C50" t="s">
        <v>2598</v>
      </c>
      <c r="E50" t="s">
        <v>2513</v>
      </c>
      <c r="F50" t="s">
        <v>3904</v>
      </c>
      <c r="H50" t="s">
        <v>3907</v>
      </c>
      <c r="I50" t="s">
        <v>3908</v>
      </c>
      <c r="J50" t="s">
        <v>3909</v>
      </c>
      <c r="K50" t="s">
        <v>2167</v>
      </c>
      <c r="L50" s="76" t="s">
        <v>2515</v>
      </c>
      <c r="M50" s="76"/>
    </row>
    <row r="51" spans="1:15" x14ac:dyDescent="0.2">
      <c r="A51" s="70" t="s">
        <v>2132</v>
      </c>
      <c r="B51" t="s">
        <v>2133</v>
      </c>
      <c r="C51" t="s">
        <v>2598</v>
      </c>
      <c r="E51" t="s">
        <v>2513</v>
      </c>
      <c r="J51" t="s">
        <v>2098</v>
      </c>
      <c r="K51" t="s">
        <v>2100</v>
      </c>
      <c r="L51" s="76" t="s">
        <v>2575</v>
      </c>
      <c r="M51" s="76" t="s">
        <v>2532</v>
      </c>
      <c r="N51" s="76" t="s">
        <v>2665</v>
      </c>
      <c r="O51" s="76" t="s">
        <v>2686</v>
      </c>
    </row>
    <row r="52" spans="1:15" x14ac:dyDescent="0.2">
      <c r="A52" s="70" t="s">
        <v>2132</v>
      </c>
      <c r="B52" t="s">
        <v>2133</v>
      </c>
      <c r="C52" t="s">
        <v>2598</v>
      </c>
      <c r="E52" t="s">
        <v>2516</v>
      </c>
      <c r="F52" s="67" t="s">
        <v>2237</v>
      </c>
      <c r="G52" s="67"/>
      <c r="H52" t="s">
        <v>3921</v>
      </c>
      <c r="I52" t="s">
        <v>3920</v>
      </c>
      <c r="J52" t="s">
        <v>3931</v>
      </c>
      <c r="K52" t="s">
        <v>2107</v>
      </c>
      <c r="L52" s="76" t="s">
        <v>2207</v>
      </c>
    </row>
    <row r="53" spans="1:15" x14ac:dyDescent="0.2">
      <c r="A53" s="70" t="s">
        <v>2132</v>
      </c>
      <c r="B53" t="s">
        <v>2133</v>
      </c>
      <c r="C53" t="s">
        <v>2598</v>
      </c>
      <c r="E53" t="s">
        <v>2414</v>
      </c>
      <c r="J53" t="s">
        <v>2238</v>
      </c>
      <c r="K53" t="s">
        <v>2509</v>
      </c>
      <c r="L53" s="76" t="s">
        <v>2511</v>
      </c>
    </row>
    <row r="54" spans="1:15" x14ac:dyDescent="0.2">
      <c r="A54" s="70" t="s">
        <v>2132</v>
      </c>
      <c r="B54" t="s">
        <v>2133</v>
      </c>
      <c r="C54" t="s">
        <v>2598</v>
      </c>
      <c r="E54" t="s">
        <v>2414</v>
      </c>
      <c r="J54" t="s">
        <v>2238</v>
      </c>
      <c r="K54" t="s">
        <v>2485</v>
      </c>
      <c r="L54" s="76" t="s">
        <v>2519</v>
      </c>
    </row>
    <row r="55" spans="1:15" x14ac:dyDescent="0.2">
      <c r="A55" s="70" t="s">
        <v>2132</v>
      </c>
      <c r="B55" t="s">
        <v>2133</v>
      </c>
      <c r="C55" t="s">
        <v>2598</v>
      </c>
      <c r="E55" t="s">
        <v>2414</v>
      </c>
      <c r="J55" t="s">
        <v>2238</v>
      </c>
      <c r="K55" t="s">
        <v>2525</v>
      </c>
      <c r="L55" s="76" t="s">
        <v>2524</v>
      </c>
      <c r="M55" s="76" t="s">
        <v>2302</v>
      </c>
    </row>
    <row r="56" spans="1:15" x14ac:dyDescent="0.2">
      <c r="A56" s="70" t="s">
        <v>2132</v>
      </c>
      <c r="B56" t="s">
        <v>2133</v>
      </c>
      <c r="C56" t="s">
        <v>2598</v>
      </c>
      <c r="E56" t="s">
        <v>2414</v>
      </c>
      <c r="J56" t="s">
        <v>2238</v>
      </c>
      <c r="K56" t="s">
        <v>2531</v>
      </c>
      <c r="L56" s="76" t="s">
        <v>2532</v>
      </c>
      <c r="M56" s="76" t="s">
        <v>2546</v>
      </c>
      <c r="N56" s="76" t="s">
        <v>2588</v>
      </c>
    </row>
    <row r="57" spans="1:15" x14ac:dyDescent="0.2">
      <c r="A57" s="70" t="s">
        <v>2132</v>
      </c>
      <c r="B57" t="s">
        <v>2133</v>
      </c>
      <c r="C57" t="s">
        <v>2598</v>
      </c>
      <c r="E57" t="s">
        <v>2414</v>
      </c>
      <c r="J57" t="s">
        <v>2238</v>
      </c>
      <c r="K57" t="s">
        <v>2673</v>
      </c>
      <c r="L57" s="76" t="s">
        <v>2674</v>
      </c>
      <c r="M57" s="76"/>
      <c r="N57" s="76"/>
    </row>
    <row r="58" spans="1:15" x14ac:dyDescent="0.2">
      <c r="A58" s="70" t="s">
        <v>2132</v>
      </c>
      <c r="B58" t="s">
        <v>2133</v>
      </c>
      <c r="C58" t="s">
        <v>2598</v>
      </c>
      <c r="E58" t="s">
        <v>2414</v>
      </c>
      <c r="J58" t="s">
        <v>2238</v>
      </c>
      <c r="K58" t="s">
        <v>2545</v>
      </c>
      <c r="L58" s="76" t="s">
        <v>2544</v>
      </c>
    </row>
    <row r="59" spans="1:15" x14ac:dyDescent="0.2">
      <c r="A59" s="70" t="s">
        <v>2132</v>
      </c>
      <c r="B59" t="s">
        <v>2133</v>
      </c>
      <c r="C59" t="s">
        <v>2598</v>
      </c>
      <c r="E59" t="s">
        <v>2414</v>
      </c>
      <c r="J59" t="s">
        <v>2238</v>
      </c>
      <c r="K59" t="s">
        <v>2547</v>
      </c>
      <c r="L59" s="76" t="s">
        <v>2546</v>
      </c>
    </row>
    <row r="60" spans="1:15" x14ac:dyDescent="0.2">
      <c r="A60" s="70" t="s">
        <v>2132</v>
      </c>
      <c r="B60" t="s">
        <v>2133</v>
      </c>
      <c r="C60" t="s">
        <v>2598</v>
      </c>
      <c r="E60" t="s">
        <v>2414</v>
      </c>
      <c r="J60" t="s">
        <v>2238</v>
      </c>
      <c r="K60" t="s">
        <v>2550</v>
      </c>
      <c r="L60" s="76" t="s">
        <v>2549</v>
      </c>
    </row>
    <row r="61" spans="1:15" x14ac:dyDescent="0.2">
      <c r="A61" s="70" t="s">
        <v>2132</v>
      </c>
      <c r="B61" t="s">
        <v>2133</v>
      </c>
      <c r="C61" t="s">
        <v>2598</v>
      </c>
      <c r="E61" t="s">
        <v>2414</v>
      </c>
      <c r="J61" t="s">
        <v>2238</v>
      </c>
      <c r="K61" t="s">
        <v>2553</v>
      </c>
      <c r="L61" s="76" t="s">
        <v>2554</v>
      </c>
      <c r="M61" s="76" t="s">
        <v>2580</v>
      </c>
    </row>
    <row r="62" spans="1:15" x14ac:dyDescent="0.2">
      <c r="A62" s="70" t="s">
        <v>2132</v>
      </c>
      <c r="B62" t="s">
        <v>2133</v>
      </c>
      <c r="C62" t="s">
        <v>2598</v>
      </c>
      <c r="E62" t="s">
        <v>2414</v>
      </c>
      <c r="J62" t="s">
        <v>2238</v>
      </c>
      <c r="K62" t="s">
        <v>2555</v>
      </c>
      <c r="L62" s="76" t="s">
        <v>2556</v>
      </c>
      <c r="M62" s="76" t="s">
        <v>2664</v>
      </c>
    </row>
    <row r="63" spans="1:15" x14ac:dyDescent="0.2">
      <c r="A63" s="70" t="s">
        <v>2132</v>
      </c>
      <c r="B63" t="s">
        <v>2133</v>
      </c>
      <c r="C63" t="s">
        <v>2598</v>
      </c>
      <c r="E63" t="s">
        <v>2414</v>
      </c>
      <c r="J63" t="s">
        <v>2238</v>
      </c>
      <c r="K63" t="s">
        <v>2502</v>
      </c>
      <c r="L63" s="76" t="s">
        <v>2561</v>
      </c>
      <c r="M63" s="76" t="s">
        <v>2676</v>
      </c>
    </row>
    <row r="64" spans="1:15" x14ac:dyDescent="0.2">
      <c r="A64" s="70" t="s">
        <v>2132</v>
      </c>
      <c r="B64" t="s">
        <v>2133</v>
      </c>
      <c r="C64" t="s">
        <v>2598</v>
      </c>
      <c r="E64" t="s">
        <v>2414</v>
      </c>
      <c r="J64" t="s">
        <v>2238</v>
      </c>
      <c r="K64" t="s">
        <v>2692</v>
      </c>
      <c r="L64" s="76" t="s">
        <v>2693</v>
      </c>
      <c r="M64" s="76"/>
    </row>
    <row r="65" spans="1:15" x14ac:dyDescent="0.2">
      <c r="A65" s="70" t="s">
        <v>2132</v>
      </c>
      <c r="B65" t="s">
        <v>2133</v>
      </c>
      <c r="C65" t="s">
        <v>2598</v>
      </c>
      <c r="E65" t="s">
        <v>2414</v>
      </c>
      <c r="J65" t="s">
        <v>3391</v>
      </c>
      <c r="K65" t="s">
        <v>3389</v>
      </c>
      <c r="L65" s="76" t="s">
        <v>2561</v>
      </c>
    </row>
    <row r="66" spans="1:15" x14ac:dyDescent="0.2">
      <c r="A66" s="70" t="s">
        <v>2132</v>
      </c>
      <c r="B66" t="s">
        <v>2133</v>
      </c>
      <c r="C66" t="s">
        <v>2598</v>
      </c>
      <c r="E66" t="s">
        <v>2414</v>
      </c>
      <c r="J66" t="s">
        <v>2238</v>
      </c>
      <c r="K66" t="s">
        <v>2563</v>
      </c>
      <c r="L66" s="76" t="s">
        <v>2564</v>
      </c>
    </row>
    <row r="67" spans="1:15" x14ac:dyDescent="0.2">
      <c r="A67" s="70" t="s">
        <v>2132</v>
      </c>
      <c r="B67" t="s">
        <v>2133</v>
      </c>
      <c r="C67" t="s">
        <v>2598</v>
      </c>
      <c r="E67" t="s">
        <v>2414</v>
      </c>
      <c r="J67" t="s">
        <v>2238</v>
      </c>
      <c r="K67" t="s">
        <v>2566</v>
      </c>
      <c r="L67" s="76" t="s">
        <v>2567</v>
      </c>
    </row>
    <row r="68" spans="1:15" x14ac:dyDescent="0.2">
      <c r="A68" s="70" t="s">
        <v>2132</v>
      </c>
      <c r="B68" t="s">
        <v>2133</v>
      </c>
      <c r="C68" t="s">
        <v>2598</v>
      </c>
      <c r="E68" t="s">
        <v>2414</v>
      </c>
      <c r="J68" t="s">
        <v>2238</v>
      </c>
      <c r="K68" t="s">
        <v>2600</v>
      </c>
      <c r="L68" s="76" t="s">
        <v>2599</v>
      </c>
    </row>
    <row r="69" spans="1:15" x14ac:dyDescent="0.2">
      <c r="A69" s="70" t="s">
        <v>2132</v>
      </c>
      <c r="B69" t="s">
        <v>2133</v>
      </c>
      <c r="C69" t="s">
        <v>2598</v>
      </c>
      <c r="E69" t="s">
        <v>2414</v>
      </c>
      <c r="J69" t="s">
        <v>2238</v>
      </c>
      <c r="K69" t="s">
        <v>2602</v>
      </c>
      <c r="L69" s="76" t="s">
        <v>2599</v>
      </c>
      <c r="M69" s="76" t="s">
        <v>2695</v>
      </c>
      <c r="N69" s="76" t="s">
        <v>2605</v>
      </c>
      <c r="O69" s="76" t="s">
        <v>2697</v>
      </c>
    </row>
    <row r="70" spans="1:15" x14ac:dyDescent="0.2">
      <c r="A70" s="70" t="s">
        <v>2132</v>
      </c>
      <c r="B70" t="s">
        <v>2133</v>
      </c>
      <c r="C70" t="s">
        <v>2598</v>
      </c>
      <c r="E70" t="s">
        <v>2414</v>
      </c>
      <c r="J70" t="s">
        <v>2238</v>
      </c>
      <c r="K70" t="s">
        <v>2407</v>
      </c>
      <c r="L70" s="76" t="s">
        <v>2603</v>
      </c>
    </row>
    <row r="71" spans="1:15" x14ac:dyDescent="0.2">
      <c r="A71" s="70" t="s">
        <v>2132</v>
      </c>
      <c r="B71" t="s">
        <v>2133</v>
      </c>
      <c r="C71" t="s">
        <v>2598</v>
      </c>
      <c r="E71" t="s">
        <v>2414</v>
      </c>
      <c r="J71" t="s">
        <v>2238</v>
      </c>
      <c r="K71" t="s">
        <v>2471</v>
      </c>
      <c r="L71" s="76" t="s">
        <v>2603</v>
      </c>
    </row>
    <row r="72" spans="1:15" x14ac:dyDescent="0.2">
      <c r="A72" s="70" t="s">
        <v>2132</v>
      </c>
      <c r="B72" t="s">
        <v>2133</v>
      </c>
      <c r="C72" t="s">
        <v>2598</v>
      </c>
      <c r="E72" t="s">
        <v>2414</v>
      </c>
      <c r="J72" t="s">
        <v>2238</v>
      </c>
      <c r="K72" t="s">
        <v>2485</v>
      </c>
      <c r="L72" s="76" t="s">
        <v>2619</v>
      </c>
    </row>
    <row r="73" spans="1:15" x14ac:dyDescent="0.2">
      <c r="A73" s="70" t="s">
        <v>2132</v>
      </c>
      <c r="B73" t="s">
        <v>2133</v>
      </c>
      <c r="C73" t="s">
        <v>2598</v>
      </c>
      <c r="E73" t="s">
        <v>2415</v>
      </c>
      <c r="F73" t="s">
        <v>3409</v>
      </c>
      <c r="J73" t="s">
        <v>3407</v>
      </c>
      <c r="K73" t="s">
        <v>2402</v>
      </c>
      <c r="L73" s="76" t="s">
        <v>2567</v>
      </c>
    </row>
    <row r="74" spans="1:15" x14ac:dyDescent="0.2">
      <c r="A74" s="70" t="s">
        <v>2132</v>
      </c>
      <c r="B74" t="s">
        <v>2133</v>
      </c>
      <c r="C74" t="s">
        <v>2598</v>
      </c>
      <c r="E74" t="s">
        <v>2415</v>
      </c>
      <c r="F74" t="s">
        <v>3409</v>
      </c>
      <c r="J74" t="s">
        <v>3416</v>
      </c>
      <c r="K74" t="s">
        <v>3408</v>
      </c>
      <c r="L74" s="76" t="s">
        <v>2533</v>
      </c>
    </row>
    <row r="75" spans="1:15" x14ac:dyDescent="0.2">
      <c r="A75" s="70" t="s">
        <v>2132</v>
      </c>
      <c r="B75" t="s">
        <v>2133</v>
      </c>
      <c r="C75" t="s">
        <v>2598</v>
      </c>
      <c r="E75" t="s">
        <v>2415</v>
      </c>
      <c r="F75" t="s">
        <v>3409</v>
      </c>
      <c r="J75" t="s">
        <v>3412</v>
      </c>
      <c r="K75" t="s">
        <v>2696</v>
      </c>
      <c r="L75" s="76" t="s">
        <v>2695</v>
      </c>
    </row>
    <row r="76" spans="1:15" x14ac:dyDescent="0.2">
      <c r="A76" s="70" t="s">
        <v>2132</v>
      </c>
      <c r="B76" t="s">
        <v>2133</v>
      </c>
      <c r="C76" t="s">
        <v>2598</v>
      </c>
      <c r="J76" t="s">
        <v>2238</v>
      </c>
      <c r="K76" t="s">
        <v>2618</v>
      </c>
      <c r="L76" s="76" t="s">
        <v>2617</v>
      </c>
    </row>
    <row r="77" spans="1:15" x14ac:dyDescent="0.2">
      <c r="A77" s="70" t="s">
        <v>2132</v>
      </c>
      <c r="B77" t="s">
        <v>2133</v>
      </c>
      <c r="C77" t="s">
        <v>2598</v>
      </c>
      <c r="J77" t="s">
        <v>2614</v>
      </c>
      <c r="K77" t="s">
        <v>2612</v>
      </c>
      <c r="L77" s="76" t="s">
        <v>2613</v>
      </c>
    </row>
    <row r="78" spans="1:15" x14ac:dyDescent="0.2">
      <c r="A78" s="70" t="s">
        <v>2132</v>
      </c>
      <c r="B78" t="s">
        <v>2133</v>
      </c>
      <c r="C78" t="s">
        <v>2598</v>
      </c>
      <c r="K78" t="s">
        <v>2689</v>
      </c>
      <c r="L78" s="76" t="s">
        <v>2207</v>
      </c>
    </row>
    <row r="79" spans="1:15" x14ac:dyDescent="0.2">
      <c r="A79" s="70" t="s">
        <v>2132</v>
      </c>
      <c r="B79" t="s">
        <v>2133</v>
      </c>
      <c r="C79" t="s">
        <v>2598</v>
      </c>
      <c r="E79" t="s">
        <v>2413</v>
      </c>
      <c r="F79" t="s">
        <v>3902</v>
      </c>
      <c r="G79" t="s">
        <v>3900</v>
      </c>
      <c r="H79" t="s">
        <v>3441</v>
      </c>
      <c r="J79" t="s">
        <v>2578</v>
      </c>
      <c r="K79" t="s">
        <v>2421</v>
      </c>
      <c r="L79" s="76" t="s">
        <v>2579</v>
      </c>
    </row>
    <row r="80" spans="1:15" x14ac:dyDescent="0.2">
      <c r="A80" s="70" t="s">
        <v>2132</v>
      </c>
      <c r="B80" t="s">
        <v>2133</v>
      </c>
      <c r="C80" t="s">
        <v>2598</v>
      </c>
      <c r="E80" t="s">
        <v>2413</v>
      </c>
      <c r="F80" t="s">
        <v>3902</v>
      </c>
      <c r="G80" t="s">
        <v>3900</v>
      </c>
      <c r="H80" t="s">
        <v>3441</v>
      </c>
      <c r="J80" t="s">
        <v>2571</v>
      </c>
      <c r="K80" t="s">
        <v>2421</v>
      </c>
      <c r="L80" s="76" t="s">
        <v>2572</v>
      </c>
    </row>
    <row r="81" spans="1:14" x14ac:dyDescent="0.2">
      <c r="A81" s="70" t="s">
        <v>2132</v>
      </c>
      <c r="B81" t="s">
        <v>2133</v>
      </c>
      <c r="C81" t="s">
        <v>2598</v>
      </c>
      <c r="E81" t="s">
        <v>2413</v>
      </c>
      <c r="F81" t="s">
        <v>3902</v>
      </c>
      <c r="G81" t="s">
        <v>3900</v>
      </c>
      <c r="H81" t="s">
        <v>3441</v>
      </c>
      <c r="J81" t="s">
        <v>2683</v>
      </c>
      <c r="K81" t="s">
        <v>2684</v>
      </c>
      <c r="L81" s="76" t="s">
        <v>2685</v>
      </c>
    </row>
    <row r="82" spans="1:14" x14ac:dyDescent="0.2">
      <c r="A82" s="70" t="s">
        <v>2132</v>
      </c>
      <c r="B82" t="s">
        <v>2133</v>
      </c>
      <c r="C82" t="s">
        <v>2598</v>
      </c>
      <c r="E82" t="s">
        <v>2413</v>
      </c>
      <c r="F82" t="s">
        <v>3902</v>
      </c>
      <c r="G82" t="s">
        <v>3900</v>
      </c>
      <c r="H82" t="s">
        <v>3441</v>
      </c>
      <c r="J82" t="s">
        <v>2585</v>
      </c>
      <c r="K82" t="s">
        <v>2586</v>
      </c>
      <c r="L82" s="76" t="s">
        <v>2587</v>
      </c>
    </row>
    <row r="83" spans="1:14" x14ac:dyDescent="0.2">
      <c r="A83" s="70" t="s">
        <v>2132</v>
      </c>
      <c r="B83" t="s">
        <v>2133</v>
      </c>
      <c r="C83" t="s">
        <v>2598</v>
      </c>
      <c r="E83" t="s">
        <v>2413</v>
      </c>
      <c r="F83" t="s">
        <v>3902</v>
      </c>
      <c r="G83" t="s">
        <v>3900</v>
      </c>
      <c r="H83" t="s">
        <v>3441</v>
      </c>
      <c r="J83" t="s">
        <v>2534</v>
      </c>
      <c r="K83" t="s">
        <v>2535</v>
      </c>
      <c r="L83" s="76" t="s">
        <v>2536</v>
      </c>
    </row>
    <row r="84" spans="1:14" x14ac:dyDescent="0.2">
      <c r="A84" s="70" t="s">
        <v>2132</v>
      </c>
      <c r="B84" t="s">
        <v>2133</v>
      </c>
      <c r="C84" t="s">
        <v>2598</v>
      </c>
      <c r="E84" t="s">
        <v>2413</v>
      </c>
      <c r="F84" t="s">
        <v>3902</v>
      </c>
      <c r="G84" t="s">
        <v>3900</v>
      </c>
      <c r="H84" t="s">
        <v>3441</v>
      </c>
      <c r="J84" t="s">
        <v>2709</v>
      </c>
      <c r="K84" t="s">
        <v>2421</v>
      </c>
      <c r="L84" s="76" t="s">
        <v>2672</v>
      </c>
    </row>
    <row r="85" spans="1:14" x14ac:dyDescent="0.2">
      <c r="A85" s="70" t="s">
        <v>2132</v>
      </c>
      <c r="B85" t="s">
        <v>2133</v>
      </c>
      <c r="C85" t="s">
        <v>2598</v>
      </c>
      <c r="E85" t="s">
        <v>2413</v>
      </c>
      <c r="F85" t="s">
        <v>3902</v>
      </c>
      <c r="G85" t="s">
        <v>3900</v>
      </c>
      <c r="H85" t="s">
        <v>3441</v>
      </c>
      <c r="J85" t="s">
        <v>2460</v>
      </c>
      <c r="K85" t="s">
        <v>2421</v>
      </c>
      <c r="L85" s="76" t="s">
        <v>2299</v>
      </c>
    </row>
    <row r="86" spans="1:14" x14ac:dyDescent="0.2">
      <c r="A86" s="70" t="s">
        <v>2132</v>
      </c>
      <c r="B86" t="s">
        <v>2133</v>
      </c>
      <c r="C86" t="s">
        <v>2598</v>
      </c>
      <c r="E86" t="s">
        <v>2413</v>
      </c>
      <c r="F86" t="s">
        <v>3902</v>
      </c>
      <c r="G86" t="s">
        <v>3900</v>
      </c>
      <c r="H86" t="s">
        <v>3441</v>
      </c>
      <c r="J86" t="s">
        <v>2670</v>
      </c>
      <c r="K86" t="s">
        <v>2604</v>
      </c>
      <c r="L86" s="76" t="s">
        <v>2669</v>
      </c>
    </row>
    <row r="87" spans="1:14" x14ac:dyDescent="0.2">
      <c r="A87" s="70" t="s">
        <v>2132</v>
      </c>
      <c r="B87" t="s">
        <v>2133</v>
      </c>
      <c r="C87" t="s">
        <v>2598</v>
      </c>
      <c r="E87" t="s">
        <v>2413</v>
      </c>
      <c r="F87" t="s">
        <v>3902</v>
      </c>
      <c r="G87" t="s">
        <v>3900</v>
      </c>
      <c r="H87" t="s">
        <v>3441</v>
      </c>
      <c r="J87" t="s">
        <v>2679</v>
      </c>
      <c r="K87" t="s">
        <v>2421</v>
      </c>
      <c r="L87" s="76" t="s">
        <v>2678</v>
      </c>
    </row>
    <row r="88" spans="1:14" x14ac:dyDescent="0.2">
      <c r="A88" s="70" t="s">
        <v>2132</v>
      </c>
      <c r="B88" t="s">
        <v>2133</v>
      </c>
      <c r="C88" t="s">
        <v>2598</v>
      </c>
      <c r="E88" t="s">
        <v>2413</v>
      </c>
      <c r="F88" t="s">
        <v>3902</v>
      </c>
      <c r="G88" t="s">
        <v>3900</v>
      </c>
      <c r="H88" t="s">
        <v>3441</v>
      </c>
      <c r="J88" t="s">
        <v>2507</v>
      </c>
      <c r="K88" t="s">
        <v>2421</v>
      </c>
      <c r="L88" s="76" t="s">
        <v>2508</v>
      </c>
      <c r="M88" s="76" t="s">
        <v>2786</v>
      </c>
      <c r="N88" s="76" t="s">
        <v>2834</v>
      </c>
    </row>
    <row r="89" spans="1:14" x14ac:dyDescent="0.2">
      <c r="A89" s="70" t="s">
        <v>2132</v>
      </c>
      <c r="B89" t="s">
        <v>2133</v>
      </c>
      <c r="C89" t="s">
        <v>2598</v>
      </c>
      <c r="E89" t="s">
        <v>2413</v>
      </c>
      <c r="F89" t="s">
        <v>3902</v>
      </c>
      <c r="G89" t="s">
        <v>3900</v>
      </c>
      <c r="H89" t="s">
        <v>3441</v>
      </c>
      <c r="J89" t="s">
        <v>2620</v>
      </c>
      <c r="K89" t="s">
        <v>2604</v>
      </c>
      <c r="L89" s="76" t="s">
        <v>2619</v>
      </c>
    </row>
    <row r="90" spans="1:14" x14ac:dyDescent="0.2">
      <c r="A90" s="70" t="s">
        <v>2132</v>
      </c>
      <c r="B90" t="s">
        <v>2133</v>
      </c>
      <c r="C90" t="s">
        <v>2598</v>
      </c>
      <c r="E90" t="s">
        <v>2413</v>
      </c>
      <c r="F90" t="s">
        <v>3902</v>
      </c>
      <c r="G90" t="s">
        <v>3900</v>
      </c>
      <c r="H90" t="s">
        <v>3441</v>
      </c>
      <c r="J90" t="s">
        <v>2548</v>
      </c>
      <c r="K90" t="s">
        <v>2421</v>
      </c>
      <c r="L90" s="76" t="s">
        <v>2549</v>
      </c>
    </row>
    <row r="91" spans="1:14" x14ac:dyDescent="0.2">
      <c r="A91" s="70" t="s">
        <v>2132</v>
      </c>
      <c r="B91" t="s">
        <v>2133</v>
      </c>
      <c r="C91" t="s">
        <v>2598</v>
      </c>
      <c r="E91" t="s">
        <v>2413</v>
      </c>
      <c r="F91" t="s">
        <v>3902</v>
      </c>
      <c r="G91" t="s">
        <v>3900</v>
      </c>
      <c r="H91" t="s">
        <v>3441</v>
      </c>
      <c r="I91" t="s">
        <v>3942</v>
      </c>
      <c r="J91" t="s">
        <v>2425</v>
      </c>
      <c r="K91" t="s">
        <v>2421</v>
      </c>
      <c r="L91" s="76" t="s">
        <v>2517</v>
      </c>
    </row>
    <row r="92" spans="1:14" x14ac:dyDescent="0.2">
      <c r="A92" s="70" t="s">
        <v>2132</v>
      </c>
      <c r="B92" t="s">
        <v>2133</v>
      </c>
      <c r="C92" t="s">
        <v>2598</v>
      </c>
      <c r="E92" t="s">
        <v>2413</v>
      </c>
      <c r="F92" t="s">
        <v>3902</v>
      </c>
      <c r="G92" t="s">
        <v>3900</v>
      </c>
      <c r="H92" t="s">
        <v>3441</v>
      </c>
      <c r="J92" t="s">
        <v>3938</v>
      </c>
      <c r="K92" t="s">
        <v>2421</v>
      </c>
      <c r="L92" s="76" t="s">
        <v>2574</v>
      </c>
    </row>
    <row r="93" spans="1:14" x14ac:dyDescent="0.2">
      <c r="A93" s="70" t="s">
        <v>2132</v>
      </c>
      <c r="B93" t="s">
        <v>2133</v>
      </c>
      <c r="C93" t="s">
        <v>2598</v>
      </c>
      <c r="E93" t="s">
        <v>2413</v>
      </c>
      <c r="F93" t="s">
        <v>3902</v>
      </c>
      <c r="G93" t="s">
        <v>3900</v>
      </c>
      <c r="H93" t="s">
        <v>3441</v>
      </c>
      <c r="J93" t="s">
        <v>2453</v>
      </c>
      <c r="K93" t="s">
        <v>2421</v>
      </c>
      <c r="L93" s="76" t="s">
        <v>2582</v>
      </c>
    </row>
    <row r="94" spans="1:14" x14ac:dyDescent="0.2">
      <c r="A94" s="70" t="s">
        <v>2132</v>
      </c>
      <c r="B94" t="s">
        <v>2133</v>
      </c>
      <c r="C94" t="s">
        <v>2598</v>
      </c>
      <c r="E94" t="s">
        <v>2413</v>
      </c>
      <c r="F94" t="s">
        <v>3902</v>
      </c>
      <c r="G94" t="s">
        <v>3900</v>
      </c>
      <c r="H94" t="s">
        <v>3441</v>
      </c>
      <c r="J94" t="s">
        <v>2453</v>
      </c>
      <c r="K94" t="s">
        <v>2601</v>
      </c>
      <c r="L94" s="76" t="s">
        <v>2599</v>
      </c>
    </row>
    <row r="95" spans="1:14" x14ac:dyDescent="0.2">
      <c r="A95" s="70" t="s">
        <v>2132</v>
      </c>
      <c r="B95" t="s">
        <v>2133</v>
      </c>
      <c r="C95" t="s">
        <v>2598</v>
      </c>
      <c r="E95" t="s">
        <v>2413</v>
      </c>
      <c r="F95" t="s">
        <v>3902</v>
      </c>
      <c r="G95" t="s">
        <v>3900</v>
      </c>
      <c r="H95" t="s">
        <v>3441</v>
      </c>
      <c r="J95" t="s">
        <v>2367</v>
      </c>
      <c r="K95" t="s">
        <v>2601</v>
      </c>
      <c r="L95" s="76" t="s">
        <v>2609</v>
      </c>
    </row>
    <row r="96" spans="1:14" x14ac:dyDescent="0.2">
      <c r="A96" s="70" t="s">
        <v>2132</v>
      </c>
      <c r="B96" t="s">
        <v>2133</v>
      </c>
      <c r="C96" t="s">
        <v>2598</v>
      </c>
      <c r="E96" t="s">
        <v>2413</v>
      </c>
      <c r="F96" t="s">
        <v>3902</v>
      </c>
      <c r="G96" t="s">
        <v>3900</v>
      </c>
      <c r="H96" t="s">
        <v>3441</v>
      </c>
      <c r="J96" t="s">
        <v>2518</v>
      </c>
      <c r="K96" t="s">
        <v>2421</v>
      </c>
      <c r="L96" s="76" t="s">
        <v>2517</v>
      </c>
    </row>
    <row r="97" spans="1:14" x14ac:dyDescent="0.2">
      <c r="A97" s="70" t="s">
        <v>2132</v>
      </c>
      <c r="B97" t="s">
        <v>2133</v>
      </c>
      <c r="C97" t="s">
        <v>2598</v>
      </c>
      <c r="E97" t="s">
        <v>2413</v>
      </c>
      <c r="F97" t="s">
        <v>3902</v>
      </c>
      <c r="G97" t="s">
        <v>3900</v>
      </c>
      <c r="H97" t="s">
        <v>3441</v>
      </c>
      <c r="J97" t="s">
        <v>2478</v>
      </c>
      <c r="K97" t="s">
        <v>2595</v>
      </c>
      <c r="L97" s="76" t="s">
        <v>2596</v>
      </c>
    </row>
    <row r="98" spans="1:14" x14ac:dyDescent="0.2">
      <c r="A98" s="70" t="s">
        <v>2132</v>
      </c>
      <c r="B98" t="s">
        <v>2133</v>
      </c>
      <c r="C98" t="s">
        <v>2598</v>
      </c>
      <c r="E98" t="s">
        <v>2413</v>
      </c>
      <c r="F98" t="s">
        <v>3902</v>
      </c>
      <c r="G98" t="s">
        <v>3900</v>
      </c>
      <c r="H98" t="s">
        <v>3441</v>
      </c>
      <c r="J98" t="s">
        <v>2279</v>
      </c>
      <c r="K98" t="s">
        <v>2421</v>
      </c>
      <c r="L98" s="76" t="s">
        <v>2524</v>
      </c>
    </row>
    <row r="99" spans="1:14" x14ac:dyDescent="0.2">
      <c r="A99" s="70" t="s">
        <v>2132</v>
      </c>
      <c r="B99" t="s">
        <v>2133</v>
      </c>
      <c r="C99" t="s">
        <v>2598</v>
      </c>
      <c r="E99" t="s">
        <v>2413</v>
      </c>
      <c r="F99" t="s">
        <v>3902</v>
      </c>
      <c r="G99" t="s">
        <v>3900</v>
      </c>
      <c r="H99" t="s">
        <v>3441</v>
      </c>
      <c r="J99" t="s">
        <v>2279</v>
      </c>
      <c r="K99" t="s">
        <v>2421</v>
      </c>
      <c r="L99" s="76" t="s">
        <v>2686</v>
      </c>
    </row>
    <row r="100" spans="1:14" x14ac:dyDescent="0.2">
      <c r="A100" s="70" t="s">
        <v>2132</v>
      </c>
      <c r="B100" t="s">
        <v>2133</v>
      </c>
      <c r="C100" t="s">
        <v>2598</v>
      </c>
      <c r="E100" t="s">
        <v>2413</v>
      </c>
      <c r="F100" t="s">
        <v>3902</v>
      </c>
      <c r="G100" t="s">
        <v>3900</v>
      </c>
      <c r="H100" t="s">
        <v>3441</v>
      </c>
      <c r="J100" t="s">
        <v>2529</v>
      </c>
      <c r="K100" t="s">
        <v>2421</v>
      </c>
      <c r="L100" s="76" t="s">
        <v>2530</v>
      </c>
    </row>
    <row r="101" spans="1:14" x14ac:dyDescent="0.2">
      <c r="A101" s="70" t="s">
        <v>2134</v>
      </c>
      <c r="B101" t="s">
        <v>2133</v>
      </c>
      <c r="C101" t="s">
        <v>2598</v>
      </c>
      <c r="E101" t="s">
        <v>2413</v>
      </c>
      <c r="F101" t="s">
        <v>3902</v>
      </c>
      <c r="G101" t="s">
        <v>3900</v>
      </c>
      <c r="H101" t="s">
        <v>3441</v>
      </c>
      <c r="L101" s="76" t="s">
        <v>2590</v>
      </c>
      <c r="M101" s="76" t="s">
        <v>2297</v>
      </c>
      <c r="N101" s="77" t="s">
        <v>2636</v>
      </c>
    </row>
    <row r="102" spans="1:14" x14ac:dyDescent="0.2">
      <c r="A102" s="70" t="s">
        <v>2134</v>
      </c>
      <c r="B102" t="s">
        <v>2133</v>
      </c>
      <c r="C102" t="s">
        <v>2598</v>
      </c>
      <c r="E102" t="s">
        <v>2413</v>
      </c>
      <c r="F102" t="s">
        <v>3902</v>
      </c>
      <c r="G102" t="s">
        <v>3900</v>
      </c>
      <c r="H102" t="s">
        <v>3441</v>
      </c>
      <c r="I102" t="s">
        <v>3432</v>
      </c>
      <c r="J102" t="s">
        <v>3935</v>
      </c>
      <c r="K102" t="s">
        <v>3438</v>
      </c>
      <c r="L102" s="76" t="s">
        <v>2929</v>
      </c>
    </row>
    <row r="103" spans="1:14" x14ac:dyDescent="0.2">
      <c r="A103" s="70" t="s">
        <v>2134</v>
      </c>
      <c r="B103" t="s">
        <v>2133</v>
      </c>
      <c r="C103" t="s">
        <v>2598</v>
      </c>
      <c r="E103" t="s">
        <v>2413</v>
      </c>
      <c r="F103" t="s">
        <v>3902</v>
      </c>
      <c r="G103" t="s">
        <v>3900</v>
      </c>
      <c r="H103" t="s">
        <v>3441</v>
      </c>
      <c r="J103" t="s">
        <v>2238</v>
      </c>
      <c r="K103" t="s">
        <v>2421</v>
      </c>
      <c r="L103" s="76" t="s">
        <v>2866</v>
      </c>
    </row>
    <row r="104" spans="1:14" x14ac:dyDescent="0.2">
      <c r="A104" s="70" t="s">
        <v>2134</v>
      </c>
      <c r="B104" t="s">
        <v>2133</v>
      </c>
      <c r="C104" t="s">
        <v>2598</v>
      </c>
      <c r="E104" t="s">
        <v>2413</v>
      </c>
      <c r="F104" t="s">
        <v>3902</v>
      </c>
      <c r="G104" t="s">
        <v>3900</v>
      </c>
      <c r="H104" t="s">
        <v>3441</v>
      </c>
      <c r="J104" t="s">
        <v>2238</v>
      </c>
      <c r="K104" t="s">
        <v>2421</v>
      </c>
      <c r="L104" s="76" t="s">
        <v>2928</v>
      </c>
    </row>
    <row r="105" spans="1:14" x14ac:dyDescent="0.2">
      <c r="A105" s="70" t="s">
        <v>2134</v>
      </c>
      <c r="B105" t="s">
        <v>2133</v>
      </c>
      <c r="C105" t="s">
        <v>2598</v>
      </c>
      <c r="E105" t="s">
        <v>2413</v>
      </c>
      <c r="F105" t="s">
        <v>3902</v>
      </c>
      <c r="G105" t="s">
        <v>3900</v>
      </c>
      <c r="H105" t="s">
        <v>3441</v>
      </c>
      <c r="J105" t="s">
        <v>2238</v>
      </c>
      <c r="K105" t="s">
        <v>2442</v>
      </c>
      <c r="L105" s="76" t="s">
        <v>2899</v>
      </c>
      <c r="M105" s="76"/>
    </row>
    <row r="106" spans="1:14" x14ac:dyDescent="0.2">
      <c r="A106" s="70" t="s">
        <v>2134</v>
      </c>
      <c r="B106" t="s">
        <v>2133</v>
      </c>
      <c r="C106" t="s">
        <v>2598</v>
      </c>
      <c r="E106" t="s">
        <v>2413</v>
      </c>
      <c r="F106" t="s">
        <v>3902</v>
      </c>
      <c r="G106" t="s">
        <v>3900</v>
      </c>
      <c r="H106" t="s">
        <v>3441</v>
      </c>
      <c r="J106" t="s">
        <v>2130</v>
      </c>
      <c r="K106" t="s">
        <v>2421</v>
      </c>
      <c r="L106" s="76" t="s">
        <v>2925</v>
      </c>
    </row>
    <row r="107" spans="1:14" x14ac:dyDescent="0.2">
      <c r="A107" s="70" t="s">
        <v>2134</v>
      </c>
      <c r="B107" t="s">
        <v>2133</v>
      </c>
      <c r="C107" t="s">
        <v>2598</v>
      </c>
      <c r="E107" t="s">
        <v>2413</v>
      </c>
      <c r="F107" t="s">
        <v>3902</v>
      </c>
      <c r="G107" t="s">
        <v>3900</v>
      </c>
      <c r="H107" t="s">
        <v>3441</v>
      </c>
      <c r="J107" t="s">
        <v>2879</v>
      </c>
      <c r="K107" t="s">
        <v>2789</v>
      </c>
      <c r="L107" s="76" t="s">
        <v>2880</v>
      </c>
    </row>
    <row r="108" spans="1:14" x14ac:dyDescent="0.2">
      <c r="A108" s="70" t="s">
        <v>2134</v>
      </c>
      <c r="B108" t="s">
        <v>2133</v>
      </c>
      <c r="C108" t="s">
        <v>2598</v>
      </c>
      <c r="E108" t="s">
        <v>2845</v>
      </c>
      <c r="J108" t="s">
        <v>2130</v>
      </c>
      <c r="K108" t="s">
        <v>2162</v>
      </c>
      <c r="L108" s="76" t="s">
        <v>2169</v>
      </c>
      <c r="M108" s="76" t="s">
        <v>2581</v>
      </c>
    </row>
    <row r="109" spans="1:14" x14ac:dyDescent="0.2">
      <c r="A109" s="70" t="s">
        <v>2134</v>
      </c>
      <c r="B109" t="s">
        <v>2133</v>
      </c>
      <c r="C109" t="s">
        <v>2598</v>
      </c>
      <c r="E109" t="s">
        <v>2413</v>
      </c>
      <c r="J109" t="s">
        <v>2238</v>
      </c>
      <c r="K109" t="s">
        <v>2894</v>
      </c>
      <c r="L109" s="76" t="s">
        <v>2166</v>
      </c>
    </row>
    <row r="110" spans="1:14" x14ac:dyDescent="0.2">
      <c r="A110" s="70" t="s">
        <v>2134</v>
      </c>
      <c r="B110" t="s">
        <v>2133</v>
      </c>
      <c r="C110" t="s">
        <v>2598</v>
      </c>
      <c r="E110" t="s">
        <v>2413</v>
      </c>
      <c r="J110" t="s">
        <v>2238</v>
      </c>
      <c r="K110" t="s">
        <v>2881</v>
      </c>
      <c r="L110" s="76" t="s">
        <v>2882</v>
      </c>
    </row>
    <row r="111" spans="1:14" x14ac:dyDescent="0.2">
      <c r="A111" s="70" t="s">
        <v>2134</v>
      </c>
      <c r="B111" t="s">
        <v>2133</v>
      </c>
      <c r="C111" t="s">
        <v>2598</v>
      </c>
      <c r="E111" t="s">
        <v>2413</v>
      </c>
      <c r="J111" t="s">
        <v>2238</v>
      </c>
      <c r="K111" t="s">
        <v>2911</v>
      </c>
      <c r="L111" s="76" t="s">
        <v>2912</v>
      </c>
    </row>
    <row r="112" spans="1:14" x14ac:dyDescent="0.2">
      <c r="A112" s="70" t="s">
        <v>2134</v>
      </c>
      <c r="B112" t="s">
        <v>2133</v>
      </c>
      <c r="C112" t="s">
        <v>2598</v>
      </c>
      <c r="E112" t="s">
        <v>2413</v>
      </c>
      <c r="J112" t="s">
        <v>2238</v>
      </c>
      <c r="K112" t="s">
        <v>2712</v>
      </c>
      <c r="L112" s="76" t="s">
        <v>2168</v>
      </c>
    </row>
    <row r="113" spans="1:17" x14ac:dyDescent="0.2">
      <c r="A113" s="70" t="s">
        <v>2134</v>
      </c>
      <c r="B113" t="s">
        <v>2133</v>
      </c>
      <c r="C113" t="s">
        <v>2598</v>
      </c>
      <c r="E113" t="s">
        <v>2413</v>
      </c>
      <c r="J113" t="s">
        <v>2238</v>
      </c>
      <c r="K113" t="s">
        <v>2930</v>
      </c>
      <c r="L113" s="76" t="s">
        <v>2931</v>
      </c>
    </row>
    <row r="114" spans="1:17" x14ac:dyDescent="0.2">
      <c r="A114" s="70" t="s">
        <v>2134</v>
      </c>
      <c r="B114" t="s">
        <v>2133</v>
      </c>
      <c r="C114" t="s">
        <v>2598</v>
      </c>
      <c r="E114" t="s">
        <v>2413</v>
      </c>
      <c r="J114" t="s">
        <v>2130</v>
      </c>
      <c r="K114" t="s">
        <v>2138</v>
      </c>
      <c r="M114" s="76" t="s">
        <v>2582</v>
      </c>
      <c r="N114" s="76" t="s">
        <v>2676</v>
      </c>
    </row>
    <row r="115" spans="1:17" x14ac:dyDescent="0.2">
      <c r="A115" s="70" t="s">
        <v>2134</v>
      </c>
      <c r="B115" t="s">
        <v>2133</v>
      </c>
      <c r="C115" t="s">
        <v>2598</v>
      </c>
      <c r="E115" t="s">
        <v>2413</v>
      </c>
      <c r="J115" t="s">
        <v>2876</v>
      </c>
      <c r="K115" t="s">
        <v>2877</v>
      </c>
      <c r="L115" s="76" t="s">
        <v>2878</v>
      </c>
    </row>
    <row r="116" spans="1:17" x14ac:dyDescent="0.2">
      <c r="A116" s="70" t="s">
        <v>2134</v>
      </c>
      <c r="B116" t="s">
        <v>2133</v>
      </c>
      <c r="C116" t="s">
        <v>2598</v>
      </c>
      <c r="E116" t="s">
        <v>2413</v>
      </c>
      <c r="F116" t="s">
        <v>3437</v>
      </c>
      <c r="I116" t="s">
        <v>3429</v>
      </c>
      <c r="J116" t="s">
        <v>2543</v>
      </c>
      <c r="K116" t="s">
        <v>2469</v>
      </c>
      <c r="L116" s="76" t="s">
        <v>2857</v>
      </c>
    </row>
    <row r="117" spans="1:17" x14ac:dyDescent="0.2">
      <c r="A117" s="70" t="s">
        <v>2134</v>
      </c>
      <c r="B117" t="s">
        <v>2133</v>
      </c>
      <c r="C117" t="s">
        <v>2598</v>
      </c>
      <c r="E117" t="s">
        <v>2413</v>
      </c>
      <c r="F117" t="s">
        <v>3437</v>
      </c>
      <c r="I117" t="s">
        <v>3429</v>
      </c>
      <c r="J117" t="s">
        <v>2557</v>
      </c>
      <c r="K117" t="s">
        <v>2469</v>
      </c>
      <c r="L117" s="76" t="s">
        <v>2858</v>
      </c>
    </row>
    <row r="118" spans="1:17" x14ac:dyDescent="0.2">
      <c r="A118" s="70" t="s">
        <v>2134</v>
      </c>
      <c r="B118" t="s">
        <v>2133</v>
      </c>
      <c r="C118" t="s">
        <v>2598</v>
      </c>
      <c r="E118" t="s">
        <v>2413</v>
      </c>
      <c r="F118" t="s">
        <v>3437</v>
      </c>
      <c r="I118" t="s">
        <v>3429</v>
      </c>
      <c r="J118" t="s">
        <v>3420</v>
      </c>
      <c r="K118" t="s">
        <v>2469</v>
      </c>
      <c r="L118" s="76" t="s">
        <v>2918</v>
      </c>
    </row>
    <row r="119" spans="1:17" s="84" customFormat="1" x14ac:dyDescent="0.2">
      <c r="A119" s="70" t="s">
        <v>2134</v>
      </c>
      <c r="B119" t="s">
        <v>2133</v>
      </c>
      <c r="C119" t="s">
        <v>2598</v>
      </c>
      <c r="D119"/>
      <c r="E119" t="s">
        <v>2413</v>
      </c>
      <c r="F119" t="s">
        <v>3437</v>
      </c>
      <c r="G119"/>
      <c r="H119"/>
      <c r="I119" t="s">
        <v>3429</v>
      </c>
      <c r="J119" t="s">
        <v>2557</v>
      </c>
      <c r="K119" t="s">
        <v>2469</v>
      </c>
      <c r="L119" s="76" t="s">
        <v>2858</v>
      </c>
      <c r="M119" s="67"/>
      <c r="N119" s="67"/>
      <c r="O119" s="67"/>
      <c r="P119" s="67"/>
      <c r="Q119" s="67"/>
    </row>
    <row r="120" spans="1:17" x14ac:dyDescent="0.2">
      <c r="A120" s="70" t="s">
        <v>2134</v>
      </c>
      <c r="B120" t="s">
        <v>2133</v>
      </c>
      <c r="C120" t="s">
        <v>2598</v>
      </c>
      <c r="E120" t="s">
        <v>2413</v>
      </c>
      <c r="F120" t="s">
        <v>3437</v>
      </c>
      <c r="I120" t="s">
        <v>3429</v>
      </c>
      <c r="J120" t="s">
        <v>3421</v>
      </c>
      <c r="K120" t="s">
        <v>2469</v>
      </c>
      <c r="L120" s="76" t="s">
        <v>2924</v>
      </c>
      <c r="M120" s="76" t="s">
        <v>2682</v>
      </c>
    </row>
    <row r="121" spans="1:17" x14ac:dyDescent="0.2">
      <c r="A121" s="70" t="s">
        <v>2134</v>
      </c>
      <c r="B121" t="s">
        <v>2133</v>
      </c>
      <c r="C121" t="s">
        <v>2598</v>
      </c>
      <c r="E121" t="s">
        <v>2413</v>
      </c>
      <c r="F121" t="s">
        <v>3437</v>
      </c>
      <c r="I121" t="s">
        <v>3429</v>
      </c>
      <c r="J121" t="s">
        <v>3421</v>
      </c>
      <c r="K121" t="s">
        <v>2469</v>
      </c>
      <c r="L121" s="76" t="s">
        <v>2889</v>
      </c>
    </row>
    <row r="122" spans="1:17" x14ac:dyDescent="0.2">
      <c r="A122" s="70" t="s">
        <v>2134</v>
      </c>
      <c r="B122" t="s">
        <v>2133</v>
      </c>
      <c r="C122" t="s">
        <v>2598</v>
      </c>
      <c r="E122" t="s">
        <v>2413</v>
      </c>
      <c r="J122" t="s">
        <v>2703</v>
      </c>
      <c r="K122" t="s">
        <v>2380</v>
      </c>
      <c r="L122" s="76" t="s">
        <v>2890</v>
      </c>
    </row>
    <row r="123" spans="1:17" x14ac:dyDescent="0.2">
      <c r="A123" s="70" t="s">
        <v>2134</v>
      </c>
      <c r="B123" t="s">
        <v>2133</v>
      </c>
      <c r="C123" t="s">
        <v>2598</v>
      </c>
      <c r="E123" t="s">
        <v>2413</v>
      </c>
      <c r="J123" t="s">
        <v>2839</v>
      </c>
      <c r="K123" t="s">
        <v>2840</v>
      </c>
      <c r="L123" s="76" t="s">
        <v>2857</v>
      </c>
    </row>
    <row r="124" spans="1:17" x14ac:dyDescent="0.2">
      <c r="A124" s="70" t="s">
        <v>2134</v>
      </c>
      <c r="B124" t="s">
        <v>2133</v>
      </c>
      <c r="C124" t="s">
        <v>2598</v>
      </c>
      <c r="E124" t="s">
        <v>2413</v>
      </c>
      <c r="J124" t="s">
        <v>2139</v>
      </c>
      <c r="K124" t="s">
        <v>2137</v>
      </c>
      <c r="L124" s="76" t="s">
        <v>2166</v>
      </c>
    </row>
    <row r="125" spans="1:17" x14ac:dyDescent="0.2">
      <c r="A125" s="70" t="s">
        <v>2134</v>
      </c>
      <c r="B125" t="s">
        <v>2133</v>
      </c>
      <c r="C125" t="s">
        <v>2598</v>
      </c>
      <c r="E125" t="s">
        <v>2413</v>
      </c>
      <c r="J125" t="s">
        <v>2773</v>
      </c>
      <c r="K125" t="s">
        <v>2893</v>
      </c>
      <c r="L125" s="76" t="s">
        <v>2166</v>
      </c>
    </row>
    <row r="126" spans="1:17" x14ac:dyDescent="0.2">
      <c r="A126" s="70" t="s">
        <v>2134</v>
      </c>
      <c r="B126" t="s">
        <v>2133</v>
      </c>
      <c r="C126" t="s">
        <v>2598</v>
      </c>
      <c r="E126" t="s">
        <v>2413</v>
      </c>
      <c r="J126" t="s">
        <v>2793</v>
      </c>
      <c r="K126" t="s">
        <v>2380</v>
      </c>
      <c r="L126" s="76" t="s">
        <v>2904</v>
      </c>
    </row>
    <row r="127" spans="1:17" x14ac:dyDescent="0.2">
      <c r="A127" s="70" t="s">
        <v>2134</v>
      </c>
      <c r="B127" t="s">
        <v>2133</v>
      </c>
      <c r="C127" t="s">
        <v>2598</v>
      </c>
      <c r="E127" t="s">
        <v>2413</v>
      </c>
      <c r="J127" t="s">
        <v>2793</v>
      </c>
      <c r="K127" t="s">
        <v>2837</v>
      </c>
      <c r="L127" s="76" t="s">
        <v>2838</v>
      </c>
      <c r="M127" s="76" t="s">
        <v>2599</v>
      </c>
    </row>
    <row r="128" spans="1:17" x14ac:dyDescent="0.2">
      <c r="A128" s="70" t="s">
        <v>2134</v>
      </c>
      <c r="B128" t="s">
        <v>2133</v>
      </c>
      <c r="C128" t="s">
        <v>2598</v>
      </c>
      <c r="E128" t="s">
        <v>2413</v>
      </c>
      <c r="J128" t="s">
        <v>2864</v>
      </c>
      <c r="K128" t="s">
        <v>2865</v>
      </c>
      <c r="L128" s="76" t="s">
        <v>2866</v>
      </c>
    </row>
    <row r="129" spans="1:17" x14ac:dyDescent="0.2">
      <c r="A129" s="70" t="s">
        <v>2134</v>
      </c>
      <c r="B129" t="s">
        <v>2133</v>
      </c>
      <c r="C129" t="s">
        <v>2598</v>
      </c>
      <c r="E129" t="s">
        <v>2413</v>
      </c>
      <c r="J129" t="s">
        <v>2860</v>
      </c>
      <c r="K129" t="s">
        <v>2902</v>
      </c>
      <c r="L129" s="76" t="s">
        <v>2912</v>
      </c>
    </row>
    <row r="130" spans="1:17" x14ac:dyDescent="0.2">
      <c r="A130" s="70" t="s">
        <v>2134</v>
      </c>
      <c r="B130" t="s">
        <v>2133</v>
      </c>
      <c r="C130" t="s">
        <v>2598</v>
      </c>
      <c r="E130" t="s">
        <v>2413</v>
      </c>
      <c r="F130" t="s">
        <v>3442</v>
      </c>
      <c r="H130" t="s">
        <v>3441</v>
      </c>
      <c r="J130" t="s">
        <v>2841</v>
      </c>
      <c r="K130" t="s">
        <v>2421</v>
      </c>
      <c r="L130" s="76" t="s">
        <v>2155</v>
      </c>
      <c r="M130" s="76" t="s">
        <v>2690</v>
      </c>
    </row>
    <row r="131" spans="1:17" x14ac:dyDescent="0.2">
      <c r="A131" s="70" t="s">
        <v>2134</v>
      </c>
      <c r="B131" t="s">
        <v>2133</v>
      </c>
      <c r="C131" t="s">
        <v>2598</v>
      </c>
      <c r="E131" t="s">
        <v>2413</v>
      </c>
      <c r="F131" t="s">
        <v>3437</v>
      </c>
      <c r="I131" t="s">
        <v>3424</v>
      </c>
      <c r="J131" t="s">
        <v>3426</v>
      </c>
      <c r="K131" t="s">
        <v>2469</v>
      </c>
      <c r="L131" s="76" t="s">
        <v>2919</v>
      </c>
      <c r="M131" s="98"/>
      <c r="N131" s="98"/>
      <c r="O131" s="98"/>
      <c r="P131" s="98"/>
      <c r="Q131" s="98"/>
    </row>
    <row r="132" spans="1:17" x14ac:dyDescent="0.2">
      <c r="A132" s="70" t="s">
        <v>2134</v>
      </c>
      <c r="B132" t="s">
        <v>2133</v>
      </c>
      <c r="C132" t="s">
        <v>2598</v>
      </c>
      <c r="E132" t="s">
        <v>2413</v>
      </c>
      <c r="F132" t="s">
        <v>3437</v>
      </c>
      <c r="I132" t="s">
        <v>3424</v>
      </c>
      <c r="J132" t="s">
        <v>3427</v>
      </c>
      <c r="K132" t="s">
        <v>2469</v>
      </c>
      <c r="L132" s="76" t="s">
        <v>2932</v>
      </c>
    </row>
    <row r="133" spans="1:17" x14ac:dyDescent="0.2">
      <c r="A133" s="70" t="s">
        <v>2134</v>
      </c>
      <c r="B133" t="s">
        <v>2133</v>
      </c>
      <c r="C133" t="s">
        <v>2598</v>
      </c>
      <c r="E133" t="s">
        <v>2413</v>
      </c>
      <c r="F133" t="s">
        <v>3437</v>
      </c>
      <c r="I133" t="s">
        <v>3424</v>
      </c>
      <c r="J133" t="s">
        <v>3422</v>
      </c>
      <c r="K133" t="s">
        <v>2469</v>
      </c>
      <c r="L133" s="76" t="s">
        <v>2874</v>
      </c>
      <c r="M133" s="76" t="s">
        <v>2769</v>
      </c>
    </row>
    <row r="134" spans="1:17" x14ac:dyDescent="0.2">
      <c r="A134" s="70" t="s">
        <v>2134</v>
      </c>
      <c r="B134" t="s">
        <v>2133</v>
      </c>
      <c r="C134" t="s">
        <v>2598</v>
      </c>
      <c r="E134" t="s">
        <v>2413</v>
      </c>
      <c r="J134" t="s">
        <v>2885</v>
      </c>
      <c r="K134" t="s">
        <v>2886</v>
      </c>
      <c r="L134" s="76" t="s">
        <v>2887</v>
      </c>
    </row>
    <row r="135" spans="1:17" x14ac:dyDescent="0.2">
      <c r="A135" s="70" t="s">
        <v>2134</v>
      </c>
      <c r="B135" t="s">
        <v>2133</v>
      </c>
      <c r="C135" t="s">
        <v>2598</v>
      </c>
      <c r="E135" t="s">
        <v>2413</v>
      </c>
      <c r="J135" t="s">
        <v>2901</v>
      </c>
      <c r="K135" t="s">
        <v>2902</v>
      </c>
      <c r="L135" s="76" t="s">
        <v>2900</v>
      </c>
    </row>
    <row r="136" spans="1:17" x14ac:dyDescent="0.2">
      <c r="A136" s="70" t="s">
        <v>2134</v>
      </c>
      <c r="B136" t="s">
        <v>2133</v>
      </c>
      <c r="C136" t="s">
        <v>2598</v>
      </c>
      <c r="E136" t="s">
        <v>2413</v>
      </c>
      <c r="J136" t="s">
        <v>2254</v>
      </c>
      <c r="K136" t="s">
        <v>2843</v>
      </c>
      <c r="L136" s="76" t="s">
        <v>2844</v>
      </c>
    </row>
    <row r="137" spans="1:17" x14ac:dyDescent="0.2">
      <c r="A137" s="70" t="s">
        <v>2134</v>
      </c>
      <c r="B137" t="s">
        <v>2133</v>
      </c>
      <c r="C137" t="s">
        <v>2598</v>
      </c>
      <c r="E137" t="s">
        <v>2413</v>
      </c>
      <c r="J137" t="s">
        <v>2253</v>
      </c>
      <c r="K137" t="s">
        <v>2843</v>
      </c>
      <c r="L137" s="76" t="s">
        <v>2862</v>
      </c>
    </row>
    <row r="138" spans="1:17" x14ac:dyDescent="0.2">
      <c r="A138" s="70" t="s">
        <v>2134</v>
      </c>
      <c r="B138" t="s">
        <v>2133</v>
      </c>
      <c r="C138" t="s">
        <v>2598</v>
      </c>
      <c r="E138" t="s">
        <v>2413</v>
      </c>
      <c r="F138" t="s">
        <v>3437</v>
      </c>
      <c r="I138" t="s">
        <v>3428</v>
      </c>
      <c r="J138" t="s">
        <v>2252</v>
      </c>
      <c r="K138" t="s">
        <v>2469</v>
      </c>
      <c r="L138" s="76" t="s">
        <v>2835</v>
      </c>
    </row>
    <row r="139" spans="1:17" x14ac:dyDescent="0.2">
      <c r="A139" s="70" t="s">
        <v>2134</v>
      </c>
      <c r="B139" t="s">
        <v>2133</v>
      </c>
      <c r="C139" t="s">
        <v>2598</v>
      </c>
      <c r="E139" t="s">
        <v>2410</v>
      </c>
      <c r="F139" t="s">
        <v>3404</v>
      </c>
      <c r="J139" t="s">
        <v>2130</v>
      </c>
      <c r="K139" t="s">
        <v>2159</v>
      </c>
      <c r="L139" s="76" t="s">
        <v>2161</v>
      </c>
    </row>
    <row r="140" spans="1:17" x14ac:dyDescent="0.2">
      <c r="A140" s="70" t="s">
        <v>2134</v>
      </c>
      <c r="B140" t="s">
        <v>2133</v>
      </c>
      <c r="C140" t="s">
        <v>2598</v>
      </c>
      <c r="E140" t="s">
        <v>2410</v>
      </c>
      <c r="J140" t="s">
        <v>2796</v>
      </c>
      <c r="K140" t="s">
        <v>2852</v>
      </c>
      <c r="L140" s="76" t="s">
        <v>2854</v>
      </c>
    </row>
    <row r="141" spans="1:17" x14ac:dyDescent="0.2">
      <c r="A141" s="70" t="s">
        <v>2134</v>
      </c>
      <c r="B141" t="s">
        <v>2133</v>
      </c>
      <c r="C141" t="s">
        <v>2598</v>
      </c>
      <c r="E141" t="s">
        <v>2410</v>
      </c>
      <c r="F141" t="s">
        <v>3404</v>
      </c>
      <c r="J141" t="s">
        <v>2175</v>
      </c>
      <c r="K141" t="s">
        <v>3387</v>
      </c>
      <c r="L141" s="76" t="s">
        <v>2174</v>
      </c>
      <c r="M141" s="76" t="s">
        <v>2827</v>
      </c>
    </row>
    <row r="142" spans="1:17" x14ac:dyDescent="0.2">
      <c r="A142" s="70" t="s">
        <v>2134</v>
      </c>
      <c r="B142" t="s">
        <v>2133</v>
      </c>
      <c r="C142" t="s">
        <v>2598</v>
      </c>
      <c r="E142" t="s">
        <v>2410</v>
      </c>
      <c r="F142" t="s">
        <v>3404</v>
      </c>
      <c r="J142" t="s">
        <v>2175</v>
      </c>
      <c r="K142" t="s">
        <v>3386</v>
      </c>
      <c r="L142" s="76" t="s">
        <v>2176</v>
      </c>
    </row>
    <row r="143" spans="1:17" x14ac:dyDescent="0.2">
      <c r="A143" s="70" t="s">
        <v>2134</v>
      </c>
      <c r="B143" t="s">
        <v>2133</v>
      </c>
      <c r="C143" t="s">
        <v>2598</v>
      </c>
      <c r="E143" t="s">
        <v>2410</v>
      </c>
      <c r="F143" t="s">
        <v>3403</v>
      </c>
      <c r="J143" t="s">
        <v>2457</v>
      </c>
      <c r="K143" t="s">
        <v>2109</v>
      </c>
      <c r="L143" s="76" t="s">
        <v>2875</v>
      </c>
    </row>
    <row r="144" spans="1:17" x14ac:dyDescent="0.2">
      <c r="A144" s="70" t="s">
        <v>2134</v>
      </c>
      <c r="B144" t="s">
        <v>2133</v>
      </c>
      <c r="C144" t="s">
        <v>2598</v>
      </c>
      <c r="E144" t="s">
        <v>2410</v>
      </c>
      <c r="F144" t="s">
        <v>3403</v>
      </c>
      <c r="J144" t="s">
        <v>3399</v>
      </c>
      <c r="K144" t="s">
        <v>3401</v>
      </c>
      <c r="L144" s="76" t="s">
        <v>2173</v>
      </c>
    </row>
    <row r="145" spans="1:14" x14ac:dyDescent="0.2">
      <c r="A145" s="70" t="s">
        <v>2134</v>
      </c>
      <c r="B145" t="s">
        <v>2133</v>
      </c>
      <c r="C145" t="s">
        <v>2598</v>
      </c>
      <c r="E145" t="s">
        <v>2410</v>
      </c>
      <c r="F145" t="s">
        <v>3403</v>
      </c>
      <c r="J145" t="s">
        <v>3399</v>
      </c>
      <c r="K145" t="s">
        <v>3401</v>
      </c>
      <c r="L145" s="76" t="s">
        <v>2160</v>
      </c>
    </row>
    <row r="146" spans="1:14" x14ac:dyDescent="0.2">
      <c r="A146" s="70" t="s">
        <v>2134</v>
      </c>
      <c r="B146" t="s">
        <v>2133</v>
      </c>
      <c r="C146" t="s">
        <v>2598</v>
      </c>
      <c r="E146" t="s">
        <v>2410</v>
      </c>
      <c r="F146" t="s">
        <v>3404</v>
      </c>
      <c r="H146" t="s">
        <v>3886</v>
      </c>
      <c r="I146" t="s">
        <v>3891</v>
      </c>
      <c r="J146" t="s">
        <v>2124</v>
      </c>
      <c r="K146" t="s">
        <v>2114</v>
      </c>
      <c r="L146" s="76" t="s">
        <v>2170</v>
      </c>
    </row>
    <row r="147" spans="1:14" x14ac:dyDescent="0.2">
      <c r="A147" s="70" t="s">
        <v>2134</v>
      </c>
      <c r="B147" t="s">
        <v>2133</v>
      </c>
      <c r="C147" t="s">
        <v>2598</v>
      </c>
      <c r="E147" t="s">
        <v>2513</v>
      </c>
      <c r="J147" t="s">
        <v>2130</v>
      </c>
      <c r="K147" t="s">
        <v>3398</v>
      </c>
      <c r="L147" s="76" t="s">
        <v>2936</v>
      </c>
    </row>
    <row r="148" spans="1:14" x14ac:dyDescent="0.2">
      <c r="A148" s="70" t="s">
        <v>2134</v>
      </c>
      <c r="B148" t="s">
        <v>2133</v>
      </c>
      <c r="C148" t="s">
        <v>2598</v>
      </c>
      <c r="E148" t="s">
        <v>2513</v>
      </c>
      <c r="J148" t="s">
        <v>3393</v>
      </c>
      <c r="K148" t="s">
        <v>3394</v>
      </c>
      <c r="L148" s="76" t="s">
        <v>2157</v>
      </c>
      <c r="M148" s="76" t="s">
        <v>2755</v>
      </c>
    </row>
    <row r="149" spans="1:14" x14ac:dyDescent="0.2">
      <c r="A149" s="70" t="s">
        <v>2134</v>
      </c>
      <c r="B149" t="s">
        <v>2133</v>
      </c>
      <c r="C149" t="s">
        <v>2598</v>
      </c>
      <c r="E149" t="s">
        <v>2513</v>
      </c>
      <c r="J149" t="s">
        <v>3395</v>
      </c>
      <c r="K149" t="s">
        <v>2167</v>
      </c>
      <c r="L149" s="76" t="s">
        <v>2168</v>
      </c>
      <c r="M149" s="76" t="s">
        <v>2756</v>
      </c>
    </row>
    <row r="150" spans="1:14" x14ac:dyDescent="0.2">
      <c r="A150" s="70" t="s">
        <v>2134</v>
      </c>
      <c r="B150" t="s">
        <v>2133</v>
      </c>
      <c r="C150" t="s">
        <v>2598</v>
      </c>
      <c r="E150" t="s">
        <v>2513</v>
      </c>
      <c r="J150" t="s">
        <v>2130</v>
      </c>
      <c r="K150" t="s">
        <v>3389</v>
      </c>
      <c r="L150" s="76" t="s">
        <v>2155</v>
      </c>
    </row>
    <row r="151" spans="1:14" x14ac:dyDescent="0.2">
      <c r="A151" s="70" t="s">
        <v>2134</v>
      </c>
      <c r="B151" t="s">
        <v>2133</v>
      </c>
      <c r="C151" t="s">
        <v>2598</v>
      </c>
      <c r="E151" t="s">
        <v>2513</v>
      </c>
      <c r="J151" t="s">
        <v>2130</v>
      </c>
      <c r="K151" t="s">
        <v>3389</v>
      </c>
      <c r="L151" s="76" t="s">
        <v>2180</v>
      </c>
    </row>
    <row r="152" spans="1:14" x14ac:dyDescent="0.2">
      <c r="A152" s="70" t="s">
        <v>2134</v>
      </c>
      <c r="B152" t="s">
        <v>2133</v>
      </c>
      <c r="C152" t="s">
        <v>2598</v>
      </c>
      <c r="E152" t="s">
        <v>2513</v>
      </c>
      <c r="J152" t="s">
        <v>3395</v>
      </c>
      <c r="K152" t="s">
        <v>2167</v>
      </c>
      <c r="L152" s="76" t="s">
        <v>2156</v>
      </c>
    </row>
    <row r="153" spans="1:14" x14ac:dyDescent="0.2">
      <c r="A153" s="70" t="s">
        <v>2134</v>
      </c>
      <c r="B153" t="s">
        <v>2133</v>
      </c>
      <c r="C153" t="s">
        <v>2598</v>
      </c>
      <c r="E153" t="s">
        <v>2513</v>
      </c>
      <c r="J153" t="s">
        <v>2377</v>
      </c>
      <c r="K153" t="s">
        <v>2181</v>
      </c>
      <c r="L153" s="67" t="s">
        <v>2182</v>
      </c>
      <c r="M153" s="76" t="s">
        <v>2822</v>
      </c>
      <c r="N153" s="76" t="s">
        <v>2828</v>
      </c>
    </row>
    <row r="154" spans="1:14" x14ac:dyDescent="0.2">
      <c r="A154" s="70" t="s">
        <v>2134</v>
      </c>
      <c r="B154" t="s">
        <v>2133</v>
      </c>
      <c r="C154" t="s">
        <v>2598</v>
      </c>
      <c r="E154" t="s">
        <v>2513</v>
      </c>
      <c r="J154" t="s">
        <v>2177</v>
      </c>
      <c r="K154" t="s">
        <v>3390</v>
      </c>
      <c r="L154" s="76" t="s">
        <v>2178</v>
      </c>
    </row>
    <row r="155" spans="1:14" x14ac:dyDescent="0.2">
      <c r="A155" s="70" t="s">
        <v>2134</v>
      </c>
      <c r="B155" t="s">
        <v>2133</v>
      </c>
      <c r="C155" t="s">
        <v>2598</v>
      </c>
      <c r="E155" t="s">
        <v>2726</v>
      </c>
      <c r="J155" t="s">
        <v>2238</v>
      </c>
      <c r="K155" t="s">
        <v>2868</v>
      </c>
      <c r="L155" s="76" t="s">
        <v>2870</v>
      </c>
      <c r="M155" s="76" t="s">
        <v>2772</v>
      </c>
    </row>
    <row r="156" spans="1:14" x14ac:dyDescent="0.2">
      <c r="A156" s="70" t="s">
        <v>2134</v>
      </c>
      <c r="B156" t="s">
        <v>2133</v>
      </c>
      <c r="C156" t="s">
        <v>2598</v>
      </c>
      <c r="E156" t="s">
        <v>2726</v>
      </c>
      <c r="J156" t="s">
        <v>2238</v>
      </c>
      <c r="K156" t="s">
        <v>2891</v>
      </c>
      <c r="L156" s="76" t="s">
        <v>2892</v>
      </c>
    </row>
    <row r="157" spans="1:14" x14ac:dyDescent="0.2">
      <c r="A157" s="70" t="s">
        <v>2134</v>
      </c>
      <c r="B157" t="s">
        <v>2133</v>
      </c>
      <c r="C157" t="s">
        <v>2598</v>
      </c>
      <c r="E157" t="s">
        <v>2726</v>
      </c>
      <c r="J157" t="s">
        <v>2733</v>
      </c>
      <c r="K157" t="s">
        <v>2732</v>
      </c>
      <c r="L157" s="76" t="s">
        <v>2890</v>
      </c>
      <c r="M157" s="76" t="s">
        <v>2816</v>
      </c>
    </row>
    <row r="158" spans="1:14" x14ac:dyDescent="0.2">
      <c r="A158" s="70" t="s">
        <v>2134</v>
      </c>
      <c r="B158" t="s">
        <v>2133</v>
      </c>
      <c r="C158" t="s">
        <v>2598</v>
      </c>
      <c r="E158" t="s">
        <v>2726</v>
      </c>
      <c r="J158" t="s">
        <v>2724</v>
      </c>
      <c r="K158" t="s">
        <v>2723</v>
      </c>
      <c r="L158" s="76" t="s">
        <v>2836</v>
      </c>
    </row>
    <row r="159" spans="1:14" x14ac:dyDescent="0.2">
      <c r="A159" s="70" t="s">
        <v>2134</v>
      </c>
      <c r="B159" t="s">
        <v>2133</v>
      </c>
      <c r="C159" t="s">
        <v>2598</v>
      </c>
      <c r="E159" t="s">
        <v>2414</v>
      </c>
      <c r="J159" t="s">
        <v>2238</v>
      </c>
      <c r="K159" t="s">
        <v>2888</v>
      </c>
      <c r="L159" s="76" t="s">
        <v>2889</v>
      </c>
    </row>
    <row r="160" spans="1:14" x14ac:dyDescent="0.2">
      <c r="A160" s="70" t="s">
        <v>2134</v>
      </c>
      <c r="B160" t="s">
        <v>2133</v>
      </c>
      <c r="C160" t="s">
        <v>2598</v>
      </c>
      <c r="E160" t="s">
        <v>2414</v>
      </c>
      <c r="J160" t="s">
        <v>2238</v>
      </c>
      <c r="K160" t="s">
        <v>2553</v>
      </c>
      <c r="L160" s="76" t="s">
        <v>2862</v>
      </c>
    </row>
    <row r="161" spans="1:14" x14ac:dyDescent="0.2">
      <c r="A161" s="70" t="s">
        <v>2134</v>
      </c>
      <c r="B161" t="s">
        <v>2133</v>
      </c>
      <c r="C161" t="s">
        <v>2598</v>
      </c>
      <c r="E161" t="s">
        <v>2414</v>
      </c>
      <c r="J161" t="s">
        <v>2238</v>
      </c>
      <c r="K161" t="s">
        <v>2867</v>
      </c>
      <c r="L161" s="76" t="s">
        <v>2869</v>
      </c>
      <c r="M161" s="76" t="s">
        <v>2814</v>
      </c>
      <c r="N161" s="76" t="s">
        <v>2824</v>
      </c>
    </row>
    <row r="162" spans="1:14" x14ac:dyDescent="0.2">
      <c r="A162" s="70" t="s">
        <v>2134</v>
      </c>
      <c r="B162" t="s">
        <v>2133</v>
      </c>
      <c r="C162" t="s">
        <v>2598</v>
      </c>
      <c r="E162" t="s">
        <v>2414</v>
      </c>
      <c r="J162" t="s">
        <v>2238</v>
      </c>
      <c r="K162" t="s">
        <v>2926</v>
      </c>
      <c r="L162" s="76" t="s">
        <v>2927</v>
      </c>
    </row>
    <row r="163" spans="1:14" x14ac:dyDescent="0.2">
      <c r="A163" s="70" t="s">
        <v>2134</v>
      </c>
      <c r="B163" t="s">
        <v>2133</v>
      </c>
      <c r="C163" t="s">
        <v>2598</v>
      </c>
      <c r="E163" t="s">
        <v>2414</v>
      </c>
      <c r="J163" t="s">
        <v>2238</v>
      </c>
      <c r="K163" t="s">
        <v>2485</v>
      </c>
      <c r="L163" s="76" t="s">
        <v>2899</v>
      </c>
    </row>
    <row r="164" spans="1:14" x14ac:dyDescent="0.2">
      <c r="A164" s="70" t="s">
        <v>2134</v>
      </c>
      <c r="B164" t="s">
        <v>2133</v>
      </c>
      <c r="C164" t="s">
        <v>2598</v>
      </c>
      <c r="E164" t="s">
        <v>2414</v>
      </c>
      <c r="J164" t="s">
        <v>2238</v>
      </c>
      <c r="K164" t="s">
        <v>2846</v>
      </c>
      <c r="L164" s="76" t="s">
        <v>2849</v>
      </c>
      <c r="M164" s="76" t="s">
        <v>2760</v>
      </c>
      <c r="N164" s="76" t="s">
        <v>2814</v>
      </c>
    </row>
    <row r="165" spans="1:14" x14ac:dyDescent="0.2">
      <c r="A165" s="70" t="s">
        <v>2134</v>
      </c>
      <c r="B165" t="s">
        <v>2133</v>
      </c>
      <c r="C165" t="s">
        <v>2598</v>
      </c>
      <c r="E165" t="s">
        <v>2414</v>
      </c>
      <c r="J165" t="s">
        <v>2238</v>
      </c>
      <c r="K165" t="s">
        <v>2851</v>
      </c>
      <c r="L165" s="76" t="s">
        <v>2850</v>
      </c>
    </row>
    <row r="166" spans="1:14" x14ac:dyDescent="0.2">
      <c r="A166" s="70" t="s">
        <v>2134</v>
      </c>
      <c r="B166" t="s">
        <v>2133</v>
      </c>
      <c r="C166" t="s">
        <v>2598</v>
      </c>
      <c r="E166" t="s">
        <v>2414</v>
      </c>
      <c r="J166" t="s">
        <v>2238</v>
      </c>
      <c r="K166" t="s">
        <v>2848</v>
      </c>
      <c r="L166" s="76" t="s">
        <v>2849</v>
      </c>
      <c r="M166" s="76" t="s">
        <v>2833</v>
      </c>
    </row>
    <row r="167" spans="1:14" x14ac:dyDescent="0.2">
      <c r="A167" s="70" t="s">
        <v>2134</v>
      </c>
      <c r="B167" t="s">
        <v>2133</v>
      </c>
      <c r="C167" t="s">
        <v>2598</v>
      </c>
      <c r="E167" t="s">
        <v>2414</v>
      </c>
      <c r="J167" t="s">
        <v>2238</v>
      </c>
      <c r="K167" t="s">
        <v>2407</v>
      </c>
      <c r="L167" s="76" t="s">
        <v>2849</v>
      </c>
      <c r="M167" s="76" t="s">
        <v>2806</v>
      </c>
      <c r="N167" s="76" t="s">
        <v>2829</v>
      </c>
    </row>
    <row r="168" spans="1:14" x14ac:dyDescent="0.2">
      <c r="A168" s="70" t="s">
        <v>2134</v>
      </c>
      <c r="B168" t="s">
        <v>2133</v>
      </c>
      <c r="C168" t="s">
        <v>2598</v>
      </c>
      <c r="E168" t="s">
        <v>2414</v>
      </c>
      <c r="J168" t="s">
        <v>2238</v>
      </c>
      <c r="K168" t="s">
        <v>2454</v>
      </c>
      <c r="L168" s="76" t="s">
        <v>2882</v>
      </c>
      <c r="M168" s="76"/>
      <c r="N168" s="76"/>
    </row>
    <row r="169" spans="1:14" x14ac:dyDescent="0.2">
      <c r="A169" s="70" t="s">
        <v>2134</v>
      </c>
      <c r="B169" t="s">
        <v>2133</v>
      </c>
      <c r="C169" t="s">
        <v>2598</v>
      </c>
      <c r="E169" t="s">
        <v>2414</v>
      </c>
      <c r="J169" t="s">
        <v>2238</v>
      </c>
      <c r="K169" t="s">
        <v>2908</v>
      </c>
      <c r="L169" s="76" t="s">
        <v>2909</v>
      </c>
      <c r="M169" s="76" t="s">
        <v>2146</v>
      </c>
    </row>
    <row r="170" spans="1:14" x14ac:dyDescent="0.2">
      <c r="A170" s="70" t="s">
        <v>2134</v>
      </c>
      <c r="B170" t="s">
        <v>2133</v>
      </c>
      <c r="C170" t="s">
        <v>2598</v>
      </c>
      <c r="E170" t="s">
        <v>2414</v>
      </c>
      <c r="J170" t="s">
        <v>2238</v>
      </c>
      <c r="K170" t="s">
        <v>2895</v>
      </c>
      <c r="L170" s="76" t="s">
        <v>2896</v>
      </c>
    </row>
    <row r="171" spans="1:14" x14ac:dyDescent="0.2">
      <c r="A171" s="70" t="s">
        <v>2134</v>
      </c>
      <c r="B171" t="s">
        <v>2133</v>
      </c>
      <c r="C171" t="s">
        <v>2598</v>
      </c>
      <c r="E171" t="s">
        <v>2414</v>
      </c>
      <c r="J171" t="s">
        <v>2238</v>
      </c>
      <c r="K171" t="s">
        <v>2905</v>
      </c>
      <c r="L171" s="76" t="s">
        <v>2892</v>
      </c>
      <c r="M171" s="76" t="s">
        <v>2832</v>
      </c>
    </row>
    <row r="172" spans="1:14" x14ac:dyDescent="0.2">
      <c r="A172" s="70" t="s">
        <v>2134</v>
      </c>
      <c r="B172" t="s">
        <v>2133</v>
      </c>
      <c r="C172" t="s">
        <v>2598</v>
      </c>
      <c r="E172" t="s">
        <v>2414</v>
      </c>
      <c r="J172" t="s">
        <v>2238</v>
      </c>
      <c r="K172" t="s">
        <v>2550</v>
      </c>
      <c r="L172" s="76" t="s">
        <v>2173</v>
      </c>
    </row>
    <row r="173" spans="1:14" x14ac:dyDescent="0.2">
      <c r="A173" s="70" t="s">
        <v>2134</v>
      </c>
      <c r="B173" t="s">
        <v>2133</v>
      </c>
      <c r="C173" t="s">
        <v>2598</v>
      </c>
      <c r="E173" t="s">
        <v>2414</v>
      </c>
      <c r="J173" t="s">
        <v>2238</v>
      </c>
      <c r="K173" t="s">
        <v>2934</v>
      </c>
      <c r="L173" s="76" t="s">
        <v>2935</v>
      </c>
    </row>
    <row r="174" spans="1:14" x14ac:dyDescent="0.2">
      <c r="A174" s="70" t="s">
        <v>2134</v>
      </c>
      <c r="B174" t="s">
        <v>2133</v>
      </c>
      <c r="C174" t="s">
        <v>2598</v>
      </c>
      <c r="E174" t="s">
        <v>2414</v>
      </c>
      <c r="J174" t="s">
        <v>2238</v>
      </c>
      <c r="K174" t="s">
        <v>2547</v>
      </c>
      <c r="L174" s="76" t="s">
        <v>2882</v>
      </c>
      <c r="M174" s="76" t="s">
        <v>2823</v>
      </c>
    </row>
    <row r="175" spans="1:14" x14ac:dyDescent="0.2">
      <c r="A175" s="70" t="s">
        <v>2134</v>
      </c>
      <c r="B175" t="s">
        <v>2133</v>
      </c>
      <c r="C175" t="s">
        <v>2598</v>
      </c>
      <c r="E175" t="s">
        <v>2414</v>
      </c>
      <c r="J175" t="s">
        <v>2238</v>
      </c>
      <c r="K175" t="s">
        <v>2547</v>
      </c>
      <c r="L175" s="76" t="s">
        <v>2899</v>
      </c>
    </row>
    <row r="176" spans="1:14" x14ac:dyDescent="0.2">
      <c r="A176" s="70" t="s">
        <v>2134</v>
      </c>
      <c r="B176" t="s">
        <v>2133</v>
      </c>
      <c r="C176" t="s">
        <v>2598</v>
      </c>
      <c r="E176" t="s">
        <v>2415</v>
      </c>
      <c r="F176" t="s">
        <v>3409</v>
      </c>
      <c r="J176" t="s">
        <v>2238</v>
      </c>
      <c r="K176" t="s">
        <v>2920</v>
      </c>
      <c r="L176" s="76" t="s">
        <v>2921</v>
      </c>
    </row>
    <row r="177" spans="1:17" x14ac:dyDescent="0.2">
      <c r="A177" s="70" t="s">
        <v>2134</v>
      </c>
      <c r="B177" t="s">
        <v>2133</v>
      </c>
      <c r="C177" t="s">
        <v>2598</v>
      </c>
      <c r="E177" t="s">
        <v>2415</v>
      </c>
      <c r="F177" t="s">
        <v>3409</v>
      </c>
      <c r="J177" t="s">
        <v>3416</v>
      </c>
      <c r="K177" t="s">
        <v>3408</v>
      </c>
      <c r="L177" s="76" t="s">
        <v>2863</v>
      </c>
    </row>
    <row r="178" spans="1:17" x14ac:dyDescent="0.2">
      <c r="A178" s="70" t="s">
        <v>2134</v>
      </c>
      <c r="B178" t="s">
        <v>2133</v>
      </c>
      <c r="C178" t="s">
        <v>2598</v>
      </c>
      <c r="E178" t="s">
        <v>2415</v>
      </c>
      <c r="F178" t="s">
        <v>3409</v>
      </c>
      <c r="J178" t="s">
        <v>3415</v>
      </c>
      <c r="K178" t="s">
        <v>2842</v>
      </c>
      <c r="L178" s="76" t="s">
        <v>2870</v>
      </c>
    </row>
    <row r="179" spans="1:17" x14ac:dyDescent="0.2">
      <c r="A179" s="70" t="s">
        <v>2134</v>
      </c>
      <c r="B179" t="s">
        <v>2133</v>
      </c>
      <c r="C179" t="s">
        <v>2598</v>
      </c>
      <c r="E179" t="s">
        <v>2415</v>
      </c>
      <c r="F179" t="s">
        <v>3409</v>
      </c>
      <c r="J179" t="s">
        <v>2718</v>
      </c>
      <c r="K179" t="s">
        <v>3414</v>
      </c>
      <c r="L179" s="76" t="s">
        <v>2863</v>
      </c>
    </row>
    <row r="180" spans="1:17" x14ac:dyDescent="0.2">
      <c r="A180" s="70" t="s">
        <v>2134</v>
      </c>
      <c r="B180" t="s">
        <v>2133</v>
      </c>
      <c r="C180" t="s">
        <v>2598</v>
      </c>
      <c r="E180" t="s">
        <v>2415</v>
      </c>
      <c r="F180" t="s">
        <v>3409</v>
      </c>
      <c r="J180" t="s">
        <v>3412</v>
      </c>
      <c r="K180" t="s">
        <v>2696</v>
      </c>
      <c r="L180" s="76" t="s">
        <v>2899</v>
      </c>
    </row>
    <row r="181" spans="1:17" x14ac:dyDescent="0.2">
      <c r="A181" s="70" t="s">
        <v>2134</v>
      </c>
      <c r="B181" t="s">
        <v>2133</v>
      </c>
      <c r="C181" t="s">
        <v>2598</v>
      </c>
      <c r="E181" t="s">
        <v>2415</v>
      </c>
      <c r="F181" t="s">
        <v>3409</v>
      </c>
      <c r="J181" t="s">
        <v>3415</v>
      </c>
      <c r="K181" t="s">
        <v>2842</v>
      </c>
      <c r="L181" s="76" t="s">
        <v>2844</v>
      </c>
      <c r="M181" s="76" t="s">
        <v>2824</v>
      </c>
    </row>
    <row r="182" spans="1:17" x14ac:dyDescent="0.2">
      <c r="A182" s="70" t="s">
        <v>2134</v>
      </c>
      <c r="B182" t="s">
        <v>2133</v>
      </c>
      <c r="C182" t="s">
        <v>2598</v>
      </c>
      <c r="E182" t="s">
        <v>2413</v>
      </c>
      <c r="F182" t="s">
        <v>3442</v>
      </c>
      <c r="H182" t="s">
        <v>3441</v>
      </c>
      <c r="J182" t="s">
        <v>2853</v>
      </c>
      <c r="K182" t="s">
        <v>2421</v>
      </c>
      <c r="L182" s="76" t="s">
        <v>2854</v>
      </c>
    </row>
    <row r="183" spans="1:17" x14ac:dyDescent="0.2">
      <c r="A183" s="70" t="s">
        <v>2134</v>
      </c>
      <c r="B183" t="s">
        <v>2133</v>
      </c>
      <c r="C183" t="s">
        <v>2598</v>
      </c>
      <c r="E183" t="s">
        <v>2413</v>
      </c>
      <c r="F183" t="s">
        <v>3442</v>
      </c>
      <c r="H183" t="s">
        <v>3441</v>
      </c>
      <c r="J183" t="s">
        <v>2507</v>
      </c>
      <c r="K183" t="s">
        <v>2421</v>
      </c>
      <c r="L183" s="76" t="s">
        <v>2896</v>
      </c>
      <c r="M183" s="76" t="s">
        <v>2807</v>
      </c>
    </row>
    <row r="184" spans="1:17" x14ac:dyDescent="0.2">
      <c r="A184" s="70" t="s">
        <v>2134</v>
      </c>
      <c r="B184" t="s">
        <v>2133</v>
      </c>
      <c r="C184" t="s">
        <v>2598</v>
      </c>
      <c r="E184" t="s">
        <v>2413</v>
      </c>
      <c r="F184" t="s">
        <v>3442</v>
      </c>
      <c r="H184" t="s">
        <v>3441</v>
      </c>
      <c r="J184" t="s">
        <v>2855</v>
      </c>
      <c r="K184" t="s">
        <v>2421</v>
      </c>
      <c r="L184" s="76" t="s">
        <v>2856</v>
      </c>
    </row>
    <row r="185" spans="1:17" x14ac:dyDescent="0.2">
      <c r="A185" s="70" t="s">
        <v>2134</v>
      </c>
      <c r="B185" t="s">
        <v>2133</v>
      </c>
      <c r="C185" t="s">
        <v>2598</v>
      </c>
      <c r="E185" t="s">
        <v>2413</v>
      </c>
      <c r="F185" t="s">
        <v>3442</v>
      </c>
      <c r="H185" t="s">
        <v>3441</v>
      </c>
      <c r="J185" t="s">
        <v>2897</v>
      </c>
      <c r="K185" t="s">
        <v>2421</v>
      </c>
      <c r="L185" s="76" t="s">
        <v>2896</v>
      </c>
    </row>
    <row r="186" spans="1:17" x14ac:dyDescent="0.2">
      <c r="A186" s="70" t="s">
        <v>2134</v>
      </c>
      <c r="B186" t="s">
        <v>2133</v>
      </c>
      <c r="C186" t="s">
        <v>2598</v>
      </c>
      <c r="E186" t="s">
        <v>2413</v>
      </c>
      <c r="F186" t="s">
        <v>3442</v>
      </c>
      <c r="H186" t="s">
        <v>3441</v>
      </c>
      <c r="J186" t="s">
        <v>2301</v>
      </c>
      <c r="K186" t="s">
        <v>2421</v>
      </c>
      <c r="L186" s="76" t="s">
        <v>2910</v>
      </c>
    </row>
    <row r="187" spans="1:17" x14ac:dyDescent="0.2">
      <c r="A187" s="70" t="s">
        <v>2134</v>
      </c>
      <c r="B187" t="s">
        <v>2133</v>
      </c>
      <c r="C187" t="s">
        <v>2598</v>
      </c>
      <c r="E187" t="s">
        <v>2413</v>
      </c>
      <c r="F187" t="s">
        <v>3442</v>
      </c>
      <c r="H187" t="s">
        <v>3441</v>
      </c>
      <c r="J187" t="s">
        <v>2883</v>
      </c>
      <c r="K187" t="s">
        <v>2421</v>
      </c>
      <c r="L187" s="76" t="s">
        <v>2884</v>
      </c>
    </row>
    <row r="188" spans="1:17" x14ac:dyDescent="0.2">
      <c r="A188" s="70" t="s">
        <v>2134</v>
      </c>
      <c r="B188" t="s">
        <v>2133</v>
      </c>
      <c r="C188" t="s">
        <v>2598</v>
      </c>
      <c r="E188" t="s">
        <v>2413</v>
      </c>
      <c r="F188" t="s">
        <v>3442</v>
      </c>
      <c r="H188" t="s">
        <v>3441</v>
      </c>
      <c r="J188" t="s">
        <v>2453</v>
      </c>
      <c r="K188" t="s">
        <v>2789</v>
      </c>
      <c r="L188" s="76" t="s">
        <v>2859</v>
      </c>
    </row>
    <row r="189" spans="1:17" x14ac:dyDescent="0.2">
      <c r="A189" s="70" t="s">
        <v>2134</v>
      </c>
      <c r="B189" t="s">
        <v>2133</v>
      </c>
      <c r="C189" t="s">
        <v>2598</v>
      </c>
      <c r="E189" t="s">
        <v>2413</v>
      </c>
      <c r="F189" t="s">
        <v>3442</v>
      </c>
      <c r="H189" t="s">
        <v>3441</v>
      </c>
      <c r="J189" t="s">
        <v>2453</v>
      </c>
      <c r="K189" t="s">
        <v>2789</v>
      </c>
      <c r="L189" s="76" t="s">
        <v>2899</v>
      </c>
    </row>
    <row r="190" spans="1:17" x14ac:dyDescent="0.2">
      <c r="A190" s="70" t="s">
        <v>2134</v>
      </c>
      <c r="B190" t="s">
        <v>2133</v>
      </c>
      <c r="C190" t="s">
        <v>2598</v>
      </c>
      <c r="E190" t="s">
        <v>2413</v>
      </c>
      <c r="F190" t="s">
        <v>3442</v>
      </c>
      <c r="H190" t="s">
        <v>3441</v>
      </c>
      <c r="J190" t="s">
        <v>2916</v>
      </c>
      <c r="K190" t="s">
        <v>2789</v>
      </c>
      <c r="L190" s="76" t="s">
        <v>2915</v>
      </c>
    </row>
    <row r="191" spans="1:17" x14ac:dyDescent="0.2">
      <c r="A191" s="70" t="s">
        <v>2134</v>
      </c>
      <c r="B191" t="s">
        <v>2133</v>
      </c>
      <c r="C191" t="s">
        <v>2598</v>
      </c>
      <c r="E191" t="s">
        <v>2413</v>
      </c>
      <c r="F191" t="s">
        <v>3442</v>
      </c>
      <c r="H191" t="s">
        <v>3441</v>
      </c>
      <c r="J191" t="s">
        <v>2860</v>
      </c>
      <c r="K191" t="s">
        <v>2811</v>
      </c>
      <c r="L191" s="76" t="s">
        <v>2861</v>
      </c>
    </row>
    <row r="192" spans="1:17" s="84" customFormat="1" x14ac:dyDescent="0.2">
      <c r="A192" s="83"/>
      <c r="L192" s="100"/>
      <c r="M192" s="98"/>
      <c r="N192" s="98"/>
      <c r="O192" s="98"/>
      <c r="P192" s="98"/>
      <c r="Q192" s="98"/>
    </row>
    <row r="193" spans="1:17" x14ac:dyDescent="0.2">
      <c r="A193" s="70" t="s">
        <v>2134</v>
      </c>
      <c r="B193" t="s">
        <v>2133</v>
      </c>
      <c r="C193" t="s">
        <v>2597</v>
      </c>
      <c r="E193" t="s">
        <v>2413</v>
      </c>
      <c r="F193" t="s">
        <v>3902</v>
      </c>
      <c r="G193" t="s">
        <v>3900</v>
      </c>
      <c r="H193" t="s">
        <v>3441</v>
      </c>
      <c r="I193" t="s">
        <v>3432</v>
      </c>
      <c r="J193" t="s">
        <v>3935</v>
      </c>
      <c r="K193" t="s">
        <v>3438</v>
      </c>
      <c r="L193" s="76" t="s">
        <v>2775</v>
      </c>
      <c r="M193" s="76" t="s">
        <v>2817</v>
      </c>
    </row>
    <row r="194" spans="1:17" x14ac:dyDescent="0.2">
      <c r="A194" s="70" t="s">
        <v>2134</v>
      </c>
      <c r="B194" t="s">
        <v>2133</v>
      </c>
      <c r="C194" t="s">
        <v>2597</v>
      </c>
      <c r="E194" t="s">
        <v>2413</v>
      </c>
      <c r="F194" t="s">
        <v>3442</v>
      </c>
      <c r="H194" t="s">
        <v>3441</v>
      </c>
      <c r="I194" t="s">
        <v>3447</v>
      </c>
      <c r="J194" t="s">
        <v>2507</v>
      </c>
      <c r="K194" t="s">
        <v>2604</v>
      </c>
      <c r="L194" s="76" t="s">
        <v>2665</v>
      </c>
      <c r="M194" s="76"/>
    </row>
    <row r="195" spans="1:17" x14ac:dyDescent="0.2">
      <c r="A195" s="70" t="s">
        <v>2134</v>
      </c>
      <c r="B195" t="s">
        <v>2133</v>
      </c>
      <c r="C195" t="s">
        <v>2597</v>
      </c>
      <c r="E195" t="s">
        <v>2413</v>
      </c>
      <c r="F195" t="s">
        <v>3442</v>
      </c>
      <c r="H195" t="s">
        <v>3441</v>
      </c>
      <c r="I195" t="s">
        <v>2453</v>
      </c>
      <c r="J195" t="s">
        <v>3448</v>
      </c>
      <c r="K195" t="s">
        <v>2604</v>
      </c>
      <c r="L195" s="76" t="s">
        <v>2675</v>
      </c>
      <c r="M195" s="76"/>
    </row>
    <row r="196" spans="1:17" x14ac:dyDescent="0.2">
      <c r="A196" s="70" t="s">
        <v>2134</v>
      </c>
      <c r="B196" t="s">
        <v>2133</v>
      </c>
      <c r="C196" t="s">
        <v>2597</v>
      </c>
      <c r="E196" t="s">
        <v>2413</v>
      </c>
      <c r="F196" t="s">
        <v>3436</v>
      </c>
      <c r="J196" t="s">
        <v>3446</v>
      </c>
      <c r="K196" t="s">
        <v>2616</v>
      </c>
      <c r="L196" s="76" t="s">
        <v>2768</v>
      </c>
      <c r="M196" s="76"/>
    </row>
    <row r="197" spans="1:17" x14ac:dyDescent="0.2">
      <c r="A197" s="70" t="s">
        <v>2134</v>
      </c>
      <c r="B197" t="s">
        <v>2133</v>
      </c>
      <c r="C197" t="s">
        <v>2597</v>
      </c>
      <c r="E197" t="s">
        <v>2413</v>
      </c>
      <c r="F197" t="s">
        <v>3442</v>
      </c>
      <c r="H197" t="s">
        <v>3441</v>
      </c>
      <c r="I197" t="s">
        <v>3444</v>
      </c>
      <c r="J197" t="s">
        <v>2279</v>
      </c>
      <c r="K197" t="s">
        <v>2813</v>
      </c>
      <c r="L197" s="76" t="s">
        <v>2812</v>
      </c>
    </row>
    <row r="198" spans="1:17" x14ac:dyDescent="0.2">
      <c r="A198" s="70" t="s">
        <v>2134</v>
      </c>
      <c r="B198" t="s">
        <v>2133</v>
      </c>
      <c r="C198" t="s">
        <v>2597</v>
      </c>
      <c r="E198" t="s">
        <v>2413</v>
      </c>
      <c r="F198" t="s">
        <v>3442</v>
      </c>
      <c r="H198" t="s">
        <v>3441</v>
      </c>
      <c r="J198" t="s">
        <v>2130</v>
      </c>
      <c r="K198" t="s">
        <v>2808</v>
      </c>
      <c r="L198" s="76" t="s">
        <v>2809</v>
      </c>
    </row>
    <row r="199" spans="1:17" x14ac:dyDescent="0.2">
      <c r="A199" s="70" t="s">
        <v>2134</v>
      </c>
      <c r="B199" t="s">
        <v>2133</v>
      </c>
      <c r="C199" t="s">
        <v>2597</v>
      </c>
      <c r="E199" t="s">
        <v>2413</v>
      </c>
      <c r="F199" t="s">
        <v>3442</v>
      </c>
      <c r="H199" t="s">
        <v>3441</v>
      </c>
      <c r="J199" t="s">
        <v>2130</v>
      </c>
      <c r="K199" t="s">
        <v>2808</v>
      </c>
      <c r="L199" s="76" t="s">
        <v>2814</v>
      </c>
      <c r="M199" s="98"/>
      <c r="N199" s="98"/>
      <c r="O199" s="98"/>
      <c r="P199" s="98"/>
      <c r="Q199" s="98"/>
    </row>
    <row r="200" spans="1:17" x14ac:dyDescent="0.2">
      <c r="A200" s="70" t="s">
        <v>2134</v>
      </c>
      <c r="B200" t="s">
        <v>2133</v>
      </c>
      <c r="C200" t="s">
        <v>2597</v>
      </c>
      <c r="E200" t="s">
        <v>2413</v>
      </c>
      <c r="F200" t="s">
        <v>3442</v>
      </c>
      <c r="H200" t="s">
        <v>3441</v>
      </c>
      <c r="J200" t="s">
        <v>2130</v>
      </c>
      <c r="K200" t="s">
        <v>2738</v>
      </c>
      <c r="L200" s="76" t="s">
        <v>2737</v>
      </c>
    </row>
    <row r="201" spans="1:17" s="84" customFormat="1" x14ac:dyDescent="0.2">
      <c r="A201" s="70" t="s">
        <v>2134</v>
      </c>
      <c r="B201" t="s">
        <v>2133</v>
      </c>
      <c r="C201" t="s">
        <v>2597</v>
      </c>
      <c r="D201"/>
      <c r="E201" t="s">
        <v>2413</v>
      </c>
      <c r="F201" t="s">
        <v>3442</v>
      </c>
      <c r="G201"/>
      <c r="H201" t="s">
        <v>3441</v>
      </c>
      <c r="I201"/>
      <c r="J201" t="s">
        <v>2130</v>
      </c>
      <c r="K201" t="s">
        <v>2742</v>
      </c>
      <c r="L201" s="76" t="s">
        <v>2741</v>
      </c>
      <c r="M201" s="67"/>
      <c r="N201" s="67"/>
      <c r="O201" s="67"/>
      <c r="P201" s="67"/>
      <c r="Q201" s="67"/>
    </row>
    <row r="202" spans="1:17" x14ac:dyDescent="0.2">
      <c r="A202" s="70" t="s">
        <v>2134</v>
      </c>
      <c r="B202" t="s">
        <v>2133</v>
      </c>
      <c r="C202" t="s">
        <v>2597</v>
      </c>
      <c r="E202" t="s">
        <v>2413</v>
      </c>
      <c r="J202" t="s">
        <v>2238</v>
      </c>
      <c r="K202" t="s">
        <v>2762</v>
      </c>
      <c r="L202" s="76" t="s">
        <v>2763</v>
      </c>
    </row>
    <row r="203" spans="1:17" x14ac:dyDescent="0.2">
      <c r="A203" s="70" t="s">
        <v>2134</v>
      </c>
      <c r="B203" t="s">
        <v>2133</v>
      </c>
      <c r="C203" t="s">
        <v>2597</v>
      </c>
      <c r="E203" t="s">
        <v>2413</v>
      </c>
      <c r="J203" t="s">
        <v>2238</v>
      </c>
      <c r="K203" t="s">
        <v>2717</v>
      </c>
      <c r="L203" s="76" t="s">
        <v>2715</v>
      </c>
    </row>
    <row r="204" spans="1:17" x14ac:dyDescent="0.2">
      <c r="A204" s="70" t="s">
        <v>2134</v>
      </c>
      <c r="B204" t="s">
        <v>2133</v>
      </c>
      <c r="C204" t="s">
        <v>2597</v>
      </c>
      <c r="E204" t="s">
        <v>2413</v>
      </c>
      <c r="J204" t="s">
        <v>2238</v>
      </c>
      <c r="K204" t="s">
        <v>2791</v>
      </c>
      <c r="L204" s="76" t="s">
        <v>2792</v>
      </c>
    </row>
    <row r="205" spans="1:17" x14ac:dyDescent="0.2">
      <c r="A205" s="70" t="s">
        <v>2134</v>
      </c>
      <c r="B205" t="s">
        <v>2133</v>
      </c>
      <c r="C205" t="s">
        <v>2597</v>
      </c>
      <c r="E205" t="s">
        <v>2413</v>
      </c>
      <c r="J205" t="s">
        <v>2238</v>
      </c>
      <c r="K205" t="s">
        <v>2776</v>
      </c>
      <c r="L205" s="76" t="s">
        <v>2778</v>
      </c>
    </row>
    <row r="206" spans="1:17" x14ac:dyDescent="0.2">
      <c r="A206" s="70" t="s">
        <v>2134</v>
      </c>
      <c r="B206" t="s">
        <v>2133</v>
      </c>
      <c r="C206" t="s">
        <v>2597</v>
      </c>
      <c r="E206" t="s">
        <v>2413</v>
      </c>
      <c r="J206" t="s">
        <v>2238</v>
      </c>
      <c r="K206" t="s">
        <v>2777</v>
      </c>
      <c r="L206" s="76" t="s">
        <v>2778</v>
      </c>
    </row>
    <row r="207" spans="1:17" x14ac:dyDescent="0.2">
      <c r="A207" s="70" t="s">
        <v>2134</v>
      </c>
      <c r="B207" t="s">
        <v>2133</v>
      </c>
      <c r="C207" t="s">
        <v>2597</v>
      </c>
      <c r="E207" t="s">
        <v>2413</v>
      </c>
      <c r="J207" t="s">
        <v>2238</v>
      </c>
      <c r="K207" t="s">
        <v>2798</v>
      </c>
      <c r="L207" s="76" t="s">
        <v>2799</v>
      </c>
    </row>
    <row r="208" spans="1:17" x14ac:dyDescent="0.2">
      <c r="A208" s="70" t="s">
        <v>2134</v>
      </c>
      <c r="B208" t="s">
        <v>2133</v>
      </c>
      <c r="C208" t="s">
        <v>2597</v>
      </c>
      <c r="E208" t="s">
        <v>2413</v>
      </c>
      <c r="J208" t="s">
        <v>2238</v>
      </c>
      <c r="K208" t="s">
        <v>2800</v>
      </c>
      <c r="L208" s="76" t="s">
        <v>2799</v>
      </c>
    </row>
    <row r="209" spans="1:14" x14ac:dyDescent="0.2">
      <c r="A209" s="70" t="s">
        <v>2134</v>
      </c>
      <c r="B209" t="s">
        <v>2133</v>
      </c>
      <c r="C209" t="s">
        <v>2597</v>
      </c>
      <c r="E209" t="s">
        <v>2413</v>
      </c>
      <c r="J209" t="s">
        <v>2238</v>
      </c>
      <c r="K209" t="s">
        <v>2802</v>
      </c>
      <c r="L209" s="76" t="s">
        <v>2803</v>
      </c>
    </row>
    <row r="210" spans="1:14" x14ac:dyDescent="0.2">
      <c r="A210" s="70" t="s">
        <v>2134</v>
      </c>
      <c r="B210" t="s">
        <v>2133</v>
      </c>
      <c r="C210" t="s">
        <v>2597</v>
      </c>
      <c r="E210" t="s">
        <v>2413</v>
      </c>
      <c r="J210" t="s">
        <v>2130</v>
      </c>
      <c r="K210" t="s">
        <v>2754</v>
      </c>
      <c r="L210" s="76" t="s">
        <v>2752</v>
      </c>
    </row>
    <row r="211" spans="1:14" x14ac:dyDescent="0.2">
      <c r="A211" s="70" t="s">
        <v>2134</v>
      </c>
      <c r="B211" t="s">
        <v>2133</v>
      </c>
      <c r="C211" t="s">
        <v>2597</v>
      </c>
      <c r="E211" t="s">
        <v>2413</v>
      </c>
      <c r="F211" t="s">
        <v>3437</v>
      </c>
      <c r="I211" t="s">
        <v>3429</v>
      </c>
      <c r="J211" t="s">
        <v>3418</v>
      </c>
      <c r="K211" t="s">
        <v>2469</v>
      </c>
      <c r="L211" s="76" t="s">
        <v>2708</v>
      </c>
    </row>
    <row r="212" spans="1:14" x14ac:dyDescent="0.2">
      <c r="A212" s="70" t="s">
        <v>2134</v>
      </c>
      <c r="B212" t="s">
        <v>2133</v>
      </c>
      <c r="C212" t="s">
        <v>2597</v>
      </c>
      <c r="E212" t="s">
        <v>2413</v>
      </c>
      <c r="J212" t="s">
        <v>2534</v>
      </c>
      <c r="K212" t="s">
        <v>2780</v>
      </c>
      <c r="L212" s="76" t="s">
        <v>2781</v>
      </c>
    </row>
    <row r="213" spans="1:14" x14ac:dyDescent="0.2">
      <c r="A213" s="70" t="s">
        <v>2134</v>
      </c>
      <c r="B213" t="s">
        <v>2133</v>
      </c>
      <c r="C213" t="s">
        <v>2597</v>
      </c>
      <c r="E213" t="s">
        <v>2413</v>
      </c>
      <c r="J213" t="s">
        <v>2782</v>
      </c>
      <c r="K213" t="s">
        <v>2780</v>
      </c>
      <c r="L213" s="76" t="s">
        <v>2783</v>
      </c>
      <c r="M213" s="76" t="s">
        <v>2873</v>
      </c>
      <c r="N213" s="76" t="s">
        <v>2906</v>
      </c>
    </row>
    <row r="214" spans="1:14" x14ac:dyDescent="0.2">
      <c r="A214" s="70" t="s">
        <v>2134</v>
      </c>
      <c r="B214" t="s">
        <v>2133</v>
      </c>
      <c r="C214" t="s">
        <v>2597</v>
      </c>
      <c r="E214" t="s">
        <v>2413</v>
      </c>
      <c r="J214" t="s">
        <v>2784</v>
      </c>
      <c r="K214" t="s">
        <v>2780</v>
      </c>
      <c r="L214" s="76" t="s">
        <v>2785</v>
      </c>
    </row>
    <row r="215" spans="1:14" x14ac:dyDescent="0.2">
      <c r="A215" s="70" t="s">
        <v>2134</v>
      </c>
      <c r="B215" t="s">
        <v>2133</v>
      </c>
      <c r="C215" t="s">
        <v>2597</v>
      </c>
      <c r="E215" t="s">
        <v>2413</v>
      </c>
      <c r="J215" t="s">
        <v>2523</v>
      </c>
      <c r="K215" t="s">
        <v>2716</v>
      </c>
      <c r="L215" s="76" t="s">
        <v>2715</v>
      </c>
    </row>
    <row r="216" spans="1:14" x14ac:dyDescent="0.2">
      <c r="A216" s="70" t="s">
        <v>2134</v>
      </c>
      <c r="B216" t="s">
        <v>2133</v>
      </c>
      <c r="C216" t="s">
        <v>2597</v>
      </c>
      <c r="E216" t="s">
        <v>2413</v>
      </c>
      <c r="J216" t="s">
        <v>2751</v>
      </c>
      <c r="K216" t="s">
        <v>2422</v>
      </c>
      <c r="L216" s="76" t="s">
        <v>2752</v>
      </c>
    </row>
    <row r="217" spans="1:14" x14ac:dyDescent="0.2">
      <c r="A217" s="70" t="s">
        <v>2134</v>
      </c>
      <c r="B217" t="s">
        <v>2133</v>
      </c>
      <c r="C217" t="s">
        <v>2597</v>
      </c>
      <c r="E217" t="s">
        <v>2413</v>
      </c>
      <c r="F217" t="s">
        <v>3437</v>
      </c>
      <c r="I217" t="s">
        <v>3429</v>
      </c>
      <c r="J217" t="s">
        <v>2557</v>
      </c>
      <c r="K217" t="s">
        <v>2469</v>
      </c>
      <c r="L217" s="76" t="s">
        <v>2814</v>
      </c>
      <c r="M217" s="76"/>
    </row>
    <row r="218" spans="1:14" x14ac:dyDescent="0.2">
      <c r="A218" s="70" t="s">
        <v>2134</v>
      </c>
      <c r="B218" t="s">
        <v>2133</v>
      </c>
      <c r="C218" t="s">
        <v>2597</v>
      </c>
      <c r="E218" t="s">
        <v>2413</v>
      </c>
      <c r="J218" t="s">
        <v>2703</v>
      </c>
      <c r="K218" t="s">
        <v>2621</v>
      </c>
      <c r="L218" s="76" t="s">
        <v>2702</v>
      </c>
      <c r="M218" s="76" t="s">
        <v>2880</v>
      </c>
    </row>
    <row r="219" spans="1:14" x14ac:dyDescent="0.2">
      <c r="A219" s="70" t="s">
        <v>2134</v>
      </c>
      <c r="B219" t="s">
        <v>2133</v>
      </c>
      <c r="C219" t="s">
        <v>2597</v>
      </c>
      <c r="E219" t="s">
        <v>2413</v>
      </c>
      <c r="J219" t="s">
        <v>2688</v>
      </c>
      <c r="K219" t="s">
        <v>2725</v>
      </c>
      <c r="L219" s="76" t="s">
        <v>2727</v>
      </c>
      <c r="M219" s="76"/>
    </row>
    <row r="220" spans="1:14" x14ac:dyDescent="0.2">
      <c r="A220" s="70" t="s">
        <v>2134</v>
      </c>
      <c r="B220" t="s">
        <v>2133</v>
      </c>
      <c r="C220" t="s">
        <v>2597</v>
      </c>
      <c r="E220" t="s">
        <v>2413</v>
      </c>
      <c r="J220" t="s">
        <v>2721</v>
      </c>
      <c r="K220" t="s">
        <v>2722</v>
      </c>
      <c r="L220" s="76" t="s">
        <v>2720</v>
      </c>
    </row>
    <row r="221" spans="1:14" x14ac:dyDescent="0.2">
      <c r="A221" s="70" t="s">
        <v>2134</v>
      </c>
      <c r="B221" t="s">
        <v>2133</v>
      </c>
      <c r="C221" t="s">
        <v>2597</v>
      </c>
      <c r="E221" t="s">
        <v>2413</v>
      </c>
      <c r="F221" t="s">
        <v>3442</v>
      </c>
      <c r="H221" t="s">
        <v>3441</v>
      </c>
      <c r="J221" t="s">
        <v>2578</v>
      </c>
      <c r="K221" t="s">
        <v>2728</v>
      </c>
      <c r="L221" s="76" t="s">
        <v>2731</v>
      </c>
    </row>
    <row r="222" spans="1:14" x14ac:dyDescent="0.2">
      <c r="A222" s="70" t="s">
        <v>2134</v>
      </c>
      <c r="B222" t="s">
        <v>2133</v>
      </c>
      <c r="C222" t="s">
        <v>2597</v>
      </c>
      <c r="E222" t="s">
        <v>2413</v>
      </c>
      <c r="J222" t="s">
        <v>2758</v>
      </c>
      <c r="K222" t="s">
        <v>2747</v>
      </c>
      <c r="L222" s="76" t="s">
        <v>2757</v>
      </c>
    </row>
    <row r="223" spans="1:14" x14ac:dyDescent="0.2">
      <c r="A223" s="70" t="s">
        <v>2134</v>
      </c>
      <c r="B223" t="s">
        <v>2133</v>
      </c>
      <c r="C223" t="s">
        <v>2597</v>
      </c>
      <c r="E223" t="s">
        <v>2413</v>
      </c>
      <c r="J223" t="s">
        <v>2746</v>
      </c>
      <c r="K223" t="s">
        <v>2747</v>
      </c>
      <c r="L223" s="76" t="s">
        <v>2745</v>
      </c>
    </row>
    <row r="224" spans="1:14" x14ac:dyDescent="0.2">
      <c r="A224" s="70" t="s">
        <v>2134</v>
      </c>
      <c r="B224" t="s">
        <v>2133</v>
      </c>
      <c r="C224" t="s">
        <v>2597</v>
      </c>
      <c r="E224" t="s">
        <v>2413</v>
      </c>
      <c r="J224" t="s">
        <v>2464</v>
      </c>
      <c r="K224" t="s">
        <v>2820</v>
      </c>
      <c r="L224" s="76" t="s">
        <v>2821</v>
      </c>
    </row>
    <row r="225" spans="1:15" x14ac:dyDescent="0.2">
      <c r="A225" s="70" t="s">
        <v>2134</v>
      </c>
      <c r="B225" t="s">
        <v>2133</v>
      </c>
      <c r="C225" t="s">
        <v>2597</v>
      </c>
      <c r="E225" t="s">
        <v>2413</v>
      </c>
      <c r="J225" t="s">
        <v>2773</v>
      </c>
      <c r="K225" t="s">
        <v>2137</v>
      </c>
      <c r="L225" s="76" t="s">
        <v>2140</v>
      </c>
      <c r="M225" s="76" t="s">
        <v>2914</v>
      </c>
    </row>
    <row r="226" spans="1:15" x14ac:dyDescent="0.2">
      <c r="A226" s="70" t="s">
        <v>2134</v>
      </c>
      <c r="B226" t="s">
        <v>2133</v>
      </c>
      <c r="C226" t="s">
        <v>2597</v>
      </c>
      <c r="E226" t="s">
        <v>2413</v>
      </c>
      <c r="J226" t="s">
        <v>2713</v>
      </c>
      <c r="K226" t="s">
        <v>2771</v>
      </c>
      <c r="L226" s="76" t="s">
        <v>2770</v>
      </c>
    </row>
    <row r="227" spans="1:15" x14ac:dyDescent="0.2">
      <c r="A227" s="70" t="s">
        <v>2134</v>
      </c>
      <c r="B227" t="s">
        <v>2133</v>
      </c>
      <c r="C227" t="s">
        <v>2597</v>
      </c>
      <c r="E227" t="s">
        <v>2413</v>
      </c>
      <c r="J227" t="s">
        <v>2713</v>
      </c>
      <c r="K227" t="s">
        <v>2712</v>
      </c>
      <c r="L227" s="76" t="s">
        <v>2714</v>
      </c>
      <c r="M227" s="76" t="s">
        <v>2903</v>
      </c>
      <c r="N227" s="76" t="s">
        <v>2913</v>
      </c>
      <c r="O227" s="76" t="s">
        <v>2917</v>
      </c>
    </row>
    <row r="228" spans="1:15" x14ac:dyDescent="0.2">
      <c r="A228" s="70" t="s">
        <v>2134</v>
      </c>
      <c r="B228" t="s">
        <v>2133</v>
      </c>
      <c r="C228" t="s">
        <v>2597</v>
      </c>
      <c r="E228" t="s">
        <v>2413</v>
      </c>
      <c r="J228" t="s">
        <v>2793</v>
      </c>
      <c r="K228" t="s">
        <v>2794</v>
      </c>
      <c r="L228" s="76" t="s">
        <v>2795</v>
      </c>
    </row>
    <row r="229" spans="1:15" x14ac:dyDescent="0.2">
      <c r="A229" s="70" t="s">
        <v>2134</v>
      </c>
      <c r="B229" t="s">
        <v>2133</v>
      </c>
      <c r="C229" t="s">
        <v>2597</v>
      </c>
      <c r="E229" t="s">
        <v>2413</v>
      </c>
      <c r="J229" t="s">
        <v>2779</v>
      </c>
      <c r="K229" t="s">
        <v>2780</v>
      </c>
      <c r="L229" s="76" t="s">
        <v>2781</v>
      </c>
    </row>
    <row r="230" spans="1:15" x14ac:dyDescent="0.2">
      <c r="A230" s="70" t="s">
        <v>2134</v>
      </c>
      <c r="B230" t="s">
        <v>2133</v>
      </c>
      <c r="C230" t="s">
        <v>2597</v>
      </c>
      <c r="E230" t="s">
        <v>2413</v>
      </c>
      <c r="F230" t="s">
        <v>3437</v>
      </c>
      <c r="I230" t="s">
        <v>3424</v>
      </c>
      <c r="J230" t="s">
        <v>3425</v>
      </c>
      <c r="K230" t="s">
        <v>2469</v>
      </c>
      <c r="L230" s="76" t="s">
        <v>2815</v>
      </c>
    </row>
    <row r="231" spans="1:15" x14ac:dyDescent="0.2">
      <c r="A231" s="70" t="s">
        <v>2134</v>
      </c>
      <c r="B231" t="s">
        <v>2133</v>
      </c>
      <c r="C231" t="s">
        <v>2597</v>
      </c>
      <c r="E231" t="s">
        <v>2413</v>
      </c>
      <c r="F231" t="s">
        <v>3437</v>
      </c>
      <c r="I231" t="s">
        <v>3424</v>
      </c>
      <c r="J231" t="s">
        <v>3422</v>
      </c>
      <c r="K231" t="s">
        <v>2469</v>
      </c>
      <c r="L231" s="76" t="s">
        <v>2787</v>
      </c>
      <c r="M231" s="76" t="s">
        <v>2915</v>
      </c>
    </row>
    <row r="232" spans="1:15" x14ac:dyDescent="0.2">
      <c r="A232" s="70" t="s">
        <v>2134</v>
      </c>
      <c r="B232" t="s">
        <v>2133</v>
      </c>
      <c r="C232" t="s">
        <v>2597</v>
      </c>
      <c r="E232" t="s">
        <v>2413</v>
      </c>
      <c r="F232" t="s">
        <v>3442</v>
      </c>
      <c r="H232" t="s">
        <v>3441</v>
      </c>
      <c r="J232" t="s">
        <v>2522</v>
      </c>
      <c r="K232" t="s">
        <v>2604</v>
      </c>
      <c r="L232" s="76" t="s">
        <v>2745</v>
      </c>
    </row>
    <row r="233" spans="1:15" x14ac:dyDescent="0.2">
      <c r="A233" s="70" t="s">
        <v>2134</v>
      </c>
      <c r="B233" t="s">
        <v>2133</v>
      </c>
      <c r="C233" t="s">
        <v>2597</v>
      </c>
      <c r="E233" t="s">
        <v>2413</v>
      </c>
      <c r="J233" t="s">
        <v>2126</v>
      </c>
      <c r="K233" t="s">
        <v>2704</v>
      </c>
      <c r="L233" s="76" t="s">
        <v>2705</v>
      </c>
      <c r="M233" s="76" t="s">
        <v>2857</v>
      </c>
      <c r="N233" s="76" t="s">
        <v>2917</v>
      </c>
    </row>
    <row r="234" spans="1:15" x14ac:dyDescent="0.2">
      <c r="A234" s="70" t="s">
        <v>2134</v>
      </c>
      <c r="B234" t="s">
        <v>2133</v>
      </c>
      <c r="C234" t="s">
        <v>2597</v>
      </c>
      <c r="E234" t="s">
        <v>2413</v>
      </c>
      <c r="J234" t="s">
        <v>2707</v>
      </c>
      <c r="K234" t="s">
        <v>2706</v>
      </c>
      <c r="L234" s="76" t="s">
        <v>2708</v>
      </c>
    </row>
    <row r="235" spans="1:15" x14ac:dyDescent="0.2">
      <c r="A235" s="70" t="s">
        <v>2134</v>
      </c>
      <c r="B235" t="s">
        <v>2133</v>
      </c>
      <c r="C235" t="s">
        <v>2597</v>
      </c>
      <c r="E235" t="s">
        <v>2413</v>
      </c>
      <c r="J235" t="s">
        <v>2143</v>
      </c>
      <c r="K235" t="s">
        <v>2138</v>
      </c>
      <c r="L235" s="76" t="s">
        <v>2142</v>
      </c>
      <c r="M235" s="76" t="s">
        <v>2900</v>
      </c>
    </row>
    <row r="236" spans="1:15" x14ac:dyDescent="0.2">
      <c r="A236" s="70" t="s">
        <v>2134</v>
      </c>
      <c r="B236" t="s">
        <v>2133</v>
      </c>
      <c r="C236" t="s">
        <v>2597</v>
      </c>
      <c r="E236" t="s">
        <v>2845</v>
      </c>
      <c r="F236" t="s">
        <v>3925</v>
      </c>
      <c r="H236" t="s">
        <v>3928</v>
      </c>
      <c r="I236" t="s">
        <v>3929</v>
      </c>
      <c r="J236" t="s">
        <v>2153</v>
      </c>
      <c r="K236" t="s">
        <v>2152</v>
      </c>
      <c r="L236" s="76" t="s">
        <v>2774</v>
      </c>
      <c r="M236" s="76" t="s">
        <v>2922</v>
      </c>
    </row>
    <row r="237" spans="1:15" x14ac:dyDescent="0.2">
      <c r="A237" s="70" t="s">
        <v>2134</v>
      </c>
      <c r="B237" t="s">
        <v>2133</v>
      </c>
      <c r="C237" t="s">
        <v>2597</v>
      </c>
      <c r="E237" t="s">
        <v>2410</v>
      </c>
      <c r="F237" t="s">
        <v>3385</v>
      </c>
      <c r="J237" t="s">
        <v>2210</v>
      </c>
      <c r="K237" t="s">
        <v>3392</v>
      </c>
      <c r="L237" s="76" t="s">
        <v>2141</v>
      </c>
    </row>
    <row r="238" spans="1:15" x14ac:dyDescent="0.2">
      <c r="A238" s="70" t="s">
        <v>2134</v>
      </c>
      <c r="B238" t="s">
        <v>2133</v>
      </c>
      <c r="C238" t="s">
        <v>2597</v>
      </c>
      <c r="E238" t="s">
        <v>2410</v>
      </c>
      <c r="F238" t="s">
        <v>3404</v>
      </c>
      <c r="J238" t="s">
        <v>3388</v>
      </c>
      <c r="K238" t="s">
        <v>2120</v>
      </c>
      <c r="L238" s="76" t="s">
        <v>2136</v>
      </c>
    </row>
    <row r="239" spans="1:15" x14ac:dyDescent="0.2">
      <c r="A239" s="70" t="s">
        <v>2134</v>
      </c>
      <c r="B239" t="s">
        <v>2133</v>
      </c>
      <c r="C239" t="s">
        <v>2597</v>
      </c>
      <c r="E239" t="s">
        <v>2410</v>
      </c>
      <c r="F239" t="s">
        <v>3403</v>
      </c>
      <c r="J239" t="s">
        <v>2128</v>
      </c>
      <c r="K239" t="s">
        <v>2148</v>
      </c>
      <c r="L239" s="76" t="s">
        <v>2149</v>
      </c>
      <c r="M239" s="76" t="s">
        <v>2915</v>
      </c>
    </row>
    <row r="240" spans="1:15" x14ac:dyDescent="0.2">
      <c r="A240" s="70" t="s">
        <v>2134</v>
      </c>
      <c r="B240" t="s">
        <v>2133</v>
      </c>
      <c r="C240" t="s">
        <v>2597</v>
      </c>
      <c r="E240" t="s">
        <v>2410</v>
      </c>
      <c r="F240" t="s">
        <v>3403</v>
      </c>
      <c r="J240" t="s">
        <v>2457</v>
      </c>
      <c r="K240" t="s">
        <v>2131</v>
      </c>
      <c r="L240" s="67" t="s">
        <v>2699</v>
      </c>
    </row>
    <row r="241" spans="1:14" x14ac:dyDescent="0.2">
      <c r="A241" s="70" t="s">
        <v>2134</v>
      </c>
      <c r="B241" t="s">
        <v>2133</v>
      </c>
      <c r="C241" t="s">
        <v>2597</v>
      </c>
      <c r="E241" t="s">
        <v>2410</v>
      </c>
      <c r="F241" t="s">
        <v>3403</v>
      </c>
      <c r="J241" t="s">
        <v>3399</v>
      </c>
      <c r="K241" t="s">
        <v>3401</v>
      </c>
      <c r="L241" s="76" t="s">
        <v>2145</v>
      </c>
    </row>
    <row r="242" spans="1:14" x14ac:dyDescent="0.2">
      <c r="A242" s="70" t="s">
        <v>2134</v>
      </c>
      <c r="B242" t="s">
        <v>2133</v>
      </c>
      <c r="C242" t="s">
        <v>2597</v>
      </c>
      <c r="E242" t="s">
        <v>2410</v>
      </c>
      <c r="F242" t="s">
        <v>3404</v>
      </c>
      <c r="J242" t="s">
        <v>2691</v>
      </c>
      <c r="K242" t="s">
        <v>2118</v>
      </c>
      <c r="L242" s="76" t="s">
        <v>2147</v>
      </c>
    </row>
    <row r="243" spans="1:14" x14ac:dyDescent="0.2">
      <c r="A243" s="70" t="s">
        <v>2134</v>
      </c>
      <c r="B243" t="s">
        <v>2133</v>
      </c>
      <c r="C243" t="s">
        <v>2597</v>
      </c>
      <c r="E243" t="s">
        <v>2410</v>
      </c>
      <c r="F243" t="s">
        <v>3385</v>
      </c>
      <c r="J243" t="s">
        <v>2210</v>
      </c>
      <c r="K243" t="s">
        <v>3392</v>
      </c>
      <c r="L243" s="76" t="s">
        <v>2209</v>
      </c>
    </row>
    <row r="244" spans="1:14" x14ac:dyDescent="0.2">
      <c r="A244" s="70" t="s">
        <v>2134</v>
      </c>
      <c r="B244" t="s">
        <v>2133</v>
      </c>
      <c r="C244" t="s">
        <v>2597</v>
      </c>
      <c r="E244" t="s">
        <v>2410</v>
      </c>
      <c r="F244" t="s">
        <v>3404</v>
      </c>
      <c r="H244" t="s">
        <v>3886</v>
      </c>
      <c r="I244" t="s">
        <v>3891</v>
      </c>
      <c r="J244" t="s">
        <v>2124</v>
      </c>
      <c r="K244" t="s">
        <v>2114</v>
      </c>
      <c r="L244" s="76" t="s">
        <v>2700</v>
      </c>
      <c r="M244" s="76" t="s">
        <v>2907</v>
      </c>
    </row>
    <row r="245" spans="1:14" x14ac:dyDescent="0.2">
      <c r="A245" s="70" t="s">
        <v>2134</v>
      </c>
      <c r="B245" t="s">
        <v>2133</v>
      </c>
      <c r="C245" t="s">
        <v>2597</v>
      </c>
      <c r="E245" t="s">
        <v>2410</v>
      </c>
      <c r="J245" t="s">
        <v>2796</v>
      </c>
      <c r="K245" t="s">
        <v>2797</v>
      </c>
      <c r="L245" s="76" t="s">
        <v>2795</v>
      </c>
      <c r="M245" s="76" t="s">
        <v>2850</v>
      </c>
    </row>
    <row r="246" spans="1:14" x14ac:dyDescent="0.2">
      <c r="A246" s="70" t="s">
        <v>2134</v>
      </c>
      <c r="B246" t="s">
        <v>2133</v>
      </c>
      <c r="C246" t="s">
        <v>2597</v>
      </c>
      <c r="E246" t="s">
        <v>2726</v>
      </c>
      <c r="J246" t="s">
        <v>2733</v>
      </c>
      <c r="K246" t="s">
        <v>2732</v>
      </c>
      <c r="L246" s="76" t="s">
        <v>2734</v>
      </c>
      <c r="M246" s="76" t="s">
        <v>2933</v>
      </c>
    </row>
    <row r="247" spans="1:14" x14ac:dyDescent="0.2">
      <c r="A247" s="70" t="s">
        <v>2134</v>
      </c>
      <c r="B247" t="s">
        <v>2133</v>
      </c>
      <c r="C247" t="s">
        <v>2597</v>
      </c>
      <c r="E247" t="s">
        <v>2726</v>
      </c>
      <c r="J247" t="s">
        <v>2724</v>
      </c>
      <c r="K247" t="s">
        <v>2723</v>
      </c>
      <c r="L247" s="76" t="s">
        <v>2720</v>
      </c>
    </row>
    <row r="248" spans="1:14" x14ac:dyDescent="0.2">
      <c r="A248" s="70" t="s">
        <v>2134</v>
      </c>
      <c r="B248" t="s">
        <v>2133</v>
      </c>
      <c r="C248" t="s">
        <v>2597</v>
      </c>
      <c r="E248" t="s">
        <v>2415</v>
      </c>
      <c r="F248" t="s">
        <v>3409</v>
      </c>
      <c r="J248" t="s">
        <v>2238</v>
      </c>
      <c r="K248" t="s">
        <v>2719</v>
      </c>
      <c r="L248" s="76" t="s">
        <v>2715</v>
      </c>
      <c r="M248" s="76" t="s">
        <v>2165</v>
      </c>
      <c r="N248" s="76" t="s">
        <v>2172</v>
      </c>
    </row>
    <row r="249" spans="1:14" x14ac:dyDescent="0.2">
      <c r="A249" s="70" t="s">
        <v>2134</v>
      </c>
      <c r="B249" t="s">
        <v>2133</v>
      </c>
      <c r="C249" t="s">
        <v>2597</v>
      </c>
      <c r="E249" t="s">
        <v>2414</v>
      </c>
      <c r="J249" t="s">
        <v>2238</v>
      </c>
      <c r="K249" t="s">
        <v>2701</v>
      </c>
      <c r="L249" s="76" t="s">
        <v>2702</v>
      </c>
    </row>
    <row r="250" spans="1:14" x14ac:dyDescent="0.2">
      <c r="A250" s="70" t="s">
        <v>2134</v>
      </c>
      <c r="B250" t="s">
        <v>2133</v>
      </c>
      <c r="C250" t="s">
        <v>2597</v>
      </c>
      <c r="E250" t="s">
        <v>2414</v>
      </c>
      <c r="J250" t="s">
        <v>2238</v>
      </c>
      <c r="K250" t="s">
        <v>2454</v>
      </c>
      <c r="L250" s="76" t="s">
        <v>2757</v>
      </c>
    </row>
    <row r="251" spans="1:14" x14ac:dyDescent="0.2">
      <c r="A251" s="70" t="s">
        <v>2134</v>
      </c>
      <c r="B251" t="s">
        <v>2133</v>
      </c>
      <c r="C251" t="s">
        <v>2597</v>
      </c>
      <c r="E251" t="s">
        <v>2414</v>
      </c>
      <c r="J251" t="s">
        <v>2238</v>
      </c>
      <c r="K251" t="s">
        <v>2454</v>
      </c>
      <c r="L251" s="76" t="s">
        <v>2770</v>
      </c>
    </row>
    <row r="252" spans="1:14" x14ac:dyDescent="0.2">
      <c r="A252" s="70" t="s">
        <v>2134</v>
      </c>
      <c r="B252" t="s">
        <v>2133</v>
      </c>
      <c r="C252" t="s">
        <v>2597</v>
      </c>
      <c r="E252" t="s">
        <v>2414</v>
      </c>
      <c r="J252" t="s">
        <v>2238</v>
      </c>
      <c r="K252" t="s">
        <v>2473</v>
      </c>
      <c r="L252" s="76" t="s">
        <v>2720</v>
      </c>
    </row>
    <row r="253" spans="1:14" x14ac:dyDescent="0.2">
      <c r="A253" s="70" t="s">
        <v>2134</v>
      </c>
      <c r="B253" t="s">
        <v>2133</v>
      </c>
      <c r="C253" t="s">
        <v>2597</v>
      </c>
      <c r="E253" t="s">
        <v>2414</v>
      </c>
      <c r="J253" t="s">
        <v>2238</v>
      </c>
      <c r="K253" t="s">
        <v>2767</v>
      </c>
      <c r="L253" s="76" t="s">
        <v>2765</v>
      </c>
    </row>
    <row r="254" spans="1:14" x14ac:dyDescent="0.2">
      <c r="A254" s="70" t="s">
        <v>2134</v>
      </c>
      <c r="B254" t="s">
        <v>2133</v>
      </c>
      <c r="C254" t="s">
        <v>2597</v>
      </c>
      <c r="E254" t="s">
        <v>2414</v>
      </c>
      <c r="J254" t="s">
        <v>2130</v>
      </c>
      <c r="K254" t="s">
        <v>2485</v>
      </c>
      <c r="L254" s="76" t="s">
        <v>2745</v>
      </c>
    </row>
    <row r="255" spans="1:14" x14ac:dyDescent="0.2">
      <c r="A255" s="70" t="s">
        <v>2134</v>
      </c>
      <c r="B255" t="s">
        <v>2133</v>
      </c>
      <c r="C255" t="s">
        <v>2597</v>
      </c>
      <c r="E255" t="s">
        <v>2414</v>
      </c>
      <c r="J255" t="s">
        <v>2130</v>
      </c>
      <c r="K255" t="s">
        <v>2753</v>
      </c>
      <c r="L255" s="76" t="s">
        <v>2752</v>
      </c>
    </row>
    <row r="256" spans="1:14" x14ac:dyDescent="0.2">
      <c r="A256" s="70" t="s">
        <v>2134</v>
      </c>
      <c r="B256" t="s">
        <v>2133</v>
      </c>
      <c r="C256" t="s">
        <v>2597</v>
      </c>
      <c r="E256" t="s">
        <v>2414</v>
      </c>
      <c r="J256" t="s">
        <v>2238</v>
      </c>
      <c r="K256" t="s">
        <v>2825</v>
      </c>
      <c r="L256" s="76" t="s">
        <v>2149</v>
      </c>
    </row>
    <row r="257" spans="1:12" x14ac:dyDescent="0.2">
      <c r="A257" s="70" t="s">
        <v>2134</v>
      </c>
      <c r="B257" t="s">
        <v>2133</v>
      </c>
      <c r="C257" t="s">
        <v>2597</v>
      </c>
      <c r="E257" t="s">
        <v>2414</v>
      </c>
      <c r="J257" t="s">
        <v>2238</v>
      </c>
      <c r="K257" t="s">
        <v>2826</v>
      </c>
      <c r="L257" s="76" t="s">
        <v>2149</v>
      </c>
    </row>
    <row r="258" spans="1:12" x14ac:dyDescent="0.2">
      <c r="A258" s="70" t="s">
        <v>2134</v>
      </c>
      <c r="B258" t="s">
        <v>2133</v>
      </c>
      <c r="C258" t="s">
        <v>2597</v>
      </c>
      <c r="E258" t="s">
        <v>2414</v>
      </c>
      <c r="J258" t="s">
        <v>2130</v>
      </c>
      <c r="K258" t="s">
        <v>2550</v>
      </c>
      <c r="L258" s="76" t="s">
        <v>2830</v>
      </c>
    </row>
    <row r="259" spans="1:12" x14ac:dyDescent="0.2">
      <c r="A259" s="70" t="s">
        <v>2134</v>
      </c>
      <c r="B259" t="s">
        <v>2133</v>
      </c>
      <c r="C259" t="s">
        <v>2597</v>
      </c>
      <c r="E259" t="s">
        <v>2415</v>
      </c>
      <c r="J259" t="s">
        <v>2238</v>
      </c>
      <c r="K259" t="s">
        <v>2485</v>
      </c>
      <c r="L259" s="76" t="s">
        <v>2715</v>
      </c>
    </row>
    <row r="260" spans="1:12" x14ac:dyDescent="0.2">
      <c r="A260" s="70" t="s">
        <v>2134</v>
      </c>
      <c r="B260" t="s">
        <v>2133</v>
      </c>
      <c r="C260" t="s">
        <v>2597</v>
      </c>
      <c r="E260" t="s">
        <v>2415</v>
      </c>
      <c r="F260" t="s">
        <v>3409</v>
      </c>
      <c r="J260" t="s">
        <v>2718</v>
      </c>
      <c r="K260" t="s">
        <v>3414</v>
      </c>
      <c r="L260" s="76" t="s">
        <v>2720</v>
      </c>
    </row>
    <row r="261" spans="1:12" x14ac:dyDescent="0.2">
      <c r="A261" s="70" t="s">
        <v>2134</v>
      </c>
      <c r="B261" t="s">
        <v>2133</v>
      </c>
      <c r="C261" t="s">
        <v>2597</v>
      </c>
      <c r="E261" t="s">
        <v>2413</v>
      </c>
      <c r="F261" t="s">
        <v>3442</v>
      </c>
      <c r="H261" t="s">
        <v>3441</v>
      </c>
      <c r="J261" t="s">
        <v>2804</v>
      </c>
      <c r="K261" t="s">
        <v>2421</v>
      </c>
      <c r="L261" s="76" t="s">
        <v>2805</v>
      </c>
    </row>
    <row r="262" spans="1:12" x14ac:dyDescent="0.2">
      <c r="A262" s="70" t="s">
        <v>2134</v>
      </c>
      <c r="B262" t="s">
        <v>2133</v>
      </c>
      <c r="C262" t="s">
        <v>2597</v>
      </c>
      <c r="E262" t="s">
        <v>2413</v>
      </c>
      <c r="F262" t="s">
        <v>3442</v>
      </c>
      <c r="H262" t="s">
        <v>3441</v>
      </c>
      <c r="J262" t="s">
        <v>2743</v>
      </c>
      <c r="K262" t="s">
        <v>2744</v>
      </c>
      <c r="L262" s="76" t="s">
        <v>2741</v>
      </c>
    </row>
    <row r="263" spans="1:12" x14ac:dyDescent="0.2">
      <c r="A263" s="70" t="s">
        <v>2134</v>
      </c>
      <c r="B263" t="s">
        <v>2133</v>
      </c>
      <c r="C263" t="s">
        <v>2597</v>
      </c>
      <c r="E263" t="s">
        <v>2413</v>
      </c>
      <c r="F263" t="s">
        <v>3442</v>
      </c>
      <c r="H263" t="s">
        <v>3441</v>
      </c>
      <c r="J263" t="s">
        <v>2710</v>
      </c>
      <c r="K263" t="s">
        <v>2421</v>
      </c>
      <c r="L263" s="76" t="s">
        <v>2711</v>
      </c>
    </row>
    <row r="264" spans="1:12" x14ac:dyDescent="0.2">
      <c r="A264" s="70" t="s">
        <v>2134</v>
      </c>
      <c r="B264" t="s">
        <v>2133</v>
      </c>
      <c r="C264" t="s">
        <v>2597</v>
      </c>
      <c r="E264" t="s">
        <v>2413</v>
      </c>
      <c r="F264" t="s">
        <v>3442</v>
      </c>
      <c r="H264" t="s">
        <v>3441</v>
      </c>
      <c r="J264" t="s">
        <v>2758</v>
      </c>
      <c r="K264" t="s">
        <v>2604</v>
      </c>
      <c r="L264" s="76" t="s">
        <v>2801</v>
      </c>
    </row>
    <row r="265" spans="1:12" x14ac:dyDescent="0.2">
      <c r="A265" s="70" t="s">
        <v>2134</v>
      </c>
      <c r="B265" t="s">
        <v>2133</v>
      </c>
      <c r="C265" t="s">
        <v>2597</v>
      </c>
      <c r="E265" t="s">
        <v>2413</v>
      </c>
      <c r="F265" t="s">
        <v>3902</v>
      </c>
      <c r="G265" t="s">
        <v>3900</v>
      </c>
      <c r="H265" t="s">
        <v>3441</v>
      </c>
      <c r="I265" t="s">
        <v>3942</v>
      </c>
      <c r="J265" t="s">
        <v>2425</v>
      </c>
      <c r="K265" t="s">
        <v>2739</v>
      </c>
      <c r="L265" s="76" t="s">
        <v>2740</v>
      </c>
    </row>
    <row r="266" spans="1:12" x14ac:dyDescent="0.2">
      <c r="A266" s="70" t="s">
        <v>2134</v>
      </c>
      <c r="B266" t="s">
        <v>2133</v>
      </c>
      <c r="C266" t="s">
        <v>2597</v>
      </c>
      <c r="E266" t="s">
        <v>2413</v>
      </c>
      <c r="F266" t="s">
        <v>3902</v>
      </c>
      <c r="G266" t="s">
        <v>3900</v>
      </c>
      <c r="H266" t="s">
        <v>3441</v>
      </c>
      <c r="I266" t="s">
        <v>3942</v>
      </c>
      <c r="J266" t="s">
        <v>3943</v>
      </c>
      <c r="K266" t="s">
        <v>2739</v>
      </c>
      <c r="L266" s="76" t="s">
        <v>2830</v>
      </c>
    </row>
    <row r="267" spans="1:12" x14ac:dyDescent="0.2">
      <c r="A267" s="70" t="s">
        <v>2134</v>
      </c>
      <c r="B267" t="s">
        <v>2133</v>
      </c>
      <c r="C267" t="s">
        <v>2597</v>
      </c>
      <c r="E267" t="s">
        <v>2413</v>
      </c>
      <c r="F267" t="s">
        <v>3442</v>
      </c>
      <c r="H267" t="s">
        <v>3441</v>
      </c>
      <c r="J267" t="s">
        <v>2759</v>
      </c>
      <c r="K267" t="s">
        <v>2761</v>
      </c>
      <c r="L267" s="76" t="s">
        <v>2760</v>
      </c>
    </row>
    <row r="268" spans="1:12" x14ac:dyDescent="0.2">
      <c r="A268" s="70" t="s">
        <v>2134</v>
      </c>
      <c r="B268" t="s">
        <v>2133</v>
      </c>
      <c r="C268" t="s">
        <v>2597</v>
      </c>
      <c r="E268" t="s">
        <v>2413</v>
      </c>
      <c r="F268" t="s">
        <v>3442</v>
      </c>
      <c r="H268" t="s">
        <v>3441</v>
      </c>
      <c r="J268" t="s">
        <v>2735</v>
      </c>
      <c r="K268" t="s">
        <v>2736</v>
      </c>
      <c r="L268" s="76" t="s">
        <v>2737</v>
      </c>
    </row>
    <row r="269" spans="1:12" x14ac:dyDescent="0.2">
      <c r="A269" s="70" t="s">
        <v>2134</v>
      </c>
      <c r="B269" t="s">
        <v>2133</v>
      </c>
      <c r="C269" t="s">
        <v>2597</v>
      </c>
      <c r="E269" t="s">
        <v>2413</v>
      </c>
      <c r="F269" t="s">
        <v>3442</v>
      </c>
      <c r="H269" t="s">
        <v>3441</v>
      </c>
      <c r="J269" t="s">
        <v>2453</v>
      </c>
      <c r="K269" t="s">
        <v>2818</v>
      </c>
      <c r="L269" s="76" t="s">
        <v>2819</v>
      </c>
    </row>
    <row r="270" spans="1:12" x14ac:dyDescent="0.2">
      <c r="A270" s="70" t="s">
        <v>2134</v>
      </c>
      <c r="B270" t="s">
        <v>2133</v>
      </c>
      <c r="C270" t="s">
        <v>2597</v>
      </c>
      <c r="E270" t="s">
        <v>2413</v>
      </c>
      <c r="F270" t="s">
        <v>3442</v>
      </c>
      <c r="H270" t="s">
        <v>3441</v>
      </c>
      <c r="J270" t="s">
        <v>2810</v>
      </c>
      <c r="K270" t="s">
        <v>2811</v>
      </c>
      <c r="L270" s="76" t="s">
        <v>2812</v>
      </c>
    </row>
    <row r="271" spans="1:12" x14ac:dyDescent="0.2">
      <c r="A271" s="70" t="s">
        <v>2134</v>
      </c>
      <c r="B271" t="s">
        <v>2133</v>
      </c>
      <c r="C271" t="s">
        <v>2597</v>
      </c>
      <c r="E271" t="s">
        <v>2413</v>
      </c>
      <c r="F271" t="s">
        <v>3442</v>
      </c>
      <c r="H271" t="s">
        <v>3441</v>
      </c>
      <c r="J271" t="s">
        <v>2729</v>
      </c>
      <c r="K271" t="s">
        <v>2730</v>
      </c>
      <c r="L271" s="76" t="s">
        <v>2731</v>
      </c>
    </row>
    <row r="272" spans="1:12" x14ac:dyDescent="0.2">
      <c r="A272" s="70" t="s">
        <v>2134</v>
      </c>
      <c r="B272" t="s">
        <v>2133</v>
      </c>
      <c r="C272" t="s">
        <v>2597</v>
      </c>
      <c r="E272" t="s">
        <v>2413</v>
      </c>
      <c r="F272" t="s">
        <v>3442</v>
      </c>
      <c r="H272" t="s">
        <v>3441</v>
      </c>
      <c r="J272" t="s">
        <v>2749</v>
      </c>
      <c r="K272" t="s">
        <v>2748</v>
      </c>
      <c r="L272" s="76" t="s">
        <v>2750</v>
      </c>
    </row>
    <row r="273" spans="1:17" x14ac:dyDescent="0.2">
      <c r="A273" s="70" t="s">
        <v>2134</v>
      </c>
      <c r="B273" t="s">
        <v>2133</v>
      </c>
      <c r="C273" t="s">
        <v>2597</v>
      </c>
      <c r="E273" t="s">
        <v>2413</v>
      </c>
      <c r="F273" t="s">
        <v>3442</v>
      </c>
      <c r="H273" t="s">
        <v>3441</v>
      </c>
      <c r="J273" t="s">
        <v>2766</v>
      </c>
      <c r="K273" t="s">
        <v>2764</v>
      </c>
      <c r="L273" s="76" t="s">
        <v>2765</v>
      </c>
    </row>
    <row r="274" spans="1:17" x14ac:dyDescent="0.2">
      <c r="A274" s="70" t="s">
        <v>2134</v>
      </c>
      <c r="B274" t="s">
        <v>2133</v>
      </c>
      <c r="C274" t="s">
        <v>2597</v>
      </c>
      <c r="E274" t="s">
        <v>2413</v>
      </c>
      <c r="F274" t="s">
        <v>3442</v>
      </c>
      <c r="H274" t="s">
        <v>3441</v>
      </c>
      <c r="J274" t="s">
        <v>2788</v>
      </c>
      <c r="K274" t="s">
        <v>2789</v>
      </c>
      <c r="L274" s="76" t="s">
        <v>2790</v>
      </c>
    </row>
    <row r="275" spans="1:17" s="84" customFormat="1" x14ac:dyDescent="0.2">
      <c r="A275" s="83"/>
      <c r="L275" s="100"/>
      <c r="M275" s="98"/>
      <c r="N275" s="98"/>
      <c r="O275" s="98"/>
      <c r="P275" s="98"/>
      <c r="Q275" s="98"/>
    </row>
    <row r="276" spans="1:17" x14ac:dyDescent="0.2">
      <c r="A276" s="70" t="s">
        <v>2134</v>
      </c>
      <c r="B276" t="s">
        <v>2133</v>
      </c>
      <c r="C276" t="s">
        <v>2937</v>
      </c>
      <c r="E276" t="s">
        <v>2413</v>
      </c>
      <c r="F276" t="s">
        <v>3442</v>
      </c>
      <c r="H276" t="s">
        <v>3441</v>
      </c>
      <c r="J276" t="s">
        <v>2238</v>
      </c>
      <c r="K276" t="s">
        <v>2421</v>
      </c>
      <c r="L276" s="76" t="s">
        <v>3084</v>
      </c>
      <c r="M276" s="76" t="s">
        <v>3351</v>
      </c>
    </row>
    <row r="277" spans="1:17" x14ac:dyDescent="0.2">
      <c r="A277" s="70" t="s">
        <v>2134</v>
      </c>
      <c r="B277" t="s">
        <v>2133</v>
      </c>
      <c r="C277" t="s">
        <v>2937</v>
      </c>
      <c r="E277" t="s">
        <v>2413</v>
      </c>
      <c r="F277" t="s">
        <v>3442</v>
      </c>
      <c r="H277" t="s">
        <v>3441</v>
      </c>
      <c r="J277" t="s">
        <v>2238</v>
      </c>
      <c r="K277" t="s">
        <v>2604</v>
      </c>
      <c r="L277" s="76" t="s">
        <v>3066</v>
      </c>
      <c r="M277" s="76" t="s">
        <v>2639</v>
      </c>
    </row>
    <row r="278" spans="1:17" x14ac:dyDescent="0.2">
      <c r="A278" s="70" t="s">
        <v>2134</v>
      </c>
      <c r="B278" t="s">
        <v>2133</v>
      </c>
      <c r="C278" t="s">
        <v>2937</v>
      </c>
      <c r="E278" t="s">
        <v>2413</v>
      </c>
      <c r="F278" t="s">
        <v>3442</v>
      </c>
      <c r="H278" t="s">
        <v>3441</v>
      </c>
      <c r="J278" t="s">
        <v>2130</v>
      </c>
      <c r="K278" t="s">
        <v>2421</v>
      </c>
      <c r="L278" s="76" t="s">
        <v>2946</v>
      </c>
    </row>
    <row r="279" spans="1:17" x14ac:dyDescent="0.2">
      <c r="A279" s="70" t="s">
        <v>2134</v>
      </c>
      <c r="B279" t="s">
        <v>2133</v>
      </c>
      <c r="C279" t="s">
        <v>2937</v>
      </c>
      <c r="E279" t="s">
        <v>2413</v>
      </c>
      <c r="F279" t="s">
        <v>3442</v>
      </c>
      <c r="H279" t="s">
        <v>3441</v>
      </c>
      <c r="J279" t="s">
        <v>2130</v>
      </c>
      <c r="K279" t="s">
        <v>2421</v>
      </c>
      <c r="L279" s="76" t="s">
        <v>2998</v>
      </c>
    </row>
    <row r="280" spans="1:17" x14ac:dyDescent="0.2">
      <c r="A280" s="70" t="s">
        <v>2134</v>
      </c>
      <c r="B280" t="s">
        <v>2133</v>
      </c>
      <c r="C280" t="s">
        <v>2937</v>
      </c>
      <c r="E280" t="s">
        <v>2413</v>
      </c>
      <c r="F280" t="s">
        <v>3442</v>
      </c>
      <c r="H280" t="s">
        <v>3441</v>
      </c>
      <c r="J280" t="s">
        <v>2130</v>
      </c>
      <c r="K280" t="s">
        <v>2421</v>
      </c>
      <c r="L280" s="76" t="s">
        <v>3063</v>
      </c>
      <c r="M280" s="67" t="s">
        <v>2646</v>
      </c>
    </row>
    <row r="281" spans="1:17" x14ac:dyDescent="0.2">
      <c r="A281" s="70" t="s">
        <v>2134</v>
      </c>
      <c r="B281" t="s">
        <v>2133</v>
      </c>
      <c r="C281" t="s">
        <v>2937</v>
      </c>
      <c r="E281" t="s">
        <v>2413</v>
      </c>
      <c r="F281" t="s">
        <v>3442</v>
      </c>
      <c r="H281" t="s">
        <v>3441</v>
      </c>
      <c r="J281" t="s">
        <v>2130</v>
      </c>
      <c r="K281" t="s">
        <v>3053</v>
      </c>
      <c r="L281" s="76" t="s">
        <v>3052</v>
      </c>
      <c r="M281" s="76" t="s">
        <v>3369</v>
      </c>
    </row>
    <row r="282" spans="1:17" x14ac:dyDescent="0.2">
      <c r="A282" s="70" t="s">
        <v>2134</v>
      </c>
      <c r="B282" t="s">
        <v>2133</v>
      </c>
      <c r="C282" t="s">
        <v>2937</v>
      </c>
      <c r="E282" t="s">
        <v>2413</v>
      </c>
      <c r="F282" t="s">
        <v>3442</v>
      </c>
      <c r="H282" t="s">
        <v>3441</v>
      </c>
      <c r="J282" t="s">
        <v>2879</v>
      </c>
      <c r="K282" t="s">
        <v>2789</v>
      </c>
      <c r="L282" s="76" t="s">
        <v>3059</v>
      </c>
      <c r="M282" s="76" t="s">
        <v>2650</v>
      </c>
      <c r="N282" s="76" t="s">
        <v>2257</v>
      </c>
      <c r="O282" s="76" t="s">
        <v>2651</v>
      </c>
    </row>
    <row r="283" spans="1:17" x14ac:dyDescent="0.2">
      <c r="A283" s="70" t="s">
        <v>2134</v>
      </c>
      <c r="B283" t="s">
        <v>2133</v>
      </c>
      <c r="C283" t="s">
        <v>2937</v>
      </c>
      <c r="E283" t="s">
        <v>2413</v>
      </c>
      <c r="F283" t="s">
        <v>3442</v>
      </c>
      <c r="H283" t="s">
        <v>3441</v>
      </c>
      <c r="J283" t="s">
        <v>3060</v>
      </c>
      <c r="K283" t="s">
        <v>2421</v>
      </c>
      <c r="L283" s="76" t="s">
        <v>3061</v>
      </c>
      <c r="M283" s="76" t="s">
        <v>2227</v>
      </c>
    </row>
    <row r="284" spans="1:17" x14ac:dyDescent="0.2">
      <c r="A284" s="70" t="s">
        <v>2134</v>
      </c>
      <c r="B284" t="s">
        <v>2133</v>
      </c>
      <c r="C284" t="s">
        <v>2937</v>
      </c>
      <c r="E284" t="s">
        <v>2413</v>
      </c>
      <c r="F284" t="s">
        <v>3442</v>
      </c>
      <c r="H284" t="s">
        <v>3441</v>
      </c>
      <c r="J284" t="s">
        <v>3060</v>
      </c>
      <c r="K284" t="s">
        <v>2421</v>
      </c>
      <c r="L284" s="76" t="s">
        <v>3089</v>
      </c>
      <c r="M284" s="76" t="s">
        <v>2649</v>
      </c>
      <c r="N284" s="76" t="s">
        <v>2274</v>
      </c>
      <c r="O284" s="76" t="s">
        <v>2642</v>
      </c>
      <c r="P284" s="76" t="s">
        <v>2275</v>
      </c>
      <c r="Q284" s="76" t="s">
        <v>2645</v>
      </c>
    </row>
    <row r="285" spans="1:17" x14ac:dyDescent="0.2">
      <c r="A285" s="70" t="s">
        <v>2134</v>
      </c>
      <c r="B285" t="s">
        <v>2133</v>
      </c>
      <c r="C285" t="s">
        <v>2937</v>
      </c>
      <c r="E285" t="s">
        <v>2413</v>
      </c>
      <c r="F285" t="s">
        <v>3442</v>
      </c>
      <c r="H285" t="s">
        <v>3441</v>
      </c>
      <c r="J285" t="s">
        <v>3069</v>
      </c>
      <c r="K285" t="s">
        <v>2421</v>
      </c>
      <c r="L285" s="76" t="s">
        <v>3070</v>
      </c>
    </row>
    <row r="286" spans="1:17" x14ac:dyDescent="0.2">
      <c r="A286" s="70" t="s">
        <v>2134</v>
      </c>
      <c r="B286" t="s">
        <v>2133</v>
      </c>
      <c r="C286" t="s">
        <v>2937</v>
      </c>
      <c r="E286" t="s">
        <v>2413</v>
      </c>
      <c r="F286" t="s">
        <v>3442</v>
      </c>
      <c r="H286" t="s">
        <v>3441</v>
      </c>
      <c r="J286" t="s">
        <v>2963</v>
      </c>
      <c r="K286" t="s">
        <v>2421</v>
      </c>
      <c r="L286" s="76" t="s">
        <v>2964</v>
      </c>
      <c r="M286" s="76" t="s">
        <v>2648</v>
      </c>
      <c r="N286" s="76" t="s">
        <v>2264</v>
      </c>
      <c r="O286" s="76" t="s">
        <v>2647</v>
      </c>
    </row>
    <row r="287" spans="1:17" x14ac:dyDescent="0.2">
      <c r="A287" s="70" t="s">
        <v>2134</v>
      </c>
      <c r="B287" t="s">
        <v>2133</v>
      </c>
      <c r="C287" t="s">
        <v>2937</v>
      </c>
      <c r="E287" t="s">
        <v>2413</v>
      </c>
      <c r="F287" t="s">
        <v>3442</v>
      </c>
      <c r="H287" t="s">
        <v>3441</v>
      </c>
      <c r="J287" t="s">
        <v>2956</v>
      </c>
      <c r="K287" t="s">
        <v>2421</v>
      </c>
      <c r="L287" s="76" t="s">
        <v>2955</v>
      </c>
    </row>
    <row r="288" spans="1:17" x14ac:dyDescent="0.2">
      <c r="A288" s="70" t="s">
        <v>2134</v>
      </c>
      <c r="B288" t="s">
        <v>2133</v>
      </c>
      <c r="C288" t="s">
        <v>2937</v>
      </c>
      <c r="E288" t="s">
        <v>2413</v>
      </c>
      <c r="F288" t="s">
        <v>3442</v>
      </c>
      <c r="H288" t="s">
        <v>3441</v>
      </c>
      <c r="J288" t="s">
        <v>2956</v>
      </c>
      <c r="K288" t="s">
        <v>2421</v>
      </c>
      <c r="L288" s="76" t="s">
        <v>3088</v>
      </c>
    </row>
    <row r="289" spans="1:17" x14ac:dyDescent="0.2">
      <c r="A289" s="70" t="s">
        <v>2134</v>
      </c>
      <c r="B289" t="s">
        <v>2133</v>
      </c>
      <c r="C289" t="s">
        <v>2937</v>
      </c>
      <c r="E289" t="s">
        <v>2413</v>
      </c>
      <c r="J289" t="s">
        <v>2238</v>
      </c>
      <c r="K289" t="s">
        <v>2505</v>
      </c>
      <c r="L289" s="76" t="s">
        <v>3064</v>
      </c>
    </row>
    <row r="290" spans="1:17" x14ac:dyDescent="0.2">
      <c r="A290" s="70" t="s">
        <v>2134</v>
      </c>
      <c r="B290" t="s">
        <v>2133</v>
      </c>
      <c r="C290" t="s">
        <v>2937</v>
      </c>
      <c r="E290" t="s">
        <v>2413</v>
      </c>
      <c r="J290" t="s">
        <v>2238</v>
      </c>
      <c r="K290" t="s">
        <v>3035</v>
      </c>
      <c r="L290" s="76" t="s">
        <v>3036</v>
      </c>
    </row>
    <row r="291" spans="1:17" x14ac:dyDescent="0.2">
      <c r="A291" s="70" t="s">
        <v>2134</v>
      </c>
      <c r="B291" t="s">
        <v>2133</v>
      </c>
      <c r="C291" t="s">
        <v>2937</v>
      </c>
      <c r="E291" t="s">
        <v>2413</v>
      </c>
      <c r="J291" t="s">
        <v>2238</v>
      </c>
      <c r="K291" t="s">
        <v>3091</v>
      </c>
      <c r="L291" s="76" t="s">
        <v>3085</v>
      </c>
    </row>
    <row r="292" spans="1:17" x14ac:dyDescent="0.2">
      <c r="A292" s="70" t="s">
        <v>2134</v>
      </c>
      <c r="B292" t="s">
        <v>2133</v>
      </c>
      <c r="C292" t="s">
        <v>2937</v>
      </c>
      <c r="E292" t="s">
        <v>2413</v>
      </c>
      <c r="J292" t="s">
        <v>2238</v>
      </c>
      <c r="K292" t="s">
        <v>3043</v>
      </c>
      <c r="L292" s="76" t="s">
        <v>3044</v>
      </c>
    </row>
    <row r="293" spans="1:17" x14ac:dyDescent="0.2">
      <c r="A293" s="70" t="s">
        <v>2134</v>
      </c>
      <c r="B293" t="s">
        <v>2133</v>
      </c>
      <c r="C293" t="s">
        <v>2937</v>
      </c>
      <c r="E293" t="s">
        <v>2413</v>
      </c>
      <c r="J293" t="s">
        <v>2238</v>
      </c>
      <c r="K293" t="s">
        <v>3065</v>
      </c>
      <c r="L293" s="76" t="s">
        <v>2196</v>
      </c>
    </row>
    <row r="294" spans="1:17" s="84" customFormat="1" x14ac:dyDescent="0.2">
      <c r="A294" s="70" t="s">
        <v>2134</v>
      </c>
      <c r="B294" t="s">
        <v>2133</v>
      </c>
      <c r="C294" t="s">
        <v>2937</v>
      </c>
      <c r="D294"/>
      <c r="E294" t="s">
        <v>2413</v>
      </c>
      <c r="F294" t="s">
        <v>3436</v>
      </c>
      <c r="G294"/>
      <c r="H294"/>
      <c r="I294"/>
      <c r="J294" t="s">
        <v>2130</v>
      </c>
      <c r="K294" t="s">
        <v>3375</v>
      </c>
      <c r="L294" s="76" t="s">
        <v>2184</v>
      </c>
      <c r="M294" s="67"/>
      <c r="N294" s="67"/>
      <c r="O294" s="67"/>
      <c r="P294" s="67"/>
      <c r="Q294" s="67"/>
    </row>
    <row r="295" spans="1:17" x14ac:dyDescent="0.2">
      <c r="A295" s="70" t="s">
        <v>2134</v>
      </c>
      <c r="B295" t="s">
        <v>2133</v>
      </c>
      <c r="C295" t="s">
        <v>2937</v>
      </c>
      <c r="E295" t="s">
        <v>2413</v>
      </c>
      <c r="F295" t="s">
        <v>3442</v>
      </c>
      <c r="H295" t="s">
        <v>3441</v>
      </c>
      <c r="J295" t="s">
        <v>2995</v>
      </c>
      <c r="K295" t="s">
        <v>2421</v>
      </c>
      <c r="L295" s="76" t="s">
        <v>2977</v>
      </c>
    </row>
    <row r="296" spans="1:17" x14ac:dyDescent="0.2">
      <c r="A296" s="70" t="s">
        <v>2134</v>
      </c>
      <c r="B296" t="s">
        <v>2133</v>
      </c>
      <c r="C296" t="s">
        <v>2937</v>
      </c>
      <c r="E296" t="s">
        <v>2413</v>
      </c>
      <c r="F296" t="s">
        <v>3442</v>
      </c>
      <c r="H296" t="s">
        <v>3441</v>
      </c>
      <c r="J296" t="s">
        <v>2995</v>
      </c>
      <c r="K296" t="s">
        <v>2421</v>
      </c>
      <c r="L296" s="76" t="s">
        <v>3081</v>
      </c>
    </row>
    <row r="297" spans="1:17" x14ac:dyDescent="0.2">
      <c r="A297" s="70" t="s">
        <v>2134</v>
      </c>
      <c r="B297" t="s">
        <v>2133</v>
      </c>
      <c r="C297" t="s">
        <v>2937</v>
      </c>
      <c r="E297" t="s">
        <v>2413</v>
      </c>
      <c r="J297" t="s">
        <v>2130</v>
      </c>
      <c r="K297" t="s">
        <v>2939</v>
      </c>
      <c r="L297" s="76" t="s">
        <v>2185</v>
      </c>
    </row>
    <row r="298" spans="1:17" x14ac:dyDescent="0.2">
      <c r="A298" s="70" t="s">
        <v>2134</v>
      </c>
      <c r="B298" t="s">
        <v>2133</v>
      </c>
      <c r="C298" t="s">
        <v>2937</v>
      </c>
      <c r="E298" t="s">
        <v>2413</v>
      </c>
      <c r="J298" t="s">
        <v>2534</v>
      </c>
      <c r="K298" t="s">
        <v>3009</v>
      </c>
      <c r="L298" s="76" t="s">
        <v>3010</v>
      </c>
    </row>
    <row r="299" spans="1:17" x14ac:dyDescent="0.2">
      <c r="A299" s="70" t="s">
        <v>2134</v>
      </c>
      <c r="B299" t="s">
        <v>2133</v>
      </c>
      <c r="C299" t="s">
        <v>2937</v>
      </c>
      <c r="E299" t="s">
        <v>2413</v>
      </c>
      <c r="F299" t="s">
        <v>3437</v>
      </c>
      <c r="I299" t="s">
        <v>3429</v>
      </c>
      <c r="J299" t="s">
        <v>2522</v>
      </c>
      <c r="K299" t="s">
        <v>2469</v>
      </c>
      <c r="L299" s="76" t="s">
        <v>2964</v>
      </c>
    </row>
    <row r="300" spans="1:17" x14ac:dyDescent="0.2">
      <c r="A300" s="70" t="s">
        <v>2134</v>
      </c>
      <c r="B300" t="s">
        <v>2133</v>
      </c>
      <c r="C300" t="s">
        <v>2937</v>
      </c>
      <c r="E300" t="s">
        <v>2413</v>
      </c>
      <c r="F300" t="s">
        <v>3437</v>
      </c>
      <c r="I300" t="s">
        <v>3429</v>
      </c>
      <c r="J300" t="s">
        <v>2557</v>
      </c>
      <c r="K300" t="s">
        <v>2469</v>
      </c>
      <c r="L300" s="76" t="s">
        <v>2965</v>
      </c>
    </row>
    <row r="301" spans="1:17" x14ac:dyDescent="0.2">
      <c r="A301" s="70" t="s">
        <v>2134</v>
      </c>
      <c r="B301" t="s">
        <v>2133</v>
      </c>
      <c r="C301" t="s">
        <v>2937</v>
      </c>
      <c r="E301" t="s">
        <v>2413</v>
      </c>
      <c r="J301" t="s">
        <v>2521</v>
      </c>
      <c r="K301" t="s">
        <v>2990</v>
      </c>
      <c r="L301" s="76" t="s">
        <v>2991</v>
      </c>
    </row>
    <row r="302" spans="1:17" x14ac:dyDescent="0.2">
      <c r="A302" s="70" t="s">
        <v>2134</v>
      </c>
      <c r="B302" t="s">
        <v>2133</v>
      </c>
      <c r="C302" t="s">
        <v>2937</v>
      </c>
      <c r="E302" t="s">
        <v>2413</v>
      </c>
      <c r="J302" t="s">
        <v>2537</v>
      </c>
      <c r="K302" t="s">
        <v>3038</v>
      </c>
      <c r="L302" s="76" t="s">
        <v>3039</v>
      </c>
    </row>
    <row r="303" spans="1:17" x14ac:dyDescent="0.2">
      <c r="A303" s="70" t="s">
        <v>2134</v>
      </c>
      <c r="B303" t="s">
        <v>2133</v>
      </c>
      <c r="C303" t="s">
        <v>2937</v>
      </c>
      <c r="E303" t="s">
        <v>2413</v>
      </c>
      <c r="J303" t="s">
        <v>2940</v>
      </c>
      <c r="K303" t="s">
        <v>2941</v>
      </c>
      <c r="L303" s="76" t="s">
        <v>2942</v>
      </c>
    </row>
    <row r="304" spans="1:17" x14ac:dyDescent="0.2">
      <c r="A304" s="70" t="s">
        <v>2134</v>
      </c>
      <c r="B304" t="s">
        <v>2133</v>
      </c>
      <c r="C304" t="s">
        <v>2937</v>
      </c>
      <c r="E304" t="s">
        <v>2413</v>
      </c>
      <c r="J304" t="s">
        <v>3005</v>
      </c>
      <c r="K304" t="s">
        <v>2941</v>
      </c>
      <c r="L304" s="76" t="s">
        <v>3006</v>
      </c>
      <c r="M304" s="76" t="s">
        <v>3366</v>
      </c>
    </row>
    <row r="305" spans="1:13" x14ac:dyDescent="0.2">
      <c r="A305" s="70" t="s">
        <v>2134</v>
      </c>
      <c r="B305" t="s">
        <v>2133</v>
      </c>
      <c r="C305" t="s">
        <v>2937</v>
      </c>
      <c r="E305" t="s">
        <v>2413</v>
      </c>
      <c r="J305" t="s">
        <v>2703</v>
      </c>
      <c r="K305" t="s">
        <v>2380</v>
      </c>
      <c r="L305" s="76" t="s">
        <v>2967</v>
      </c>
    </row>
    <row r="306" spans="1:13" x14ac:dyDescent="0.2">
      <c r="A306" s="70" t="s">
        <v>2134</v>
      </c>
      <c r="B306" t="s">
        <v>2133</v>
      </c>
      <c r="C306" t="s">
        <v>2937</v>
      </c>
      <c r="E306" t="s">
        <v>2413</v>
      </c>
      <c r="J306" t="s">
        <v>2944</v>
      </c>
      <c r="K306" t="s">
        <v>2943</v>
      </c>
      <c r="L306" s="76" t="s">
        <v>2942</v>
      </c>
    </row>
    <row r="307" spans="1:13" x14ac:dyDescent="0.2">
      <c r="A307" s="70" t="s">
        <v>2134</v>
      </c>
      <c r="B307" t="s">
        <v>2133</v>
      </c>
      <c r="C307" t="s">
        <v>2937</v>
      </c>
      <c r="E307" t="s">
        <v>2413</v>
      </c>
      <c r="J307" t="s">
        <v>2392</v>
      </c>
      <c r="K307" t="s">
        <v>2840</v>
      </c>
      <c r="L307" s="76" t="s">
        <v>3004</v>
      </c>
      <c r="M307" s="76" t="s">
        <v>3284</v>
      </c>
    </row>
    <row r="308" spans="1:13" x14ac:dyDescent="0.2">
      <c r="A308" s="70" t="s">
        <v>2134</v>
      </c>
      <c r="B308" t="s">
        <v>2133</v>
      </c>
      <c r="C308" t="s">
        <v>2937</v>
      </c>
      <c r="E308" t="s">
        <v>2413</v>
      </c>
      <c r="F308" t="s">
        <v>3442</v>
      </c>
      <c r="H308" t="s">
        <v>3441</v>
      </c>
      <c r="J308" t="s">
        <v>2507</v>
      </c>
      <c r="K308" t="s">
        <v>2421</v>
      </c>
      <c r="L308" s="76" t="s">
        <v>2970</v>
      </c>
      <c r="M308" s="76" t="s">
        <v>3305</v>
      </c>
    </row>
    <row r="309" spans="1:13" x14ac:dyDescent="0.2">
      <c r="A309" s="70" t="s">
        <v>2134</v>
      </c>
      <c r="B309" t="s">
        <v>2133</v>
      </c>
      <c r="C309" t="s">
        <v>2937</v>
      </c>
      <c r="E309" t="s">
        <v>2413</v>
      </c>
      <c r="F309" t="s">
        <v>3442</v>
      </c>
      <c r="H309" t="s">
        <v>3441</v>
      </c>
      <c r="J309" t="s">
        <v>2507</v>
      </c>
      <c r="K309" t="s">
        <v>2421</v>
      </c>
      <c r="L309" s="76" t="s">
        <v>2986</v>
      </c>
    </row>
    <row r="310" spans="1:13" x14ac:dyDescent="0.2">
      <c r="A310" s="70" t="s">
        <v>2134</v>
      </c>
      <c r="B310" t="s">
        <v>2133</v>
      </c>
      <c r="C310" t="s">
        <v>2937</v>
      </c>
      <c r="E310" t="s">
        <v>2413</v>
      </c>
      <c r="F310" t="s">
        <v>3442</v>
      </c>
      <c r="H310" t="s">
        <v>3441</v>
      </c>
      <c r="J310" t="s">
        <v>2997</v>
      </c>
      <c r="K310" t="s">
        <v>2421</v>
      </c>
      <c r="L310" s="76" t="s">
        <v>2996</v>
      </c>
    </row>
    <row r="311" spans="1:13" x14ac:dyDescent="0.2">
      <c r="A311" s="70" t="s">
        <v>2134</v>
      </c>
      <c r="B311" t="s">
        <v>2133</v>
      </c>
      <c r="C311" t="s">
        <v>2937</v>
      </c>
      <c r="E311" t="s">
        <v>2413</v>
      </c>
      <c r="J311" t="s">
        <v>2948</v>
      </c>
      <c r="K311" t="s">
        <v>2725</v>
      </c>
      <c r="L311" s="76" t="s">
        <v>2947</v>
      </c>
    </row>
    <row r="312" spans="1:13" x14ac:dyDescent="0.2">
      <c r="A312" s="70" t="s">
        <v>2134</v>
      </c>
      <c r="B312" t="s">
        <v>2133</v>
      </c>
      <c r="C312" t="s">
        <v>2937</v>
      </c>
      <c r="E312" t="s">
        <v>2413</v>
      </c>
      <c r="F312" t="s">
        <v>3442</v>
      </c>
      <c r="H312" t="s">
        <v>3441</v>
      </c>
      <c r="J312" t="s">
        <v>3031</v>
      </c>
      <c r="K312" t="s">
        <v>2421</v>
      </c>
      <c r="L312" s="76" t="s">
        <v>3030</v>
      </c>
    </row>
    <row r="313" spans="1:13" x14ac:dyDescent="0.2">
      <c r="A313" s="70" t="s">
        <v>2134</v>
      </c>
      <c r="B313" t="s">
        <v>2133</v>
      </c>
      <c r="C313" t="s">
        <v>2937</v>
      </c>
      <c r="E313" t="s">
        <v>2413</v>
      </c>
      <c r="J313" t="s">
        <v>3008</v>
      </c>
      <c r="K313" t="s">
        <v>3007</v>
      </c>
      <c r="L313" s="76" t="s">
        <v>3004</v>
      </c>
    </row>
    <row r="314" spans="1:13" x14ac:dyDescent="0.2">
      <c r="A314" s="70" t="s">
        <v>2134</v>
      </c>
      <c r="B314" t="s">
        <v>2133</v>
      </c>
      <c r="C314" t="s">
        <v>2937</v>
      </c>
      <c r="E314" t="s">
        <v>2413</v>
      </c>
      <c r="F314" t="s">
        <v>3442</v>
      </c>
      <c r="H314" t="s">
        <v>3441</v>
      </c>
      <c r="J314" t="s">
        <v>3074</v>
      </c>
      <c r="K314" t="s">
        <v>2421</v>
      </c>
      <c r="L314" s="76" t="s">
        <v>3073</v>
      </c>
    </row>
    <row r="315" spans="1:13" x14ac:dyDescent="0.2">
      <c r="A315" s="70" t="s">
        <v>2134</v>
      </c>
      <c r="B315" t="s">
        <v>2133</v>
      </c>
      <c r="C315" t="s">
        <v>2937</v>
      </c>
      <c r="E315" t="s">
        <v>2413</v>
      </c>
      <c r="J315" t="s">
        <v>3071</v>
      </c>
      <c r="K315" t="s">
        <v>3072</v>
      </c>
      <c r="L315" s="76" t="s">
        <v>3073</v>
      </c>
    </row>
    <row r="316" spans="1:13" x14ac:dyDescent="0.2">
      <c r="A316" s="70" t="s">
        <v>2134</v>
      </c>
      <c r="B316" t="s">
        <v>2133</v>
      </c>
      <c r="C316" t="s">
        <v>2937</v>
      </c>
      <c r="E316" t="s">
        <v>2413</v>
      </c>
      <c r="J316" t="s">
        <v>2971</v>
      </c>
      <c r="K316" t="s">
        <v>2972</v>
      </c>
      <c r="L316" s="76" t="s">
        <v>2973</v>
      </c>
    </row>
    <row r="317" spans="1:13" x14ac:dyDescent="0.2">
      <c r="A317" s="70" t="s">
        <v>2134</v>
      </c>
      <c r="B317" t="s">
        <v>2133</v>
      </c>
      <c r="C317" t="s">
        <v>2937</v>
      </c>
      <c r="E317" t="s">
        <v>2413</v>
      </c>
      <c r="J317" t="s">
        <v>2979</v>
      </c>
      <c r="K317" t="s">
        <v>2980</v>
      </c>
      <c r="L317" s="76" t="s">
        <v>2981</v>
      </c>
    </row>
    <row r="318" spans="1:13" x14ac:dyDescent="0.2">
      <c r="A318" s="70" t="s">
        <v>2134</v>
      </c>
      <c r="B318" t="s">
        <v>2133</v>
      </c>
      <c r="C318" t="s">
        <v>2937</v>
      </c>
      <c r="E318" t="s">
        <v>2413</v>
      </c>
      <c r="F318" t="s">
        <v>3437</v>
      </c>
      <c r="I318" t="s">
        <v>3424</v>
      </c>
      <c r="J318" t="s">
        <v>3430</v>
      </c>
      <c r="K318" t="s">
        <v>2469</v>
      </c>
      <c r="L318" s="76" t="s">
        <v>2947</v>
      </c>
    </row>
    <row r="319" spans="1:13" x14ac:dyDescent="0.2">
      <c r="A319" s="70" t="s">
        <v>2134</v>
      </c>
      <c r="B319" t="s">
        <v>2133</v>
      </c>
      <c r="C319" t="s">
        <v>2937</v>
      </c>
      <c r="E319" t="s">
        <v>2413</v>
      </c>
      <c r="F319" t="s">
        <v>3437</v>
      </c>
      <c r="I319" t="s">
        <v>3424</v>
      </c>
      <c r="J319" t="s">
        <v>3431</v>
      </c>
      <c r="K319" t="s">
        <v>3011</v>
      </c>
      <c r="L319" s="76" t="s">
        <v>3012</v>
      </c>
    </row>
    <row r="320" spans="1:13" x14ac:dyDescent="0.2">
      <c r="A320" s="70" t="s">
        <v>2134</v>
      </c>
      <c r="B320" t="s">
        <v>2133</v>
      </c>
      <c r="C320" t="s">
        <v>2937</v>
      </c>
      <c r="E320" t="s">
        <v>2413</v>
      </c>
      <c r="F320" t="s">
        <v>3436</v>
      </c>
      <c r="J320" t="s">
        <v>2238</v>
      </c>
      <c r="K320" t="s">
        <v>2115</v>
      </c>
      <c r="L320" s="76" t="s">
        <v>2967</v>
      </c>
    </row>
    <row r="321" spans="1:13" x14ac:dyDescent="0.2">
      <c r="A321" s="70" t="s">
        <v>2134</v>
      </c>
      <c r="B321" t="s">
        <v>2133</v>
      </c>
      <c r="C321" t="s">
        <v>2937</v>
      </c>
      <c r="E321" t="s">
        <v>2413</v>
      </c>
      <c r="F321" t="s">
        <v>3437</v>
      </c>
      <c r="I321" t="s">
        <v>3424</v>
      </c>
      <c r="J321" t="s">
        <v>3422</v>
      </c>
      <c r="K321" t="s">
        <v>2469</v>
      </c>
      <c r="L321" s="76" t="s">
        <v>2945</v>
      </c>
    </row>
    <row r="322" spans="1:13" x14ac:dyDescent="0.2">
      <c r="A322" s="70" t="s">
        <v>2134</v>
      </c>
      <c r="B322" t="s">
        <v>2133</v>
      </c>
      <c r="C322" t="s">
        <v>2937</v>
      </c>
      <c r="E322" t="s">
        <v>2413</v>
      </c>
      <c r="F322" t="s">
        <v>3902</v>
      </c>
      <c r="G322" t="s">
        <v>3900</v>
      </c>
      <c r="H322" t="s">
        <v>3441</v>
      </c>
      <c r="I322" t="s">
        <v>3942</v>
      </c>
      <c r="J322" t="s">
        <v>2425</v>
      </c>
      <c r="K322" t="s">
        <v>2421</v>
      </c>
      <c r="L322" s="76" t="s">
        <v>2949</v>
      </c>
    </row>
    <row r="323" spans="1:13" x14ac:dyDescent="0.2">
      <c r="A323" s="70" t="s">
        <v>2134</v>
      </c>
      <c r="B323" t="s">
        <v>2133</v>
      </c>
      <c r="C323" t="s">
        <v>2937</v>
      </c>
      <c r="E323" t="s">
        <v>2413</v>
      </c>
      <c r="F323" t="s">
        <v>3902</v>
      </c>
      <c r="G323" t="s">
        <v>3900</v>
      </c>
      <c r="H323" t="s">
        <v>3441</v>
      </c>
      <c r="J323" t="s">
        <v>3049</v>
      </c>
      <c r="K323" t="s">
        <v>2421</v>
      </c>
      <c r="L323" s="76" t="s">
        <v>3047</v>
      </c>
    </row>
    <row r="324" spans="1:13" x14ac:dyDescent="0.2">
      <c r="A324" s="70" t="s">
        <v>2134</v>
      </c>
      <c r="B324" t="s">
        <v>2133</v>
      </c>
      <c r="C324" t="s">
        <v>2937</v>
      </c>
      <c r="E324" t="s">
        <v>2413</v>
      </c>
      <c r="F324" t="s">
        <v>3437</v>
      </c>
      <c r="J324" t="s">
        <v>3045</v>
      </c>
      <c r="K324" t="s">
        <v>3046</v>
      </c>
      <c r="L324" s="76" t="s">
        <v>3047</v>
      </c>
      <c r="M324" s="76" t="s">
        <v>3348</v>
      </c>
    </row>
    <row r="325" spans="1:13" x14ac:dyDescent="0.2">
      <c r="A325" s="70" t="s">
        <v>2134</v>
      </c>
      <c r="B325" t="s">
        <v>2133</v>
      </c>
      <c r="C325" t="s">
        <v>2937</v>
      </c>
      <c r="E325" t="s">
        <v>2413</v>
      </c>
      <c r="F325" t="s">
        <v>3437</v>
      </c>
      <c r="J325" t="s">
        <v>3013</v>
      </c>
      <c r="K325" t="s">
        <v>3014</v>
      </c>
      <c r="L325" s="76" t="s">
        <v>3015</v>
      </c>
    </row>
    <row r="326" spans="1:13" x14ac:dyDescent="0.2">
      <c r="A326" s="70" t="s">
        <v>2134</v>
      </c>
      <c r="B326" t="s">
        <v>2133</v>
      </c>
      <c r="C326" t="s">
        <v>2937</v>
      </c>
      <c r="E326" t="s">
        <v>2413</v>
      </c>
      <c r="F326" t="s">
        <v>3442</v>
      </c>
      <c r="H326" t="s">
        <v>3441</v>
      </c>
      <c r="J326" t="s">
        <v>2948</v>
      </c>
      <c r="K326" t="s">
        <v>2421</v>
      </c>
      <c r="L326" s="76" t="s">
        <v>2996</v>
      </c>
    </row>
    <row r="327" spans="1:13" x14ac:dyDescent="0.2">
      <c r="A327" s="70" t="s">
        <v>2134</v>
      </c>
      <c r="B327" t="s">
        <v>2133</v>
      </c>
      <c r="C327" t="s">
        <v>2937</v>
      </c>
      <c r="E327" t="s">
        <v>2413</v>
      </c>
      <c r="J327" t="s">
        <v>2254</v>
      </c>
      <c r="K327" t="s">
        <v>2439</v>
      </c>
      <c r="L327" s="76" t="s">
        <v>2193</v>
      </c>
    </row>
    <row r="328" spans="1:13" x14ac:dyDescent="0.2">
      <c r="A328" s="70" t="s">
        <v>2134</v>
      </c>
      <c r="B328" t="s">
        <v>2133</v>
      </c>
      <c r="C328" t="s">
        <v>2937</v>
      </c>
      <c r="E328" t="s">
        <v>2413</v>
      </c>
      <c r="J328" t="s">
        <v>3056</v>
      </c>
      <c r="K328" t="s">
        <v>2422</v>
      </c>
      <c r="L328" s="76" t="s">
        <v>3057</v>
      </c>
    </row>
    <row r="329" spans="1:13" x14ac:dyDescent="0.2">
      <c r="A329" s="70" t="s">
        <v>2134</v>
      </c>
      <c r="B329" t="s">
        <v>2133</v>
      </c>
      <c r="C329" t="s">
        <v>2937</v>
      </c>
      <c r="E329" t="s">
        <v>2413</v>
      </c>
      <c r="K329" t="s">
        <v>3055</v>
      </c>
      <c r="L329" s="76" t="s">
        <v>3058</v>
      </c>
    </row>
    <row r="330" spans="1:13" x14ac:dyDescent="0.2">
      <c r="A330" s="70" t="s">
        <v>2134</v>
      </c>
      <c r="B330" t="s">
        <v>2133</v>
      </c>
      <c r="C330" t="s">
        <v>2937</v>
      </c>
      <c r="E330" t="s">
        <v>2410</v>
      </c>
      <c r="F330" t="s">
        <v>3018</v>
      </c>
      <c r="J330" t="s">
        <v>3018</v>
      </c>
      <c r="K330" t="s">
        <v>2194</v>
      </c>
      <c r="L330" s="76" t="s">
        <v>2193</v>
      </c>
    </row>
    <row r="331" spans="1:13" x14ac:dyDescent="0.2">
      <c r="A331" s="70" t="s">
        <v>2134</v>
      </c>
      <c r="B331" t="s">
        <v>2133</v>
      </c>
      <c r="C331" t="s">
        <v>2937</v>
      </c>
      <c r="E331" t="s">
        <v>2410</v>
      </c>
      <c r="F331" t="s">
        <v>3018</v>
      </c>
      <c r="J331" t="s">
        <v>3018</v>
      </c>
      <c r="K331" t="s">
        <v>2119</v>
      </c>
      <c r="L331" s="76" t="s">
        <v>2192</v>
      </c>
    </row>
    <row r="332" spans="1:13" x14ac:dyDescent="0.2">
      <c r="A332" s="70" t="s">
        <v>2134</v>
      </c>
      <c r="B332" t="s">
        <v>2133</v>
      </c>
      <c r="C332" t="s">
        <v>2937</v>
      </c>
      <c r="E332" t="s">
        <v>2410</v>
      </c>
      <c r="F332" t="s">
        <v>3018</v>
      </c>
      <c r="J332" t="s">
        <v>3018</v>
      </c>
      <c r="K332" t="s">
        <v>2119</v>
      </c>
      <c r="L332" s="76" t="s">
        <v>2192</v>
      </c>
    </row>
    <row r="333" spans="1:13" x14ac:dyDescent="0.2">
      <c r="A333" s="70" t="s">
        <v>2134</v>
      </c>
      <c r="B333" t="s">
        <v>2133</v>
      </c>
      <c r="C333" t="s">
        <v>2937</v>
      </c>
      <c r="E333" t="s">
        <v>2410</v>
      </c>
      <c r="F333" t="s">
        <v>3403</v>
      </c>
      <c r="J333" t="s">
        <v>3018</v>
      </c>
      <c r="K333" t="s">
        <v>2148</v>
      </c>
      <c r="L333" s="76" t="s">
        <v>2197</v>
      </c>
    </row>
    <row r="334" spans="1:13" x14ac:dyDescent="0.2">
      <c r="A334" s="70" t="s">
        <v>2134</v>
      </c>
      <c r="B334" t="s">
        <v>2133</v>
      </c>
      <c r="C334" t="s">
        <v>2937</v>
      </c>
      <c r="E334" t="s">
        <v>2410</v>
      </c>
      <c r="F334" t="s">
        <v>3404</v>
      </c>
      <c r="J334" t="s">
        <v>3018</v>
      </c>
      <c r="K334" t="s">
        <v>2938</v>
      </c>
      <c r="L334" s="76" t="s">
        <v>2183</v>
      </c>
      <c r="M334" s="76" t="s">
        <v>3305</v>
      </c>
    </row>
    <row r="335" spans="1:13" x14ac:dyDescent="0.2">
      <c r="A335" s="70" t="s">
        <v>2134</v>
      </c>
      <c r="B335" t="s">
        <v>2133</v>
      </c>
      <c r="C335" t="s">
        <v>2937</v>
      </c>
      <c r="E335" t="s">
        <v>2410</v>
      </c>
      <c r="F335" t="s">
        <v>3403</v>
      </c>
      <c r="J335" t="s">
        <v>3018</v>
      </c>
      <c r="K335" t="s">
        <v>2131</v>
      </c>
      <c r="L335" s="76" t="s">
        <v>2988</v>
      </c>
    </row>
    <row r="336" spans="1:13" x14ac:dyDescent="0.2">
      <c r="A336" s="70" t="s">
        <v>2134</v>
      </c>
      <c r="B336" t="s">
        <v>2133</v>
      </c>
      <c r="C336" t="s">
        <v>2937</v>
      </c>
      <c r="E336" t="s">
        <v>2410</v>
      </c>
      <c r="F336" t="s">
        <v>3404</v>
      </c>
      <c r="J336" t="s">
        <v>3018</v>
      </c>
      <c r="K336" t="s">
        <v>2118</v>
      </c>
      <c r="L336" s="76" t="s">
        <v>2201</v>
      </c>
    </row>
    <row r="337" spans="1:17" x14ac:dyDescent="0.2">
      <c r="A337" s="70" t="s">
        <v>2134</v>
      </c>
      <c r="B337" t="s">
        <v>2133</v>
      </c>
      <c r="C337" t="s">
        <v>2937</v>
      </c>
      <c r="E337" t="s">
        <v>2410</v>
      </c>
      <c r="F337" t="s">
        <v>3404</v>
      </c>
      <c r="H337" t="s">
        <v>3886</v>
      </c>
      <c r="I337" t="s">
        <v>3891</v>
      </c>
      <c r="J337" t="s">
        <v>2124</v>
      </c>
      <c r="K337" t="s">
        <v>2114</v>
      </c>
      <c r="L337" s="76" t="s">
        <v>2190</v>
      </c>
    </row>
    <row r="338" spans="1:17" x14ac:dyDescent="0.2">
      <c r="A338" s="70" t="s">
        <v>2134</v>
      </c>
      <c r="B338" t="s">
        <v>2133</v>
      </c>
      <c r="C338" t="s">
        <v>2937</v>
      </c>
      <c r="E338" t="s">
        <v>2410</v>
      </c>
      <c r="F338" s="94" t="s">
        <v>3404</v>
      </c>
      <c r="G338" s="94"/>
      <c r="H338" s="94" t="s">
        <v>3886</v>
      </c>
      <c r="I338" s="94" t="s">
        <v>3891</v>
      </c>
      <c r="J338" t="s">
        <v>2102</v>
      </c>
      <c r="K338" t="s">
        <v>2101</v>
      </c>
      <c r="L338" s="76" t="s">
        <v>2186</v>
      </c>
    </row>
    <row r="339" spans="1:17" x14ac:dyDescent="0.2">
      <c r="A339" s="70" t="s">
        <v>2134</v>
      </c>
      <c r="B339" t="s">
        <v>2133</v>
      </c>
      <c r="C339" t="s">
        <v>2937</v>
      </c>
      <c r="E339" t="s">
        <v>2410</v>
      </c>
      <c r="F339" t="s">
        <v>3404</v>
      </c>
      <c r="H339" t="s">
        <v>3886</v>
      </c>
      <c r="I339" t="s">
        <v>3891</v>
      </c>
      <c r="J339" t="s">
        <v>2102</v>
      </c>
      <c r="K339" t="s">
        <v>2101</v>
      </c>
      <c r="L339" s="76" t="s">
        <v>2200</v>
      </c>
    </row>
    <row r="340" spans="1:17" x14ac:dyDescent="0.2">
      <c r="A340" s="70" t="s">
        <v>2134</v>
      </c>
      <c r="B340" t="s">
        <v>2133</v>
      </c>
      <c r="C340" t="s">
        <v>2937</v>
      </c>
      <c r="E340" t="s">
        <v>2410</v>
      </c>
      <c r="F340" t="s">
        <v>3404</v>
      </c>
      <c r="H340" t="s">
        <v>3886</v>
      </c>
      <c r="I340" t="s">
        <v>3891</v>
      </c>
      <c r="J340" t="s">
        <v>2124</v>
      </c>
      <c r="K340" t="s">
        <v>2114</v>
      </c>
      <c r="L340" s="76" t="s">
        <v>2196</v>
      </c>
    </row>
    <row r="341" spans="1:17" x14ac:dyDescent="0.2">
      <c r="A341" s="70" t="s">
        <v>2134</v>
      </c>
      <c r="B341" t="s">
        <v>2133</v>
      </c>
      <c r="C341" t="s">
        <v>2937</v>
      </c>
      <c r="E341" t="s">
        <v>2513</v>
      </c>
      <c r="J341" t="s">
        <v>2177</v>
      </c>
      <c r="K341" t="s">
        <v>3390</v>
      </c>
      <c r="L341" s="76" t="s">
        <v>2191</v>
      </c>
    </row>
    <row r="342" spans="1:17" x14ac:dyDescent="0.2">
      <c r="A342" s="70" t="s">
        <v>2134</v>
      </c>
      <c r="B342" t="s">
        <v>2133</v>
      </c>
      <c r="C342" t="s">
        <v>2937</v>
      </c>
      <c r="E342" t="s">
        <v>2513</v>
      </c>
      <c r="J342" t="s">
        <v>3391</v>
      </c>
      <c r="K342" t="s">
        <v>3389</v>
      </c>
      <c r="L342" s="76" t="s">
        <v>2185</v>
      </c>
    </row>
    <row r="343" spans="1:17" x14ac:dyDescent="0.2">
      <c r="A343" s="70" t="s">
        <v>2134</v>
      </c>
      <c r="B343" t="s">
        <v>2133</v>
      </c>
      <c r="C343" t="s">
        <v>2937</v>
      </c>
      <c r="E343" t="s">
        <v>2513</v>
      </c>
      <c r="J343" t="s">
        <v>3391</v>
      </c>
      <c r="K343" t="s">
        <v>3389</v>
      </c>
      <c r="L343" s="76" t="s">
        <v>2189</v>
      </c>
    </row>
    <row r="344" spans="1:17" x14ac:dyDescent="0.2">
      <c r="A344" s="70" t="s">
        <v>2134</v>
      </c>
      <c r="B344" t="s">
        <v>2133</v>
      </c>
      <c r="C344" t="s">
        <v>2937</v>
      </c>
      <c r="E344" t="s">
        <v>2513</v>
      </c>
      <c r="J344" t="s">
        <v>2377</v>
      </c>
      <c r="K344" t="s">
        <v>2187</v>
      </c>
      <c r="L344" s="76" t="s">
        <v>2188</v>
      </c>
    </row>
    <row r="345" spans="1:17" x14ac:dyDescent="0.2">
      <c r="A345" s="70" t="s">
        <v>2134</v>
      </c>
      <c r="B345" t="s">
        <v>2133</v>
      </c>
      <c r="C345" t="s">
        <v>2937</v>
      </c>
      <c r="E345" t="s">
        <v>2513</v>
      </c>
      <c r="J345" t="s">
        <v>2377</v>
      </c>
      <c r="K345" t="s">
        <v>2198</v>
      </c>
      <c r="L345" s="76" t="s">
        <v>2199</v>
      </c>
      <c r="M345" s="84"/>
      <c r="N345" s="84"/>
      <c r="O345" s="84"/>
      <c r="P345" s="98"/>
      <c r="Q345" s="98"/>
    </row>
    <row r="346" spans="1:17" x14ac:dyDescent="0.2">
      <c r="A346" s="70" t="s">
        <v>2134</v>
      </c>
      <c r="B346" t="s">
        <v>2133</v>
      </c>
      <c r="C346" t="s">
        <v>2937</v>
      </c>
      <c r="E346" t="s">
        <v>2513</v>
      </c>
      <c r="J346" t="s">
        <v>2177</v>
      </c>
      <c r="K346" t="s">
        <v>3390</v>
      </c>
      <c r="L346" s="76" t="s">
        <v>2195</v>
      </c>
      <c r="P346" s="40"/>
      <c r="Q346" s="40"/>
    </row>
    <row r="347" spans="1:17" x14ac:dyDescent="0.2">
      <c r="A347" s="70" t="s">
        <v>2134</v>
      </c>
      <c r="B347" t="s">
        <v>2133</v>
      </c>
      <c r="C347" t="s">
        <v>2937</v>
      </c>
      <c r="E347" t="s">
        <v>2726</v>
      </c>
      <c r="J347" t="s">
        <v>2953</v>
      </c>
      <c r="K347" t="s">
        <v>2952</v>
      </c>
      <c r="L347" s="76" t="s">
        <v>2950</v>
      </c>
      <c r="M347" s="79"/>
      <c r="N347" s="79"/>
      <c r="O347" s="79"/>
      <c r="P347" s="40"/>
      <c r="Q347" s="40"/>
    </row>
    <row r="348" spans="1:17" x14ac:dyDescent="0.2">
      <c r="A348" s="70" t="s">
        <v>2134</v>
      </c>
      <c r="B348" t="s">
        <v>2133</v>
      </c>
      <c r="C348" t="s">
        <v>2937</v>
      </c>
      <c r="E348" t="s">
        <v>2726</v>
      </c>
      <c r="J348" t="s">
        <v>2975</v>
      </c>
      <c r="K348" t="s">
        <v>2974</v>
      </c>
      <c r="L348" s="76" t="s">
        <v>2976</v>
      </c>
      <c r="M348" s="76" t="s">
        <v>3480</v>
      </c>
      <c r="P348" s="40"/>
      <c r="Q348" s="40"/>
    </row>
    <row r="349" spans="1:17" x14ac:dyDescent="0.2">
      <c r="A349" s="70" t="s">
        <v>2134</v>
      </c>
      <c r="B349" t="s">
        <v>2133</v>
      </c>
      <c r="C349" t="s">
        <v>2937</v>
      </c>
      <c r="E349" t="s">
        <v>2414</v>
      </c>
      <c r="J349" t="s">
        <v>2238</v>
      </c>
      <c r="K349" t="s">
        <v>2951</v>
      </c>
      <c r="L349" s="76" t="s">
        <v>2950</v>
      </c>
      <c r="P349" s="40"/>
      <c r="Q349" s="40"/>
    </row>
    <row r="350" spans="1:17" x14ac:dyDescent="0.2">
      <c r="A350" s="70" t="s">
        <v>2134</v>
      </c>
      <c r="B350" t="s">
        <v>2133</v>
      </c>
      <c r="C350" t="s">
        <v>2937</v>
      </c>
      <c r="E350" t="s">
        <v>2414</v>
      </c>
      <c r="J350" t="s">
        <v>2238</v>
      </c>
      <c r="K350" t="s">
        <v>2485</v>
      </c>
      <c r="L350" s="76" t="s">
        <v>3075</v>
      </c>
      <c r="M350" s="79"/>
      <c r="N350" s="79"/>
      <c r="O350" s="79"/>
      <c r="P350" s="40"/>
      <c r="Q350" s="40"/>
    </row>
    <row r="351" spans="1:17" x14ac:dyDescent="0.2">
      <c r="A351" s="70" t="s">
        <v>2134</v>
      </c>
      <c r="B351" t="s">
        <v>2133</v>
      </c>
      <c r="C351" t="s">
        <v>2937</v>
      </c>
      <c r="E351" t="s">
        <v>2414</v>
      </c>
      <c r="J351" t="s">
        <v>2238</v>
      </c>
      <c r="K351" t="s">
        <v>3021</v>
      </c>
      <c r="L351" s="76" t="s">
        <v>3022</v>
      </c>
      <c r="P351" s="40"/>
      <c r="Q351" s="40"/>
    </row>
    <row r="352" spans="1:17" x14ac:dyDescent="0.2">
      <c r="A352" s="70" t="s">
        <v>2134</v>
      </c>
      <c r="B352" t="s">
        <v>2133</v>
      </c>
      <c r="C352" t="s">
        <v>2937</v>
      </c>
      <c r="E352" t="s">
        <v>2414</v>
      </c>
      <c r="J352" t="s">
        <v>2238</v>
      </c>
      <c r="K352" t="s">
        <v>2407</v>
      </c>
      <c r="L352" s="76" t="s">
        <v>2942</v>
      </c>
      <c r="M352" s="76" t="s">
        <v>3491</v>
      </c>
      <c r="P352" s="40"/>
      <c r="Q352" s="40"/>
    </row>
    <row r="353" spans="1:17" x14ac:dyDescent="0.2">
      <c r="A353" s="70" t="s">
        <v>2134</v>
      </c>
      <c r="B353" t="s">
        <v>2133</v>
      </c>
      <c r="C353" t="s">
        <v>2937</v>
      </c>
      <c r="E353" t="s">
        <v>2414</v>
      </c>
      <c r="J353" t="s">
        <v>2238</v>
      </c>
      <c r="K353" t="s">
        <v>3023</v>
      </c>
      <c r="L353" s="76" t="s">
        <v>2193</v>
      </c>
      <c r="P353" s="40"/>
      <c r="Q353" s="40"/>
    </row>
    <row r="354" spans="1:17" x14ac:dyDescent="0.2">
      <c r="A354" s="70" t="s">
        <v>2134</v>
      </c>
      <c r="B354" t="s">
        <v>2133</v>
      </c>
      <c r="C354" t="s">
        <v>2937</v>
      </c>
      <c r="E354" t="s">
        <v>2414</v>
      </c>
      <c r="J354" t="s">
        <v>2238</v>
      </c>
      <c r="K354" t="s">
        <v>3028</v>
      </c>
      <c r="L354" s="76" t="s">
        <v>3029</v>
      </c>
      <c r="P354" s="40"/>
      <c r="Q354" s="40"/>
    </row>
    <row r="355" spans="1:17" x14ac:dyDescent="0.2">
      <c r="A355" s="70" t="s">
        <v>2134</v>
      </c>
      <c r="B355" t="s">
        <v>2133</v>
      </c>
      <c r="C355" t="s">
        <v>2937</v>
      </c>
      <c r="E355" t="s">
        <v>2414</v>
      </c>
      <c r="J355" t="s">
        <v>2238</v>
      </c>
      <c r="K355" t="s">
        <v>2454</v>
      </c>
      <c r="L355" s="76" t="s">
        <v>2199</v>
      </c>
      <c r="M355" s="79"/>
      <c r="N355" s="79"/>
      <c r="O355" s="79"/>
      <c r="P355" s="40"/>
      <c r="Q355" s="40"/>
    </row>
    <row r="356" spans="1:17" x14ac:dyDescent="0.2">
      <c r="A356" s="70" t="s">
        <v>2134</v>
      </c>
      <c r="B356" t="s">
        <v>2133</v>
      </c>
      <c r="C356" t="s">
        <v>2937</v>
      </c>
      <c r="E356" t="s">
        <v>2414</v>
      </c>
      <c r="J356" t="s">
        <v>2238</v>
      </c>
      <c r="K356" t="s">
        <v>2999</v>
      </c>
      <c r="L356" s="76" t="s">
        <v>3000</v>
      </c>
      <c r="M356" s="79"/>
      <c r="N356" s="79"/>
      <c r="O356" s="79"/>
      <c r="P356" s="40"/>
      <c r="Q356" s="40"/>
    </row>
    <row r="357" spans="1:17" x14ac:dyDescent="0.2">
      <c r="A357" s="70" t="s">
        <v>2134</v>
      </c>
      <c r="B357" t="s">
        <v>2133</v>
      </c>
      <c r="C357" t="s">
        <v>2937</v>
      </c>
      <c r="E357" t="s">
        <v>2414</v>
      </c>
      <c r="J357" t="s">
        <v>2238</v>
      </c>
      <c r="K357" t="s">
        <v>3077</v>
      </c>
      <c r="L357" s="76" t="s">
        <v>3078</v>
      </c>
      <c r="P357" s="40"/>
      <c r="Q357" s="40"/>
    </row>
    <row r="358" spans="1:17" x14ac:dyDescent="0.2">
      <c r="A358" s="70" t="s">
        <v>2134</v>
      </c>
      <c r="B358" t="s">
        <v>2133</v>
      </c>
      <c r="C358" t="s">
        <v>2937</v>
      </c>
      <c r="E358" t="s">
        <v>2414</v>
      </c>
      <c r="J358" t="s">
        <v>2238</v>
      </c>
      <c r="K358" t="s">
        <v>3067</v>
      </c>
      <c r="L358" s="76" t="s">
        <v>3068</v>
      </c>
      <c r="M358" s="79"/>
      <c r="N358" s="79"/>
      <c r="O358" s="79"/>
      <c r="P358" s="40"/>
      <c r="Q358" s="40"/>
    </row>
    <row r="359" spans="1:17" x14ac:dyDescent="0.2">
      <c r="A359" s="70" t="s">
        <v>2134</v>
      </c>
      <c r="B359" t="s">
        <v>2133</v>
      </c>
      <c r="C359" t="s">
        <v>2937</v>
      </c>
      <c r="E359" t="s">
        <v>2414</v>
      </c>
      <c r="J359" t="s">
        <v>2238</v>
      </c>
      <c r="K359" t="s">
        <v>3054</v>
      </c>
      <c r="L359" s="76" t="s">
        <v>3058</v>
      </c>
      <c r="P359" s="40"/>
      <c r="Q359" s="40"/>
    </row>
    <row r="360" spans="1:17" x14ac:dyDescent="0.2">
      <c r="A360" s="70" t="s">
        <v>2134</v>
      </c>
      <c r="B360" t="s">
        <v>2133</v>
      </c>
      <c r="C360" t="s">
        <v>2937</v>
      </c>
      <c r="E360" t="s">
        <v>2414</v>
      </c>
      <c r="J360" t="s">
        <v>2238</v>
      </c>
      <c r="K360" t="s">
        <v>3001</v>
      </c>
      <c r="L360" s="76" t="s">
        <v>3002</v>
      </c>
      <c r="M360" s="79"/>
      <c r="N360" s="79"/>
      <c r="O360" s="79"/>
      <c r="P360" s="40"/>
      <c r="Q360" s="40"/>
    </row>
    <row r="361" spans="1:17" x14ac:dyDescent="0.2">
      <c r="A361" s="70" t="s">
        <v>2134</v>
      </c>
      <c r="B361" t="s">
        <v>2133</v>
      </c>
      <c r="C361" t="s">
        <v>2937</v>
      </c>
      <c r="E361" t="s">
        <v>2414</v>
      </c>
      <c r="J361" t="s">
        <v>2238</v>
      </c>
      <c r="K361" t="s">
        <v>3017</v>
      </c>
      <c r="L361" s="76" t="s">
        <v>2192</v>
      </c>
      <c r="M361" s="79"/>
      <c r="N361" s="79"/>
      <c r="O361" s="79"/>
      <c r="P361" s="40"/>
      <c r="Q361" s="40"/>
    </row>
    <row r="362" spans="1:17" x14ac:dyDescent="0.2">
      <c r="A362" s="70" t="s">
        <v>2134</v>
      </c>
      <c r="B362" t="s">
        <v>2133</v>
      </c>
      <c r="C362" t="s">
        <v>2937</v>
      </c>
      <c r="E362" t="s">
        <v>2414</v>
      </c>
      <c r="J362" t="s">
        <v>2238</v>
      </c>
      <c r="K362" t="s">
        <v>2555</v>
      </c>
      <c r="L362" s="76" t="s">
        <v>2965</v>
      </c>
      <c r="P362" s="40"/>
      <c r="Q362" s="40"/>
    </row>
    <row r="363" spans="1:17" x14ac:dyDescent="0.2">
      <c r="A363" s="70" t="s">
        <v>2134</v>
      </c>
      <c r="B363" t="s">
        <v>2133</v>
      </c>
      <c r="C363" t="s">
        <v>2937</v>
      </c>
      <c r="E363" t="s">
        <v>2414</v>
      </c>
      <c r="J363" t="s">
        <v>2130</v>
      </c>
      <c r="K363" t="s">
        <v>3003</v>
      </c>
      <c r="L363" s="76" t="s">
        <v>2991</v>
      </c>
      <c r="P363" s="40"/>
      <c r="Q363" s="40"/>
    </row>
    <row r="364" spans="1:17" x14ac:dyDescent="0.2">
      <c r="A364" s="70" t="s">
        <v>2134</v>
      </c>
      <c r="B364" t="s">
        <v>2133</v>
      </c>
      <c r="C364" t="s">
        <v>2937</v>
      </c>
      <c r="E364" t="s">
        <v>2414</v>
      </c>
      <c r="J364" t="s">
        <v>3037</v>
      </c>
      <c r="K364" t="s">
        <v>2987</v>
      </c>
      <c r="L364" s="76" t="s">
        <v>2989</v>
      </c>
      <c r="P364" s="40"/>
      <c r="Q364" s="40"/>
    </row>
    <row r="365" spans="1:17" x14ac:dyDescent="0.2">
      <c r="A365" s="70" t="s">
        <v>2134</v>
      </c>
      <c r="B365" t="s">
        <v>2133</v>
      </c>
      <c r="C365" t="s">
        <v>2937</v>
      </c>
      <c r="E365" t="s">
        <v>2414</v>
      </c>
      <c r="J365" t="s">
        <v>2961</v>
      </c>
      <c r="K365" t="s">
        <v>2712</v>
      </c>
      <c r="L365" s="76" t="s">
        <v>2962</v>
      </c>
      <c r="P365" s="40"/>
      <c r="Q365" s="40"/>
    </row>
    <row r="366" spans="1:17" x14ac:dyDescent="0.2">
      <c r="A366" s="70" t="s">
        <v>2134</v>
      </c>
      <c r="B366" t="s">
        <v>2133</v>
      </c>
      <c r="C366" t="s">
        <v>2937</v>
      </c>
      <c r="E366" t="s">
        <v>2415</v>
      </c>
      <c r="F366" t="s">
        <v>3409</v>
      </c>
      <c r="J366" t="s">
        <v>3417</v>
      </c>
      <c r="K366" t="s">
        <v>2985</v>
      </c>
      <c r="L366" s="76" t="s">
        <v>2986</v>
      </c>
      <c r="M366" s="80" t="s">
        <v>3468</v>
      </c>
      <c r="N366" s="80" t="s">
        <v>3546</v>
      </c>
      <c r="O366" s="79"/>
      <c r="P366" s="40"/>
      <c r="Q366" s="40"/>
    </row>
    <row r="367" spans="1:17" x14ac:dyDescent="0.2">
      <c r="A367" s="70" t="s">
        <v>2134</v>
      </c>
      <c r="B367" t="s">
        <v>2133</v>
      </c>
      <c r="C367" t="s">
        <v>2937</v>
      </c>
      <c r="E367" t="s">
        <v>2415</v>
      </c>
      <c r="F367" t="s">
        <v>3409</v>
      </c>
      <c r="J367" t="s">
        <v>2238</v>
      </c>
      <c r="K367" t="s">
        <v>3019</v>
      </c>
      <c r="L367" s="76" t="s">
        <v>3020</v>
      </c>
      <c r="P367" s="40"/>
      <c r="Q367" s="40"/>
    </row>
    <row r="368" spans="1:17" x14ac:dyDescent="0.2">
      <c r="A368" s="70" t="s">
        <v>2134</v>
      </c>
      <c r="B368" t="s">
        <v>2133</v>
      </c>
      <c r="C368" t="s">
        <v>2937</v>
      </c>
      <c r="E368" t="s">
        <v>2415</v>
      </c>
      <c r="F368" t="s">
        <v>3409</v>
      </c>
      <c r="J368" t="s">
        <v>2238</v>
      </c>
      <c r="K368" t="s">
        <v>2984</v>
      </c>
      <c r="L368" s="76" t="s">
        <v>2983</v>
      </c>
      <c r="P368" s="40"/>
      <c r="Q368" s="40"/>
    </row>
    <row r="369" spans="1:17" x14ac:dyDescent="0.2">
      <c r="A369" s="70" t="s">
        <v>2134</v>
      </c>
      <c r="B369" t="s">
        <v>2133</v>
      </c>
      <c r="C369" t="s">
        <v>2937</v>
      </c>
      <c r="E369" t="s">
        <v>2415</v>
      </c>
      <c r="F369" t="s">
        <v>3409</v>
      </c>
      <c r="J369" t="s">
        <v>3416</v>
      </c>
      <c r="K369" t="s">
        <v>3408</v>
      </c>
      <c r="L369" s="76" t="s">
        <v>2976</v>
      </c>
      <c r="P369" s="40"/>
      <c r="Q369" s="40"/>
    </row>
    <row r="370" spans="1:17" x14ac:dyDescent="0.2">
      <c r="A370" s="70" t="s">
        <v>2134</v>
      </c>
      <c r="B370" t="s">
        <v>2133</v>
      </c>
      <c r="C370" t="s">
        <v>2937</v>
      </c>
      <c r="E370" t="s">
        <v>2415</v>
      </c>
      <c r="F370" t="s">
        <v>3409</v>
      </c>
      <c r="J370" t="s">
        <v>2238</v>
      </c>
      <c r="K370" t="s">
        <v>3040</v>
      </c>
      <c r="L370" s="76" t="s">
        <v>3039</v>
      </c>
      <c r="M370" s="80" t="s">
        <v>3488</v>
      </c>
      <c r="N370" s="79"/>
      <c r="O370" s="79"/>
      <c r="P370" s="40"/>
      <c r="Q370" s="40"/>
    </row>
    <row r="371" spans="1:17" x14ac:dyDescent="0.2">
      <c r="A371" s="70" t="s">
        <v>2134</v>
      </c>
      <c r="B371" t="s">
        <v>2133</v>
      </c>
      <c r="C371" t="s">
        <v>2937</v>
      </c>
      <c r="E371" t="s">
        <v>2413</v>
      </c>
      <c r="F371" t="s">
        <v>3442</v>
      </c>
      <c r="H371" t="s">
        <v>3441</v>
      </c>
      <c r="J371" t="s">
        <v>3025</v>
      </c>
      <c r="K371" t="s">
        <v>2421</v>
      </c>
      <c r="L371" s="76" t="s">
        <v>3026</v>
      </c>
      <c r="M371" s="80" t="s">
        <v>3466</v>
      </c>
      <c r="N371" s="80" t="s">
        <v>3479</v>
      </c>
      <c r="O371" s="80" t="s">
        <v>3498</v>
      </c>
      <c r="P371" s="40"/>
      <c r="Q371" s="40"/>
    </row>
    <row r="372" spans="1:17" x14ac:dyDescent="0.2">
      <c r="A372" s="70" t="s">
        <v>2134</v>
      </c>
      <c r="B372" t="s">
        <v>2133</v>
      </c>
      <c r="C372" t="s">
        <v>2937</v>
      </c>
      <c r="E372" t="s">
        <v>2413</v>
      </c>
      <c r="F372" t="s">
        <v>3442</v>
      </c>
      <c r="H372" t="s">
        <v>3441</v>
      </c>
      <c r="J372" t="s">
        <v>3041</v>
      </c>
      <c r="K372" t="s">
        <v>2421</v>
      </c>
      <c r="L372" s="76" t="s">
        <v>3042</v>
      </c>
      <c r="P372"/>
      <c r="Q372"/>
    </row>
    <row r="373" spans="1:17" x14ac:dyDescent="0.2">
      <c r="A373" s="70" t="s">
        <v>2134</v>
      </c>
      <c r="B373" t="s">
        <v>2133</v>
      </c>
      <c r="C373" t="s">
        <v>2937</v>
      </c>
      <c r="E373" t="s">
        <v>2413</v>
      </c>
      <c r="F373" t="s">
        <v>3442</v>
      </c>
      <c r="H373" t="s">
        <v>3441</v>
      </c>
      <c r="I373" t="s">
        <v>3429</v>
      </c>
      <c r="J373" t="s">
        <v>2982</v>
      </c>
      <c r="K373" t="s">
        <v>3434</v>
      </c>
      <c r="L373" s="76" t="s">
        <v>2976</v>
      </c>
      <c r="P373"/>
      <c r="Q373"/>
    </row>
    <row r="374" spans="1:17" x14ac:dyDescent="0.2">
      <c r="A374" s="70" t="s">
        <v>2134</v>
      </c>
      <c r="B374" t="s">
        <v>2133</v>
      </c>
      <c r="C374" t="s">
        <v>2937</v>
      </c>
      <c r="E374" t="s">
        <v>2413</v>
      </c>
      <c r="F374" t="s">
        <v>3442</v>
      </c>
      <c r="H374" t="s">
        <v>3441</v>
      </c>
      <c r="J374" t="s">
        <v>2982</v>
      </c>
      <c r="K374" t="s">
        <v>3050</v>
      </c>
      <c r="L374" s="76" t="s">
        <v>3051</v>
      </c>
      <c r="M374" s="79"/>
      <c r="N374" s="79"/>
      <c r="O374" s="79"/>
      <c r="P374"/>
      <c r="Q374"/>
    </row>
    <row r="375" spans="1:17" x14ac:dyDescent="0.2">
      <c r="A375" s="70" t="s">
        <v>2134</v>
      </c>
      <c r="B375" t="s">
        <v>2133</v>
      </c>
      <c r="C375" t="s">
        <v>2937</v>
      </c>
      <c r="E375" t="s">
        <v>2413</v>
      </c>
      <c r="F375" t="s">
        <v>3442</v>
      </c>
      <c r="H375" t="s">
        <v>3441</v>
      </c>
      <c r="J375" t="s">
        <v>2453</v>
      </c>
      <c r="K375" t="s">
        <v>2818</v>
      </c>
      <c r="L375" s="76" t="s">
        <v>2954</v>
      </c>
      <c r="P375"/>
      <c r="Q375"/>
    </row>
    <row r="376" spans="1:17" x14ac:dyDescent="0.2">
      <c r="A376" s="70" t="s">
        <v>2134</v>
      </c>
      <c r="B376" t="s">
        <v>2133</v>
      </c>
      <c r="C376" t="s">
        <v>2937</v>
      </c>
      <c r="E376" t="s">
        <v>2413</v>
      </c>
      <c r="F376" t="s">
        <v>3442</v>
      </c>
      <c r="H376" t="s">
        <v>3441</v>
      </c>
      <c r="J376" t="s">
        <v>2958</v>
      </c>
      <c r="K376" t="s">
        <v>2959</v>
      </c>
      <c r="L376" s="76" t="s">
        <v>2960</v>
      </c>
      <c r="P376"/>
      <c r="Q376"/>
    </row>
    <row r="377" spans="1:17" x14ac:dyDescent="0.2">
      <c r="A377" s="70" t="s">
        <v>2134</v>
      </c>
      <c r="B377" t="s">
        <v>2133</v>
      </c>
      <c r="C377" t="s">
        <v>2937</v>
      </c>
      <c r="E377" t="s">
        <v>2413</v>
      </c>
      <c r="F377" t="s">
        <v>3442</v>
      </c>
      <c r="H377" t="s">
        <v>3441</v>
      </c>
      <c r="J377" t="s">
        <v>3048</v>
      </c>
      <c r="K377" t="s">
        <v>2421</v>
      </c>
      <c r="L377" s="76" t="s">
        <v>3047</v>
      </c>
      <c r="P377"/>
      <c r="Q377"/>
    </row>
    <row r="378" spans="1:17" x14ac:dyDescent="0.2">
      <c r="A378" s="70" t="s">
        <v>2134</v>
      </c>
      <c r="B378" t="s">
        <v>2133</v>
      </c>
      <c r="C378" t="s">
        <v>2937</v>
      </c>
      <c r="E378" t="s">
        <v>2413</v>
      </c>
      <c r="F378" t="s">
        <v>3442</v>
      </c>
      <c r="H378" t="s">
        <v>3441</v>
      </c>
      <c r="J378" t="s">
        <v>3086</v>
      </c>
      <c r="K378" t="s">
        <v>2811</v>
      </c>
      <c r="L378" s="76" t="s">
        <v>3087</v>
      </c>
      <c r="P378"/>
      <c r="Q378"/>
    </row>
    <row r="379" spans="1:17" x14ac:dyDescent="0.2">
      <c r="A379" s="70" t="s">
        <v>2134</v>
      </c>
      <c r="B379" t="s">
        <v>2133</v>
      </c>
      <c r="C379" t="s">
        <v>2937</v>
      </c>
      <c r="E379" t="s">
        <v>2413</v>
      </c>
      <c r="F379" t="s">
        <v>3442</v>
      </c>
      <c r="H379" t="s">
        <v>3441</v>
      </c>
      <c r="J379" t="s">
        <v>2518</v>
      </c>
      <c r="K379" t="s">
        <v>2421</v>
      </c>
      <c r="L379" s="76" t="s">
        <v>2977</v>
      </c>
      <c r="M379" s="79"/>
      <c r="N379" s="79"/>
      <c r="O379" s="79"/>
      <c r="P379"/>
      <c r="Q379"/>
    </row>
    <row r="380" spans="1:17" x14ac:dyDescent="0.2">
      <c r="A380" s="70" t="s">
        <v>2134</v>
      </c>
      <c r="B380" t="s">
        <v>2133</v>
      </c>
      <c r="C380" t="s">
        <v>2937</v>
      </c>
      <c r="E380" t="s">
        <v>2413</v>
      </c>
      <c r="F380" t="s">
        <v>3442</v>
      </c>
      <c r="H380" t="s">
        <v>3441</v>
      </c>
      <c r="J380" t="s">
        <v>2969</v>
      </c>
      <c r="K380" t="s">
        <v>2421</v>
      </c>
      <c r="L380" s="76" t="s">
        <v>2970</v>
      </c>
      <c r="M380" s="80" t="s">
        <v>3490</v>
      </c>
      <c r="N380" s="80" t="s">
        <v>3530</v>
      </c>
      <c r="O380" s="80" t="s">
        <v>3543</v>
      </c>
      <c r="P380"/>
      <c r="Q380"/>
    </row>
    <row r="381" spans="1:17" x14ac:dyDescent="0.2">
      <c r="A381" s="70" t="s">
        <v>2134</v>
      </c>
      <c r="B381" t="s">
        <v>2133</v>
      </c>
      <c r="C381" t="s">
        <v>2937</v>
      </c>
      <c r="E381" t="s">
        <v>2413</v>
      </c>
      <c r="F381" t="s">
        <v>3442</v>
      </c>
      <c r="H381" t="s">
        <v>3441</v>
      </c>
      <c r="J381" t="s">
        <v>2279</v>
      </c>
      <c r="K381" t="s">
        <v>2421</v>
      </c>
      <c r="L381" s="76" t="s">
        <v>3032</v>
      </c>
      <c r="M381" s="79"/>
      <c r="N381" s="79"/>
      <c r="O381" s="79"/>
      <c r="P381"/>
      <c r="Q381"/>
    </row>
    <row r="382" spans="1:17" x14ac:dyDescent="0.2">
      <c r="A382" s="70" t="s">
        <v>2134</v>
      </c>
      <c r="B382" t="s">
        <v>2133</v>
      </c>
      <c r="C382" t="s">
        <v>2937</v>
      </c>
      <c r="E382" t="s">
        <v>2413</v>
      </c>
      <c r="F382" t="s">
        <v>3442</v>
      </c>
      <c r="H382" t="s">
        <v>3441</v>
      </c>
      <c r="J382" t="s">
        <v>2279</v>
      </c>
      <c r="K382" t="s">
        <v>2421</v>
      </c>
      <c r="L382" s="76" t="s">
        <v>3076</v>
      </c>
      <c r="M382" s="76" t="s">
        <v>3493</v>
      </c>
      <c r="P382"/>
      <c r="Q382"/>
    </row>
    <row r="383" spans="1:17" x14ac:dyDescent="0.2">
      <c r="A383" s="70" t="s">
        <v>2134</v>
      </c>
      <c r="B383" t="s">
        <v>2133</v>
      </c>
      <c r="C383" t="s">
        <v>2937</v>
      </c>
      <c r="E383" t="s">
        <v>2413</v>
      </c>
      <c r="F383" t="s">
        <v>3442</v>
      </c>
      <c r="H383" t="s">
        <v>3441</v>
      </c>
      <c r="J383" t="s">
        <v>3033</v>
      </c>
      <c r="K383" t="s">
        <v>2421</v>
      </c>
      <c r="L383" s="76" t="s">
        <v>3034</v>
      </c>
      <c r="P383"/>
      <c r="Q383"/>
    </row>
    <row r="384" spans="1:17" s="84" customFormat="1" x14ac:dyDescent="0.2">
      <c r="A384" s="83"/>
      <c r="L384" s="100"/>
      <c r="M384" s="98"/>
      <c r="N384" s="98"/>
      <c r="O384" s="98"/>
    </row>
    <row r="385" spans="1:17" x14ac:dyDescent="0.2">
      <c r="A385" s="70" t="s">
        <v>2163</v>
      </c>
      <c r="B385" t="s">
        <v>2133</v>
      </c>
      <c r="C385" t="s">
        <v>3094</v>
      </c>
      <c r="E385" t="s">
        <v>2413</v>
      </c>
      <c r="F385" t="s">
        <v>3442</v>
      </c>
      <c r="H385" t="s">
        <v>3441</v>
      </c>
      <c r="J385" t="s">
        <v>2238</v>
      </c>
      <c r="K385" t="s">
        <v>3322</v>
      </c>
      <c r="L385" s="76" t="s">
        <v>3323</v>
      </c>
      <c r="P385"/>
      <c r="Q385"/>
    </row>
    <row r="386" spans="1:17" x14ac:dyDescent="0.2">
      <c r="A386" s="70" t="s">
        <v>2163</v>
      </c>
      <c r="B386" t="s">
        <v>2133</v>
      </c>
      <c r="C386" t="s">
        <v>3094</v>
      </c>
      <c r="E386" t="s">
        <v>2413</v>
      </c>
      <c r="F386" t="s">
        <v>3442</v>
      </c>
      <c r="H386" t="s">
        <v>3441</v>
      </c>
      <c r="J386" t="s">
        <v>2577</v>
      </c>
      <c r="K386" t="s">
        <v>2421</v>
      </c>
      <c r="L386" s="76" t="s">
        <v>3336</v>
      </c>
      <c r="P386"/>
      <c r="Q386"/>
    </row>
    <row r="387" spans="1:17" ht="14" customHeight="1" x14ac:dyDescent="0.2">
      <c r="A387" s="70" t="s">
        <v>2163</v>
      </c>
      <c r="B387" t="s">
        <v>2133</v>
      </c>
      <c r="C387" t="s">
        <v>3094</v>
      </c>
      <c r="E387" t="s">
        <v>2413</v>
      </c>
      <c r="F387" t="s">
        <v>3442</v>
      </c>
      <c r="H387" t="s">
        <v>3441</v>
      </c>
      <c r="J387" t="s">
        <v>2671</v>
      </c>
      <c r="K387" t="s">
        <v>3344</v>
      </c>
      <c r="L387" s="76" t="s">
        <v>3345</v>
      </c>
      <c r="P387"/>
      <c r="Q387"/>
    </row>
    <row r="388" spans="1:17" ht="14" customHeight="1" x14ac:dyDescent="0.2">
      <c r="A388" s="70" t="s">
        <v>2163</v>
      </c>
      <c r="B388" t="s">
        <v>2133</v>
      </c>
      <c r="C388" t="s">
        <v>3094</v>
      </c>
      <c r="E388" t="s">
        <v>2413</v>
      </c>
      <c r="F388" t="s">
        <v>3442</v>
      </c>
      <c r="H388" t="s">
        <v>3441</v>
      </c>
      <c r="J388" t="s">
        <v>3319</v>
      </c>
      <c r="K388" t="s">
        <v>3320</v>
      </c>
      <c r="L388" s="76" t="s">
        <v>3321</v>
      </c>
      <c r="P388"/>
      <c r="Q388"/>
    </row>
    <row r="389" spans="1:17" ht="14" customHeight="1" x14ac:dyDescent="0.2">
      <c r="A389" s="70" t="s">
        <v>2163</v>
      </c>
      <c r="B389" t="s">
        <v>2133</v>
      </c>
      <c r="C389" t="s">
        <v>3094</v>
      </c>
      <c r="E389" t="s">
        <v>2413</v>
      </c>
      <c r="F389" t="s">
        <v>3442</v>
      </c>
      <c r="H389" t="s">
        <v>3441</v>
      </c>
      <c r="J389" t="s">
        <v>3310</v>
      </c>
      <c r="K389" t="s">
        <v>3324</v>
      </c>
      <c r="L389" s="76" t="s">
        <v>3325</v>
      </c>
      <c r="M389" s="76" t="s">
        <v>3524</v>
      </c>
      <c r="N389" s="76" t="s">
        <v>3534</v>
      </c>
      <c r="P389"/>
      <c r="Q389"/>
    </row>
    <row r="390" spans="1:17" ht="14" customHeight="1" x14ac:dyDescent="0.2">
      <c r="A390" s="70" t="s">
        <v>2163</v>
      </c>
      <c r="B390" t="s">
        <v>2133</v>
      </c>
      <c r="C390" t="s">
        <v>3094</v>
      </c>
      <c r="E390" t="s">
        <v>2413</v>
      </c>
      <c r="F390" t="s">
        <v>3442</v>
      </c>
      <c r="H390" t="s">
        <v>3441</v>
      </c>
      <c r="J390" t="s">
        <v>3310</v>
      </c>
      <c r="K390" t="s">
        <v>2604</v>
      </c>
      <c r="L390" s="76" t="s">
        <v>3312</v>
      </c>
      <c r="M390" s="79"/>
      <c r="N390" s="79"/>
      <c r="O390" s="79"/>
      <c r="P390"/>
      <c r="Q390"/>
    </row>
    <row r="391" spans="1:17" ht="14" customHeight="1" x14ac:dyDescent="0.2">
      <c r="A391" s="70" t="s">
        <v>2163</v>
      </c>
      <c r="B391" t="s">
        <v>2133</v>
      </c>
      <c r="C391" t="s">
        <v>3094</v>
      </c>
      <c r="E391" t="s">
        <v>2413</v>
      </c>
      <c r="F391" t="s">
        <v>3442</v>
      </c>
      <c r="H391" t="s">
        <v>3441</v>
      </c>
      <c r="J391" t="s">
        <v>3334</v>
      </c>
      <c r="K391" t="s">
        <v>2421</v>
      </c>
      <c r="L391" s="76" t="s">
        <v>3335</v>
      </c>
      <c r="M391" s="76" t="s">
        <v>3497</v>
      </c>
      <c r="N391" s="76" t="s">
        <v>3529</v>
      </c>
      <c r="P391"/>
      <c r="Q391"/>
    </row>
    <row r="392" spans="1:17" ht="14" customHeight="1" x14ac:dyDescent="0.2">
      <c r="A392" s="70" t="s">
        <v>2163</v>
      </c>
      <c r="B392" t="s">
        <v>2133</v>
      </c>
      <c r="C392" t="s">
        <v>3094</v>
      </c>
      <c r="E392" t="s">
        <v>2413</v>
      </c>
      <c r="F392" t="s">
        <v>3442</v>
      </c>
      <c r="H392" t="s">
        <v>3441</v>
      </c>
      <c r="J392" t="s">
        <v>2997</v>
      </c>
      <c r="K392" t="s">
        <v>3343</v>
      </c>
      <c r="L392" s="76" t="s">
        <v>3342</v>
      </c>
      <c r="P392"/>
      <c r="Q392"/>
    </row>
    <row r="393" spans="1:17" ht="14" customHeight="1" x14ac:dyDescent="0.2">
      <c r="A393" s="70" t="s">
        <v>2163</v>
      </c>
      <c r="B393" t="s">
        <v>2133</v>
      </c>
      <c r="C393" t="s">
        <v>3094</v>
      </c>
      <c r="E393" t="s">
        <v>2413</v>
      </c>
      <c r="F393" t="s">
        <v>3442</v>
      </c>
      <c r="H393" t="s">
        <v>3441</v>
      </c>
      <c r="J393" t="s">
        <v>3346</v>
      </c>
      <c r="K393" t="s">
        <v>3121</v>
      </c>
      <c r="L393" s="76" t="s">
        <v>3347</v>
      </c>
      <c r="P393"/>
      <c r="Q393"/>
    </row>
    <row r="394" spans="1:17" ht="14" customHeight="1" x14ac:dyDescent="0.2">
      <c r="A394" s="70" t="s">
        <v>2163</v>
      </c>
      <c r="B394" t="s">
        <v>2133</v>
      </c>
      <c r="C394" t="s">
        <v>3094</v>
      </c>
      <c r="E394" t="s">
        <v>2413</v>
      </c>
      <c r="F394" t="s">
        <v>3442</v>
      </c>
      <c r="H394" t="s">
        <v>3441</v>
      </c>
      <c r="J394" t="s">
        <v>2982</v>
      </c>
      <c r="K394" t="s">
        <v>2586</v>
      </c>
      <c r="L394" s="76" t="s">
        <v>3277</v>
      </c>
      <c r="P394"/>
      <c r="Q394"/>
    </row>
    <row r="395" spans="1:17" ht="14" customHeight="1" x14ac:dyDescent="0.2">
      <c r="A395" s="70" t="s">
        <v>2163</v>
      </c>
      <c r="B395" t="s">
        <v>2133</v>
      </c>
      <c r="C395" t="s">
        <v>3094</v>
      </c>
      <c r="E395" t="s">
        <v>2413</v>
      </c>
      <c r="J395" t="s">
        <v>2238</v>
      </c>
      <c r="K395" t="s">
        <v>3278</v>
      </c>
      <c r="L395" s="76" t="s">
        <v>3277</v>
      </c>
      <c r="M395" s="79"/>
      <c r="N395" s="79"/>
      <c r="O395" s="79"/>
      <c r="P395"/>
      <c r="Q395"/>
    </row>
    <row r="396" spans="1:17" ht="14" customHeight="1" x14ac:dyDescent="0.2">
      <c r="A396" s="70" t="s">
        <v>2163</v>
      </c>
      <c r="B396" t="s">
        <v>2133</v>
      </c>
      <c r="C396" t="s">
        <v>3094</v>
      </c>
      <c r="E396" t="s">
        <v>2413</v>
      </c>
      <c r="J396" t="s">
        <v>2238</v>
      </c>
      <c r="K396" t="s">
        <v>3273</v>
      </c>
      <c r="L396" s="76" t="s">
        <v>3274</v>
      </c>
      <c r="M396" s="76" t="s">
        <v>3536</v>
      </c>
      <c r="P396"/>
      <c r="Q396"/>
    </row>
    <row r="397" spans="1:17" ht="14" customHeight="1" x14ac:dyDescent="0.2">
      <c r="A397" s="70" t="s">
        <v>2163</v>
      </c>
      <c r="B397" t="s">
        <v>2133</v>
      </c>
      <c r="C397" t="s">
        <v>3094</v>
      </c>
      <c r="E397" t="s">
        <v>2413</v>
      </c>
      <c r="J397" t="s">
        <v>2238</v>
      </c>
      <c r="K397" t="s">
        <v>2722</v>
      </c>
      <c r="L397" s="76" t="s">
        <v>3328</v>
      </c>
      <c r="M397" s="79"/>
      <c r="N397" s="79"/>
      <c r="O397" s="79"/>
      <c r="P397"/>
      <c r="Q397"/>
    </row>
    <row r="398" spans="1:17" ht="14" customHeight="1" x14ac:dyDescent="0.2">
      <c r="A398" s="70" t="s">
        <v>2163</v>
      </c>
      <c r="B398" t="s">
        <v>2133</v>
      </c>
      <c r="C398" t="s">
        <v>3094</v>
      </c>
      <c r="E398" t="s">
        <v>2413</v>
      </c>
      <c r="J398" t="s">
        <v>2238</v>
      </c>
      <c r="K398" t="s">
        <v>2722</v>
      </c>
      <c r="L398" s="76" t="s">
        <v>3366</v>
      </c>
      <c r="P398"/>
      <c r="Q398"/>
    </row>
    <row r="399" spans="1:17" ht="14" customHeight="1" x14ac:dyDescent="0.2">
      <c r="A399" s="70" t="s">
        <v>2163</v>
      </c>
      <c r="B399" t="s">
        <v>2133</v>
      </c>
      <c r="C399" t="s">
        <v>3094</v>
      </c>
      <c r="E399" s="40" t="s">
        <v>2413</v>
      </c>
      <c r="F399" s="40"/>
      <c r="G399" s="40"/>
      <c r="H399" s="40"/>
      <c r="I399" s="40"/>
      <c r="J399" t="s">
        <v>2238</v>
      </c>
      <c r="K399" t="s">
        <v>3375</v>
      </c>
      <c r="L399" s="76"/>
      <c r="M399" s="79"/>
      <c r="N399" s="79"/>
      <c r="O399" s="79"/>
      <c r="P399"/>
      <c r="Q399"/>
    </row>
    <row r="400" spans="1:17" ht="14" customHeight="1" x14ac:dyDescent="0.2">
      <c r="A400" s="70" t="s">
        <v>2163</v>
      </c>
      <c r="B400" t="s">
        <v>2133</v>
      </c>
      <c r="C400" t="s">
        <v>3094</v>
      </c>
      <c r="E400" t="s">
        <v>2413</v>
      </c>
      <c r="J400" t="s">
        <v>2238</v>
      </c>
      <c r="K400" t="s">
        <v>3337</v>
      </c>
      <c r="L400" s="76" t="s">
        <v>3339</v>
      </c>
      <c r="M400" s="79"/>
      <c r="N400" s="79"/>
      <c r="O400" s="79"/>
      <c r="P400"/>
      <c r="Q400"/>
    </row>
    <row r="401" spans="1:17" ht="14" customHeight="1" x14ac:dyDescent="0.2">
      <c r="A401" s="70" t="s">
        <v>2163</v>
      </c>
      <c r="B401" t="s">
        <v>2133</v>
      </c>
      <c r="C401" t="s">
        <v>3094</v>
      </c>
      <c r="E401" t="s">
        <v>2413</v>
      </c>
      <c r="J401" t="s">
        <v>2238</v>
      </c>
      <c r="K401" t="s">
        <v>3317</v>
      </c>
      <c r="L401" s="76" t="s">
        <v>3318</v>
      </c>
      <c r="P401"/>
      <c r="Q401"/>
    </row>
    <row r="402" spans="1:17" ht="14" customHeight="1" x14ac:dyDescent="0.2">
      <c r="A402" s="70" t="s">
        <v>2163</v>
      </c>
      <c r="B402" t="s">
        <v>2133</v>
      </c>
      <c r="C402" t="s">
        <v>3094</v>
      </c>
      <c r="E402" t="s">
        <v>2413</v>
      </c>
      <c r="J402" t="s">
        <v>2238</v>
      </c>
      <c r="K402" t="s">
        <v>3341</v>
      </c>
      <c r="L402" s="76" t="s">
        <v>3342</v>
      </c>
      <c r="P402"/>
      <c r="Q402"/>
    </row>
    <row r="403" spans="1:17" ht="14" customHeight="1" x14ac:dyDescent="0.2">
      <c r="A403" s="70" t="s">
        <v>2163</v>
      </c>
      <c r="B403" t="s">
        <v>2133</v>
      </c>
      <c r="C403" t="s">
        <v>3094</v>
      </c>
      <c r="E403" t="s">
        <v>2413</v>
      </c>
      <c r="J403" t="s">
        <v>2130</v>
      </c>
      <c r="K403" t="s">
        <v>2228</v>
      </c>
      <c r="L403" s="76" t="s">
        <v>2230</v>
      </c>
      <c r="M403" s="79"/>
      <c r="N403" s="79"/>
      <c r="O403" s="79"/>
      <c r="P403"/>
      <c r="Q403"/>
    </row>
    <row r="404" spans="1:17" s="84" customFormat="1" ht="17" customHeight="1" x14ac:dyDescent="0.2">
      <c r="A404" s="70" t="s">
        <v>2163</v>
      </c>
      <c r="B404" t="s">
        <v>2133</v>
      </c>
      <c r="C404" t="s">
        <v>3094</v>
      </c>
      <c r="D404"/>
      <c r="E404" t="s">
        <v>2413</v>
      </c>
      <c r="F404"/>
      <c r="G404"/>
      <c r="H404"/>
      <c r="I404"/>
      <c r="J404" t="s">
        <v>2130</v>
      </c>
      <c r="K404" t="s">
        <v>2229</v>
      </c>
      <c r="L404" s="76" t="s">
        <v>2234</v>
      </c>
      <c r="M404" s="79"/>
      <c r="N404" s="79"/>
      <c r="O404" s="79"/>
      <c r="P404"/>
      <c r="Q404"/>
    </row>
    <row r="405" spans="1:17" ht="14" customHeight="1" x14ac:dyDescent="0.2">
      <c r="A405" s="70" t="s">
        <v>2163</v>
      </c>
      <c r="B405" t="s">
        <v>2133</v>
      </c>
      <c r="C405" t="s">
        <v>3094</v>
      </c>
      <c r="E405" t="s">
        <v>2413</v>
      </c>
      <c r="J405" t="s">
        <v>2130</v>
      </c>
      <c r="K405" t="s">
        <v>3337</v>
      </c>
      <c r="L405" s="76" t="s">
        <v>3358</v>
      </c>
      <c r="P405"/>
      <c r="Q405"/>
    </row>
    <row r="406" spans="1:17" ht="14" customHeight="1" x14ac:dyDescent="0.2">
      <c r="A406" s="70" t="s">
        <v>2163</v>
      </c>
      <c r="B406" t="s">
        <v>2133</v>
      </c>
      <c r="C406" t="s">
        <v>3094</v>
      </c>
      <c r="E406" t="s">
        <v>2413</v>
      </c>
      <c r="J406" t="s">
        <v>3330</v>
      </c>
      <c r="K406" t="s">
        <v>3331</v>
      </c>
      <c r="L406" s="76" t="s">
        <v>3332</v>
      </c>
      <c r="M406" s="79"/>
      <c r="N406" s="79"/>
      <c r="O406" s="79"/>
      <c r="P406"/>
      <c r="Q406"/>
    </row>
    <row r="407" spans="1:17" ht="14" customHeight="1" x14ac:dyDescent="0.2">
      <c r="A407" s="70" t="s">
        <v>2163</v>
      </c>
      <c r="B407" t="s">
        <v>2133</v>
      </c>
      <c r="C407" t="s">
        <v>3094</v>
      </c>
      <c r="E407" s="40" t="s">
        <v>2413</v>
      </c>
      <c r="F407" s="40"/>
      <c r="G407" s="40"/>
      <c r="H407" s="40"/>
      <c r="I407" s="40"/>
      <c r="J407" t="s">
        <v>2125</v>
      </c>
      <c r="K407" s="101" t="s">
        <v>2262</v>
      </c>
      <c r="L407" s="76" t="s">
        <v>2265</v>
      </c>
      <c r="M407" s="79"/>
      <c r="N407" s="79"/>
      <c r="O407" s="79"/>
      <c r="P407"/>
      <c r="Q407"/>
    </row>
    <row r="408" spans="1:17" ht="14" customHeight="1" x14ac:dyDescent="0.2">
      <c r="A408" s="70" t="s">
        <v>2163</v>
      </c>
      <c r="B408" t="s">
        <v>2133</v>
      </c>
      <c r="C408" t="s">
        <v>3094</v>
      </c>
      <c r="E408" t="s">
        <v>2413</v>
      </c>
      <c r="J408" t="s">
        <v>2523</v>
      </c>
      <c r="K408" t="s">
        <v>2422</v>
      </c>
      <c r="L408" s="76" t="s">
        <v>3266</v>
      </c>
      <c r="M408" s="79"/>
      <c r="N408" s="79"/>
      <c r="O408" s="79"/>
      <c r="P408"/>
      <c r="Q408"/>
    </row>
    <row r="409" spans="1:17" ht="14" customHeight="1" x14ac:dyDescent="0.2">
      <c r="A409" s="70" t="s">
        <v>2163</v>
      </c>
      <c r="B409" t="s">
        <v>2133</v>
      </c>
      <c r="C409" t="s">
        <v>3094</v>
      </c>
      <c r="E409" t="s">
        <v>2413</v>
      </c>
      <c r="F409" t="s">
        <v>3437</v>
      </c>
      <c r="I409" t="s">
        <v>3429</v>
      </c>
      <c r="J409" t="s">
        <v>2557</v>
      </c>
      <c r="K409" t="s">
        <v>2469</v>
      </c>
      <c r="L409" s="76" t="s">
        <v>3313</v>
      </c>
      <c r="M409" s="79"/>
      <c r="N409" s="79"/>
      <c r="O409" s="79"/>
      <c r="P409"/>
      <c r="Q409"/>
    </row>
    <row r="410" spans="1:17" ht="14" customHeight="1" x14ac:dyDescent="0.2">
      <c r="A410" s="70" t="s">
        <v>2163</v>
      </c>
      <c r="B410" t="s">
        <v>2133</v>
      </c>
      <c r="C410" t="s">
        <v>3094</v>
      </c>
      <c r="E410" t="s">
        <v>2413</v>
      </c>
      <c r="F410" t="s">
        <v>3437</v>
      </c>
      <c r="I410" t="s">
        <v>3429</v>
      </c>
      <c r="J410" t="s">
        <v>2557</v>
      </c>
      <c r="K410" t="s">
        <v>2469</v>
      </c>
      <c r="L410" s="76" t="s">
        <v>3328</v>
      </c>
      <c r="P410"/>
      <c r="Q410"/>
    </row>
    <row r="411" spans="1:17" ht="14" customHeight="1" x14ac:dyDescent="0.2">
      <c r="A411" s="70" t="s">
        <v>2163</v>
      </c>
      <c r="B411" t="s">
        <v>2133</v>
      </c>
      <c r="C411" t="s">
        <v>3094</v>
      </c>
      <c r="E411" t="s">
        <v>2413</v>
      </c>
      <c r="J411" t="s">
        <v>2505</v>
      </c>
      <c r="K411" t="s">
        <v>2505</v>
      </c>
      <c r="L411" s="76" t="s">
        <v>3354</v>
      </c>
      <c r="P411"/>
      <c r="Q411"/>
    </row>
    <row r="412" spans="1:17" ht="14" customHeight="1" x14ac:dyDescent="0.2">
      <c r="A412" s="70" t="s">
        <v>2163</v>
      </c>
      <c r="B412" t="s">
        <v>2133</v>
      </c>
      <c r="C412" t="s">
        <v>3094</v>
      </c>
      <c r="E412" t="s">
        <v>2413</v>
      </c>
      <c r="J412" t="s">
        <v>2839</v>
      </c>
      <c r="K412" t="s">
        <v>2840</v>
      </c>
      <c r="L412" s="76" t="s">
        <v>3265</v>
      </c>
      <c r="P412"/>
      <c r="Q412"/>
    </row>
    <row r="413" spans="1:17" ht="14" customHeight="1" x14ac:dyDescent="0.2">
      <c r="A413" s="70" t="s">
        <v>2163</v>
      </c>
      <c r="B413" t="s">
        <v>2133</v>
      </c>
      <c r="C413" t="s">
        <v>3094</v>
      </c>
      <c r="E413" t="s">
        <v>2413</v>
      </c>
      <c r="J413" s="40" t="s">
        <v>2660</v>
      </c>
      <c r="K413" s="101" t="s">
        <v>2246</v>
      </c>
      <c r="L413" s="76" t="s">
        <v>2266</v>
      </c>
      <c r="P413"/>
      <c r="Q413"/>
    </row>
    <row r="414" spans="1:17" ht="14" customHeight="1" x14ac:dyDescent="0.2">
      <c r="A414" s="70" t="s">
        <v>2163</v>
      </c>
      <c r="B414" t="s">
        <v>2133</v>
      </c>
      <c r="C414" t="s">
        <v>3094</v>
      </c>
      <c r="E414" t="s">
        <v>2413</v>
      </c>
      <c r="J414" t="s">
        <v>3165</v>
      </c>
      <c r="K414" t="s">
        <v>2232</v>
      </c>
      <c r="L414" s="76" t="s">
        <v>2231</v>
      </c>
      <c r="P414"/>
      <c r="Q414"/>
    </row>
    <row r="415" spans="1:17" ht="14" customHeight="1" x14ac:dyDescent="0.2">
      <c r="A415" s="70" t="s">
        <v>2163</v>
      </c>
      <c r="B415" t="s">
        <v>2133</v>
      </c>
      <c r="C415" t="s">
        <v>3094</v>
      </c>
      <c r="E415" t="s">
        <v>2413</v>
      </c>
      <c r="J415" t="s">
        <v>3352</v>
      </c>
      <c r="K415" t="s">
        <v>2465</v>
      </c>
      <c r="L415" s="76" t="s">
        <v>3353</v>
      </c>
      <c r="P415"/>
      <c r="Q415"/>
    </row>
    <row r="416" spans="1:17" ht="14" customHeight="1" x14ac:dyDescent="0.2">
      <c r="A416" s="70" t="s">
        <v>2163</v>
      </c>
      <c r="B416" t="s">
        <v>2133</v>
      </c>
      <c r="C416" t="s">
        <v>3094</v>
      </c>
      <c r="E416" t="s">
        <v>2413</v>
      </c>
      <c r="J416" t="s">
        <v>3071</v>
      </c>
      <c r="K416" t="s">
        <v>3287</v>
      </c>
      <c r="L416" s="76" t="s">
        <v>3288</v>
      </c>
      <c r="P416"/>
      <c r="Q416"/>
    </row>
    <row r="417" spans="1:17" ht="14" customHeight="1" x14ac:dyDescent="0.2">
      <c r="A417" s="70" t="s">
        <v>2163</v>
      </c>
      <c r="B417" t="s">
        <v>2133</v>
      </c>
      <c r="C417" t="s">
        <v>3094</v>
      </c>
      <c r="E417" t="s">
        <v>2413</v>
      </c>
      <c r="J417" s="40" t="s">
        <v>2368</v>
      </c>
      <c r="K417" s="101" t="s">
        <v>2248</v>
      </c>
      <c r="L417" s="76" t="s">
        <v>2273</v>
      </c>
      <c r="P417"/>
      <c r="Q417"/>
    </row>
    <row r="418" spans="1:17" ht="14" customHeight="1" x14ac:dyDescent="0.2">
      <c r="A418" s="70" t="s">
        <v>2163</v>
      </c>
      <c r="B418" t="s">
        <v>2133</v>
      </c>
      <c r="C418" t="s">
        <v>3094</v>
      </c>
      <c r="E418" t="s">
        <v>2413</v>
      </c>
      <c r="F418" t="s">
        <v>3437</v>
      </c>
      <c r="I418" t="s">
        <v>3424</v>
      </c>
      <c r="J418" t="s">
        <v>3427</v>
      </c>
      <c r="K418" t="s">
        <v>2469</v>
      </c>
      <c r="L418" s="76" t="s">
        <v>3357</v>
      </c>
      <c r="P418"/>
      <c r="Q418"/>
    </row>
    <row r="419" spans="1:17" ht="14" customHeight="1" x14ac:dyDescent="0.2">
      <c r="A419" s="70" t="s">
        <v>2163</v>
      </c>
      <c r="B419" t="s">
        <v>2133</v>
      </c>
      <c r="C419" t="s">
        <v>3094</v>
      </c>
      <c r="E419" t="s">
        <v>2413</v>
      </c>
      <c r="J419" s="40" t="s">
        <v>2279</v>
      </c>
      <c r="K419" s="101" t="s">
        <v>2247</v>
      </c>
      <c r="L419" s="76" t="s">
        <v>2270</v>
      </c>
      <c r="P419"/>
      <c r="Q419"/>
    </row>
    <row r="420" spans="1:17" ht="14" customHeight="1" x14ac:dyDescent="0.2">
      <c r="A420" s="70" t="s">
        <v>2163</v>
      </c>
      <c r="B420" t="s">
        <v>2133</v>
      </c>
      <c r="C420" t="s">
        <v>3094</v>
      </c>
      <c r="E420" t="s">
        <v>2413</v>
      </c>
      <c r="J420" s="40" t="s">
        <v>2254</v>
      </c>
      <c r="K420" s="101" t="s">
        <v>3376</v>
      </c>
      <c r="L420" s="76" t="s">
        <v>2258</v>
      </c>
      <c r="M420" s="79"/>
      <c r="N420" s="79"/>
      <c r="O420" s="79"/>
      <c r="P420"/>
      <c r="Q420"/>
    </row>
    <row r="421" spans="1:17" ht="14" customHeight="1" x14ac:dyDescent="0.2">
      <c r="A421" s="70" t="s">
        <v>2163</v>
      </c>
      <c r="B421" t="s">
        <v>2133</v>
      </c>
      <c r="C421" t="s">
        <v>3094</v>
      </c>
      <c r="E421" t="s">
        <v>2413</v>
      </c>
      <c r="J421" t="s">
        <v>2253</v>
      </c>
      <c r="K421" t="s">
        <v>3269</v>
      </c>
      <c r="L421" s="76" t="s">
        <v>3272</v>
      </c>
      <c r="P421"/>
      <c r="Q421"/>
    </row>
    <row r="422" spans="1:17" ht="14" customHeight="1" x14ac:dyDescent="0.2">
      <c r="A422" s="70" t="s">
        <v>2163</v>
      </c>
      <c r="B422" t="s">
        <v>2133</v>
      </c>
      <c r="C422" t="s">
        <v>3094</v>
      </c>
      <c r="E422" t="s">
        <v>2413</v>
      </c>
      <c r="J422" s="40" t="s">
        <v>2253</v>
      </c>
      <c r="K422" s="101" t="s">
        <v>3377</v>
      </c>
      <c r="L422" s="76" t="s">
        <v>2256</v>
      </c>
      <c r="P422"/>
      <c r="Q422"/>
    </row>
    <row r="423" spans="1:17" ht="14" customHeight="1" x14ac:dyDescent="0.2">
      <c r="A423" s="70" t="s">
        <v>2163</v>
      </c>
      <c r="B423" t="s">
        <v>2133</v>
      </c>
      <c r="C423" t="s">
        <v>3094</v>
      </c>
      <c r="E423" t="s">
        <v>2413</v>
      </c>
      <c r="F423" t="s">
        <v>3437</v>
      </c>
      <c r="I423" t="s">
        <v>3428</v>
      </c>
      <c r="J423" t="s">
        <v>2252</v>
      </c>
      <c r="K423" t="s">
        <v>2469</v>
      </c>
      <c r="L423" s="76" t="s">
        <v>3262</v>
      </c>
      <c r="P423"/>
      <c r="Q423"/>
    </row>
    <row r="424" spans="1:17" ht="14" customHeight="1" x14ac:dyDescent="0.2">
      <c r="A424" s="70" t="s">
        <v>2163</v>
      </c>
      <c r="B424" t="s">
        <v>2133</v>
      </c>
      <c r="C424" t="s">
        <v>3094</v>
      </c>
      <c r="E424" t="s">
        <v>2413</v>
      </c>
      <c r="J424" s="40" t="s">
        <v>2252</v>
      </c>
      <c r="K424" s="101" t="s">
        <v>3374</v>
      </c>
      <c r="L424" s="76" t="s">
        <v>2255</v>
      </c>
      <c r="P424"/>
      <c r="Q424"/>
    </row>
    <row r="425" spans="1:17" ht="14" customHeight="1" x14ac:dyDescent="0.2">
      <c r="A425" s="70" t="s">
        <v>2163</v>
      </c>
      <c r="B425" t="s">
        <v>2133</v>
      </c>
      <c r="C425" t="s">
        <v>3094</v>
      </c>
      <c r="E425" t="s">
        <v>2413</v>
      </c>
      <c r="K425" t="s">
        <v>2416</v>
      </c>
      <c r="L425" s="76" t="s">
        <v>2234</v>
      </c>
      <c r="P425"/>
      <c r="Q425"/>
    </row>
    <row r="426" spans="1:17" ht="14" customHeight="1" x14ac:dyDescent="0.2">
      <c r="A426" s="70" t="s">
        <v>2163</v>
      </c>
      <c r="B426" t="s">
        <v>2133</v>
      </c>
      <c r="C426" t="s">
        <v>3094</v>
      </c>
      <c r="E426" t="s">
        <v>2410</v>
      </c>
      <c r="F426" t="s">
        <v>3018</v>
      </c>
      <c r="J426" t="s">
        <v>3018</v>
      </c>
      <c r="K426" t="s">
        <v>3264</v>
      </c>
      <c r="L426" s="76" t="s">
        <v>3267</v>
      </c>
      <c r="P426"/>
      <c r="Q426"/>
    </row>
    <row r="427" spans="1:17" ht="14" customHeight="1" x14ac:dyDescent="0.2">
      <c r="A427" s="70" t="s">
        <v>2163</v>
      </c>
      <c r="B427" t="s">
        <v>2133</v>
      </c>
      <c r="C427" t="s">
        <v>3094</v>
      </c>
      <c r="E427" t="s">
        <v>2410</v>
      </c>
      <c r="F427" t="s">
        <v>3018</v>
      </c>
      <c r="J427" t="s">
        <v>3018</v>
      </c>
      <c r="K427" t="s">
        <v>3263</v>
      </c>
      <c r="L427" s="76" t="s">
        <v>2227</v>
      </c>
      <c r="P427"/>
      <c r="Q427"/>
    </row>
    <row r="428" spans="1:17" ht="14" customHeight="1" x14ac:dyDescent="0.2">
      <c r="A428" s="70" t="s">
        <v>2163</v>
      </c>
      <c r="B428" t="s">
        <v>2133</v>
      </c>
      <c r="C428" t="s">
        <v>3094</v>
      </c>
      <c r="E428" t="s">
        <v>2410</v>
      </c>
      <c r="F428" t="s">
        <v>3403</v>
      </c>
      <c r="J428" t="s">
        <v>2130</v>
      </c>
      <c r="K428" t="s">
        <v>2144</v>
      </c>
      <c r="P428"/>
      <c r="Q428"/>
    </row>
    <row r="429" spans="1:17" ht="14" customHeight="1" x14ac:dyDescent="0.2">
      <c r="A429" s="70" t="s">
        <v>2163</v>
      </c>
      <c r="B429" t="s">
        <v>2133</v>
      </c>
      <c r="C429" t="s">
        <v>3094</v>
      </c>
      <c r="E429" t="s">
        <v>2410</v>
      </c>
      <c r="F429" t="s">
        <v>3403</v>
      </c>
      <c r="J429" t="s">
        <v>2457</v>
      </c>
      <c r="K429" t="s">
        <v>2131</v>
      </c>
      <c r="L429" s="76" t="s">
        <v>3349</v>
      </c>
      <c r="P429"/>
      <c r="Q429"/>
    </row>
    <row r="430" spans="1:17" ht="14" customHeight="1" x14ac:dyDescent="0.2">
      <c r="A430" s="70" t="s">
        <v>2163</v>
      </c>
      <c r="B430" t="s">
        <v>2133</v>
      </c>
      <c r="C430" t="s">
        <v>3094</v>
      </c>
      <c r="E430" t="s">
        <v>2410</v>
      </c>
      <c r="F430" t="s">
        <v>3404</v>
      </c>
      <c r="H430" t="s">
        <v>3886</v>
      </c>
      <c r="I430" t="s">
        <v>3891</v>
      </c>
      <c r="J430" t="s">
        <v>2124</v>
      </c>
      <c r="K430" t="s">
        <v>2114</v>
      </c>
      <c r="L430" s="76" t="s">
        <v>2233</v>
      </c>
      <c r="M430" s="80" t="s">
        <v>3488</v>
      </c>
      <c r="P430"/>
      <c r="Q430"/>
    </row>
    <row r="431" spans="1:17" ht="14" customHeight="1" x14ac:dyDescent="0.2">
      <c r="A431" s="70" t="s">
        <v>2163</v>
      </c>
      <c r="B431" t="s">
        <v>2133</v>
      </c>
      <c r="C431" t="s">
        <v>3094</v>
      </c>
      <c r="E431" t="s">
        <v>2513</v>
      </c>
      <c r="J431" t="s">
        <v>2130</v>
      </c>
      <c r="K431" t="s">
        <v>3398</v>
      </c>
      <c r="L431" s="76" t="s">
        <v>3362</v>
      </c>
      <c r="P431"/>
      <c r="Q431"/>
    </row>
    <row r="432" spans="1:17" ht="14" customHeight="1" x14ac:dyDescent="0.2">
      <c r="A432" s="70" t="s">
        <v>2163</v>
      </c>
      <c r="B432" t="s">
        <v>2133</v>
      </c>
      <c r="C432" t="s">
        <v>3094</v>
      </c>
      <c r="E432" s="40" t="s">
        <v>2513</v>
      </c>
      <c r="F432" s="40"/>
      <c r="G432" s="40"/>
      <c r="H432" s="40"/>
      <c r="I432" s="40"/>
      <c r="J432" t="s">
        <v>3395</v>
      </c>
      <c r="K432" s="101" t="s">
        <v>3396</v>
      </c>
      <c r="L432" s="76" t="s">
        <v>3378</v>
      </c>
      <c r="P432"/>
      <c r="Q432"/>
    </row>
    <row r="433" spans="1:17" ht="14" customHeight="1" x14ac:dyDescent="0.2">
      <c r="A433" s="70" t="s">
        <v>2163</v>
      </c>
      <c r="B433" t="s">
        <v>2133</v>
      </c>
      <c r="C433" t="s">
        <v>3094</v>
      </c>
      <c r="E433" s="40" t="s">
        <v>2513</v>
      </c>
      <c r="F433" s="40"/>
      <c r="G433" s="40"/>
      <c r="H433" s="40"/>
      <c r="I433" s="40"/>
      <c r="J433" t="s">
        <v>3395</v>
      </c>
      <c r="K433" s="101" t="s">
        <v>3397</v>
      </c>
      <c r="L433" s="76" t="s">
        <v>3379</v>
      </c>
      <c r="M433" s="98"/>
      <c r="N433" s="98"/>
      <c r="O433" s="98"/>
      <c r="P433" s="98"/>
      <c r="Q433" s="98"/>
    </row>
    <row r="434" spans="1:17" ht="14" customHeight="1" x14ac:dyDescent="0.2">
      <c r="A434" s="70" t="s">
        <v>2163</v>
      </c>
      <c r="B434" t="s">
        <v>2133</v>
      </c>
      <c r="C434" t="s">
        <v>3094</v>
      </c>
      <c r="E434" s="40" t="s">
        <v>2513</v>
      </c>
      <c r="F434" s="40"/>
      <c r="G434" s="40"/>
      <c r="H434" s="40"/>
      <c r="I434" s="40"/>
      <c r="J434" t="s">
        <v>3393</v>
      </c>
      <c r="K434" t="s">
        <v>3394</v>
      </c>
      <c r="L434" s="76" t="s">
        <v>3380</v>
      </c>
      <c r="O434"/>
      <c r="P434"/>
      <c r="Q434"/>
    </row>
    <row r="435" spans="1:17" ht="14" customHeight="1" x14ac:dyDescent="0.2">
      <c r="A435" s="70" t="s">
        <v>2163</v>
      </c>
      <c r="B435" t="s">
        <v>2133</v>
      </c>
      <c r="C435" t="s">
        <v>3094</v>
      </c>
      <c r="E435" t="s">
        <v>2513</v>
      </c>
      <c r="J435" t="s">
        <v>2130</v>
      </c>
      <c r="K435" s="94" t="s">
        <v>3389</v>
      </c>
      <c r="L435" s="76" t="s">
        <v>2226</v>
      </c>
      <c r="O435"/>
      <c r="P435"/>
      <c r="Q435"/>
    </row>
    <row r="436" spans="1:17" ht="14" customHeight="1" x14ac:dyDescent="0.2">
      <c r="A436" s="70" t="s">
        <v>2163</v>
      </c>
      <c r="B436" t="s">
        <v>2133</v>
      </c>
      <c r="C436" t="s">
        <v>3094</v>
      </c>
      <c r="E436" t="s">
        <v>2726</v>
      </c>
      <c r="J436" t="s">
        <v>2238</v>
      </c>
      <c r="K436" t="s">
        <v>3333</v>
      </c>
      <c r="L436" s="76" t="s">
        <v>3332</v>
      </c>
      <c r="O436"/>
      <c r="P436"/>
      <c r="Q436"/>
    </row>
    <row r="437" spans="1:17" ht="14" customHeight="1" x14ac:dyDescent="0.2">
      <c r="A437" s="70" t="s">
        <v>2163</v>
      </c>
      <c r="B437" t="s">
        <v>2133</v>
      </c>
      <c r="C437" t="s">
        <v>3094</v>
      </c>
      <c r="E437" t="s">
        <v>2726</v>
      </c>
      <c r="J437" t="s">
        <v>2238</v>
      </c>
      <c r="K437" t="s">
        <v>2612</v>
      </c>
      <c r="L437" s="76" t="s">
        <v>3295</v>
      </c>
      <c r="O437"/>
      <c r="P437"/>
      <c r="Q437"/>
    </row>
    <row r="438" spans="1:17" ht="14" customHeight="1" x14ac:dyDescent="0.2">
      <c r="A438" s="70" t="s">
        <v>2163</v>
      </c>
      <c r="B438" t="s">
        <v>2133</v>
      </c>
      <c r="C438" t="s">
        <v>3094</v>
      </c>
      <c r="E438" t="s">
        <v>2726</v>
      </c>
      <c r="J438" t="s">
        <v>2238</v>
      </c>
      <c r="K438" t="s">
        <v>3314</v>
      </c>
      <c r="L438" s="76" t="s">
        <v>3313</v>
      </c>
      <c r="O438"/>
      <c r="P438"/>
      <c r="Q438"/>
    </row>
    <row r="439" spans="1:17" ht="14" customHeight="1" x14ac:dyDescent="0.2">
      <c r="A439" s="70" t="s">
        <v>2163</v>
      </c>
      <c r="B439" t="s">
        <v>2133</v>
      </c>
      <c r="C439" t="s">
        <v>3094</v>
      </c>
      <c r="E439" t="s">
        <v>2726</v>
      </c>
      <c r="J439" t="s">
        <v>2680</v>
      </c>
      <c r="K439" t="s">
        <v>3103</v>
      </c>
      <c r="L439" s="76" t="s">
        <v>2226</v>
      </c>
      <c r="M439" s="76" t="s">
        <v>3576</v>
      </c>
      <c r="N439" s="76" t="s">
        <v>3620</v>
      </c>
      <c r="O439"/>
      <c r="P439"/>
      <c r="Q439"/>
    </row>
    <row r="440" spans="1:17" ht="14" customHeight="1" x14ac:dyDescent="0.2">
      <c r="A440" s="70" t="s">
        <v>2163</v>
      </c>
      <c r="B440" t="s">
        <v>2133</v>
      </c>
      <c r="C440" t="s">
        <v>3094</v>
      </c>
      <c r="E440" t="s">
        <v>2726</v>
      </c>
      <c r="J440" t="s">
        <v>2724</v>
      </c>
      <c r="K440" t="s">
        <v>3291</v>
      </c>
      <c r="L440" s="76" t="s">
        <v>3290</v>
      </c>
      <c r="O440"/>
      <c r="P440"/>
      <c r="Q440"/>
    </row>
    <row r="441" spans="1:17" ht="14" customHeight="1" x14ac:dyDescent="0.2">
      <c r="A441" s="70" t="s">
        <v>2163</v>
      </c>
      <c r="B441" t="s">
        <v>2133</v>
      </c>
      <c r="C441" t="s">
        <v>3094</v>
      </c>
      <c r="E441" t="s">
        <v>3406</v>
      </c>
      <c r="F441" t="s">
        <v>3405</v>
      </c>
      <c r="J441" t="s">
        <v>2238</v>
      </c>
      <c r="K441" t="s">
        <v>3296</v>
      </c>
      <c r="L441" s="76" t="s">
        <v>3297</v>
      </c>
      <c r="O441"/>
      <c r="P441"/>
      <c r="Q441"/>
    </row>
    <row r="442" spans="1:17" ht="14" customHeight="1" x14ac:dyDescent="0.2">
      <c r="A442" s="70" t="s">
        <v>2163</v>
      </c>
      <c r="B442" t="s">
        <v>2133</v>
      </c>
      <c r="C442" t="s">
        <v>3094</v>
      </c>
      <c r="E442" t="s">
        <v>2414</v>
      </c>
      <c r="J442" t="s">
        <v>2238</v>
      </c>
      <c r="K442" t="s">
        <v>2553</v>
      </c>
      <c r="L442" s="76" t="s">
        <v>3360</v>
      </c>
      <c r="O442"/>
      <c r="P442"/>
      <c r="Q442"/>
    </row>
    <row r="443" spans="1:17" ht="14" customHeight="1" x14ac:dyDescent="0.2">
      <c r="A443" s="70" t="s">
        <v>2163</v>
      </c>
      <c r="B443" t="s">
        <v>2133</v>
      </c>
      <c r="C443" t="s">
        <v>3094</v>
      </c>
      <c r="E443" t="s">
        <v>2414</v>
      </c>
      <c r="J443" t="s">
        <v>2238</v>
      </c>
      <c r="K443" t="s">
        <v>2553</v>
      </c>
      <c r="L443" s="76" t="s">
        <v>3373</v>
      </c>
      <c r="O443"/>
      <c r="P443"/>
      <c r="Q443"/>
    </row>
    <row r="444" spans="1:17" ht="14" customHeight="1" x14ac:dyDescent="0.2">
      <c r="A444" s="70" t="s">
        <v>2163</v>
      </c>
      <c r="B444" t="s">
        <v>2133</v>
      </c>
      <c r="C444" t="s">
        <v>3094</v>
      </c>
      <c r="E444" s="40" t="s">
        <v>2414</v>
      </c>
      <c r="F444" s="40"/>
      <c r="G444" s="40"/>
      <c r="H444" s="40"/>
      <c r="I444" s="40"/>
      <c r="J444" s="40" t="s">
        <v>2238</v>
      </c>
      <c r="K444" s="101" t="s">
        <v>3381</v>
      </c>
      <c r="L444" s="76" t="s">
        <v>3382</v>
      </c>
      <c r="O444"/>
      <c r="P444"/>
      <c r="Q444"/>
    </row>
    <row r="445" spans="1:17" ht="14" customHeight="1" x14ac:dyDescent="0.2">
      <c r="A445" s="70" t="s">
        <v>2163</v>
      </c>
      <c r="B445" t="s">
        <v>2133</v>
      </c>
      <c r="C445" t="s">
        <v>3094</v>
      </c>
      <c r="E445" t="s">
        <v>2414</v>
      </c>
      <c r="J445" t="s">
        <v>2238</v>
      </c>
      <c r="K445" t="s">
        <v>3282</v>
      </c>
      <c r="L445" s="76" t="s">
        <v>3283</v>
      </c>
      <c r="O445"/>
      <c r="P445"/>
      <c r="Q445"/>
    </row>
    <row r="446" spans="1:17" ht="14" customHeight="1" x14ac:dyDescent="0.2">
      <c r="A446" s="70" t="s">
        <v>2163</v>
      </c>
      <c r="B446" t="s">
        <v>2133</v>
      </c>
      <c r="C446" t="s">
        <v>3094</v>
      </c>
      <c r="E446" t="s">
        <v>2414</v>
      </c>
      <c r="J446" t="s">
        <v>2238</v>
      </c>
      <c r="K446" t="s">
        <v>2485</v>
      </c>
      <c r="L446" s="76" t="s">
        <v>3301</v>
      </c>
      <c r="O446"/>
      <c r="P446"/>
      <c r="Q446"/>
    </row>
    <row r="447" spans="1:17" ht="14" customHeight="1" x14ac:dyDescent="0.2">
      <c r="A447" s="70" t="s">
        <v>2163</v>
      </c>
      <c r="B447" t="s">
        <v>2133</v>
      </c>
      <c r="C447" t="s">
        <v>3094</v>
      </c>
      <c r="E447" t="s">
        <v>2414</v>
      </c>
      <c r="J447" t="s">
        <v>2238</v>
      </c>
      <c r="K447" t="s">
        <v>2485</v>
      </c>
      <c r="L447" s="76" t="s">
        <v>3326</v>
      </c>
      <c r="O447"/>
      <c r="P447"/>
      <c r="Q447"/>
    </row>
    <row r="448" spans="1:17" ht="14" customHeight="1" x14ac:dyDescent="0.2">
      <c r="A448" s="70" t="s">
        <v>2163</v>
      </c>
      <c r="B448" t="s">
        <v>2133</v>
      </c>
      <c r="C448" t="s">
        <v>3094</v>
      </c>
      <c r="E448" t="s">
        <v>2414</v>
      </c>
      <c r="J448" t="s">
        <v>2238</v>
      </c>
      <c r="K448" t="s">
        <v>3271</v>
      </c>
      <c r="L448" s="76" t="s">
        <v>3272</v>
      </c>
      <c r="O448"/>
      <c r="P448"/>
      <c r="Q448"/>
    </row>
    <row r="449" spans="1:17" ht="14" customHeight="1" x14ac:dyDescent="0.2">
      <c r="A449" s="70" t="s">
        <v>2163</v>
      </c>
      <c r="B449" t="s">
        <v>2133</v>
      </c>
      <c r="C449" t="s">
        <v>3094</v>
      </c>
      <c r="E449" t="s">
        <v>2414</v>
      </c>
      <c r="J449" t="s">
        <v>2238</v>
      </c>
      <c r="K449" t="s">
        <v>2525</v>
      </c>
      <c r="L449" s="76" t="s">
        <v>3272</v>
      </c>
      <c r="O449"/>
      <c r="P449"/>
      <c r="Q449"/>
    </row>
    <row r="450" spans="1:17" ht="14" customHeight="1" x14ac:dyDescent="0.2">
      <c r="A450" s="70" t="s">
        <v>2163</v>
      </c>
      <c r="B450" t="s">
        <v>2133</v>
      </c>
      <c r="C450" t="s">
        <v>3094</v>
      </c>
      <c r="E450" t="s">
        <v>2414</v>
      </c>
      <c r="J450" t="s">
        <v>2238</v>
      </c>
      <c r="K450" t="s">
        <v>3329</v>
      </c>
      <c r="L450" s="76" t="s">
        <v>3328</v>
      </c>
      <c r="M450" s="76" t="s">
        <v>3625</v>
      </c>
      <c r="O450"/>
      <c r="P450"/>
      <c r="Q450"/>
    </row>
    <row r="451" spans="1:17" ht="14" customHeight="1" x14ac:dyDescent="0.2">
      <c r="A451" s="70" t="s">
        <v>2163</v>
      </c>
      <c r="B451" t="s">
        <v>2133</v>
      </c>
      <c r="C451" t="s">
        <v>3094</v>
      </c>
      <c r="E451" t="s">
        <v>2414</v>
      </c>
      <c r="J451" t="s">
        <v>2238</v>
      </c>
      <c r="K451" t="s">
        <v>3285</v>
      </c>
      <c r="L451" s="76" t="s">
        <v>3286</v>
      </c>
      <c r="O451"/>
      <c r="P451"/>
      <c r="Q451"/>
    </row>
    <row r="452" spans="1:17" ht="14" customHeight="1" x14ac:dyDescent="0.2">
      <c r="A452" s="70" t="s">
        <v>2163</v>
      </c>
      <c r="B452" t="s">
        <v>2133</v>
      </c>
      <c r="C452" t="s">
        <v>3094</v>
      </c>
      <c r="E452" t="s">
        <v>2414</v>
      </c>
      <c r="J452" t="s">
        <v>2238</v>
      </c>
      <c r="K452" t="s">
        <v>3293</v>
      </c>
      <c r="L452" s="76" t="s">
        <v>3295</v>
      </c>
      <c r="M452" s="76" t="s">
        <v>3626</v>
      </c>
      <c r="O452"/>
      <c r="P452"/>
      <c r="Q452"/>
    </row>
    <row r="453" spans="1:17" ht="14" customHeight="1" x14ac:dyDescent="0.2">
      <c r="A453" s="70" t="s">
        <v>2163</v>
      </c>
      <c r="B453" t="s">
        <v>2133</v>
      </c>
      <c r="C453" t="s">
        <v>3094</v>
      </c>
      <c r="E453" t="s">
        <v>2414</v>
      </c>
      <c r="J453" t="s">
        <v>2238</v>
      </c>
      <c r="K453" t="s">
        <v>3275</v>
      </c>
      <c r="L453" s="76" t="s">
        <v>3276</v>
      </c>
      <c r="O453"/>
      <c r="P453"/>
      <c r="Q453"/>
    </row>
    <row r="454" spans="1:17" ht="14" customHeight="1" x14ac:dyDescent="0.2">
      <c r="A454" s="70" t="s">
        <v>2163</v>
      </c>
      <c r="B454" t="s">
        <v>2133</v>
      </c>
      <c r="C454" t="s">
        <v>3094</v>
      </c>
      <c r="E454" t="s">
        <v>2414</v>
      </c>
      <c r="J454" t="s">
        <v>2238</v>
      </c>
      <c r="K454" t="s">
        <v>3203</v>
      </c>
      <c r="L454" s="76" t="s">
        <v>3299</v>
      </c>
      <c r="O454"/>
      <c r="P454"/>
      <c r="Q454"/>
    </row>
    <row r="455" spans="1:17" ht="14" customHeight="1" x14ac:dyDescent="0.2">
      <c r="A455" s="70" t="s">
        <v>2163</v>
      </c>
      <c r="B455" t="s">
        <v>2133</v>
      </c>
      <c r="C455" t="s">
        <v>3094</v>
      </c>
      <c r="E455" t="s">
        <v>2414</v>
      </c>
      <c r="J455" t="s">
        <v>2238</v>
      </c>
      <c r="K455" t="s">
        <v>3268</v>
      </c>
      <c r="L455" s="76" t="s">
        <v>3267</v>
      </c>
      <c r="O455"/>
      <c r="P455"/>
      <c r="Q455"/>
    </row>
    <row r="456" spans="1:17" ht="14" customHeight="1" x14ac:dyDescent="0.2">
      <c r="A456" s="70" t="s">
        <v>2163</v>
      </c>
      <c r="B456" t="s">
        <v>2133</v>
      </c>
      <c r="C456" t="s">
        <v>3094</v>
      </c>
      <c r="E456" t="s">
        <v>2414</v>
      </c>
      <c r="J456" t="s">
        <v>2238</v>
      </c>
      <c r="K456" t="s">
        <v>3298</v>
      </c>
      <c r="L456" s="76" t="s">
        <v>3299</v>
      </c>
      <c r="O456"/>
      <c r="P456"/>
      <c r="Q456"/>
    </row>
    <row r="457" spans="1:17" ht="14" customHeight="1" x14ac:dyDescent="0.2">
      <c r="A457" s="70" t="s">
        <v>2163</v>
      </c>
      <c r="B457" t="s">
        <v>2133</v>
      </c>
      <c r="C457" t="s">
        <v>3094</v>
      </c>
      <c r="E457" t="s">
        <v>2414</v>
      </c>
      <c r="J457" t="s">
        <v>2238</v>
      </c>
      <c r="K457" t="s">
        <v>3298</v>
      </c>
      <c r="L457" s="76" t="s">
        <v>3332</v>
      </c>
      <c r="O457"/>
      <c r="P457"/>
      <c r="Q457"/>
    </row>
    <row r="458" spans="1:17" ht="14" customHeight="1" x14ac:dyDescent="0.2">
      <c r="A458" s="70" t="s">
        <v>2163</v>
      </c>
      <c r="B458" t="s">
        <v>2133</v>
      </c>
      <c r="C458" t="s">
        <v>3094</v>
      </c>
      <c r="E458" t="s">
        <v>2414</v>
      </c>
      <c r="J458" t="s">
        <v>2238</v>
      </c>
      <c r="K458" t="s">
        <v>2407</v>
      </c>
      <c r="L458" s="76" t="s">
        <v>3276</v>
      </c>
      <c r="O458"/>
      <c r="P458"/>
      <c r="Q458"/>
    </row>
    <row r="459" spans="1:17" ht="14" customHeight="1" x14ac:dyDescent="0.2">
      <c r="A459" s="70" t="s">
        <v>2163</v>
      </c>
      <c r="B459" t="s">
        <v>2133</v>
      </c>
      <c r="C459" t="s">
        <v>3094</v>
      </c>
      <c r="E459" t="s">
        <v>2414</v>
      </c>
      <c r="J459" t="s">
        <v>2238</v>
      </c>
      <c r="K459" t="s">
        <v>3023</v>
      </c>
      <c r="L459" s="76" t="s">
        <v>3303</v>
      </c>
      <c r="O459"/>
      <c r="P459"/>
      <c r="Q459"/>
    </row>
    <row r="460" spans="1:17" ht="14" customHeight="1" x14ac:dyDescent="0.2">
      <c r="A460" s="70" t="s">
        <v>2163</v>
      </c>
      <c r="B460" t="s">
        <v>2133</v>
      </c>
      <c r="C460" t="s">
        <v>3094</v>
      </c>
      <c r="E460" t="s">
        <v>2414</v>
      </c>
      <c r="J460" t="s">
        <v>2238</v>
      </c>
      <c r="K460" t="s">
        <v>3023</v>
      </c>
      <c r="L460" s="76" t="s">
        <v>3315</v>
      </c>
      <c r="M460" s="76" t="s">
        <v>3635</v>
      </c>
      <c r="O460"/>
      <c r="P460"/>
      <c r="Q460"/>
    </row>
    <row r="461" spans="1:17" ht="14" customHeight="1" x14ac:dyDescent="0.2">
      <c r="A461" s="70" t="s">
        <v>2163</v>
      </c>
      <c r="B461" t="s">
        <v>2133</v>
      </c>
      <c r="C461" t="s">
        <v>3094</v>
      </c>
      <c r="E461" t="s">
        <v>2414</v>
      </c>
      <c r="J461" t="s">
        <v>2238</v>
      </c>
      <c r="K461" t="s">
        <v>3302</v>
      </c>
      <c r="L461" s="76" t="s">
        <v>3303</v>
      </c>
      <c r="O461"/>
      <c r="P461"/>
      <c r="Q461"/>
    </row>
    <row r="462" spans="1:17" ht="14" customHeight="1" x14ac:dyDescent="0.2">
      <c r="A462" s="70" t="s">
        <v>2163</v>
      </c>
      <c r="B462" t="s">
        <v>2133</v>
      </c>
      <c r="C462" t="s">
        <v>3094</v>
      </c>
      <c r="E462" t="s">
        <v>2414</v>
      </c>
      <c r="J462" t="s">
        <v>2238</v>
      </c>
      <c r="K462" t="s">
        <v>3279</v>
      </c>
      <c r="L462" s="76" t="s">
        <v>3281</v>
      </c>
      <c r="M462" s="76" t="s">
        <v>3600</v>
      </c>
      <c r="O462"/>
      <c r="P462"/>
      <c r="Q462"/>
    </row>
    <row r="463" spans="1:17" ht="14" customHeight="1" x14ac:dyDescent="0.2">
      <c r="A463" s="70" t="s">
        <v>2163</v>
      </c>
      <c r="B463" t="s">
        <v>2133</v>
      </c>
      <c r="C463" t="s">
        <v>3094</v>
      </c>
      <c r="E463" t="s">
        <v>2414</v>
      </c>
      <c r="J463" t="s">
        <v>2238</v>
      </c>
      <c r="K463" t="s">
        <v>3355</v>
      </c>
      <c r="L463" s="76" t="s">
        <v>3356</v>
      </c>
      <c r="O463"/>
      <c r="P463"/>
      <c r="Q463"/>
    </row>
    <row r="464" spans="1:17" ht="14" customHeight="1" x14ac:dyDescent="0.2">
      <c r="A464" s="70" t="s">
        <v>2163</v>
      </c>
      <c r="B464" t="s">
        <v>2133</v>
      </c>
      <c r="C464" t="s">
        <v>3094</v>
      </c>
      <c r="E464" t="s">
        <v>2414</v>
      </c>
      <c r="J464" t="s">
        <v>2238</v>
      </c>
      <c r="K464" t="s">
        <v>3141</v>
      </c>
      <c r="L464" s="76" t="s">
        <v>3300</v>
      </c>
      <c r="M464" s="76" t="s">
        <v>3655</v>
      </c>
      <c r="O464"/>
      <c r="P464"/>
      <c r="Q464"/>
    </row>
    <row r="465" spans="1:17" ht="14" customHeight="1" x14ac:dyDescent="0.2">
      <c r="A465" s="70" t="s">
        <v>2163</v>
      </c>
      <c r="B465" t="s">
        <v>2133</v>
      </c>
      <c r="C465" t="s">
        <v>3094</v>
      </c>
      <c r="E465" t="s">
        <v>2414</v>
      </c>
      <c r="J465" t="s">
        <v>2238</v>
      </c>
      <c r="K465" t="s">
        <v>3294</v>
      </c>
      <c r="L465" s="76" t="s">
        <v>3295</v>
      </c>
      <c r="O465"/>
      <c r="P465"/>
      <c r="Q465"/>
    </row>
    <row r="466" spans="1:17" ht="14" customHeight="1" x14ac:dyDescent="0.2">
      <c r="A466" s="70" t="s">
        <v>2163</v>
      </c>
      <c r="B466" t="s">
        <v>2133</v>
      </c>
      <c r="C466" t="s">
        <v>3094</v>
      </c>
      <c r="E466" t="s">
        <v>2414</v>
      </c>
      <c r="J466" t="s">
        <v>2238</v>
      </c>
      <c r="K466" t="s">
        <v>2405</v>
      </c>
      <c r="L466" s="76" t="s">
        <v>3350</v>
      </c>
      <c r="O466"/>
      <c r="P466"/>
      <c r="Q466"/>
    </row>
    <row r="467" spans="1:17" ht="14" customHeight="1" x14ac:dyDescent="0.2">
      <c r="A467" s="70" t="s">
        <v>2163</v>
      </c>
      <c r="B467" t="s">
        <v>2133</v>
      </c>
      <c r="C467" t="s">
        <v>3094</v>
      </c>
      <c r="E467" t="s">
        <v>2414</v>
      </c>
      <c r="J467" t="s">
        <v>2238</v>
      </c>
      <c r="K467" t="s">
        <v>3311</v>
      </c>
      <c r="L467" s="76" t="s">
        <v>3316</v>
      </c>
      <c r="O467"/>
      <c r="P467"/>
      <c r="Q467"/>
    </row>
    <row r="468" spans="1:17" ht="14" customHeight="1" x14ac:dyDescent="0.2">
      <c r="A468" s="70" t="s">
        <v>2163</v>
      </c>
      <c r="B468" t="s">
        <v>2133</v>
      </c>
      <c r="C468" t="s">
        <v>3094</v>
      </c>
      <c r="E468" t="s">
        <v>2414</v>
      </c>
      <c r="J468" t="s">
        <v>2238</v>
      </c>
      <c r="K468" t="s">
        <v>3280</v>
      </c>
      <c r="L468" s="76" t="s">
        <v>3281</v>
      </c>
      <c r="M468" s="76" t="s">
        <v>3601</v>
      </c>
      <c r="O468"/>
      <c r="P468"/>
      <c r="Q468"/>
    </row>
    <row r="469" spans="1:17" ht="14" customHeight="1" x14ac:dyDescent="0.2">
      <c r="A469" s="70" t="s">
        <v>2163</v>
      </c>
      <c r="B469" t="s">
        <v>2133</v>
      </c>
      <c r="C469" t="s">
        <v>3094</v>
      </c>
      <c r="E469" t="s">
        <v>2414</v>
      </c>
      <c r="J469" t="s">
        <v>2238</v>
      </c>
      <c r="K469" t="s">
        <v>2547</v>
      </c>
      <c r="L469" s="76" t="s">
        <v>3315</v>
      </c>
      <c r="O469"/>
      <c r="P469"/>
      <c r="Q469"/>
    </row>
    <row r="470" spans="1:17" ht="14" customHeight="1" x14ac:dyDescent="0.2">
      <c r="A470" s="70" t="s">
        <v>2163</v>
      </c>
      <c r="B470" t="s">
        <v>2133</v>
      </c>
      <c r="C470" t="s">
        <v>3094</v>
      </c>
      <c r="E470" t="s">
        <v>2414</v>
      </c>
      <c r="J470" t="s">
        <v>2238</v>
      </c>
      <c r="K470" t="s">
        <v>3270</v>
      </c>
      <c r="L470" s="76" t="s">
        <v>3272</v>
      </c>
      <c r="O470"/>
      <c r="P470"/>
      <c r="Q470"/>
    </row>
    <row r="471" spans="1:17" ht="14" customHeight="1" x14ac:dyDescent="0.2">
      <c r="A471" s="70" t="s">
        <v>2163</v>
      </c>
      <c r="B471" t="s">
        <v>2133</v>
      </c>
      <c r="C471" t="s">
        <v>3094</v>
      </c>
      <c r="E471" t="s">
        <v>2414</v>
      </c>
      <c r="J471" t="s">
        <v>2238</v>
      </c>
      <c r="K471" t="s">
        <v>2555</v>
      </c>
      <c r="L471" s="76" t="s">
        <v>3272</v>
      </c>
      <c r="O471"/>
      <c r="P471"/>
      <c r="Q471"/>
    </row>
    <row r="472" spans="1:17" ht="14" customHeight="1" x14ac:dyDescent="0.2">
      <c r="A472" s="70" t="s">
        <v>2163</v>
      </c>
      <c r="B472" t="s">
        <v>2133</v>
      </c>
      <c r="C472" t="s">
        <v>3094</v>
      </c>
      <c r="E472" t="s">
        <v>2414</v>
      </c>
      <c r="J472" t="s">
        <v>2238</v>
      </c>
      <c r="K472" t="s">
        <v>2825</v>
      </c>
      <c r="L472" s="76" t="s">
        <v>3301</v>
      </c>
      <c r="M472" s="76" t="s">
        <v>3637</v>
      </c>
      <c r="O472"/>
      <c r="P472"/>
      <c r="Q472"/>
    </row>
    <row r="473" spans="1:17" ht="14" customHeight="1" x14ac:dyDescent="0.2">
      <c r="A473" s="70" t="s">
        <v>2163</v>
      </c>
      <c r="B473" t="s">
        <v>2133</v>
      </c>
      <c r="C473" t="s">
        <v>3094</v>
      </c>
      <c r="E473" t="s">
        <v>2414</v>
      </c>
      <c r="J473" t="s">
        <v>2238</v>
      </c>
      <c r="K473" t="s">
        <v>2825</v>
      </c>
      <c r="L473" s="76" t="s">
        <v>3332</v>
      </c>
      <c r="M473" s="76" t="s">
        <v>3629</v>
      </c>
      <c r="O473"/>
      <c r="P473"/>
      <c r="Q473"/>
    </row>
    <row r="474" spans="1:17" ht="14" customHeight="1" x14ac:dyDescent="0.2">
      <c r="A474" s="70" t="s">
        <v>2163</v>
      </c>
      <c r="B474" t="s">
        <v>2133</v>
      </c>
      <c r="C474" t="s">
        <v>3094</v>
      </c>
      <c r="E474" t="s">
        <v>2414</v>
      </c>
      <c r="J474" t="s">
        <v>2238</v>
      </c>
      <c r="K474" t="s">
        <v>3289</v>
      </c>
      <c r="L474" s="76" t="s">
        <v>3292</v>
      </c>
      <c r="M474" s="76" t="s">
        <v>3560</v>
      </c>
      <c r="O474"/>
      <c r="P474"/>
      <c r="Q474"/>
    </row>
    <row r="475" spans="1:17" ht="14" customHeight="1" x14ac:dyDescent="0.2">
      <c r="A475" s="70" t="s">
        <v>2163</v>
      </c>
      <c r="B475" t="s">
        <v>2133</v>
      </c>
      <c r="C475" t="s">
        <v>3094</v>
      </c>
      <c r="E475" s="94" t="s">
        <v>2414</v>
      </c>
      <c r="F475" s="94"/>
      <c r="G475" s="94"/>
      <c r="H475" s="94"/>
      <c r="I475" s="94"/>
      <c r="J475" t="s">
        <v>2238</v>
      </c>
      <c r="K475" t="s">
        <v>3338</v>
      </c>
      <c r="L475" s="76" t="s">
        <v>3339</v>
      </c>
      <c r="O475"/>
      <c r="P475"/>
      <c r="Q475"/>
    </row>
    <row r="476" spans="1:17" ht="14" customHeight="1" x14ac:dyDescent="0.2">
      <c r="A476" s="70" t="s">
        <v>2163</v>
      </c>
      <c r="B476" t="s">
        <v>2133</v>
      </c>
      <c r="C476" t="s">
        <v>3094</v>
      </c>
      <c r="E476" t="s">
        <v>2414</v>
      </c>
      <c r="J476" t="s">
        <v>2238</v>
      </c>
      <c r="K476" t="s">
        <v>3308</v>
      </c>
      <c r="L476" s="76" t="s">
        <v>3309</v>
      </c>
      <c r="M476" s="76" t="s">
        <v>3590</v>
      </c>
      <c r="O476"/>
      <c r="P476"/>
      <c r="Q476"/>
    </row>
    <row r="477" spans="1:17" ht="14" customHeight="1" x14ac:dyDescent="0.2">
      <c r="A477" s="70" t="s">
        <v>2163</v>
      </c>
      <c r="B477" t="s">
        <v>2133</v>
      </c>
      <c r="C477" t="s">
        <v>3094</v>
      </c>
      <c r="E477" t="s">
        <v>2414</v>
      </c>
      <c r="J477" t="s">
        <v>2238</v>
      </c>
      <c r="K477" t="s">
        <v>3304</v>
      </c>
      <c r="L477" s="76" t="s">
        <v>3305</v>
      </c>
      <c r="O477"/>
      <c r="P477"/>
      <c r="Q477"/>
    </row>
    <row r="478" spans="1:17" ht="14" customHeight="1" x14ac:dyDescent="0.2">
      <c r="A478" s="70" t="s">
        <v>2163</v>
      </c>
      <c r="B478" t="s">
        <v>2133</v>
      </c>
      <c r="C478" t="s">
        <v>3094</v>
      </c>
      <c r="E478" t="s">
        <v>2414</v>
      </c>
      <c r="J478" t="s">
        <v>2130</v>
      </c>
      <c r="K478" t="s">
        <v>3306</v>
      </c>
      <c r="L478" s="76" t="s">
        <v>3307</v>
      </c>
      <c r="M478" s="76" t="s">
        <v>3600</v>
      </c>
      <c r="N478" s="76" t="s">
        <v>3659</v>
      </c>
      <c r="O478"/>
      <c r="P478"/>
      <c r="Q478"/>
    </row>
    <row r="479" spans="1:17" ht="14" customHeight="1" x14ac:dyDescent="0.2">
      <c r="A479" s="70" t="s">
        <v>2163</v>
      </c>
      <c r="B479" t="s">
        <v>2133</v>
      </c>
      <c r="C479" t="s">
        <v>3094</v>
      </c>
      <c r="E479" t="s">
        <v>2414</v>
      </c>
      <c r="J479" t="s">
        <v>3071</v>
      </c>
      <c r="K479" t="s">
        <v>3214</v>
      </c>
      <c r="L479" s="76" t="s">
        <v>3359</v>
      </c>
      <c r="M479" s="76" t="s">
        <v>2310</v>
      </c>
      <c r="O479"/>
      <c r="P479"/>
      <c r="Q479"/>
    </row>
    <row r="480" spans="1:17" ht="14" customHeight="1" x14ac:dyDescent="0.2">
      <c r="A480" s="70" t="s">
        <v>2163</v>
      </c>
      <c r="B480" t="s">
        <v>2133</v>
      </c>
      <c r="C480" t="s">
        <v>3094</v>
      </c>
      <c r="E480" t="s">
        <v>2415</v>
      </c>
      <c r="F480" t="s">
        <v>3409</v>
      </c>
      <c r="J480" t="s">
        <v>3411</v>
      </c>
      <c r="K480" t="s">
        <v>3410</v>
      </c>
      <c r="L480" s="76" t="s">
        <v>3274</v>
      </c>
      <c r="O480"/>
      <c r="P480"/>
      <c r="Q480"/>
    </row>
    <row r="481" spans="1:17" ht="14" customHeight="1" x14ac:dyDescent="0.2">
      <c r="A481" s="70" t="s">
        <v>2163</v>
      </c>
      <c r="B481" t="s">
        <v>2133</v>
      </c>
      <c r="C481" t="s">
        <v>3094</v>
      </c>
      <c r="E481" t="s">
        <v>2415</v>
      </c>
      <c r="F481" t="s">
        <v>3409</v>
      </c>
      <c r="J481" t="s">
        <v>2130</v>
      </c>
      <c r="K481" t="s">
        <v>3327</v>
      </c>
      <c r="L481" s="76" t="s">
        <v>3328</v>
      </c>
      <c r="O481"/>
      <c r="P481"/>
      <c r="Q481"/>
    </row>
    <row r="482" spans="1:17" ht="14" customHeight="1" x14ac:dyDescent="0.2">
      <c r="A482" s="70" t="s">
        <v>2163</v>
      </c>
      <c r="B482" t="s">
        <v>2133</v>
      </c>
      <c r="C482" t="s">
        <v>3094</v>
      </c>
      <c r="E482" t="s">
        <v>2415</v>
      </c>
      <c r="F482" t="s">
        <v>3409</v>
      </c>
      <c r="J482" t="s">
        <v>3413</v>
      </c>
      <c r="K482" t="s">
        <v>3408</v>
      </c>
      <c r="L482" s="76" t="s">
        <v>3276</v>
      </c>
      <c r="O482"/>
      <c r="P482"/>
      <c r="Q482"/>
    </row>
    <row r="483" spans="1:17" ht="14" customHeight="1" x14ac:dyDescent="0.2">
      <c r="A483" s="70" t="s">
        <v>2163</v>
      </c>
      <c r="B483" t="s">
        <v>2133</v>
      </c>
      <c r="C483" t="s">
        <v>3094</v>
      </c>
      <c r="E483" s="40" t="s">
        <v>2513</v>
      </c>
      <c r="J483" s="40" t="s">
        <v>2130</v>
      </c>
      <c r="K483" s="40" t="s">
        <v>3452</v>
      </c>
      <c r="L483" s="80" t="s">
        <v>3453</v>
      </c>
      <c r="O483"/>
      <c r="P483"/>
      <c r="Q483"/>
    </row>
    <row r="484" spans="1:17" ht="14" customHeight="1" x14ac:dyDescent="0.2">
      <c r="A484" s="70" t="s">
        <v>2163</v>
      </c>
      <c r="B484" t="s">
        <v>2133</v>
      </c>
      <c r="C484" t="s">
        <v>3094</v>
      </c>
      <c r="E484" t="s">
        <v>2413</v>
      </c>
      <c r="F484" t="s">
        <v>3442</v>
      </c>
      <c r="H484" t="s">
        <v>3441</v>
      </c>
      <c r="J484" t="s">
        <v>3363</v>
      </c>
      <c r="K484" t="s">
        <v>3364</v>
      </c>
      <c r="L484" s="76" t="s">
        <v>3365</v>
      </c>
      <c r="O484"/>
      <c r="P484"/>
      <c r="Q484"/>
    </row>
    <row r="485" spans="1:17" ht="14" customHeight="1" x14ac:dyDescent="0.2">
      <c r="A485" s="70" t="s">
        <v>2163</v>
      </c>
      <c r="B485" t="s">
        <v>2133</v>
      </c>
      <c r="C485" t="s">
        <v>3094</v>
      </c>
      <c r="E485" t="s">
        <v>2413</v>
      </c>
      <c r="F485" t="s">
        <v>3442</v>
      </c>
      <c r="H485" t="s">
        <v>3441</v>
      </c>
      <c r="J485" t="s">
        <v>3367</v>
      </c>
      <c r="K485" t="s">
        <v>2442</v>
      </c>
      <c r="L485" s="76" t="s">
        <v>3368</v>
      </c>
      <c r="O485"/>
      <c r="P485"/>
      <c r="Q485"/>
    </row>
    <row r="486" spans="1:17" s="84" customFormat="1" ht="14" customHeight="1" x14ac:dyDescent="0.2">
      <c r="A486" s="83"/>
      <c r="L486" s="100"/>
      <c r="M486" s="98"/>
      <c r="N486" s="98"/>
    </row>
    <row r="487" spans="1:17" ht="14" customHeight="1" x14ac:dyDescent="0.2">
      <c r="A487" s="70" t="s">
        <v>2163</v>
      </c>
      <c r="B487" t="s">
        <v>2133</v>
      </c>
      <c r="C487" t="s">
        <v>3093</v>
      </c>
      <c r="E487" t="s">
        <v>2413</v>
      </c>
      <c r="F487" t="s">
        <v>3442</v>
      </c>
      <c r="H487" t="s">
        <v>3441</v>
      </c>
      <c r="J487" t="s">
        <v>2238</v>
      </c>
      <c r="K487" t="s">
        <v>3207</v>
      </c>
      <c r="L487" s="76" t="s">
        <v>3208</v>
      </c>
      <c r="M487" s="76" t="s">
        <v>3568</v>
      </c>
      <c r="O487"/>
      <c r="P487"/>
      <c r="Q487"/>
    </row>
    <row r="488" spans="1:17" ht="14" customHeight="1" x14ac:dyDescent="0.2">
      <c r="A488" s="70" t="s">
        <v>2163</v>
      </c>
      <c r="B488" t="s">
        <v>2133</v>
      </c>
      <c r="C488" t="s">
        <v>3093</v>
      </c>
      <c r="E488" t="s">
        <v>2413</v>
      </c>
      <c r="F488" t="s">
        <v>3442</v>
      </c>
      <c r="H488" t="s">
        <v>3441</v>
      </c>
      <c r="J488" t="s">
        <v>2238</v>
      </c>
      <c r="K488" t="s">
        <v>2811</v>
      </c>
      <c r="L488" s="76" t="s">
        <v>3172</v>
      </c>
      <c r="O488"/>
      <c r="P488"/>
      <c r="Q488"/>
    </row>
    <row r="489" spans="1:17" ht="14" customHeight="1" x14ac:dyDescent="0.2">
      <c r="A489" s="70" t="s">
        <v>2163</v>
      </c>
      <c r="B489" t="s">
        <v>2133</v>
      </c>
      <c r="C489" t="s">
        <v>3093</v>
      </c>
      <c r="E489" t="s">
        <v>2413</v>
      </c>
      <c r="F489" t="s">
        <v>3442</v>
      </c>
      <c r="H489" t="s">
        <v>3441</v>
      </c>
      <c r="J489" t="s">
        <v>2238</v>
      </c>
      <c r="K489" t="s">
        <v>3254</v>
      </c>
      <c r="L489" s="76" t="s">
        <v>3255</v>
      </c>
      <c r="O489"/>
      <c r="P489"/>
      <c r="Q489"/>
    </row>
    <row r="490" spans="1:17" ht="14" customHeight="1" x14ac:dyDescent="0.2">
      <c r="A490" s="70" t="s">
        <v>2163</v>
      </c>
      <c r="B490" t="s">
        <v>2133</v>
      </c>
      <c r="C490" t="s">
        <v>3093</v>
      </c>
      <c r="E490" t="s">
        <v>2413</v>
      </c>
      <c r="F490" t="s">
        <v>3442</v>
      </c>
      <c r="H490" t="s">
        <v>3441</v>
      </c>
      <c r="J490" t="s">
        <v>2238</v>
      </c>
      <c r="K490" t="s">
        <v>3190</v>
      </c>
      <c r="L490" s="76" t="s">
        <v>3191</v>
      </c>
      <c r="M490" s="76" t="s">
        <v>3623</v>
      </c>
      <c r="O490"/>
      <c r="P490"/>
      <c r="Q490"/>
    </row>
    <row r="491" spans="1:17" ht="14" customHeight="1" x14ac:dyDescent="0.2">
      <c r="A491" s="70" t="s">
        <v>2163</v>
      </c>
      <c r="B491" t="s">
        <v>2133</v>
      </c>
      <c r="C491" t="s">
        <v>3093</v>
      </c>
      <c r="E491" t="s">
        <v>2413</v>
      </c>
      <c r="F491" t="s">
        <v>3442</v>
      </c>
      <c r="H491" t="s">
        <v>3441</v>
      </c>
      <c r="J491" t="s">
        <v>2130</v>
      </c>
      <c r="K491" t="s">
        <v>3181</v>
      </c>
      <c r="L491" s="76" t="s">
        <v>3182</v>
      </c>
      <c r="M491" s="76" t="s">
        <v>3610</v>
      </c>
      <c r="O491"/>
      <c r="P491"/>
      <c r="Q491"/>
    </row>
    <row r="492" spans="1:17" ht="14" customHeight="1" x14ac:dyDescent="0.2">
      <c r="A492" s="70" t="s">
        <v>2163</v>
      </c>
      <c r="B492" t="s">
        <v>2133</v>
      </c>
      <c r="C492" t="s">
        <v>3093</v>
      </c>
      <c r="E492" t="s">
        <v>2413</v>
      </c>
      <c r="F492" t="s">
        <v>3442</v>
      </c>
      <c r="H492" t="s">
        <v>3441</v>
      </c>
      <c r="J492" t="s">
        <v>3234</v>
      </c>
      <c r="K492" t="s">
        <v>2421</v>
      </c>
      <c r="L492" s="76" t="s">
        <v>3232</v>
      </c>
      <c r="O492"/>
      <c r="P492"/>
      <c r="Q492"/>
    </row>
    <row r="493" spans="1:17" ht="14" customHeight="1" x14ac:dyDescent="0.2">
      <c r="A493" s="70" t="s">
        <v>2163</v>
      </c>
      <c r="B493" t="s">
        <v>2133</v>
      </c>
      <c r="C493" t="s">
        <v>3093</v>
      </c>
      <c r="E493" t="s">
        <v>2413</v>
      </c>
      <c r="F493" t="s">
        <v>3442</v>
      </c>
      <c r="H493" t="s">
        <v>3441</v>
      </c>
      <c r="J493" t="s">
        <v>3155</v>
      </c>
      <c r="K493" t="s">
        <v>2811</v>
      </c>
      <c r="L493" s="76" t="s">
        <v>3154</v>
      </c>
      <c r="M493" s="76" t="s">
        <v>3613</v>
      </c>
      <c r="O493"/>
      <c r="P493"/>
      <c r="Q493"/>
    </row>
    <row r="494" spans="1:17" ht="14" customHeight="1" x14ac:dyDescent="0.2">
      <c r="A494" s="70" t="s">
        <v>2163</v>
      </c>
      <c r="B494" t="s">
        <v>2133</v>
      </c>
      <c r="C494" t="s">
        <v>3093</v>
      </c>
      <c r="E494" t="s">
        <v>2413</v>
      </c>
      <c r="F494" t="s">
        <v>3442</v>
      </c>
      <c r="H494" t="s">
        <v>3441</v>
      </c>
      <c r="J494" t="s">
        <v>2879</v>
      </c>
      <c r="K494" t="s">
        <v>2421</v>
      </c>
      <c r="L494" s="76" t="s">
        <v>3129</v>
      </c>
      <c r="O494"/>
      <c r="P494"/>
      <c r="Q494"/>
    </row>
    <row r="495" spans="1:17" ht="14" customHeight="1" x14ac:dyDescent="0.2">
      <c r="A495" s="70" t="s">
        <v>2163</v>
      </c>
      <c r="B495" t="s">
        <v>2133</v>
      </c>
      <c r="C495" t="s">
        <v>3093</v>
      </c>
      <c r="E495" t="s">
        <v>2413</v>
      </c>
      <c r="F495" t="s">
        <v>3442</v>
      </c>
      <c r="H495" t="s">
        <v>3441</v>
      </c>
      <c r="J495" t="s">
        <v>3180</v>
      </c>
      <c r="K495" t="s">
        <v>2421</v>
      </c>
      <c r="L495" s="76" t="s">
        <v>3179</v>
      </c>
      <c r="O495"/>
      <c r="P495"/>
      <c r="Q495"/>
    </row>
    <row r="496" spans="1:17" ht="14" customHeight="1" x14ac:dyDescent="0.2">
      <c r="A496" s="70" t="s">
        <v>2163</v>
      </c>
      <c r="B496" t="s">
        <v>2133</v>
      </c>
      <c r="C496" t="s">
        <v>3093</v>
      </c>
      <c r="E496" t="s">
        <v>2413</v>
      </c>
      <c r="F496" t="s">
        <v>3442</v>
      </c>
      <c r="H496" t="s">
        <v>3441</v>
      </c>
      <c r="J496" t="s">
        <v>2687</v>
      </c>
      <c r="K496" t="s">
        <v>2811</v>
      </c>
      <c r="L496" s="76" t="s">
        <v>3108</v>
      </c>
      <c r="O496"/>
      <c r="P496"/>
      <c r="Q496"/>
    </row>
    <row r="497" spans="1:17" ht="14" customHeight="1" x14ac:dyDescent="0.2">
      <c r="A497" s="70" t="s">
        <v>2163</v>
      </c>
      <c r="B497" t="s">
        <v>2133</v>
      </c>
      <c r="C497" t="s">
        <v>3093</v>
      </c>
      <c r="E497" t="s">
        <v>2413</v>
      </c>
      <c r="F497" t="s">
        <v>3442</v>
      </c>
      <c r="H497" t="s">
        <v>3441</v>
      </c>
      <c r="J497" t="s">
        <v>3102</v>
      </c>
      <c r="K497" t="s">
        <v>2421</v>
      </c>
      <c r="L497" s="76" t="s">
        <v>3104</v>
      </c>
      <c r="O497"/>
      <c r="P497"/>
      <c r="Q497"/>
    </row>
    <row r="498" spans="1:17" ht="14" customHeight="1" x14ac:dyDescent="0.2">
      <c r="A498" s="70" t="s">
        <v>2163</v>
      </c>
      <c r="B498" t="s">
        <v>2133</v>
      </c>
      <c r="C498" t="s">
        <v>3093</v>
      </c>
      <c r="E498" t="s">
        <v>2413</v>
      </c>
      <c r="F498" t="s">
        <v>3442</v>
      </c>
      <c r="H498" t="s">
        <v>3441</v>
      </c>
      <c r="J498" t="s">
        <v>3132</v>
      </c>
      <c r="K498" t="s">
        <v>2421</v>
      </c>
      <c r="L498" s="76" t="s">
        <v>3131</v>
      </c>
      <c r="O498"/>
      <c r="P498"/>
      <c r="Q498"/>
    </row>
    <row r="499" spans="1:17" ht="14" customHeight="1" x14ac:dyDescent="0.2">
      <c r="A499" s="70" t="s">
        <v>2163</v>
      </c>
      <c r="B499" t="s">
        <v>2133</v>
      </c>
      <c r="C499" t="s">
        <v>3093</v>
      </c>
      <c r="E499" t="s">
        <v>2413</v>
      </c>
      <c r="F499" t="s">
        <v>3442</v>
      </c>
      <c r="H499" t="s">
        <v>3441</v>
      </c>
      <c r="J499" t="s">
        <v>2956</v>
      </c>
      <c r="K499" t="s">
        <v>2421</v>
      </c>
      <c r="L499" s="76" t="s">
        <v>3153</v>
      </c>
      <c r="M499" s="76" t="s">
        <v>3658</v>
      </c>
      <c r="O499"/>
      <c r="P499"/>
      <c r="Q499"/>
    </row>
    <row r="500" spans="1:17" ht="14" customHeight="1" x14ac:dyDescent="0.2">
      <c r="A500" s="70" t="s">
        <v>2163</v>
      </c>
      <c r="B500" t="s">
        <v>2133</v>
      </c>
      <c r="C500" t="s">
        <v>3093</v>
      </c>
      <c r="E500" t="s">
        <v>2413</v>
      </c>
      <c r="F500" t="s">
        <v>3442</v>
      </c>
      <c r="H500" t="s">
        <v>3441</v>
      </c>
      <c r="J500" t="s">
        <v>3236</v>
      </c>
      <c r="K500" t="s">
        <v>2421</v>
      </c>
      <c r="L500" s="76" t="s">
        <v>3235</v>
      </c>
      <c r="O500"/>
      <c r="P500"/>
      <c r="Q500"/>
    </row>
    <row r="501" spans="1:17" ht="14" customHeight="1" x14ac:dyDescent="0.2">
      <c r="A501" s="70" t="s">
        <v>2163</v>
      </c>
      <c r="B501" t="s">
        <v>2133</v>
      </c>
      <c r="C501" t="s">
        <v>3093</v>
      </c>
      <c r="E501" t="s">
        <v>2413</v>
      </c>
      <c r="F501" t="s">
        <v>3442</v>
      </c>
      <c r="H501" t="s">
        <v>3441</v>
      </c>
      <c r="J501" t="s">
        <v>3176</v>
      </c>
      <c r="K501" t="s">
        <v>2421</v>
      </c>
      <c r="L501" s="76" t="s">
        <v>3177</v>
      </c>
      <c r="O501"/>
      <c r="P501"/>
      <c r="Q501"/>
    </row>
    <row r="502" spans="1:17" ht="14" customHeight="1" x14ac:dyDescent="0.2">
      <c r="A502" s="70" t="s">
        <v>2163</v>
      </c>
      <c r="B502" t="s">
        <v>2133</v>
      </c>
      <c r="C502" t="s">
        <v>3093</v>
      </c>
      <c r="E502" t="s">
        <v>2413</v>
      </c>
      <c r="F502" t="s">
        <v>3442</v>
      </c>
      <c r="H502" t="s">
        <v>3441</v>
      </c>
      <c r="J502" t="s">
        <v>2978</v>
      </c>
      <c r="K502" t="s">
        <v>2421</v>
      </c>
      <c r="L502" s="76" t="s">
        <v>3143</v>
      </c>
      <c r="O502"/>
      <c r="P502"/>
      <c r="Q502"/>
    </row>
    <row r="503" spans="1:17" ht="14" customHeight="1" x14ac:dyDescent="0.2">
      <c r="A503" s="70" t="s">
        <v>2163</v>
      </c>
      <c r="B503" t="s">
        <v>2133</v>
      </c>
      <c r="C503" t="s">
        <v>3093</v>
      </c>
      <c r="E503" t="s">
        <v>2413</v>
      </c>
      <c r="F503" t="s">
        <v>3442</v>
      </c>
      <c r="H503" t="s">
        <v>3441</v>
      </c>
      <c r="J503" t="s">
        <v>2853</v>
      </c>
      <c r="K503" t="s">
        <v>2421</v>
      </c>
      <c r="L503" s="76" t="s">
        <v>3134</v>
      </c>
      <c r="O503"/>
      <c r="P503"/>
      <c r="Q503"/>
    </row>
    <row r="504" spans="1:17" ht="14" customHeight="1" x14ac:dyDescent="0.2">
      <c r="A504" s="70" t="s">
        <v>2163</v>
      </c>
      <c r="B504" t="s">
        <v>2133</v>
      </c>
      <c r="C504" t="s">
        <v>3093</v>
      </c>
      <c r="E504" t="s">
        <v>2413</v>
      </c>
      <c r="F504" t="s">
        <v>3442</v>
      </c>
      <c r="H504" t="s">
        <v>3441</v>
      </c>
      <c r="J504" t="s">
        <v>2369</v>
      </c>
      <c r="K504" t="s">
        <v>2421</v>
      </c>
      <c r="L504" s="76" t="s">
        <v>3134</v>
      </c>
      <c r="O504"/>
      <c r="P504"/>
      <c r="Q504"/>
    </row>
    <row r="505" spans="1:17" ht="14" customHeight="1" x14ac:dyDescent="0.2">
      <c r="A505" s="70" t="s">
        <v>2163</v>
      </c>
      <c r="B505" t="s">
        <v>2133</v>
      </c>
      <c r="C505" t="s">
        <v>3093</v>
      </c>
      <c r="E505" t="s">
        <v>2413</v>
      </c>
      <c r="F505" t="s">
        <v>3902</v>
      </c>
      <c r="G505" t="s">
        <v>3900</v>
      </c>
      <c r="H505" t="s">
        <v>3441</v>
      </c>
      <c r="I505" t="s">
        <v>3942</v>
      </c>
      <c r="J505" t="s">
        <v>2425</v>
      </c>
      <c r="K505" t="s">
        <v>2421</v>
      </c>
      <c r="L505" s="76" t="s">
        <v>3171</v>
      </c>
      <c r="O505"/>
      <c r="P505"/>
      <c r="Q505"/>
    </row>
    <row r="506" spans="1:17" ht="14" customHeight="1" x14ac:dyDescent="0.2">
      <c r="A506" s="70" t="s">
        <v>2163</v>
      </c>
      <c r="B506" t="s">
        <v>2133</v>
      </c>
      <c r="C506" t="s">
        <v>3093</v>
      </c>
      <c r="E506" t="s">
        <v>2413</v>
      </c>
      <c r="J506" t="s">
        <v>2238</v>
      </c>
      <c r="K506" t="s">
        <v>3189</v>
      </c>
      <c r="L506" s="76" t="s">
        <v>3188</v>
      </c>
      <c r="O506"/>
      <c r="P506"/>
      <c r="Q506"/>
    </row>
    <row r="507" spans="1:17" ht="14" customHeight="1" x14ac:dyDescent="0.2">
      <c r="A507" s="70" t="s">
        <v>2163</v>
      </c>
      <c r="B507" t="s">
        <v>2133</v>
      </c>
      <c r="C507" t="s">
        <v>3093</v>
      </c>
      <c r="E507" t="s">
        <v>2413</v>
      </c>
      <c r="J507" t="s">
        <v>2238</v>
      </c>
      <c r="K507" t="s">
        <v>3107</v>
      </c>
      <c r="L507" s="76" t="s">
        <v>3108</v>
      </c>
      <c r="O507"/>
      <c r="P507"/>
      <c r="Q507"/>
    </row>
    <row r="508" spans="1:17" ht="14" customHeight="1" x14ac:dyDescent="0.2">
      <c r="A508" s="70" t="s">
        <v>2163</v>
      </c>
      <c r="B508" t="s">
        <v>2133</v>
      </c>
      <c r="C508" t="s">
        <v>3093</v>
      </c>
      <c r="E508" t="s">
        <v>2413</v>
      </c>
      <c r="J508" t="s">
        <v>2238</v>
      </c>
      <c r="K508" t="s">
        <v>3095</v>
      </c>
      <c r="L508" s="76" t="s">
        <v>3096</v>
      </c>
      <c r="O508"/>
      <c r="P508"/>
      <c r="Q508"/>
    </row>
    <row r="509" spans="1:17" ht="14" customHeight="1" x14ac:dyDescent="0.2">
      <c r="A509" s="70" t="s">
        <v>2163</v>
      </c>
      <c r="B509" t="s">
        <v>2133</v>
      </c>
      <c r="C509" t="s">
        <v>3093</v>
      </c>
      <c r="E509" t="s">
        <v>2413</v>
      </c>
      <c r="J509" t="s">
        <v>2238</v>
      </c>
      <c r="K509" t="s">
        <v>3239</v>
      </c>
      <c r="L509" s="76" t="s">
        <v>3240</v>
      </c>
      <c r="O509"/>
      <c r="P509"/>
      <c r="Q509"/>
    </row>
    <row r="510" spans="1:17" ht="14" customHeight="1" x14ac:dyDescent="0.2">
      <c r="A510" s="70" t="s">
        <v>2163</v>
      </c>
      <c r="B510" t="s">
        <v>2133</v>
      </c>
      <c r="C510" t="s">
        <v>3093</v>
      </c>
      <c r="E510" t="s">
        <v>2413</v>
      </c>
      <c r="J510" t="s">
        <v>2238</v>
      </c>
      <c r="K510" t="s">
        <v>2939</v>
      </c>
      <c r="L510" s="76" t="s">
        <v>3146</v>
      </c>
      <c r="M510" s="76" t="s">
        <v>3664</v>
      </c>
      <c r="O510"/>
      <c r="P510"/>
      <c r="Q510"/>
    </row>
    <row r="511" spans="1:17" ht="14" customHeight="1" x14ac:dyDescent="0.2">
      <c r="A511" s="70" t="s">
        <v>2163</v>
      </c>
      <c r="B511" t="s">
        <v>2133</v>
      </c>
      <c r="C511" t="s">
        <v>3093</v>
      </c>
      <c r="E511" t="s">
        <v>2413</v>
      </c>
      <c r="J511" t="s">
        <v>2238</v>
      </c>
      <c r="K511" t="s">
        <v>3109</v>
      </c>
      <c r="L511" s="76" t="s">
        <v>3110</v>
      </c>
      <c r="O511"/>
      <c r="P511"/>
      <c r="Q511"/>
    </row>
    <row r="512" spans="1:17" ht="14" customHeight="1" x14ac:dyDescent="0.2">
      <c r="A512" s="70" t="s">
        <v>2163</v>
      </c>
      <c r="B512" t="s">
        <v>2133</v>
      </c>
      <c r="C512" t="s">
        <v>3093</v>
      </c>
      <c r="E512" t="s">
        <v>2413</v>
      </c>
      <c r="J512" t="s">
        <v>2238</v>
      </c>
      <c r="K512" t="s">
        <v>3099</v>
      </c>
      <c r="L512" s="76" t="s">
        <v>3100</v>
      </c>
      <c r="O512"/>
      <c r="P512"/>
      <c r="Q512"/>
    </row>
    <row r="513" spans="1:17" ht="14" customHeight="1" x14ac:dyDescent="0.2">
      <c r="A513" s="70" t="s">
        <v>2163</v>
      </c>
      <c r="B513" t="s">
        <v>2133</v>
      </c>
      <c r="C513" t="s">
        <v>3093</v>
      </c>
      <c r="E513" t="s">
        <v>2413</v>
      </c>
      <c r="J513" t="s">
        <v>2238</v>
      </c>
      <c r="K513" t="s">
        <v>3200</v>
      </c>
      <c r="L513" s="76" t="s">
        <v>3199</v>
      </c>
      <c r="O513"/>
      <c r="P513"/>
      <c r="Q513"/>
    </row>
    <row r="514" spans="1:17" ht="14" customHeight="1" x14ac:dyDescent="0.2">
      <c r="A514" s="70" t="s">
        <v>2163</v>
      </c>
      <c r="B514" t="s">
        <v>2133</v>
      </c>
      <c r="C514" t="s">
        <v>3093</v>
      </c>
      <c r="E514" t="s">
        <v>2413</v>
      </c>
      <c r="J514" t="s">
        <v>2238</v>
      </c>
      <c r="K514" t="s">
        <v>3214</v>
      </c>
      <c r="L514" s="76" t="s">
        <v>3216</v>
      </c>
      <c r="O514"/>
      <c r="P514"/>
      <c r="Q514"/>
    </row>
    <row r="515" spans="1:17" ht="14" customHeight="1" x14ac:dyDescent="0.2">
      <c r="A515" s="70" t="s">
        <v>2163</v>
      </c>
      <c r="B515" t="s">
        <v>2133</v>
      </c>
      <c r="C515" t="s">
        <v>3093</v>
      </c>
      <c r="E515" t="s">
        <v>2413</v>
      </c>
      <c r="J515" t="s">
        <v>2130</v>
      </c>
      <c r="K515" t="s">
        <v>2216</v>
      </c>
      <c r="L515" s="76" t="s">
        <v>2217</v>
      </c>
      <c r="M515" s="76" t="s">
        <v>2313</v>
      </c>
      <c r="O515"/>
      <c r="P515"/>
      <c r="Q515"/>
    </row>
    <row r="516" spans="1:17" ht="14" customHeight="1" x14ac:dyDescent="0.2">
      <c r="A516" s="70" t="s">
        <v>2163</v>
      </c>
      <c r="B516" t="s">
        <v>2133</v>
      </c>
      <c r="C516" t="s">
        <v>3093</v>
      </c>
      <c r="E516" t="s">
        <v>2413</v>
      </c>
      <c r="J516" t="s">
        <v>2130</v>
      </c>
      <c r="K516" t="s">
        <v>2216</v>
      </c>
      <c r="L516" s="76" t="s">
        <v>2223</v>
      </c>
      <c r="O516"/>
      <c r="P516"/>
      <c r="Q516"/>
    </row>
    <row r="517" spans="1:17" ht="14" customHeight="1" x14ac:dyDescent="0.2">
      <c r="A517" s="70" t="s">
        <v>2163</v>
      </c>
      <c r="B517" t="s">
        <v>2133</v>
      </c>
      <c r="C517" t="s">
        <v>3093</v>
      </c>
      <c r="E517" t="s">
        <v>2413</v>
      </c>
      <c r="F517" t="s">
        <v>3902</v>
      </c>
      <c r="G517" t="s">
        <v>3900</v>
      </c>
      <c r="H517" t="s">
        <v>3441</v>
      </c>
      <c r="I517" t="s">
        <v>3432</v>
      </c>
      <c r="J517" t="s">
        <v>3936</v>
      </c>
      <c r="K517" t="s">
        <v>3433</v>
      </c>
      <c r="L517" s="76" t="s">
        <v>3191</v>
      </c>
      <c r="M517" s="76" t="s">
        <v>2320</v>
      </c>
      <c r="O517"/>
      <c r="P517"/>
      <c r="Q517"/>
    </row>
    <row r="518" spans="1:17" ht="14" customHeight="1" x14ac:dyDescent="0.2">
      <c r="A518" s="70" t="s">
        <v>2163</v>
      </c>
      <c r="B518" t="s">
        <v>2133</v>
      </c>
      <c r="C518" t="s">
        <v>3093</v>
      </c>
      <c r="E518" t="s">
        <v>2413</v>
      </c>
      <c r="J518" t="s">
        <v>2130</v>
      </c>
      <c r="K518" t="s">
        <v>2380</v>
      </c>
      <c r="L518" s="76"/>
      <c r="O518"/>
      <c r="P518"/>
      <c r="Q518"/>
    </row>
    <row r="519" spans="1:17" ht="14" customHeight="1" x14ac:dyDescent="0.2">
      <c r="A519" s="70" t="s">
        <v>2163</v>
      </c>
      <c r="B519" t="s">
        <v>2133</v>
      </c>
      <c r="C519" t="s">
        <v>3093</v>
      </c>
      <c r="E519" t="s">
        <v>2413</v>
      </c>
      <c r="F519" t="s">
        <v>3437</v>
      </c>
      <c r="I519" t="s">
        <v>3429</v>
      </c>
      <c r="J519" t="s">
        <v>2522</v>
      </c>
      <c r="K519" t="s">
        <v>2607</v>
      </c>
      <c r="L519" s="76" t="s">
        <v>3162</v>
      </c>
      <c r="O519"/>
      <c r="P519"/>
      <c r="Q519"/>
    </row>
    <row r="520" spans="1:17" ht="14" customHeight="1" x14ac:dyDescent="0.2">
      <c r="A520" s="70" t="s">
        <v>2163</v>
      </c>
      <c r="B520" t="s">
        <v>2133</v>
      </c>
      <c r="C520" t="s">
        <v>3093</v>
      </c>
      <c r="E520" t="s">
        <v>2413</v>
      </c>
      <c r="J520" t="s">
        <v>2584</v>
      </c>
      <c r="K520" t="s">
        <v>3097</v>
      </c>
      <c r="L520" s="76" t="s">
        <v>3098</v>
      </c>
      <c r="O520"/>
      <c r="P520"/>
      <c r="Q520"/>
    </row>
    <row r="521" spans="1:17" ht="14" customHeight="1" x14ac:dyDescent="0.2">
      <c r="A521" s="70" t="s">
        <v>2163</v>
      </c>
      <c r="B521" t="s">
        <v>2133</v>
      </c>
      <c r="C521" t="s">
        <v>3093</v>
      </c>
      <c r="E521" t="s">
        <v>2413</v>
      </c>
      <c r="J521" t="s">
        <v>2584</v>
      </c>
      <c r="K521" t="s">
        <v>3105</v>
      </c>
      <c r="L521" s="76" t="s">
        <v>3106</v>
      </c>
      <c r="O521"/>
      <c r="P521"/>
      <c r="Q521"/>
    </row>
    <row r="522" spans="1:17" ht="14" customHeight="1" x14ac:dyDescent="0.2">
      <c r="A522" s="70" t="s">
        <v>2163</v>
      </c>
      <c r="B522" t="s">
        <v>2133</v>
      </c>
      <c r="C522" t="s">
        <v>3093</v>
      </c>
      <c r="E522" t="s">
        <v>2413</v>
      </c>
      <c r="F522" t="s">
        <v>3437</v>
      </c>
      <c r="I522" t="s">
        <v>3429</v>
      </c>
      <c r="J522" t="s">
        <v>2522</v>
      </c>
      <c r="K522" t="s">
        <v>2469</v>
      </c>
      <c r="L522" s="76" t="s">
        <v>3182</v>
      </c>
      <c r="O522"/>
      <c r="P522"/>
      <c r="Q522"/>
    </row>
    <row r="523" spans="1:17" ht="14" customHeight="1" x14ac:dyDescent="0.2">
      <c r="A523" s="70" t="s">
        <v>2163</v>
      </c>
      <c r="B523" t="s">
        <v>2133</v>
      </c>
      <c r="C523" t="s">
        <v>3093</v>
      </c>
      <c r="E523" t="s">
        <v>2413</v>
      </c>
      <c r="F523" t="s">
        <v>3437</v>
      </c>
      <c r="I523" t="s">
        <v>3429</v>
      </c>
      <c r="J523" t="s">
        <v>2523</v>
      </c>
      <c r="K523" t="s">
        <v>2469</v>
      </c>
      <c r="L523" s="76" t="s">
        <v>3183</v>
      </c>
    </row>
    <row r="524" spans="1:17" ht="14" customHeight="1" x14ac:dyDescent="0.2">
      <c r="A524" s="70" t="s">
        <v>2163</v>
      </c>
      <c r="B524" t="s">
        <v>2133</v>
      </c>
      <c r="C524" t="s">
        <v>3093</v>
      </c>
      <c r="E524" t="s">
        <v>2413</v>
      </c>
      <c r="F524" t="s">
        <v>3437</v>
      </c>
      <c r="I524" t="s">
        <v>3429</v>
      </c>
      <c r="J524" t="s">
        <v>2557</v>
      </c>
      <c r="K524" t="s">
        <v>2469</v>
      </c>
      <c r="L524" s="76" t="s">
        <v>3133</v>
      </c>
    </row>
    <row r="525" spans="1:17" ht="14" customHeight="1" x14ac:dyDescent="0.2">
      <c r="A525" s="70" t="s">
        <v>2163</v>
      </c>
      <c r="B525" t="s">
        <v>2133</v>
      </c>
      <c r="C525" t="s">
        <v>3093</v>
      </c>
      <c r="E525" t="s">
        <v>2413</v>
      </c>
      <c r="F525" t="s">
        <v>3437</v>
      </c>
      <c r="I525" t="s">
        <v>3429</v>
      </c>
      <c r="J525" t="s">
        <v>2522</v>
      </c>
      <c r="K525" t="s">
        <v>2469</v>
      </c>
      <c r="L525" s="76" t="s">
        <v>3171</v>
      </c>
    </row>
    <row r="526" spans="1:17" ht="14" customHeight="1" x14ac:dyDescent="0.2">
      <c r="A526" s="70" t="s">
        <v>2163</v>
      </c>
      <c r="B526" t="s">
        <v>2133</v>
      </c>
      <c r="C526" t="s">
        <v>3093</v>
      </c>
      <c r="E526" t="s">
        <v>2413</v>
      </c>
      <c r="J526" t="s">
        <v>2521</v>
      </c>
      <c r="K526" t="s">
        <v>3105</v>
      </c>
      <c r="L526" s="76" t="s">
        <v>3175</v>
      </c>
    </row>
    <row r="527" spans="1:17" ht="14" customHeight="1" x14ac:dyDescent="0.2">
      <c r="A527" s="70" t="s">
        <v>2163</v>
      </c>
      <c r="B527" t="s">
        <v>2133</v>
      </c>
      <c r="C527" t="s">
        <v>3093</v>
      </c>
      <c r="E527" t="s">
        <v>2413</v>
      </c>
      <c r="F527" t="s">
        <v>3437</v>
      </c>
      <c r="I527" t="s">
        <v>3424</v>
      </c>
      <c r="J527" t="s">
        <v>3431</v>
      </c>
      <c r="K527" t="s">
        <v>3222</v>
      </c>
      <c r="L527" s="76" t="s">
        <v>3224</v>
      </c>
    </row>
    <row r="528" spans="1:17" ht="14" customHeight="1" x14ac:dyDescent="0.2">
      <c r="A528" s="70" t="s">
        <v>2163</v>
      </c>
      <c r="B528" t="s">
        <v>2133</v>
      </c>
      <c r="C528" t="s">
        <v>3093</v>
      </c>
      <c r="E528" t="s">
        <v>2413</v>
      </c>
      <c r="J528" t="s">
        <v>3221</v>
      </c>
      <c r="K528" t="s">
        <v>3097</v>
      </c>
      <c r="L528" s="76" t="s">
        <v>3223</v>
      </c>
    </row>
    <row r="529" spans="1:17" ht="14" customHeight="1" x14ac:dyDescent="0.2">
      <c r="A529" s="70" t="s">
        <v>2163</v>
      </c>
      <c r="B529" t="s">
        <v>2133</v>
      </c>
      <c r="C529" t="s">
        <v>3093</v>
      </c>
      <c r="E529" t="s">
        <v>2413</v>
      </c>
      <c r="J529" t="s">
        <v>3184</v>
      </c>
      <c r="K529" t="s">
        <v>2512</v>
      </c>
      <c r="L529" s="76" t="s">
        <v>3185</v>
      </c>
    </row>
    <row r="530" spans="1:17" ht="14" customHeight="1" x14ac:dyDescent="0.2">
      <c r="A530" s="70" t="s">
        <v>2163</v>
      </c>
      <c r="B530" t="s">
        <v>2133</v>
      </c>
      <c r="C530" t="s">
        <v>3093</v>
      </c>
      <c r="E530" t="s">
        <v>2413</v>
      </c>
      <c r="J530" t="s">
        <v>3247</v>
      </c>
      <c r="K530" t="s">
        <v>3248</v>
      </c>
      <c r="L530" s="76" t="s">
        <v>3249</v>
      </c>
    </row>
    <row r="531" spans="1:17" ht="14" customHeight="1" x14ac:dyDescent="0.2">
      <c r="A531" s="70" t="s">
        <v>2163</v>
      </c>
      <c r="B531" t="s">
        <v>2133</v>
      </c>
      <c r="C531" t="s">
        <v>3093</v>
      </c>
      <c r="E531" t="s">
        <v>2413</v>
      </c>
      <c r="J531" t="s">
        <v>2944</v>
      </c>
      <c r="K531" t="s">
        <v>3135</v>
      </c>
      <c r="L531" s="76" t="s">
        <v>3136</v>
      </c>
    </row>
    <row r="532" spans="1:17" ht="14" customHeight="1" x14ac:dyDescent="0.2">
      <c r="A532" s="70" t="s">
        <v>2163</v>
      </c>
      <c r="B532" t="s">
        <v>2133</v>
      </c>
      <c r="C532" t="s">
        <v>3093</v>
      </c>
      <c r="E532" t="s">
        <v>2413</v>
      </c>
      <c r="J532" t="s">
        <v>2944</v>
      </c>
      <c r="K532" t="s">
        <v>3147</v>
      </c>
      <c r="L532" s="76" t="s">
        <v>3148</v>
      </c>
    </row>
    <row r="533" spans="1:17" ht="14" customHeight="1" x14ac:dyDescent="0.2">
      <c r="A533" s="70" t="s">
        <v>2163</v>
      </c>
      <c r="B533" t="s">
        <v>2133</v>
      </c>
      <c r="C533" t="s">
        <v>3093</v>
      </c>
      <c r="E533" t="s">
        <v>2413</v>
      </c>
      <c r="J533" t="s">
        <v>2839</v>
      </c>
      <c r="K533" t="s">
        <v>2840</v>
      </c>
      <c r="L533" s="76" t="s">
        <v>3100</v>
      </c>
    </row>
    <row r="534" spans="1:17" ht="14" customHeight="1" x14ac:dyDescent="0.2">
      <c r="A534" s="70" t="s">
        <v>2163</v>
      </c>
      <c r="B534" t="s">
        <v>2133</v>
      </c>
      <c r="C534" t="s">
        <v>3093</v>
      </c>
      <c r="E534" t="s">
        <v>2413</v>
      </c>
      <c r="J534" t="s">
        <v>3165</v>
      </c>
      <c r="K534" t="s">
        <v>3164</v>
      </c>
      <c r="L534" s="76" t="s">
        <v>2217</v>
      </c>
    </row>
    <row r="535" spans="1:17" ht="14" customHeight="1" x14ac:dyDescent="0.2">
      <c r="A535" s="70" t="s">
        <v>2163</v>
      </c>
      <c r="B535" t="s">
        <v>2133</v>
      </c>
      <c r="C535" t="s">
        <v>3093</v>
      </c>
      <c r="E535" t="s">
        <v>2413</v>
      </c>
      <c r="F535" t="s">
        <v>3437</v>
      </c>
      <c r="I535" t="s">
        <v>3424</v>
      </c>
      <c r="J535" t="s">
        <v>2668</v>
      </c>
      <c r="K535" t="s">
        <v>2469</v>
      </c>
      <c r="L535" s="76" t="s">
        <v>3146</v>
      </c>
    </row>
    <row r="536" spans="1:17" s="84" customFormat="1" ht="14" customHeight="1" x14ac:dyDescent="0.2">
      <c r="A536" s="70" t="s">
        <v>2163</v>
      </c>
      <c r="B536" t="s">
        <v>2133</v>
      </c>
      <c r="C536" t="s">
        <v>3093</v>
      </c>
      <c r="D536"/>
      <c r="E536" t="s">
        <v>2413</v>
      </c>
      <c r="F536" t="s">
        <v>3437</v>
      </c>
      <c r="G536"/>
      <c r="H536"/>
      <c r="I536" t="s">
        <v>3424</v>
      </c>
      <c r="J536" t="s">
        <v>3422</v>
      </c>
      <c r="K536" t="s">
        <v>2469</v>
      </c>
      <c r="L536" s="76" t="s">
        <v>3131</v>
      </c>
      <c r="M536" s="67"/>
      <c r="N536" s="67"/>
      <c r="O536" s="67"/>
      <c r="P536" s="67"/>
      <c r="Q536" s="67"/>
    </row>
    <row r="537" spans="1:17" ht="14" customHeight="1" x14ac:dyDescent="0.2">
      <c r="A537" s="70" t="s">
        <v>2163</v>
      </c>
      <c r="B537" t="s">
        <v>2133</v>
      </c>
      <c r="C537" t="s">
        <v>3093</v>
      </c>
      <c r="E537" t="s">
        <v>2413</v>
      </c>
      <c r="F537" t="s">
        <v>3442</v>
      </c>
      <c r="H537" t="s">
        <v>3441</v>
      </c>
      <c r="J537" t="s">
        <v>2367</v>
      </c>
      <c r="K537" t="s">
        <v>2421</v>
      </c>
      <c r="L537" s="76" t="s">
        <v>3261</v>
      </c>
    </row>
    <row r="538" spans="1:17" ht="14" customHeight="1" x14ac:dyDescent="0.2">
      <c r="A538" s="70" t="s">
        <v>2163</v>
      </c>
      <c r="B538" t="s">
        <v>2133</v>
      </c>
      <c r="C538" t="s">
        <v>3093</v>
      </c>
      <c r="E538" t="s">
        <v>2413</v>
      </c>
      <c r="F538" t="s">
        <v>3442</v>
      </c>
      <c r="H538" t="s">
        <v>3441</v>
      </c>
      <c r="J538" t="s">
        <v>2367</v>
      </c>
      <c r="K538" t="s">
        <v>3169</v>
      </c>
      <c r="L538" s="76" t="s">
        <v>3170</v>
      </c>
    </row>
    <row r="539" spans="1:17" ht="14" customHeight="1" x14ac:dyDescent="0.2">
      <c r="A539" s="70" t="s">
        <v>2163</v>
      </c>
      <c r="B539" t="s">
        <v>2133</v>
      </c>
      <c r="C539" t="s">
        <v>3093</v>
      </c>
      <c r="E539" t="s">
        <v>2413</v>
      </c>
      <c r="J539" t="s">
        <v>3212</v>
      </c>
      <c r="K539" t="s">
        <v>2704</v>
      </c>
      <c r="L539" s="76" t="s">
        <v>3213</v>
      </c>
      <c r="M539" s="76" t="s">
        <v>3563</v>
      </c>
    </row>
    <row r="540" spans="1:17" ht="14" customHeight="1" x14ac:dyDescent="0.2">
      <c r="A540" s="70" t="s">
        <v>2163</v>
      </c>
      <c r="B540" t="s">
        <v>2133</v>
      </c>
      <c r="C540" t="s">
        <v>3093</v>
      </c>
      <c r="E540" t="s">
        <v>2413</v>
      </c>
      <c r="J540" t="s">
        <v>3256</v>
      </c>
      <c r="K540" t="s">
        <v>3257</v>
      </c>
      <c r="L540" s="76" t="s">
        <v>3258</v>
      </c>
    </row>
    <row r="541" spans="1:17" ht="14" customHeight="1" x14ac:dyDescent="0.2">
      <c r="A541" s="70" t="s">
        <v>2163</v>
      </c>
      <c r="B541" t="s">
        <v>2133</v>
      </c>
      <c r="C541" t="s">
        <v>3093</v>
      </c>
      <c r="E541" t="s">
        <v>2413</v>
      </c>
      <c r="J541" t="s">
        <v>2254</v>
      </c>
      <c r="K541" t="s">
        <v>2439</v>
      </c>
      <c r="L541" s="76" t="s">
        <v>3220</v>
      </c>
    </row>
    <row r="542" spans="1:17" ht="14" customHeight="1" x14ac:dyDescent="0.2">
      <c r="A542" s="70" t="s">
        <v>2163</v>
      </c>
      <c r="B542" t="s">
        <v>2133</v>
      </c>
      <c r="C542" t="s">
        <v>3093</v>
      </c>
      <c r="E542" t="s">
        <v>2413</v>
      </c>
      <c r="F542" t="s">
        <v>3437</v>
      </c>
      <c r="I542" t="s">
        <v>3428</v>
      </c>
      <c r="J542" t="s">
        <v>2252</v>
      </c>
      <c r="K542" t="s">
        <v>2469</v>
      </c>
      <c r="L542" s="76" t="s">
        <v>3163</v>
      </c>
    </row>
    <row r="543" spans="1:17" ht="14" customHeight="1" x14ac:dyDescent="0.2">
      <c r="A543" s="70" t="s">
        <v>2163</v>
      </c>
      <c r="B543" t="s">
        <v>2133</v>
      </c>
      <c r="C543" t="s">
        <v>3093</v>
      </c>
      <c r="E543" t="s">
        <v>2413</v>
      </c>
      <c r="J543" t="s">
        <v>2420</v>
      </c>
      <c r="K543" t="s">
        <v>3156</v>
      </c>
      <c r="L543" s="76" t="s">
        <v>3159</v>
      </c>
    </row>
    <row r="544" spans="1:17" ht="14" customHeight="1" x14ac:dyDescent="0.2">
      <c r="A544" s="70" t="s">
        <v>2163</v>
      </c>
      <c r="B544" t="s">
        <v>2133</v>
      </c>
      <c r="C544" t="s">
        <v>3093</v>
      </c>
      <c r="E544" t="s">
        <v>2410</v>
      </c>
      <c r="F544" t="s">
        <v>3018</v>
      </c>
      <c r="J544" t="s">
        <v>3018</v>
      </c>
      <c r="K544" t="s">
        <v>2119</v>
      </c>
      <c r="L544" s="67" t="s">
        <v>1979</v>
      </c>
      <c r="M544" s="76" t="s">
        <v>3643</v>
      </c>
    </row>
    <row r="545" spans="1:17" ht="14" customHeight="1" x14ac:dyDescent="0.2">
      <c r="A545" s="70" t="s">
        <v>2163</v>
      </c>
      <c r="B545" t="s">
        <v>2133</v>
      </c>
      <c r="C545" t="s">
        <v>3093</v>
      </c>
      <c r="E545" t="s">
        <v>2410</v>
      </c>
      <c r="F545" t="s">
        <v>3403</v>
      </c>
      <c r="J545" t="s">
        <v>3018</v>
      </c>
      <c r="K545" t="s">
        <v>2131</v>
      </c>
      <c r="L545" s="76" t="s">
        <v>3119</v>
      </c>
      <c r="M545" s="76" t="s">
        <v>3648</v>
      </c>
    </row>
    <row r="546" spans="1:17" ht="14" customHeight="1" x14ac:dyDescent="0.2">
      <c r="A546" s="70" t="s">
        <v>2163</v>
      </c>
      <c r="B546" t="s">
        <v>2133</v>
      </c>
      <c r="C546" t="s">
        <v>3093</v>
      </c>
      <c r="E546" t="s">
        <v>2410</v>
      </c>
      <c r="F546" t="s">
        <v>3404</v>
      </c>
      <c r="J546" t="s">
        <v>3018</v>
      </c>
      <c r="K546" t="s">
        <v>2118</v>
      </c>
      <c r="L546" s="76" t="s">
        <v>2218</v>
      </c>
    </row>
    <row r="547" spans="1:17" ht="14" customHeight="1" x14ac:dyDescent="0.2">
      <c r="A547" s="70" t="s">
        <v>2163</v>
      </c>
      <c r="B547" t="s">
        <v>2133</v>
      </c>
      <c r="C547" t="s">
        <v>3093</v>
      </c>
      <c r="E547" t="s">
        <v>2410</v>
      </c>
      <c r="F547" t="s">
        <v>3404</v>
      </c>
      <c r="J547" t="s">
        <v>3018</v>
      </c>
      <c r="K547" t="s">
        <v>2114</v>
      </c>
      <c r="L547" s="76" t="s">
        <v>2213</v>
      </c>
    </row>
    <row r="548" spans="1:17" ht="14" customHeight="1" x14ac:dyDescent="0.2">
      <c r="A548" s="70" t="s">
        <v>2163</v>
      </c>
      <c r="B548" t="s">
        <v>2133</v>
      </c>
      <c r="C548" t="s">
        <v>3093</v>
      </c>
      <c r="E548" t="s">
        <v>2410</v>
      </c>
      <c r="F548" t="s">
        <v>3404</v>
      </c>
      <c r="J548" t="s">
        <v>3018</v>
      </c>
      <c r="K548" t="s">
        <v>2114</v>
      </c>
      <c r="L548" s="76" t="s">
        <v>2214</v>
      </c>
      <c r="M548" s="76" t="s">
        <v>3563</v>
      </c>
    </row>
    <row r="549" spans="1:17" ht="14" customHeight="1" x14ac:dyDescent="0.2">
      <c r="A549" s="70" t="s">
        <v>2163</v>
      </c>
      <c r="B549" t="s">
        <v>2133</v>
      </c>
      <c r="C549" t="s">
        <v>3093</v>
      </c>
      <c r="E549" t="s">
        <v>2410</v>
      </c>
      <c r="F549" t="s">
        <v>3404</v>
      </c>
      <c r="J549" t="s">
        <v>3018</v>
      </c>
      <c r="K549" t="s">
        <v>2114</v>
      </c>
      <c r="L549" s="76" t="s">
        <v>2220</v>
      </c>
    </row>
    <row r="550" spans="1:17" ht="14" customHeight="1" x14ac:dyDescent="0.2">
      <c r="A550" s="70" t="s">
        <v>2163</v>
      </c>
      <c r="B550" t="s">
        <v>2133</v>
      </c>
      <c r="C550" t="s">
        <v>3093</v>
      </c>
      <c r="E550" t="s">
        <v>2410</v>
      </c>
      <c r="F550" t="s">
        <v>3404</v>
      </c>
      <c r="J550" t="s">
        <v>3018</v>
      </c>
      <c r="K550" t="s">
        <v>2101</v>
      </c>
      <c r="L550" s="76" t="s">
        <v>2211</v>
      </c>
    </row>
    <row r="551" spans="1:17" ht="14" customHeight="1" x14ac:dyDescent="0.2">
      <c r="A551" s="70" t="s">
        <v>2163</v>
      </c>
      <c r="B551" t="s">
        <v>2133</v>
      </c>
      <c r="C551" t="s">
        <v>3093</v>
      </c>
      <c r="E551" t="s">
        <v>2410</v>
      </c>
      <c r="J551" t="s">
        <v>2796</v>
      </c>
      <c r="K551" t="s">
        <v>3226</v>
      </c>
      <c r="L551" s="76" t="s">
        <v>3227</v>
      </c>
    </row>
    <row r="552" spans="1:17" ht="14" customHeight="1" x14ac:dyDescent="0.2">
      <c r="A552" s="70" t="s">
        <v>2163</v>
      </c>
      <c r="B552" t="s">
        <v>2133</v>
      </c>
      <c r="C552" t="s">
        <v>3093</v>
      </c>
      <c r="E552" t="s">
        <v>2513</v>
      </c>
      <c r="J552" t="s">
        <v>2130</v>
      </c>
      <c r="K552" s="94" t="s">
        <v>3389</v>
      </c>
      <c r="L552" s="76" t="s">
        <v>2212</v>
      </c>
      <c r="M552" s="76" t="s">
        <v>3627</v>
      </c>
    </row>
    <row r="553" spans="1:17" ht="14" customHeight="1" x14ac:dyDescent="0.2">
      <c r="A553" s="70" t="s">
        <v>2163</v>
      </c>
      <c r="B553" t="s">
        <v>2133</v>
      </c>
      <c r="C553" t="s">
        <v>3093</v>
      </c>
      <c r="E553" t="s">
        <v>2513</v>
      </c>
      <c r="J553" t="s">
        <v>2130</v>
      </c>
      <c r="K553" s="94" t="s">
        <v>3389</v>
      </c>
      <c r="L553" s="76" t="s">
        <v>2215</v>
      </c>
      <c r="M553" s="98"/>
      <c r="N553" s="98"/>
      <c r="O553" s="98"/>
      <c r="P553" s="98"/>
      <c r="Q553" s="98"/>
    </row>
    <row r="554" spans="1:17" ht="14" customHeight="1" x14ac:dyDescent="0.2">
      <c r="A554" s="70" t="s">
        <v>2163</v>
      </c>
      <c r="B554" t="s">
        <v>2133</v>
      </c>
      <c r="C554" t="s">
        <v>3093</v>
      </c>
      <c r="E554" t="s">
        <v>2513</v>
      </c>
      <c r="J554" t="s">
        <v>2130</v>
      </c>
      <c r="K554" s="94" t="s">
        <v>3389</v>
      </c>
      <c r="L554" s="76" t="s">
        <v>2219</v>
      </c>
      <c r="M554" s="40"/>
      <c r="N554" s="79"/>
      <c r="O554" s="79"/>
      <c r="P554" s="79"/>
      <c r="Q554" s="79"/>
    </row>
    <row r="555" spans="1:17" ht="14" customHeight="1" x14ac:dyDescent="0.2">
      <c r="A555" s="70" t="s">
        <v>2163</v>
      </c>
      <c r="B555" t="s">
        <v>2133</v>
      </c>
      <c r="C555" t="s">
        <v>3093</v>
      </c>
      <c r="E555" t="s">
        <v>2513</v>
      </c>
      <c r="J555" t="s">
        <v>2177</v>
      </c>
      <c r="K555" t="s">
        <v>2221</v>
      </c>
      <c r="L555" s="76" t="s">
        <v>2222</v>
      </c>
      <c r="M555" s="40"/>
      <c r="N555" s="79"/>
      <c r="O555" s="79"/>
      <c r="P555" s="79"/>
      <c r="Q555" s="79"/>
    </row>
    <row r="556" spans="1:17" ht="14" customHeight="1" x14ac:dyDescent="0.2">
      <c r="A556" s="70" t="s">
        <v>2163</v>
      </c>
      <c r="B556" t="s">
        <v>2133</v>
      </c>
      <c r="C556" t="s">
        <v>3093</v>
      </c>
      <c r="E556" t="s">
        <v>2726</v>
      </c>
      <c r="J556" t="s">
        <v>2238</v>
      </c>
      <c r="K556" t="s">
        <v>3101</v>
      </c>
      <c r="L556" s="76" t="s">
        <v>3100</v>
      </c>
      <c r="M556" s="40"/>
      <c r="N556" s="79"/>
      <c r="O556" s="79"/>
      <c r="P556" s="79"/>
      <c r="Q556" s="79"/>
    </row>
    <row r="557" spans="1:17" ht="14" customHeight="1" x14ac:dyDescent="0.2">
      <c r="A557" s="70" t="s">
        <v>2163</v>
      </c>
      <c r="B557" t="s">
        <v>2133</v>
      </c>
      <c r="C557" t="s">
        <v>3093</v>
      </c>
      <c r="E557" t="s">
        <v>2726</v>
      </c>
      <c r="J557" t="s">
        <v>2238</v>
      </c>
      <c r="K557" t="s">
        <v>3166</v>
      </c>
      <c r="L557" s="76" t="s">
        <v>3162</v>
      </c>
      <c r="M557" s="40"/>
      <c r="N557" s="79"/>
      <c r="O557" s="79"/>
      <c r="P557" s="79"/>
      <c r="Q557" s="79"/>
    </row>
    <row r="558" spans="1:17" ht="14" customHeight="1" x14ac:dyDescent="0.2">
      <c r="A558" s="70" t="s">
        <v>2163</v>
      </c>
      <c r="B558" t="s">
        <v>2133</v>
      </c>
      <c r="C558" t="s">
        <v>3093</v>
      </c>
      <c r="E558" t="s">
        <v>2726</v>
      </c>
      <c r="J558" t="s">
        <v>2238</v>
      </c>
      <c r="K558" t="s">
        <v>3187</v>
      </c>
      <c r="L558" s="76" t="s">
        <v>3188</v>
      </c>
      <c r="M558" s="40"/>
      <c r="N558" s="79"/>
      <c r="O558" s="79"/>
      <c r="P558" s="79"/>
      <c r="Q558" s="79"/>
    </row>
    <row r="559" spans="1:17" ht="14" customHeight="1" x14ac:dyDescent="0.2">
      <c r="A559" s="70" t="s">
        <v>2163</v>
      </c>
      <c r="B559" t="s">
        <v>2133</v>
      </c>
      <c r="C559" t="s">
        <v>3093</v>
      </c>
      <c r="E559" t="s">
        <v>2726</v>
      </c>
      <c r="J559" t="s">
        <v>2130</v>
      </c>
      <c r="K559" t="s">
        <v>3103</v>
      </c>
      <c r="L559" s="76" t="s">
        <v>3104</v>
      </c>
      <c r="M559" s="79"/>
      <c r="N559" s="79"/>
      <c r="O559" s="79"/>
      <c r="P559" s="79"/>
      <c r="Q559" s="79"/>
    </row>
    <row r="560" spans="1:17" ht="14" customHeight="1" x14ac:dyDescent="0.2">
      <c r="A560" s="70" t="s">
        <v>2163</v>
      </c>
      <c r="B560" t="s">
        <v>2133</v>
      </c>
      <c r="C560" t="s">
        <v>3093</v>
      </c>
      <c r="E560" t="s">
        <v>2726</v>
      </c>
      <c r="J560" t="s">
        <v>2724</v>
      </c>
      <c r="K560" t="s">
        <v>3152</v>
      </c>
      <c r="L560" s="76" t="s">
        <v>3153</v>
      </c>
      <c r="M560" s="79"/>
      <c r="N560" s="79"/>
      <c r="O560" s="79"/>
      <c r="P560" s="79"/>
      <c r="Q560" s="79"/>
    </row>
    <row r="561" spans="1:17" ht="14" customHeight="1" x14ac:dyDescent="0.2">
      <c r="A561" s="70" t="s">
        <v>2163</v>
      </c>
      <c r="B561" t="s">
        <v>2133</v>
      </c>
      <c r="C561" t="s">
        <v>3093</v>
      </c>
      <c r="E561" t="s">
        <v>2414</v>
      </c>
      <c r="J561" t="s">
        <v>2238</v>
      </c>
      <c r="K561" t="s">
        <v>3246</v>
      </c>
      <c r="L561" s="76" t="s">
        <v>3245</v>
      </c>
      <c r="M561" s="79"/>
      <c r="N561" s="79"/>
      <c r="O561" s="79"/>
      <c r="P561" s="79"/>
      <c r="Q561" s="79"/>
    </row>
    <row r="562" spans="1:17" ht="14" customHeight="1" x14ac:dyDescent="0.2">
      <c r="A562" s="70" t="s">
        <v>2163</v>
      </c>
      <c r="B562" t="s">
        <v>2133</v>
      </c>
      <c r="C562" t="s">
        <v>3093</v>
      </c>
      <c r="E562" t="s">
        <v>2414</v>
      </c>
      <c r="J562" t="s">
        <v>2238</v>
      </c>
      <c r="K562" t="s">
        <v>3161</v>
      </c>
      <c r="L562" s="76" t="s">
        <v>3160</v>
      </c>
      <c r="M562" s="79"/>
      <c r="N562" s="79"/>
      <c r="O562" s="79"/>
      <c r="P562" s="79"/>
      <c r="Q562" s="79"/>
    </row>
    <row r="563" spans="1:17" ht="14" customHeight="1" x14ac:dyDescent="0.2">
      <c r="A563" s="70" t="s">
        <v>2163</v>
      </c>
      <c r="B563" t="s">
        <v>2133</v>
      </c>
      <c r="C563" t="s">
        <v>3093</v>
      </c>
      <c r="E563" t="s">
        <v>2414</v>
      </c>
      <c r="J563" t="s">
        <v>2238</v>
      </c>
      <c r="K563" t="s">
        <v>3237</v>
      </c>
      <c r="L563" s="76" t="s">
        <v>3238</v>
      </c>
      <c r="M563" s="80" t="s">
        <v>3691</v>
      </c>
      <c r="N563" s="79"/>
      <c r="O563" s="79"/>
      <c r="P563" s="79"/>
      <c r="Q563" s="79"/>
    </row>
    <row r="564" spans="1:17" ht="14" customHeight="1" x14ac:dyDescent="0.2">
      <c r="A564" s="70" t="s">
        <v>2163</v>
      </c>
      <c r="B564" t="s">
        <v>2133</v>
      </c>
      <c r="C564" t="s">
        <v>3093</v>
      </c>
      <c r="E564" t="s">
        <v>2414</v>
      </c>
      <c r="J564" t="s">
        <v>2238</v>
      </c>
      <c r="K564" t="s">
        <v>2562</v>
      </c>
      <c r="L564" s="76" t="s">
        <v>3235</v>
      </c>
      <c r="M564" s="79"/>
      <c r="N564" s="79"/>
      <c r="O564" s="79"/>
      <c r="P564" s="79"/>
      <c r="Q564" s="79"/>
    </row>
    <row r="565" spans="1:17" ht="14" customHeight="1" x14ac:dyDescent="0.2">
      <c r="A565" s="70" t="s">
        <v>2163</v>
      </c>
      <c r="B565" t="s">
        <v>2133</v>
      </c>
      <c r="C565" t="s">
        <v>3093</v>
      </c>
      <c r="E565" t="s">
        <v>2414</v>
      </c>
      <c r="J565" t="s">
        <v>2238</v>
      </c>
      <c r="K565" t="s">
        <v>2485</v>
      </c>
      <c r="L565" s="76" t="s">
        <v>2212</v>
      </c>
      <c r="M565" s="80" t="s">
        <v>3677</v>
      </c>
      <c r="N565" s="79"/>
      <c r="O565" s="79"/>
      <c r="P565" s="79"/>
      <c r="Q565" s="79"/>
    </row>
    <row r="566" spans="1:17" ht="14" customHeight="1" x14ac:dyDescent="0.2">
      <c r="A566" s="70" t="s">
        <v>2163</v>
      </c>
      <c r="B566" t="s">
        <v>2133</v>
      </c>
      <c r="C566" t="s">
        <v>3093</v>
      </c>
      <c r="E566" t="s">
        <v>2414</v>
      </c>
      <c r="J566" t="s">
        <v>2238</v>
      </c>
      <c r="K566" t="s">
        <v>2485</v>
      </c>
      <c r="L566" s="76" t="s">
        <v>3211</v>
      </c>
      <c r="M566" s="79"/>
      <c r="N566" s="79"/>
      <c r="O566" s="79"/>
      <c r="P566" s="79"/>
      <c r="Q566" s="79"/>
    </row>
    <row r="567" spans="1:17" ht="14" customHeight="1" x14ac:dyDescent="0.2">
      <c r="A567" s="70" t="s">
        <v>2163</v>
      </c>
      <c r="B567" t="s">
        <v>2133</v>
      </c>
      <c r="C567" t="s">
        <v>3093</v>
      </c>
      <c r="E567" t="s">
        <v>2414</v>
      </c>
      <c r="J567" t="s">
        <v>2238</v>
      </c>
      <c r="K567" t="s">
        <v>3251</v>
      </c>
      <c r="L567" s="76" t="s">
        <v>3252</v>
      </c>
      <c r="M567" s="79"/>
      <c r="N567" s="79"/>
      <c r="O567" s="79"/>
      <c r="P567" s="79"/>
      <c r="Q567" s="79"/>
    </row>
    <row r="568" spans="1:17" ht="14" customHeight="1" x14ac:dyDescent="0.2">
      <c r="A568" s="70" t="s">
        <v>2163</v>
      </c>
      <c r="B568" t="s">
        <v>2133</v>
      </c>
      <c r="C568" t="s">
        <v>3093</v>
      </c>
      <c r="E568" t="s">
        <v>2414</v>
      </c>
      <c r="J568" t="s">
        <v>2238</v>
      </c>
      <c r="K568" t="s">
        <v>3253</v>
      </c>
      <c r="L568" s="76" t="s">
        <v>3252</v>
      </c>
      <c r="M568" s="79"/>
      <c r="N568" s="79"/>
      <c r="O568" s="79"/>
      <c r="P568" s="79"/>
      <c r="Q568" s="79"/>
    </row>
    <row r="569" spans="1:17" ht="14" customHeight="1" x14ac:dyDescent="0.2">
      <c r="A569" s="70" t="s">
        <v>2163</v>
      </c>
      <c r="B569" t="s">
        <v>2133</v>
      </c>
      <c r="C569" t="s">
        <v>3093</v>
      </c>
      <c r="E569" t="s">
        <v>2414</v>
      </c>
      <c r="J569" t="s">
        <v>2238</v>
      </c>
      <c r="K569" t="s">
        <v>3228</v>
      </c>
      <c r="L569" s="76" t="s">
        <v>3229</v>
      </c>
      <c r="M569" s="79"/>
      <c r="N569" s="79"/>
      <c r="O569" s="79"/>
      <c r="P569" s="79"/>
      <c r="Q569" s="79"/>
    </row>
    <row r="570" spans="1:17" ht="14" customHeight="1" x14ac:dyDescent="0.2">
      <c r="A570" s="70" t="s">
        <v>2163</v>
      </c>
      <c r="B570" t="s">
        <v>2133</v>
      </c>
      <c r="C570" t="s">
        <v>3093</v>
      </c>
      <c r="E570" t="s">
        <v>2414</v>
      </c>
      <c r="J570" t="s">
        <v>2238</v>
      </c>
      <c r="K570" t="s">
        <v>2602</v>
      </c>
      <c r="L570" s="76" t="s">
        <v>3197</v>
      </c>
      <c r="M570" s="79"/>
      <c r="N570" s="79"/>
      <c r="O570" s="79"/>
      <c r="P570" s="79"/>
      <c r="Q570" s="79"/>
    </row>
    <row r="571" spans="1:17" ht="14" customHeight="1" x14ac:dyDescent="0.2">
      <c r="A571" s="70" t="s">
        <v>2163</v>
      </c>
      <c r="B571" t="s">
        <v>2133</v>
      </c>
      <c r="C571" t="s">
        <v>3093</v>
      </c>
      <c r="E571" t="s">
        <v>2414</v>
      </c>
      <c r="J571" t="s">
        <v>2238</v>
      </c>
      <c r="K571" t="s">
        <v>3203</v>
      </c>
      <c r="L571" s="76" t="s">
        <v>3206</v>
      </c>
      <c r="M571" s="79"/>
      <c r="N571" s="79"/>
      <c r="O571" s="79"/>
      <c r="P571" s="79"/>
      <c r="Q571" s="79"/>
    </row>
    <row r="572" spans="1:17" ht="14" customHeight="1" x14ac:dyDescent="0.2">
      <c r="A572" s="70" t="s">
        <v>2163</v>
      </c>
      <c r="B572" t="s">
        <v>2133</v>
      </c>
      <c r="C572" t="s">
        <v>3093</v>
      </c>
      <c r="E572" t="s">
        <v>2414</v>
      </c>
      <c r="J572" t="s">
        <v>2238</v>
      </c>
      <c r="K572" t="s">
        <v>3205</v>
      </c>
      <c r="L572" s="76" t="s">
        <v>3206</v>
      </c>
      <c r="M572" s="79"/>
      <c r="N572" s="79"/>
      <c r="O572" s="79"/>
      <c r="P572" s="79"/>
      <c r="Q572" s="79"/>
    </row>
    <row r="573" spans="1:17" ht="14" customHeight="1" x14ac:dyDescent="0.2">
      <c r="A573" s="70" t="s">
        <v>2163</v>
      </c>
      <c r="B573" t="s">
        <v>2133</v>
      </c>
      <c r="C573" t="s">
        <v>3093</v>
      </c>
      <c r="E573" t="s">
        <v>2414</v>
      </c>
      <c r="J573" t="s">
        <v>2238</v>
      </c>
      <c r="K573" t="s">
        <v>3194</v>
      </c>
      <c r="L573" s="76" t="s">
        <v>3193</v>
      </c>
      <c r="M573" s="79"/>
      <c r="N573" s="79"/>
      <c r="O573" s="79"/>
      <c r="P573" s="79"/>
      <c r="Q573" s="79"/>
    </row>
    <row r="574" spans="1:17" ht="14" customHeight="1" x14ac:dyDescent="0.2">
      <c r="A574" s="70" t="s">
        <v>2163</v>
      </c>
      <c r="B574" t="s">
        <v>2133</v>
      </c>
      <c r="C574" t="s">
        <v>3093</v>
      </c>
      <c r="E574" t="s">
        <v>2414</v>
      </c>
      <c r="J574" t="s">
        <v>2238</v>
      </c>
      <c r="K574" t="s">
        <v>3204</v>
      </c>
      <c r="L574" s="76" t="s">
        <v>3206</v>
      </c>
      <c r="M574" s="79"/>
      <c r="N574" s="79"/>
      <c r="O574" s="79"/>
      <c r="P574" s="79"/>
      <c r="Q574" s="79"/>
    </row>
    <row r="575" spans="1:17" ht="14" customHeight="1" x14ac:dyDescent="0.2">
      <c r="A575" s="70" t="s">
        <v>2163</v>
      </c>
      <c r="B575" t="s">
        <v>2133</v>
      </c>
      <c r="C575" t="s">
        <v>3093</v>
      </c>
      <c r="E575" t="s">
        <v>2414</v>
      </c>
      <c r="J575" t="s">
        <v>2238</v>
      </c>
      <c r="K575" t="s">
        <v>2407</v>
      </c>
      <c r="L575" s="76" t="s">
        <v>3144</v>
      </c>
      <c r="M575" s="80" t="s">
        <v>3682</v>
      </c>
      <c r="N575" s="79"/>
      <c r="O575" s="79"/>
      <c r="P575" s="79"/>
      <c r="Q575" s="79"/>
    </row>
    <row r="576" spans="1:17" ht="14" customHeight="1" x14ac:dyDescent="0.2">
      <c r="A576" s="70" t="s">
        <v>2163</v>
      </c>
      <c r="B576" t="s">
        <v>2133</v>
      </c>
      <c r="C576" t="s">
        <v>3093</v>
      </c>
      <c r="E576" t="s">
        <v>2414</v>
      </c>
      <c r="J576" t="s">
        <v>2238</v>
      </c>
      <c r="K576" t="s">
        <v>3167</v>
      </c>
      <c r="L576" s="76" t="s">
        <v>3168</v>
      </c>
      <c r="M576" s="79"/>
      <c r="N576" s="79"/>
      <c r="O576" s="79"/>
      <c r="P576" s="79"/>
      <c r="Q576" s="79"/>
    </row>
    <row r="577" spans="1:17" ht="14" customHeight="1" x14ac:dyDescent="0.2">
      <c r="A577" s="70" t="s">
        <v>2163</v>
      </c>
      <c r="B577" t="s">
        <v>2133</v>
      </c>
      <c r="C577" t="s">
        <v>3093</v>
      </c>
      <c r="E577" t="s">
        <v>2414</v>
      </c>
      <c r="J577" t="s">
        <v>2238</v>
      </c>
      <c r="K577" t="s">
        <v>3023</v>
      </c>
      <c r="L577" s="76" t="s">
        <v>3175</v>
      </c>
      <c r="M577" s="79"/>
      <c r="N577" s="79"/>
      <c r="O577" s="79"/>
      <c r="P577" s="79"/>
      <c r="Q577" s="79"/>
    </row>
    <row r="578" spans="1:17" ht="14" customHeight="1" x14ac:dyDescent="0.2">
      <c r="A578" s="70" t="s">
        <v>2163</v>
      </c>
      <c r="B578" t="s">
        <v>2133</v>
      </c>
      <c r="C578" t="s">
        <v>3093</v>
      </c>
      <c r="E578" t="s">
        <v>2414</v>
      </c>
      <c r="J578" t="s">
        <v>2238</v>
      </c>
      <c r="K578" t="s">
        <v>3123</v>
      </c>
      <c r="L578" s="76" t="s">
        <v>3124</v>
      </c>
      <c r="M578" s="79"/>
      <c r="N578" s="79"/>
      <c r="O578" s="79"/>
      <c r="P578" s="79"/>
      <c r="Q578" s="79"/>
    </row>
    <row r="579" spans="1:17" ht="14" customHeight="1" x14ac:dyDescent="0.2">
      <c r="A579" s="70" t="s">
        <v>2163</v>
      </c>
      <c r="B579" t="s">
        <v>2133</v>
      </c>
      <c r="C579" t="s">
        <v>3093</v>
      </c>
      <c r="E579" t="s">
        <v>2414</v>
      </c>
      <c r="J579" t="s">
        <v>2238</v>
      </c>
      <c r="K579" t="s">
        <v>3138</v>
      </c>
      <c r="L579" s="76" t="s">
        <v>3139</v>
      </c>
      <c r="M579" s="79"/>
      <c r="N579" s="79"/>
      <c r="O579" s="79"/>
      <c r="P579" s="79"/>
      <c r="Q579" s="79"/>
    </row>
    <row r="580" spans="1:17" ht="14" customHeight="1" x14ac:dyDescent="0.2">
      <c r="A580" s="70" t="s">
        <v>2163</v>
      </c>
      <c r="B580" t="s">
        <v>2133</v>
      </c>
      <c r="C580" t="s">
        <v>3093</v>
      </c>
      <c r="E580" t="s">
        <v>2414</v>
      </c>
      <c r="J580" t="s">
        <v>2238</v>
      </c>
      <c r="K580" t="s">
        <v>3250</v>
      </c>
      <c r="L580" s="76" t="s">
        <v>3249</v>
      </c>
      <c r="M580" s="79"/>
      <c r="N580" s="79"/>
      <c r="O580" s="79"/>
      <c r="P580" s="79"/>
      <c r="Q580" s="79"/>
    </row>
    <row r="581" spans="1:17" ht="14" customHeight="1" x14ac:dyDescent="0.2">
      <c r="A581" s="70" t="s">
        <v>2163</v>
      </c>
      <c r="B581" t="s">
        <v>2133</v>
      </c>
      <c r="C581" t="s">
        <v>3093</v>
      </c>
      <c r="E581" t="s">
        <v>2414</v>
      </c>
      <c r="J581" t="s">
        <v>2238</v>
      </c>
      <c r="K581" t="s">
        <v>2531</v>
      </c>
      <c r="L581" s="76" t="s">
        <v>3130</v>
      </c>
      <c r="M581" s="79"/>
      <c r="N581" s="79"/>
      <c r="O581" s="79"/>
      <c r="P581" s="79"/>
      <c r="Q581" s="79"/>
    </row>
    <row r="582" spans="1:17" ht="14" customHeight="1" x14ac:dyDescent="0.2">
      <c r="A582" s="70" t="s">
        <v>2163</v>
      </c>
      <c r="B582" t="s">
        <v>2133</v>
      </c>
      <c r="C582" t="s">
        <v>3093</v>
      </c>
      <c r="E582" t="s">
        <v>2414</v>
      </c>
      <c r="J582" t="s">
        <v>2238</v>
      </c>
      <c r="K582" t="s">
        <v>3173</v>
      </c>
      <c r="L582" s="76" t="s">
        <v>3174</v>
      </c>
      <c r="M582" s="79"/>
      <c r="N582" s="79"/>
      <c r="O582" s="79"/>
      <c r="P582" s="79"/>
      <c r="Q582" s="79"/>
    </row>
    <row r="583" spans="1:17" ht="14" customHeight="1" x14ac:dyDescent="0.2">
      <c r="A583" s="70" t="s">
        <v>2163</v>
      </c>
      <c r="B583" t="s">
        <v>2133</v>
      </c>
      <c r="C583" t="s">
        <v>3093</v>
      </c>
      <c r="E583" t="s">
        <v>2414</v>
      </c>
      <c r="J583" t="s">
        <v>2238</v>
      </c>
      <c r="K583" t="s">
        <v>2473</v>
      </c>
      <c r="L583" s="76" t="s">
        <v>3125</v>
      </c>
      <c r="M583" s="79"/>
      <c r="N583" s="79"/>
      <c r="O583" s="79"/>
      <c r="P583" s="79"/>
      <c r="Q583" s="79"/>
    </row>
    <row r="584" spans="1:17" ht="14" customHeight="1" x14ac:dyDescent="0.2">
      <c r="A584" s="70" t="s">
        <v>2163</v>
      </c>
      <c r="B584" t="s">
        <v>2133</v>
      </c>
      <c r="C584" t="s">
        <v>3093</v>
      </c>
      <c r="E584" t="s">
        <v>2414</v>
      </c>
      <c r="J584" t="s">
        <v>2238</v>
      </c>
      <c r="K584" t="s">
        <v>3140</v>
      </c>
      <c r="L584" s="76" t="s">
        <v>3142</v>
      </c>
      <c r="M584" s="79"/>
      <c r="N584" s="79"/>
      <c r="O584" s="79"/>
      <c r="P584" s="79"/>
      <c r="Q584" s="79"/>
    </row>
    <row r="585" spans="1:17" ht="14" customHeight="1" x14ac:dyDescent="0.2">
      <c r="A585" s="70" t="s">
        <v>2163</v>
      </c>
      <c r="B585" t="s">
        <v>2133</v>
      </c>
      <c r="C585" t="s">
        <v>3093</v>
      </c>
      <c r="E585" t="s">
        <v>2414</v>
      </c>
      <c r="J585" t="s">
        <v>2238</v>
      </c>
      <c r="K585" t="s">
        <v>3141</v>
      </c>
      <c r="L585" s="76" t="s">
        <v>3142</v>
      </c>
      <c r="M585" s="79"/>
      <c r="N585" s="79"/>
      <c r="O585" s="79"/>
      <c r="P585" s="79"/>
      <c r="Q585" s="79"/>
    </row>
    <row r="586" spans="1:17" ht="14" customHeight="1" x14ac:dyDescent="0.2">
      <c r="A586" s="70" t="s">
        <v>2163</v>
      </c>
      <c r="B586" t="s">
        <v>2133</v>
      </c>
      <c r="C586" t="s">
        <v>3093</v>
      </c>
      <c r="E586" t="s">
        <v>2414</v>
      </c>
      <c r="J586" t="s">
        <v>2238</v>
      </c>
      <c r="K586" t="s">
        <v>3202</v>
      </c>
      <c r="L586" s="76" t="s">
        <v>3201</v>
      </c>
      <c r="M586" s="79"/>
      <c r="N586" s="79"/>
      <c r="O586" s="79"/>
      <c r="P586" s="79"/>
      <c r="Q586" s="79"/>
    </row>
    <row r="587" spans="1:17" ht="14" customHeight="1" x14ac:dyDescent="0.2">
      <c r="A587" s="70" t="s">
        <v>2163</v>
      </c>
      <c r="B587" t="s">
        <v>2133</v>
      </c>
      <c r="C587" t="s">
        <v>3093</v>
      </c>
      <c r="E587" t="s">
        <v>2414</v>
      </c>
      <c r="J587" t="s">
        <v>2238</v>
      </c>
      <c r="K587" t="s">
        <v>3145</v>
      </c>
      <c r="L587" s="76" t="s">
        <v>3144</v>
      </c>
      <c r="M587" s="79"/>
      <c r="N587" s="79"/>
      <c r="O587" s="79"/>
      <c r="P587" s="79"/>
      <c r="Q587" s="79"/>
    </row>
    <row r="588" spans="1:17" ht="14" customHeight="1" x14ac:dyDescent="0.2">
      <c r="A588" s="70" t="s">
        <v>2163</v>
      </c>
      <c r="B588" t="s">
        <v>2133</v>
      </c>
      <c r="C588" t="s">
        <v>3093</v>
      </c>
      <c r="E588" t="s">
        <v>2414</v>
      </c>
      <c r="J588" t="s">
        <v>2238</v>
      </c>
      <c r="K588" t="s">
        <v>2405</v>
      </c>
      <c r="L588" s="76" t="s">
        <v>3115</v>
      </c>
      <c r="M588" s="79"/>
      <c r="N588" s="79"/>
      <c r="O588" s="79"/>
      <c r="P588" s="79"/>
      <c r="Q588" s="79"/>
    </row>
    <row r="589" spans="1:17" ht="14" customHeight="1" x14ac:dyDescent="0.2">
      <c r="A589" s="70" t="s">
        <v>2163</v>
      </c>
      <c r="B589" t="s">
        <v>2133</v>
      </c>
      <c r="C589" t="s">
        <v>3093</v>
      </c>
      <c r="E589" t="s">
        <v>2414</v>
      </c>
      <c r="J589" t="s">
        <v>2238</v>
      </c>
      <c r="K589" t="s">
        <v>3233</v>
      </c>
      <c r="L589" s="76" t="s">
        <v>3232</v>
      </c>
      <c r="M589" s="79"/>
      <c r="N589" s="79"/>
      <c r="O589" s="79"/>
      <c r="P589" s="79"/>
      <c r="Q589" s="79"/>
    </row>
    <row r="590" spans="1:17" ht="14" customHeight="1" x14ac:dyDescent="0.2">
      <c r="A590" s="70" t="s">
        <v>2163</v>
      </c>
      <c r="B590" t="s">
        <v>2133</v>
      </c>
      <c r="C590" t="s">
        <v>3093</v>
      </c>
      <c r="E590" t="s">
        <v>2414</v>
      </c>
      <c r="J590" t="s">
        <v>2238</v>
      </c>
      <c r="K590" t="s">
        <v>3219</v>
      </c>
      <c r="L590" s="76" t="s">
        <v>3218</v>
      </c>
      <c r="M590" s="79"/>
      <c r="N590" s="79"/>
      <c r="O590" s="79"/>
      <c r="P590" s="79"/>
      <c r="Q590" s="79"/>
    </row>
    <row r="591" spans="1:17" ht="14" customHeight="1" x14ac:dyDescent="0.2">
      <c r="A591" s="70" t="s">
        <v>2163</v>
      </c>
      <c r="B591" t="s">
        <v>2133</v>
      </c>
      <c r="C591" t="s">
        <v>3093</v>
      </c>
      <c r="E591" t="s">
        <v>2414</v>
      </c>
      <c r="J591" t="s">
        <v>2238</v>
      </c>
      <c r="K591" t="s">
        <v>3116</v>
      </c>
      <c r="L591" s="76" t="s">
        <v>3259</v>
      </c>
      <c r="M591" s="79"/>
      <c r="N591" s="79"/>
      <c r="O591" s="79"/>
      <c r="P591" s="79"/>
      <c r="Q591" s="79"/>
    </row>
    <row r="592" spans="1:17" ht="14" customHeight="1" x14ac:dyDescent="0.2">
      <c r="A592" s="70" t="s">
        <v>2163</v>
      </c>
      <c r="B592" t="s">
        <v>2133</v>
      </c>
      <c r="C592" t="s">
        <v>3093</v>
      </c>
      <c r="E592" t="s">
        <v>2414</v>
      </c>
      <c r="J592" t="s">
        <v>2238</v>
      </c>
      <c r="K592" t="s">
        <v>3127</v>
      </c>
      <c r="L592" s="76" t="s">
        <v>3128</v>
      </c>
      <c r="M592" s="79"/>
      <c r="N592" s="79"/>
      <c r="O592" s="79"/>
      <c r="P592" s="79"/>
      <c r="Q592" s="79"/>
    </row>
    <row r="593" spans="1:17" ht="14" customHeight="1" x14ac:dyDescent="0.2">
      <c r="A593" s="70" t="s">
        <v>2163</v>
      </c>
      <c r="B593" t="s">
        <v>2133</v>
      </c>
      <c r="C593" t="s">
        <v>3093</v>
      </c>
      <c r="E593" t="s">
        <v>2414</v>
      </c>
      <c r="J593" t="s">
        <v>2238</v>
      </c>
      <c r="K593" t="s">
        <v>2547</v>
      </c>
      <c r="L593" s="76" t="s">
        <v>3100</v>
      </c>
    </row>
    <row r="594" spans="1:17" ht="14" customHeight="1" x14ac:dyDescent="0.2">
      <c r="A594" s="70" t="s">
        <v>2163</v>
      </c>
      <c r="B594" t="s">
        <v>2133</v>
      </c>
      <c r="C594" t="s">
        <v>3093</v>
      </c>
      <c r="E594" t="s">
        <v>2414</v>
      </c>
      <c r="J594" t="s">
        <v>2238</v>
      </c>
      <c r="K594" t="s">
        <v>2547</v>
      </c>
      <c r="L594" s="76" t="s">
        <v>3193</v>
      </c>
    </row>
    <row r="595" spans="1:17" ht="14" customHeight="1" x14ac:dyDescent="0.2">
      <c r="A595" s="70" t="s">
        <v>2163</v>
      </c>
      <c r="B595" t="s">
        <v>2133</v>
      </c>
      <c r="C595" t="s">
        <v>3093</v>
      </c>
      <c r="E595" t="s">
        <v>2414</v>
      </c>
      <c r="J595" t="s">
        <v>2238</v>
      </c>
      <c r="K595" t="s">
        <v>3195</v>
      </c>
      <c r="L595" s="76" t="s">
        <v>3196</v>
      </c>
    </row>
    <row r="596" spans="1:17" ht="14" customHeight="1" x14ac:dyDescent="0.2">
      <c r="A596" s="70" t="s">
        <v>2163</v>
      </c>
      <c r="B596" t="s">
        <v>2133</v>
      </c>
      <c r="C596" t="s">
        <v>3093</v>
      </c>
      <c r="E596" t="s">
        <v>2414</v>
      </c>
      <c r="J596" t="s">
        <v>2238</v>
      </c>
      <c r="K596" t="s">
        <v>3209</v>
      </c>
      <c r="L596" s="76" t="s">
        <v>3210</v>
      </c>
    </row>
    <row r="597" spans="1:17" ht="14" customHeight="1" x14ac:dyDescent="0.2">
      <c r="A597" s="70" t="s">
        <v>2163</v>
      </c>
      <c r="B597" t="s">
        <v>2133</v>
      </c>
      <c r="C597" t="s">
        <v>3093</v>
      </c>
      <c r="E597" t="s">
        <v>2414</v>
      </c>
      <c r="J597" t="s">
        <v>2238</v>
      </c>
      <c r="K597" t="s">
        <v>3230</v>
      </c>
      <c r="L597" s="76" t="s">
        <v>3231</v>
      </c>
    </row>
    <row r="598" spans="1:17" ht="14" customHeight="1" x14ac:dyDescent="0.2">
      <c r="A598" s="70" t="s">
        <v>2163</v>
      </c>
      <c r="B598" t="s">
        <v>2133</v>
      </c>
      <c r="C598" t="s">
        <v>3093</v>
      </c>
      <c r="E598" t="s">
        <v>2414</v>
      </c>
      <c r="J598" t="s">
        <v>2238</v>
      </c>
      <c r="K598" t="s">
        <v>3178</v>
      </c>
      <c r="L598" s="76" t="s">
        <v>3179</v>
      </c>
    </row>
    <row r="599" spans="1:17" ht="14" customHeight="1" x14ac:dyDescent="0.2">
      <c r="A599" s="70" t="s">
        <v>2163</v>
      </c>
      <c r="B599" t="s">
        <v>2133</v>
      </c>
      <c r="C599" t="s">
        <v>3093</v>
      </c>
      <c r="E599" t="s">
        <v>2414</v>
      </c>
      <c r="J599" t="s">
        <v>2238</v>
      </c>
      <c r="K599" t="s">
        <v>3198</v>
      </c>
      <c r="L599" s="76" t="s">
        <v>3199</v>
      </c>
    </row>
    <row r="600" spans="1:17" ht="14" customHeight="1" x14ac:dyDescent="0.2">
      <c r="A600" s="70" t="s">
        <v>2163</v>
      </c>
      <c r="B600" t="s">
        <v>2133</v>
      </c>
      <c r="C600" t="s">
        <v>3093</v>
      </c>
      <c r="E600" t="s">
        <v>2414</v>
      </c>
      <c r="J600" t="s">
        <v>2130</v>
      </c>
      <c r="K600" t="s">
        <v>2485</v>
      </c>
      <c r="L600" s="76" t="s">
        <v>3100</v>
      </c>
      <c r="M600" s="98"/>
      <c r="N600" s="98"/>
      <c r="O600" s="98"/>
      <c r="P600" s="98"/>
      <c r="Q600" s="98"/>
    </row>
    <row r="601" spans="1:17" ht="14" customHeight="1" x14ac:dyDescent="0.2">
      <c r="A601" s="70" t="s">
        <v>2163</v>
      </c>
      <c r="B601" t="s">
        <v>2133</v>
      </c>
      <c r="C601" t="s">
        <v>3093</v>
      </c>
      <c r="E601" t="s">
        <v>2414</v>
      </c>
      <c r="J601" t="s">
        <v>2703</v>
      </c>
      <c r="K601" t="s">
        <v>3112</v>
      </c>
      <c r="L601" s="76" t="s">
        <v>3114</v>
      </c>
    </row>
    <row r="602" spans="1:17" ht="14" customHeight="1" x14ac:dyDescent="0.2">
      <c r="A602" s="70" t="s">
        <v>2163</v>
      </c>
      <c r="B602" t="s">
        <v>2133</v>
      </c>
      <c r="C602" t="s">
        <v>3093</v>
      </c>
      <c r="E602" t="s">
        <v>2414</v>
      </c>
      <c r="K602" t="s">
        <v>3111</v>
      </c>
      <c r="L602" s="76" t="s">
        <v>3113</v>
      </c>
    </row>
    <row r="603" spans="1:17" ht="14" customHeight="1" x14ac:dyDescent="0.2">
      <c r="A603" s="70" t="s">
        <v>2163</v>
      </c>
      <c r="B603" t="s">
        <v>2133</v>
      </c>
      <c r="C603" t="s">
        <v>3093</v>
      </c>
      <c r="E603" t="s">
        <v>2414</v>
      </c>
      <c r="K603" t="s">
        <v>3116</v>
      </c>
      <c r="L603" s="76" t="s">
        <v>3119</v>
      </c>
    </row>
    <row r="604" spans="1:17" ht="14" customHeight="1" x14ac:dyDescent="0.2">
      <c r="A604" s="70" t="s">
        <v>2163</v>
      </c>
      <c r="B604" t="s">
        <v>2133</v>
      </c>
      <c r="C604" t="s">
        <v>3093</v>
      </c>
      <c r="E604" t="s">
        <v>2415</v>
      </c>
      <c r="F604" t="s">
        <v>3409</v>
      </c>
      <c r="J604" t="s">
        <v>2238</v>
      </c>
      <c r="K604" t="s">
        <v>2985</v>
      </c>
      <c r="L604" s="76" t="s">
        <v>3137</v>
      </c>
    </row>
    <row r="605" spans="1:17" ht="14" customHeight="1" x14ac:dyDescent="0.2">
      <c r="A605" s="70" t="s">
        <v>2163</v>
      </c>
      <c r="B605" t="s">
        <v>2133</v>
      </c>
      <c r="C605" t="s">
        <v>3093</v>
      </c>
      <c r="E605" t="s">
        <v>2415</v>
      </c>
      <c r="F605" t="s">
        <v>3409</v>
      </c>
      <c r="J605" t="s">
        <v>2238</v>
      </c>
      <c r="K605" t="s">
        <v>2395</v>
      </c>
      <c r="L605" s="76" t="s">
        <v>3193</v>
      </c>
    </row>
    <row r="606" spans="1:17" ht="14" customHeight="1" x14ac:dyDescent="0.2">
      <c r="A606" s="70" t="s">
        <v>2163</v>
      </c>
      <c r="B606" t="s">
        <v>2133</v>
      </c>
      <c r="C606" t="s">
        <v>3093</v>
      </c>
      <c r="E606" t="s">
        <v>2415</v>
      </c>
      <c r="F606" t="s">
        <v>3409</v>
      </c>
      <c r="J606" t="s">
        <v>2238</v>
      </c>
      <c r="K606" t="s">
        <v>2402</v>
      </c>
      <c r="L606" s="76" t="s">
        <v>3192</v>
      </c>
    </row>
    <row r="607" spans="1:17" ht="14" customHeight="1" x14ac:dyDescent="0.2">
      <c r="A607" s="70" t="s">
        <v>2163</v>
      </c>
      <c r="B607" t="s">
        <v>2133</v>
      </c>
      <c r="C607" t="s">
        <v>3093</v>
      </c>
      <c r="E607" t="s">
        <v>2415</v>
      </c>
      <c r="F607" t="s">
        <v>3409</v>
      </c>
      <c r="J607" t="s">
        <v>2718</v>
      </c>
      <c r="K607" t="s">
        <v>3414</v>
      </c>
      <c r="L607" s="76" t="s">
        <v>3245</v>
      </c>
    </row>
    <row r="608" spans="1:17" ht="14" customHeight="1" x14ac:dyDescent="0.2">
      <c r="A608" s="70" t="s">
        <v>2163</v>
      </c>
      <c r="B608" t="s">
        <v>2133</v>
      </c>
      <c r="C608" t="s">
        <v>3093</v>
      </c>
      <c r="E608" t="s">
        <v>2415</v>
      </c>
      <c r="F608" t="s">
        <v>3409</v>
      </c>
      <c r="J608" t="s">
        <v>3411</v>
      </c>
      <c r="K608" t="s">
        <v>3410</v>
      </c>
      <c r="L608" s="76" t="s">
        <v>3172</v>
      </c>
    </row>
    <row r="609" spans="1:17" ht="14" customHeight="1" x14ac:dyDescent="0.2">
      <c r="A609" s="70" t="s">
        <v>2163</v>
      </c>
      <c r="B609" t="s">
        <v>2133</v>
      </c>
      <c r="C609" t="s">
        <v>3093</v>
      </c>
      <c r="E609" t="s">
        <v>2415</v>
      </c>
      <c r="F609" t="s">
        <v>3409</v>
      </c>
      <c r="J609" t="s">
        <v>3118</v>
      </c>
      <c r="K609" t="s">
        <v>3242</v>
      </c>
      <c r="L609" s="76" t="s">
        <v>3241</v>
      </c>
    </row>
    <row r="610" spans="1:17" ht="14" customHeight="1" x14ac:dyDescent="0.2">
      <c r="A610" s="70" t="s">
        <v>2163</v>
      </c>
      <c r="B610" t="s">
        <v>2133</v>
      </c>
      <c r="C610" t="s">
        <v>3093</v>
      </c>
      <c r="E610" t="s">
        <v>2415</v>
      </c>
      <c r="F610" t="s">
        <v>3409</v>
      </c>
      <c r="J610" t="s">
        <v>3413</v>
      </c>
      <c r="K610" t="s">
        <v>3408</v>
      </c>
      <c r="L610" s="76" t="s">
        <v>3119</v>
      </c>
    </row>
    <row r="611" spans="1:17" ht="14" customHeight="1" x14ac:dyDescent="0.2">
      <c r="A611" s="70" t="s">
        <v>2163</v>
      </c>
      <c r="B611" t="s">
        <v>2133</v>
      </c>
      <c r="C611" t="s">
        <v>3093</v>
      </c>
      <c r="E611" t="s">
        <v>2415</v>
      </c>
      <c r="F611" t="s">
        <v>3409</v>
      </c>
      <c r="K611" t="s">
        <v>2985</v>
      </c>
      <c r="L611" s="76" t="s">
        <v>3260</v>
      </c>
      <c r="M611" s="76" t="s">
        <v>2483</v>
      </c>
    </row>
    <row r="612" spans="1:17" ht="14" customHeight="1" x14ac:dyDescent="0.2">
      <c r="A612" s="70" t="s">
        <v>2163</v>
      </c>
      <c r="B612" t="s">
        <v>2133</v>
      </c>
      <c r="C612" t="s">
        <v>3093</v>
      </c>
      <c r="J612" t="s">
        <v>2238</v>
      </c>
      <c r="K612" t="s">
        <v>3150</v>
      </c>
      <c r="L612" s="76" t="s">
        <v>3151</v>
      </c>
    </row>
    <row r="613" spans="1:17" ht="14" customHeight="1" x14ac:dyDescent="0.2">
      <c r="A613" s="70" t="s">
        <v>2163</v>
      </c>
      <c r="B613" t="s">
        <v>2133</v>
      </c>
      <c r="C613" t="s">
        <v>3093</v>
      </c>
      <c r="E613" t="s">
        <v>2413</v>
      </c>
      <c r="F613" t="s">
        <v>3442</v>
      </c>
      <c r="H613" t="s">
        <v>3441</v>
      </c>
      <c r="J613" t="s">
        <v>3215</v>
      </c>
      <c r="K613" t="s">
        <v>2421</v>
      </c>
      <c r="L613" s="76" t="s">
        <v>3217</v>
      </c>
      <c r="M613" s="76" t="s">
        <v>2427</v>
      </c>
      <c r="N613" s="76" t="s">
        <v>2468</v>
      </c>
    </row>
    <row r="614" spans="1:17" ht="14" customHeight="1" x14ac:dyDescent="0.2">
      <c r="A614" s="70" t="s">
        <v>2163</v>
      </c>
      <c r="B614" t="s">
        <v>2133</v>
      </c>
      <c r="C614" t="s">
        <v>3093</v>
      </c>
      <c r="E614" t="s">
        <v>2413</v>
      </c>
      <c r="F614" t="s">
        <v>3442</v>
      </c>
      <c r="H614" t="s">
        <v>3441</v>
      </c>
      <c r="J614" t="s">
        <v>3126</v>
      </c>
      <c r="K614" t="s">
        <v>2421</v>
      </c>
      <c r="L614" s="76" t="s">
        <v>3128</v>
      </c>
    </row>
    <row r="615" spans="1:17" ht="14" customHeight="1" x14ac:dyDescent="0.2">
      <c r="A615" s="70" t="s">
        <v>2163</v>
      </c>
      <c r="B615" t="s">
        <v>2133</v>
      </c>
      <c r="C615" t="s">
        <v>3093</v>
      </c>
      <c r="E615" t="s">
        <v>2413</v>
      </c>
      <c r="F615" t="s">
        <v>3442</v>
      </c>
      <c r="H615" t="s">
        <v>3441</v>
      </c>
      <c r="J615" t="s">
        <v>2279</v>
      </c>
      <c r="K615" t="s">
        <v>2421</v>
      </c>
      <c r="L615" s="76" t="s">
        <v>3151</v>
      </c>
    </row>
    <row r="616" spans="1:17" ht="14" customHeight="1" x14ac:dyDescent="0.2">
      <c r="A616" s="70" t="s">
        <v>2163</v>
      </c>
      <c r="B616" t="s">
        <v>2133</v>
      </c>
      <c r="C616" t="s">
        <v>3093</v>
      </c>
      <c r="E616" t="s">
        <v>2413</v>
      </c>
      <c r="F616" t="s">
        <v>3442</v>
      </c>
      <c r="H616" t="s">
        <v>3441</v>
      </c>
      <c r="J616" t="s">
        <v>3120</v>
      </c>
      <c r="K616" t="s">
        <v>3121</v>
      </c>
      <c r="L616" s="76" t="s">
        <v>3122</v>
      </c>
    </row>
    <row r="617" spans="1:17" s="84" customFormat="1" ht="14" customHeight="1" x14ac:dyDescent="0.2">
      <c r="A617" s="83"/>
      <c r="L617" s="100"/>
      <c r="M617" s="98"/>
      <c r="N617" s="98"/>
      <c r="O617" s="98"/>
      <c r="P617" s="98"/>
      <c r="Q617" s="98"/>
    </row>
    <row r="618" spans="1:17" ht="14" customHeight="1" x14ac:dyDescent="0.2">
      <c r="A618" s="70" t="s">
        <v>2164</v>
      </c>
      <c r="B618" t="s">
        <v>2133</v>
      </c>
      <c r="C618" t="s">
        <v>2304</v>
      </c>
      <c r="D618" s="40"/>
      <c r="E618" s="40" t="s">
        <v>2413</v>
      </c>
      <c r="F618" s="40"/>
      <c r="G618" s="40"/>
      <c r="H618" s="40"/>
      <c r="I618" s="40"/>
      <c r="J618" t="s">
        <v>3184</v>
      </c>
      <c r="K618" t="s">
        <v>2512</v>
      </c>
      <c r="L618" s="76" t="s">
        <v>3541</v>
      </c>
    </row>
    <row r="619" spans="1:17" ht="14" customHeight="1" x14ac:dyDescent="0.2">
      <c r="A619" s="70" t="s">
        <v>2164</v>
      </c>
      <c r="B619" t="s">
        <v>2133</v>
      </c>
      <c r="C619" t="s">
        <v>2304</v>
      </c>
      <c r="D619" s="40"/>
      <c r="E619" s="40" t="s">
        <v>2413</v>
      </c>
      <c r="F619" s="40"/>
      <c r="G619" s="40"/>
      <c r="H619" s="40"/>
      <c r="I619" s="40"/>
      <c r="J619" s="40" t="s">
        <v>3451</v>
      </c>
      <c r="K619" s="40" t="s">
        <v>2469</v>
      </c>
      <c r="L619" s="80" t="s">
        <v>3450</v>
      </c>
    </row>
    <row r="620" spans="1:17" ht="14" customHeight="1" x14ac:dyDescent="0.2">
      <c r="A620" s="70" t="s">
        <v>2164</v>
      </c>
      <c r="B620" t="s">
        <v>2133</v>
      </c>
      <c r="C620" t="s">
        <v>2304</v>
      </c>
      <c r="D620" s="40"/>
      <c r="E620" s="40" t="s">
        <v>2413</v>
      </c>
      <c r="F620" s="40"/>
      <c r="G620" s="40"/>
      <c r="H620" s="40"/>
      <c r="I620" s="40"/>
      <c r="J620" t="s">
        <v>2522</v>
      </c>
      <c r="K620" s="40" t="s">
        <v>2469</v>
      </c>
      <c r="L620" s="80" t="s">
        <v>3479</v>
      </c>
      <c r="M620" s="76" t="s">
        <v>2933</v>
      </c>
    </row>
    <row r="621" spans="1:17" ht="14" customHeight="1" x14ac:dyDescent="0.2">
      <c r="A621" s="70" t="s">
        <v>2164</v>
      </c>
      <c r="B621" t="s">
        <v>2133</v>
      </c>
      <c r="C621" t="s">
        <v>2304</v>
      </c>
      <c r="D621" s="40"/>
      <c r="E621" s="40" t="s">
        <v>2413</v>
      </c>
      <c r="F621" s="40"/>
      <c r="G621" s="40"/>
      <c r="H621" s="40"/>
      <c r="I621" s="40"/>
      <c r="J621" s="40" t="s">
        <v>2521</v>
      </c>
      <c r="K621" s="40" t="s">
        <v>2469</v>
      </c>
      <c r="L621" s="76" t="s">
        <v>3472</v>
      </c>
    </row>
    <row r="622" spans="1:17" ht="14" customHeight="1" x14ac:dyDescent="0.2">
      <c r="A622" s="70" t="s">
        <v>2164</v>
      </c>
      <c r="B622" t="s">
        <v>2133</v>
      </c>
      <c r="C622" t="s">
        <v>2304</v>
      </c>
      <c r="D622" s="40"/>
      <c r="E622" s="40" t="s">
        <v>2413</v>
      </c>
      <c r="F622" s="40"/>
      <c r="G622" s="40"/>
      <c r="H622" s="40"/>
      <c r="I622" s="40"/>
      <c r="J622" s="40" t="s">
        <v>2543</v>
      </c>
      <c r="K622" s="40" t="s">
        <v>2469</v>
      </c>
      <c r="L622" s="80" t="s">
        <v>3455</v>
      </c>
      <c r="M622" s="76" t="s">
        <v>2927</v>
      </c>
    </row>
    <row r="623" spans="1:17" ht="14" customHeight="1" x14ac:dyDescent="0.2">
      <c r="A623" s="70" t="s">
        <v>2164</v>
      </c>
      <c r="B623" t="s">
        <v>2133</v>
      </c>
      <c r="C623" t="s">
        <v>2304</v>
      </c>
      <c r="D623" s="40"/>
      <c r="E623" s="40" t="s">
        <v>2413</v>
      </c>
      <c r="F623" s="40"/>
      <c r="G623" s="40"/>
      <c r="H623" s="40"/>
      <c r="I623" s="40"/>
      <c r="J623" t="s">
        <v>2543</v>
      </c>
      <c r="K623" t="s">
        <v>2469</v>
      </c>
      <c r="L623" s="76" t="s">
        <v>3512</v>
      </c>
      <c r="M623" s="76" t="s">
        <v>2169</v>
      </c>
    </row>
    <row r="624" spans="1:17" ht="14" customHeight="1" x14ac:dyDescent="0.2">
      <c r="A624" s="70" t="s">
        <v>2164</v>
      </c>
      <c r="B624" t="s">
        <v>2133</v>
      </c>
      <c r="C624" t="s">
        <v>2304</v>
      </c>
      <c r="D624" s="40"/>
      <c r="E624" s="40" t="s">
        <v>2413</v>
      </c>
      <c r="F624" s="40"/>
      <c r="G624" s="40"/>
      <c r="H624" s="40"/>
      <c r="I624" s="40"/>
      <c r="J624" t="s">
        <v>3485</v>
      </c>
      <c r="K624" t="s">
        <v>2469</v>
      </c>
      <c r="L624" s="76" t="s">
        <v>3486</v>
      </c>
    </row>
    <row r="625" spans="1:17" ht="14" customHeight="1" x14ac:dyDescent="0.2">
      <c r="A625" s="70" t="s">
        <v>2164</v>
      </c>
      <c r="B625" t="s">
        <v>2133</v>
      </c>
      <c r="C625" t="s">
        <v>2304</v>
      </c>
      <c r="D625" s="40"/>
      <c r="E625" s="40" t="s">
        <v>2413</v>
      </c>
      <c r="F625" s="40"/>
      <c r="G625" s="40"/>
      <c r="H625" s="40"/>
      <c r="I625" s="40"/>
      <c r="J625" t="s">
        <v>2557</v>
      </c>
      <c r="K625" s="40" t="s">
        <v>2469</v>
      </c>
      <c r="L625" s="76" t="s">
        <v>3478</v>
      </c>
    </row>
    <row r="626" spans="1:17" ht="14" customHeight="1" x14ac:dyDescent="0.2">
      <c r="A626" s="70" t="s">
        <v>2164</v>
      </c>
      <c r="B626" t="s">
        <v>2133</v>
      </c>
      <c r="C626" t="s">
        <v>2304</v>
      </c>
      <c r="D626" s="40"/>
      <c r="E626" s="40" t="s">
        <v>2413</v>
      </c>
      <c r="F626" s="40"/>
      <c r="G626" s="40"/>
      <c r="H626" s="40"/>
      <c r="I626" s="40"/>
      <c r="J626" t="s">
        <v>2557</v>
      </c>
      <c r="K626" t="s">
        <v>2469</v>
      </c>
      <c r="L626" s="76" t="s">
        <v>3507</v>
      </c>
      <c r="M626" s="76" t="s">
        <v>2923</v>
      </c>
    </row>
    <row r="627" spans="1:17" ht="14" customHeight="1" x14ac:dyDescent="0.2">
      <c r="A627" s="70" t="s">
        <v>2164</v>
      </c>
      <c r="B627" t="s">
        <v>2133</v>
      </c>
      <c r="C627" t="s">
        <v>2304</v>
      </c>
      <c r="D627" s="40"/>
      <c r="E627" s="40" t="s">
        <v>2413</v>
      </c>
      <c r="F627" s="40"/>
      <c r="G627" s="40"/>
      <c r="H627" s="40"/>
      <c r="I627" s="40"/>
      <c r="J627" s="40" t="s">
        <v>3419</v>
      </c>
      <c r="K627" s="40" t="s">
        <v>2469</v>
      </c>
      <c r="L627" s="80"/>
    </row>
    <row r="628" spans="1:17" ht="14" customHeight="1" x14ac:dyDescent="0.2">
      <c r="A628" s="70" t="s">
        <v>2164</v>
      </c>
      <c r="B628" t="s">
        <v>2133</v>
      </c>
      <c r="C628" t="s">
        <v>2304</v>
      </c>
      <c r="D628" s="40"/>
      <c r="E628" s="40" t="s">
        <v>2413</v>
      </c>
      <c r="F628" s="40"/>
      <c r="G628" s="40"/>
      <c r="H628" s="40"/>
      <c r="I628" s="40"/>
      <c r="J628" s="40" t="s">
        <v>2667</v>
      </c>
      <c r="K628" s="40" t="s">
        <v>2469</v>
      </c>
      <c r="L628" s="80" t="s">
        <v>3449</v>
      </c>
    </row>
    <row r="629" spans="1:17" ht="14" customHeight="1" x14ac:dyDescent="0.2">
      <c r="A629" s="70" t="s">
        <v>2164</v>
      </c>
      <c r="B629" t="s">
        <v>2133</v>
      </c>
      <c r="C629" t="s">
        <v>2304</v>
      </c>
      <c r="D629" s="40"/>
      <c r="E629" s="40" t="s">
        <v>2413</v>
      </c>
      <c r="F629" s="40"/>
      <c r="G629" s="40"/>
      <c r="H629" s="40"/>
      <c r="I629" s="40"/>
      <c r="J629" s="40" t="s">
        <v>2667</v>
      </c>
      <c r="K629" s="40" t="s">
        <v>2469</v>
      </c>
      <c r="L629" s="76" t="s">
        <v>3472</v>
      </c>
    </row>
    <row r="630" spans="1:17" ht="14" customHeight="1" x14ac:dyDescent="0.2">
      <c r="A630" s="70" t="s">
        <v>2164</v>
      </c>
      <c r="B630" t="s">
        <v>2133</v>
      </c>
      <c r="C630" t="s">
        <v>2304</v>
      </c>
      <c r="D630" s="40"/>
      <c r="E630" s="40" t="s">
        <v>2413</v>
      </c>
      <c r="F630" s="40"/>
      <c r="G630" s="40"/>
      <c r="H630" s="40"/>
      <c r="I630" s="40"/>
      <c r="J630" s="40" t="s">
        <v>2668</v>
      </c>
      <c r="K630" s="40" t="s">
        <v>2469</v>
      </c>
      <c r="L630" s="80" t="s">
        <v>3454</v>
      </c>
    </row>
    <row r="631" spans="1:17" ht="14" customHeight="1" x14ac:dyDescent="0.2">
      <c r="A631" s="70" t="s">
        <v>2164</v>
      </c>
      <c r="B631" t="s">
        <v>2133</v>
      </c>
      <c r="C631" t="s">
        <v>2304</v>
      </c>
      <c r="D631" s="40"/>
      <c r="E631" s="40" t="s">
        <v>2413</v>
      </c>
      <c r="F631" s="40"/>
      <c r="G631" s="40"/>
      <c r="H631" s="40"/>
      <c r="I631" s="40"/>
      <c r="J631" t="s">
        <v>2668</v>
      </c>
      <c r="K631" t="s">
        <v>2469</v>
      </c>
      <c r="L631" s="76" t="s">
        <v>3491</v>
      </c>
    </row>
    <row r="632" spans="1:17" ht="14" customHeight="1" x14ac:dyDescent="0.2">
      <c r="A632" s="70" t="s">
        <v>2164</v>
      </c>
      <c r="B632" t="s">
        <v>2133</v>
      </c>
      <c r="C632" t="s">
        <v>2304</v>
      </c>
      <c r="D632" s="40"/>
      <c r="E632" s="40" t="s">
        <v>2413</v>
      </c>
      <c r="F632" s="40"/>
      <c r="G632" s="40"/>
      <c r="H632" s="40"/>
      <c r="I632" s="40"/>
      <c r="J632" s="40" t="s">
        <v>2280</v>
      </c>
      <c r="K632" s="40" t="s">
        <v>3457</v>
      </c>
      <c r="L632" s="80" t="s">
        <v>3458</v>
      </c>
    </row>
    <row r="633" spans="1:17" ht="14" customHeight="1" x14ac:dyDescent="0.2">
      <c r="A633" s="70" t="s">
        <v>2164</v>
      </c>
      <c r="B633" t="s">
        <v>2133</v>
      </c>
      <c r="C633" t="s">
        <v>2304</v>
      </c>
      <c r="D633" s="40"/>
      <c r="E633" s="40" t="s">
        <v>2413</v>
      </c>
      <c r="F633" s="40"/>
      <c r="G633" s="40"/>
      <c r="H633" s="40"/>
      <c r="I633" s="40"/>
      <c r="J633" s="40" t="s">
        <v>2238</v>
      </c>
      <c r="K633" t="s">
        <v>2421</v>
      </c>
      <c r="L633" s="80" t="s">
        <v>3465</v>
      </c>
    </row>
    <row r="634" spans="1:17" ht="14" customHeight="1" x14ac:dyDescent="0.2">
      <c r="A634" s="70" t="s">
        <v>2164</v>
      </c>
      <c r="B634" t="s">
        <v>2133</v>
      </c>
      <c r="C634" t="s">
        <v>2304</v>
      </c>
      <c r="D634" s="40"/>
      <c r="E634" s="40" t="s">
        <v>2413</v>
      </c>
      <c r="F634" s="40"/>
      <c r="G634" s="40"/>
      <c r="H634" s="40"/>
      <c r="I634" s="40"/>
      <c r="J634" t="s">
        <v>2238</v>
      </c>
      <c r="K634" t="s">
        <v>2421</v>
      </c>
      <c r="L634" s="76" t="s">
        <v>3487</v>
      </c>
      <c r="M634" s="98"/>
      <c r="N634" s="98"/>
      <c r="O634" s="98"/>
      <c r="P634" s="98"/>
      <c r="Q634" s="98"/>
    </row>
    <row r="635" spans="1:17" ht="14" customHeight="1" x14ac:dyDescent="0.2">
      <c r="A635" s="70" t="s">
        <v>2164</v>
      </c>
      <c r="B635" t="s">
        <v>2133</v>
      </c>
      <c r="C635" t="s">
        <v>2304</v>
      </c>
      <c r="D635" s="40"/>
      <c r="E635" s="40" t="s">
        <v>2413</v>
      </c>
      <c r="F635" s="40"/>
      <c r="G635" s="40"/>
      <c r="H635" s="40"/>
      <c r="I635" s="40"/>
      <c r="J635" t="s">
        <v>2238</v>
      </c>
      <c r="K635" t="s">
        <v>2421</v>
      </c>
      <c r="L635" s="76" t="s">
        <v>3511</v>
      </c>
    </row>
    <row r="636" spans="1:17" ht="14" customHeight="1" x14ac:dyDescent="0.2">
      <c r="A636" s="70" t="s">
        <v>2164</v>
      </c>
      <c r="B636" t="s">
        <v>2133</v>
      </c>
      <c r="C636" t="s">
        <v>2304</v>
      </c>
      <c r="D636" s="40"/>
      <c r="E636" s="40" t="s">
        <v>2413</v>
      </c>
      <c r="F636" s="40"/>
      <c r="G636" s="40"/>
      <c r="H636" s="40"/>
      <c r="I636" s="40"/>
      <c r="J636" t="s">
        <v>2238</v>
      </c>
      <c r="K636" t="s">
        <v>2421</v>
      </c>
      <c r="L636" s="76" t="s">
        <v>3538</v>
      </c>
      <c r="M636" s="76"/>
    </row>
    <row r="637" spans="1:17" ht="14" customHeight="1" x14ac:dyDescent="0.2">
      <c r="A637" s="70" t="s">
        <v>2164</v>
      </c>
      <c r="B637" t="s">
        <v>2133</v>
      </c>
      <c r="C637" t="s">
        <v>2304</v>
      </c>
      <c r="D637" s="40"/>
      <c r="E637" s="40" t="s">
        <v>2413</v>
      </c>
      <c r="F637" s="40"/>
      <c r="G637" s="40"/>
      <c r="H637" s="40"/>
      <c r="I637" s="40"/>
      <c r="J637" t="s">
        <v>2130</v>
      </c>
      <c r="K637" t="s">
        <v>2421</v>
      </c>
      <c r="L637" s="76" t="s">
        <v>3533</v>
      </c>
      <c r="M637" s="76" t="s">
        <v>3082</v>
      </c>
    </row>
    <row r="638" spans="1:17" s="84" customFormat="1" x14ac:dyDescent="0.2">
      <c r="A638" s="70" t="s">
        <v>2164</v>
      </c>
      <c r="B638" t="s">
        <v>2133</v>
      </c>
      <c r="C638" t="s">
        <v>2304</v>
      </c>
      <c r="D638" s="40"/>
      <c r="E638" s="40" t="s">
        <v>2413</v>
      </c>
      <c r="F638" s="40"/>
      <c r="G638" s="40"/>
      <c r="H638" s="40"/>
      <c r="I638" s="40"/>
      <c r="J638" s="40" t="s">
        <v>2879</v>
      </c>
      <c r="K638" t="s">
        <v>2421</v>
      </c>
      <c r="L638" s="80" t="s">
        <v>3463</v>
      </c>
      <c r="M638" s="67"/>
      <c r="N638" s="67"/>
      <c r="O638" s="67"/>
      <c r="P638" s="67"/>
      <c r="Q638" s="67"/>
    </row>
    <row r="639" spans="1:17" s="40" customFormat="1" x14ac:dyDescent="0.2">
      <c r="A639" s="70" t="s">
        <v>2164</v>
      </c>
      <c r="B639" t="s">
        <v>2133</v>
      </c>
      <c r="C639" t="s">
        <v>2304</v>
      </c>
      <c r="E639" s="40" t="s">
        <v>2413</v>
      </c>
      <c r="J639" t="s">
        <v>3476</v>
      </c>
      <c r="K639" t="s">
        <v>2421</v>
      </c>
      <c r="L639" s="76" t="s">
        <v>3477</v>
      </c>
      <c r="M639" s="76" t="s">
        <v>3092</v>
      </c>
      <c r="N639" s="67"/>
      <c r="O639" s="67"/>
      <c r="P639" s="67"/>
      <c r="Q639" s="67"/>
    </row>
    <row r="640" spans="1:17" s="40" customFormat="1" x14ac:dyDescent="0.2">
      <c r="A640" s="70" t="s">
        <v>2164</v>
      </c>
      <c r="B640" t="s">
        <v>2133</v>
      </c>
      <c r="C640" t="s">
        <v>2304</v>
      </c>
      <c r="E640" s="40" t="s">
        <v>2413</v>
      </c>
      <c r="J640" t="s">
        <v>2963</v>
      </c>
      <c r="K640" t="s">
        <v>2421</v>
      </c>
      <c r="L640" s="76" t="s">
        <v>3495</v>
      </c>
      <c r="M640" s="67"/>
      <c r="N640" s="67"/>
      <c r="O640" s="67"/>
      <c r="P640" s="67"/>
      <c r="Q640" s="67"/>
    </row>
    <row r="641" spans="1:17" s="40" customFormat="1" x14ac:dyDescent="0.2">
      <c r="A641" s="70" t="s">
        <v>2164</v>
      </c>
      <c r="B641" t="s">
        <v>2133</v>
      </c>
      <c r="C641" t="s">
        <v>2304</v>
      </c>
      <c r="E641" s="40" t="s">
        <v>2413</v>
      </c>
      <c r="J641" t="s">
        <v>3518</v>
      </c>
      <c r="K641" t="s">
        <v>2421</v>
      </c>
      <c r="L641" s="76" t="s">
        <v>3519</v>
      </c>
      <c r="M641" s="67"/>
      <c r="N641" s="67"/>
      <c r="O641" s="67"/>
      <c r="P641" s="67"/>
      <c r="Q641" s="67"/>
    </row>
    <row r="642" spans="1:17" s="40" customFormat="1" x14ac:dyDescent="0.2">
      <c r="A642" s="70" t="s">
        <v>2164</v>
      </c>
      <c r="B642" t="s">
        <v>2133</v>
      </c>
      <c r="C642" t="s">
        <v>2304</v>
      </c>
      <c r="E642" s="40" t="s">
        <v>2413</v>
      </c>
      <c r="J642" s="40" t="s">
        <v>3310</v>
      </c>
      <c r="K642" t="s">
        <v>2421</v>
      </c>
      <c r="L642" s="80" t="s">
        <v>3462</v>
      </c>
      <c r="M642" s="67"/>
      <c r="N642" s="67"/>
      <c r="O642" s="67"/>
      <c r="P642" s="67"/>
      <c r="Q642" s="67"/>
    </row>
    <row r="643" spans="1:17" s="40" customFormat="1" x14ac:dyDescent="0.2">
      <c r="A643" s="70" t="s">
        <v>2164</v>
      </c>
      <c r="B643" t="s">
        <v>2133</v>
      </c>
      <c r="C643" t="s">
        <v>2304</v>
      </c>
      <c r="E643" t="s">
        <v>2413</v>
      </c>
      <c r="J643" s="40" t="s">
        <v>2997</v>
      </c>
      <c r="K643" t="s">
        <v>2421</v>
      </c>
      <c r="L643" s="80" t="s">
        <v>3462</v>
      </c>
      <c r="M643" s="67"/>
      <c r="N643" s="67"/>
      <c r="O643" s="67"/>
      <c r="P643" s="67"/>
      <c r="Q643" s="67"/>
    </row>
    <row r="644" spans="1:17" s="40" customFormat="1" x14ac:dyDescent="0.2">
      <c r="A644" s="70" t="s">
        <v>2164</v>
      </c>
      <c r="B644" t="s">
        <v>2133</v>
      </c>
      <c r="C644" t="s">
        <v>2304</v>
      </c>
      <c r="E644" s="40" t="s">
        <v>2413</v>
      </c>
      <c r="F644" t="s">
        <v>3902</v>
      </c>
      <c r="G644" t="s">
        <v>3900</v>
      </c>
      <c r="H644" t="s">
        <v>3441</v>
      </c>
      <c r="I644"/>
      <c r="J644" s="40" t="s">
        <v>3470</v>
      </c>
      <c r="K644" t="s">
        <v>2421</v>
      </c>
      <c r="L644" s="76" t="s">
        <v>3528</v>
      </c>
      <c r="M644" s="67"/>
      <c r="N644" s="67"/>
      <c r="O644" s="67"/>
      <c r="P644" s="67"/>
      <c r="Q644" s="67"/>
    </row>
    <row r="645" spans="1:17" s="40" customFormat="1" x14ac:dyDescent="0.2">
      <c r="A645" s="70" t="s">
        <v>2164</v>
      </c>
      <c r="B645" t="s">
        <v>2133</v>
      </c>
      <c r="C645" t="s">
        <v>2304</v>
      </c>
      <c r="E645" s="40" t="s">
        <v>2413</v>
      </c>
      <c r="F645" t="s">
        <v>3902</v>
      </c>
      <c r="G645" t="s">
        <v>3900</v>
      </c>
      <c r="H645" t="s">
        <v>3441</v>
      </c>
      <c r="I645" t="s">
        <v>3942</v>
      </c>
      <c r="J645" t="s">
        <v>2425</v>
      </c>
      <c r="K645" t="s">
        <v>2421</v>
      </c>
      <c r="L645" s="76" t="s">
        <v>3542</v>
      </c>
      <c r="M645" s="67"/>
      <c r="N645" s="67"/>
      <c r="O645" s="67"/>
      <c r="P645" s="67"/>
      <c r="Q645" s="67"/>
    </row>
    <row r="646" spans="1:17" s="40" customFormat="1" x14ac:dyDescent="0.2">
      <c r="A646" s="70" t="s">
        <v>2164</v>
      </c>
      <c r="B646" t="s">
        <v>2133</v>
      </c>
      <c r="C646" t="s">
        <v>2304</v>
      </c>
      <c r="E646" s="40" t="s">
        <v>2413</v>
      </c>
      <c r="F646" t="s">
        <v>3902</v>
      </c>
      <c r="G646" t="s">
        <v>3900</v>
      </c>
      <c r="H646" t="s">
        <v>3441</v>
      </c>
      <c r="I646"/>
      <c r="J646" s="40" t="s">
        <v>3944</v>
      </c>
      <c r="K646" t="s">
        <v>2421</v>
      </c>
      <c r="L646" s="80" t="s">
        <v>3471</v>
      </c>
      <c r="M646" s="67"/>
      <c r="N646" s="67"/>
      <c r="O646" s="67"/>
      <c r="P646" s="67"/>
      <c r="Q646" s="67"/>
    </row>
    <row r="647" spans="1:17" s="40" customFormat="1" x14ac:dyDescent="0.2">
      <c r="A647" s="70" t="s">
        <v>2164</v>
      </c>
      <c r="B647" t="s">
        <v>2133</v>
      </c>
      <c r="C647" t="s">
        <v>2304</v>
      </c>
      <c r="E647" s="40" t="s">
        <v>2413</v>
      </c>
      <c r="F647" t="s">
        <v>3902</v>
      </c>
      <c r="G647" t="s">
        <v>3900</v>
      </c>
      <c r="H647" t="s">
        <v>3441</v>
      </c>
      <c r="I647"/>
      <c r="J647" t="s">
        <v>2130</v>
      </c>
      <c r="K647" t="s">
        <v>2421</v>
      </c>
      <c r="L647" s="76" t="s">
        <v>3544</v>
      </c>
      <c r="M647" s="67"/>
      <c r="N647" s="67"/>
      <c r="O647" s="67"/>
      <c r="P647" s="67"/>
      <c r="Q647" s="67"/>
    </row>
    <row r="648" spans="1:17" s="40" customFormat="1" x14ac:dyDescent="0.2">
      <c r="A648" s="70" t="s">
        <v>2164</v>
      </c>
      <c r="B648" t="s">
        <v>2133</v>
      </c>
      <c r="C648" t="s">
        <v>2304</v>
      </c>
      <c r="E648" s="40" t="s">
        <v>2413</v>
      </c>
      <c r="F648"/>
      <c r="G648"/>
      <c r="H648"/>
      <c r="I648"/>
      <c r="J648" t="s">
        <v>3539</v>
      </c>
      <c r="K648" t="s">
        <v>2421</v>
      </c>
      <c r="L648" s="76" t="s">
        <v>3540</v>
      </c>
      <c r="M648" s="76" t="s">
        <v>3083</v>
      </c>
      <c r="N648" s="67"/>
      <c r="O648" s="67"/>
      <c r="P648" s="67"/>
      <c r="Q648" s="67"/>
    </row>
    <row r="649" spans="1:17" s="40" customFormat="1" x14ac:dyDescent="0.2">
      <c r="A649" s="70" t="s">
        <v>2164</v>
      </c>
      <c r="B649" t="s">
        <v>2133</v>
      </c>
      <c r="C649" t="s">
        <v>2304</v>
      </c>
      <c r="E649" s="40" t="s">
        <v>2413</v>
      </c>
      <c r="F649"/>
      <c r="G649"/>
      <c r="H649"/>
      <c r="I649"/>
      <c r="J649" t="s">
        <v>2982</v>
      </c>
      <c r="K649" t="s">
        <v>2421</v>
      </c>
      <c r="L649" s="76" t="s">
        <v>3501</v>
      </c>
      <c r="M649" s="67"/>
      <c r="N649" s="67"/>
      <c r="O649" s="67"/>
      <c r="P649" s="67"/>
      <c r="Q649" s="67"/>
    </row>
    <row r="650" spans="1:17" s="40" customFormat="1" x14ac:dyDescent="0.2">
      <c r="A650" s="70" t="s">
        <v>2164</v>
      </c>
      <c r="B650" t="s">
        <v>2133</v>
      </c>
      <c r="C650" t="s">
        <v>2304</v>
      </c>
      <c r="E650" s="40" t="s">
        <v>2413</v>
      </c>
      <c r="F650"/>
      <c r="G650"/>
      <c r="H650"/>
      <c r="I650"/>
      <c r="J650" t="s">
        <v>3489</v>
      </c>
      <c r="K650" t="s">
        <v>2421</v>
      </c>
      <c r="L650" s="80" t="s">
        <v>3488</v>
      </c>
      <c r="M650" s="76" t="s">
        <v>2966</v>
      </c>
      <c r="N650" s="67"/>
      <c r="O650" s="67"/>
      <c r="P650" s="67"/>
      <c r="Q650" s="67"/>
    </row>
    <row r="651" spans="1:17" s="40" customFormat="1" x14ac:dyDescent="0.2">
      <c r="A651" s="70" t="s">
        <v>2164</v>
      </c>
      <c r="B651" t="s">
        <v>2133</v>
      </c>
      <c r="C651" t="s">
        <v>2304</v>
      </c>
      <c r="E651" s="40" t="s">
        <v>2413</v>
      </c>
      <c r="F651" t="s">
        <v>3902</v>
      </c>
      <c r="G651" t="s">
        <v>3900</v>
      </c>
      <c r="H651" t="s">
        <v>3441</v>
      </c>
      <c r="I651" t="s">
        <v>3432</v>
      </c>
      <c r="J651" t="s">
        <v>3935</v>
      </c>
      <c r="K651" t="s">
        <v>3438</v>
      </c>
      <c r="L651" s="80" t="s">
        <v>3461</v>
      </c>
      <c r="M651" s="76" t="s">
        <v>2968</v>
      </c>
      <c r="N651" s="67"/>
      <c r="O651" s="67"/>
      <c r="P651" s="67"/>
      <c r="Q651" s="67"/>
    </row>
    <row r="652" spans="1:17" s="40" customFormat="1" x14ac:dyDescent="0.2">
      <c r="A652" s="70" t="s">
        <v>2164</v>
      </c>
      <c r="B652" t="s">
        <v>2133</v>
      </c>
      <c r="C652" t="s">
        <v>2304</v>
      </c>
      <c r="E652" s="40" t="s">
        <v>2413</v>
      </c>
      <c r="F652"/>
      <c r="G652"/>
      <c r="H652"/>
      <c r="I652"/>
      <c r="J652" s="40" t="s">
        <v>2671</v>
      </c>
      <c r="K652" t="s">
        <v>2811</v>
      </c>
      <c r="L652" s="80" t="s">
        <v>3467</v>
      </c>
      <c r="M652" s="67"/>
      <c r="N652" s="67"/>
      <c r="O652" s="67"/>
      <c r="P652" s="67"/>
      <c r="Q652" s="67"/>
    </row>
    <row r="653" spans="1:17" s="40" customFormat="1" x14ac:dyDescent="0.2">
      <c r="A653" s="70" t="s">
        <v>2164</v>
      </c>
      <c r="B653" t="s">
        <v>2133</v>
      </c>
      <c r="C653" t="s">
        <v>2304</v>
      </c>
      <c r="E653" s="40" t="s">
        <v>2413</v>
      </c>
      <c r="F653"/>
      <c r="G653"/>
      <c r="H653"/>
      <c r="I653"/>
      <c r="J653" s="40" t="s">
        <v>2969</v>
      </c>
      <c r="K653" t="s">
        <v>2811</v>
      </c>
      <c r="L653" s="80" t="s">
        <v>3462</v>
      </c>
      <c r="M653" s="67"/>
      <c r="N653" s="67"/>
      <c r="O653" s="67"/>
      <c r="P653" s="67"/>
      <c r="Q653" s="67"/>
    </row>
    <row r="654" spans="1:17" s="40" customFormat="1" x14ac:dyDescent="0.2">
      <c r="A654" s="70" t="s">
        <v>2164</v>
      </c>
      <c r="B654" t="s">
        <v>2133</v>
      </c>
      <c r="C654" t="s">
        <v>2304</v>
      </c>
      <c r="E654" s="40" t="s">
        <v>2413</v>
      </c>
      <c r="F654"/>
      <c r="G654"/>
      <c r="H654"/>
      <c r="I654"/>
      <c r="J654" t="s">
        <v>2969</v>
      </c>
      <c r="K654" s="40" t="s">
        <v>2811</v>
      </c>
      <c r="L654" s="76" t="s">
        <v>3483</v>
      </c>
      <c r="M654" s="67"/>
      <c r="N654" s="67"/>
      <c r="O654" s="67"/>
      <c r="P654" s="67"/>
      <c r="Q654" s="67"/>
    </row>
    <row r="655" spans="1:17" s="40" customFormat="1" x14ac:dyDescent="0.2">
      <c r="A655" s="70" t="s">
        <v>2164</v>
      </c>
      <c r="B655" t="s">
        <v>2133</v>
      </c>
      <c r="C655" t="s">
        <v>2304</v>
      </c>
      <c r="E655" s="40" t="s">
        <v>2413</v>
      </c>
      <c r="F655"/>
      <c r="G655"/>
      <c r="H655"/>
      <c r="I655"/>
      <c r="J655" s="40" t="s">
        <v>2238</v>
      </c>
      <c r="K655" t="s">
        <v>3469</v>
      </c>
      <c r="L655" s="76" t="s">
        <v>3473</v>
      </c>
      <c r="M655" s="67"/>
      <c r="N655" s="67"/>
      <c r="O655" s="67"/>
      <c r="P655" s="67"/>
      <c r="Q655" s="67"/>
    </row>
    <row r="656" spans="1:17" s="40" customFormat="1" x14ac:dyDescent="0.2">
      <c r="A656" s="70" t="s">
        <v>2164</v>
      </c>
      <c r="B656" t="s">
        <v>2133</v>
      </c>
      <c r="C656" t="s">
        <v>2304</v>
      </c>
      <c r="E656" s="40" t="s">
        <v>2413</v>
      </c>
      <c r="F656"/>
      <c r="G656"/>
      <c r="H656"/>
      <c r="I656"/>
      <c r="J656" t="s">
        <v>2238</v>
      </c>
      <c r="K656" t="s">
        <v>3469</v>
      </c>
      <c r="L656" s="76" t="s">
        <v>3505</v>
      </c>
      <c r="M656" s="67"/>
      <c r="N656" s="67"/>
      <c r="O656" s="67"/>
      <c r="P656" s="67"/>
      <c r="Q656" s="67"/>
    </row>
    <row r="657" spans="1:17" s="40" customFormat="1" x14ac:dyDescent="0.2">
      <c r="A657" s="70" t="s">
        <v>2164</v>
      </c>
      <c r="B657" t="s">
        <v>2133</v>
      </c>
      <c r="C657" t="s">
        <v>2304</v>
      </c>
      <c r="E657" s="40" t="s">
        <v>2413</v>
      </c>
      <c r="F657"/>
      <c r="G657"/>
      <c r="H657"/>
      <c r="I657"/>
      <c r="J657" t="s">
        <v>2238</v>
      </c>
      <c r="K657" t="s">
        <v>3469</v>
      </c>
      <c r="L657" s="76" t="s">
        <v>3506</v>
      </c>
      <c r="M657" s="67"/>
      <c r="N657" s="67"/>
      <c r="O657" s="67"/>
      <c r="P657" s="67"/>
      <c r="Q657" s="67"/>
    </row>
    <row r="658" spans="1:17" s="40" customFormat="1" x14ac:dyDescent="0.2">
      <c r="A658" s="70" t="s">
        <v>2164</v>
      </c>
      <c r="B658" t="s">
        <v>2133</v>
      </c>
      <c r="C658" t="s">
        <v>2304</v>
      </c>
      <c r="E658" s="40" t="s">
        <v>2413</v>
      </c>
      <c r="F658"/>
      <c r="G658"/>
      <c r="H658"/>
      <c r="I658"/>
      <c r="J658" t="s">
        <v>2238</v>
      </c>
      <c r="K658" t="s">
        <v>3469</v>
      </c>
      <c r="L658" s="76" t="s">
        <v>3511</v>
      </c>
      <c r="M658" s="67"/>
      <c r="N658" s="67"/>
      <c r="O658" s="67"/>
      <c r="P658" s="67"/>
      <c r="Q658" s="67"/>
    </row>
    <row r="659" spans="1:17" s="40" customFormat="1" x14ac:dyDescent="0.2">
      <c r="A659" s="70" t="s">
        <v>2164</v>
      </c>
      <c r="B659" t="s">
        <v>2133</v>
      </c>
      <c r="C659" t="s">
        <v>2304</v>
      </c>
      <c r="E659" s="40" t="s">
        <v>2413</v>
      </c>
      <c r="F659"/>
      <c r="G659"/>
      <c r="H659"/>
      <c r="I659"/>
      <c r="J659" t="s">
        <v>2238</v>
      </c>
      <c r="K659" t="s">
        <v>3469</v>
      </c>
      <c r="L659" s="76" t="s">
        <v>3515</v>
      </c>
      <c r="M659" s="76"/>
      <c r="N659" s="67"/>
      <c r="O659" s="67"/>
      <c r="P659" s="67"/>
      <c r="Q659" s="67"/>
    </row>
    <row r="660" spans="1:17" s="40" customFormat="1" x14ac:dyDescent="0.2">
      <c r="A660" s="70" t="s">
        <v>2164</v>
      </c>
      <c r="B660" t="s">
        <v>2133</v>
      </c>
      <c r="C660" t="s">
        <v>2304</v>
      </c>
      <c r="E660" s="40" t="s">
        <v>2413</v>
      </c>
      <c r="F660"/>
      <c r="G660"/>
      <c r="H660"/>
      <c r="I660"/>
      <c r="J660" t="s">
        <v>2238</v>
      </c>
      <c r="K660" t="s">
        <v>3469</v>
      </c>
      <c r="L660" s="76" t="s">
        <v>3522</v>
      </c>
      <c r="M660" s="67"/>
      <c r="N660" s="67"/>
      <c r="O660" s="67"/>
      <c r="P660" s="67"/>
      <c r="Q660" s="67"/>
    </row>
    <row r="661" spans="1:17" s="40" customFormat="1" x14ac:dyDescent="0.2">
      <c r="A661" s="70" t="s">
        <v>2164</v>
      </c>
      <c r="B661" t="s">
        <v>2133</v>
      </c>
      <c r="C661" t="s">
        <v>2304</v>
      </c>
      <c r="E661" s="40" t="s">
        <v>2413</v>
      </c>
      <c r="F661"/>
      <c r="G661"/>
      <c r="H661"/>
      <c r="I661"/>
      <c r="J661" s="40" t="s">
        <v>2279</v>
      </c>
      <c r="K661" t="s">
        <v>3469</v>
      </c>
      <c r="L661" s="80" t="s">
        <v>3468</v>
      </c>
      <c r="M661" s="67"/>
      <c r="N661" s="67"/>
      <c r="O661" s="67"/>
      <c r="P661" s="67"/>
      <c r="Q661" s="67"/>
    </row>
    <row r="662" spans="1:17" s="40" customFormat="1" x14ac:dyDescent="0.2">
      <c r="A662" s="70" t="s">
        <v>2164</v>
      </c>
      <c r="B662" t="s">
        <v>2133</v>
      </c>
      <c r="C662" t="s">
        <v>2304</v>
      </c>
      <c r="E662" s="40" t="s">
        <v>2413</v>
      </c>
      <c r="F662"/>
      <c r="G662"/>
      <c r="H662"/>
      <c r="I662"/>
      <c r="J662" t="s">
        <v>2279</v>
      </c>
      <c r="K662" t="s">
        <v>3469</v>
      </c>
      <c r="L662" s="76" t="s">
        <v>3484</v>
      </c>
      <c r="M662" s="67"/>
      <c r="N662" s="67"/>
      <c r="O662" s="67"/>
      <c r="P662" s="67"/>
      <c r="Q662" s="67"/>
    </row>
    <row r="663" spans="1:17" s="40" customFormat="1" x14ac:dyDescent="0.2">
      <c r="A663" s="70" t="s">
        <v>2164</v>
      </c>
      <c r="B663" t="s">
        <v>2133</v>
      </c>
      <c r="C663" t="s">
        <v>2304</v>
      </c>
      <c r="E663" s="40" t="s">
        <v>2413</v>
      </c>
      <c r="F663"/>
      <c r="G663"/>
      <c r="H663"/>
      <c r="I663"/>
      <c r="J663" t="s">
        <v>2279</v>
      </c>
      <c r="K663" t="s">
        <v>3469</v>
      </c>
      <c r="L663" s="76" t="s">
        <v>3545</v>
      </c>
      <c r="M663" s="67"/>
      <c r="N663" s="67"/>
      <c r="O663" s="67"/>
      <c r="P663" s="67"/>
      <c r="Q663" s="67"/>
    </row>
    <row r="664" spans="1:17" s="40" customFormat="1" x14ac:dyDescent="0.2">
      <c r="A664" s="70" t="s">
        <v>2164</v>
      </c>
      <c r="B664" t="s">
        <v>2133</v>
      </c>
      <c r="C664" t="s">
        <v>2304</v>
      </c>
      <c r="E664" s="40" t="s">
        <v>2413</v>
      </c>
      <c r="F664"/>
      <c r="G664"/>
      <c r="H664"/>
      <c r="I664"/>
      <c r="J664" t="s">
        <v>3502</v>
      </c>
      <c r="K664" t="s">
        <v>3469</v>
      </c>
      <c r="L664" s="76" t="s">
        <v>3503</v>
      </c>
      <c r="M664" s="76"/>
      <c r="N664" s="67"/>
      <c r="O664" s="67"/>
      <c r="P664" s="67"/>
      <c r="Q664" s="67"/>
    </row>
    <row r="665" spans="1:17" x14ac:dyDescent="0.2">
      <c r="A665" s="70" t="s">
        <v>2164</v>
      </c>
      <c r="B665" t="s">
        <v>2133</v>
      </c>
      <c r="C665" t="s">
        <v>2304</v>
      </c>
      <c r="D665" s="40"/>
      <c r="E665" s="40" t="s">
        <v>2413</v>
      </c>
      <c r="J665" t="s">
        <v>3509</v>
      </c>
      <c r="K665" t="s">
        <v>3469</v>
      </c>
      <c r="L665" s="76" t="s">
        <v>3510</v>
      </c>
      <c r="M665" s="76" t="s">
        <v>2996</v>
      </c>
    </row>
    <row r="666" spans="1:17" x14ac:dyDescent="0.2">
      <c r="A666" s="70" t="s">
        <v>2164</v>
      </c>
      <c r="B666" t="s">
        <v>2133</v>
      </c>
      <c r="C666" t="s">
        <v>2304</v>
      </c>
      <c r="D666" s="40"/>
      <c r="E666" s="40" t="s">
        <v>2413</v>
      </c>
      <c r="J666" s="40" t="s">
        <v>2280</v>
      </c>
      <c r="K666" s="40" t="s">
        <v>2422</v>
      </c>
      <c r="L666" s="80" t="s">
        <v>3456</v>
      </c>
      <c r="M666" s="76"/>
    </row>
    <row r="667" spans="1:17" x14ac:dyDescent="0.2">
      <c r="A667" s="70" t="s">
        <v>2164</v>
      </c>
      <c r="B667" t="s">
        <v>2133</v>
      </c>
      <c r="C667" t="s">
        <v>2304</v>
      </c>
      <c r="D667" s="40"/>
      <c r="E667" s="40" t="s">
        <v>2413</v>
      </c>
      <c r="J667" t="s">
        <v>2280</v>
      </c>
      <c r="K667" t="s">
        <v>2422</v>
      </c>
      <c r="L667" s="76" t="s">
        <v>3535</v>
      </c>
      <c r="M667" s="76" t="s">
        <v>3061</v>
      </c>
      <c r="N667" s="76" t="s">
        <v>3079</v>
      </c>
    </row>
    <row r="668" spans="1:17" x14ac:dyDescent="0.2">
      <c r="A668" s="70" t="s">
        <v>2164</v>
      </c>
      <c r="B668" t="s">
        <v>2133</v>
      </c>
      <c r="C668" t="s">
        <v>2304</v>
      </c>
      <c r="D668" s="40"/>
      <c r="E668" t="s">
        <v>2413</v>
      </c>
      <c r="J668" s="40" t="s">
        <v>2464</v>
      </c>
      <c r="K668" s="40" t="s">
        <v>3257</v>
      </c>
      <c r="L668" s="80" t="s">
        <v>3464</v>
      </c>
      <c r="M668" s="76" t="s">
        <v>2994</v>
      </c>
      <c r="N668" s="76" t="s">
        <v>3000</v>
      </c>
      <c r="O668" s="76" t="s">
        <v>3016</v>
      </c>
    </row>
    <row r="669" spans="1:17" x14ac:dyDescent="0.2">
      <c r="A669" s="70" t="s">
        <v>2164</v>
      </c>
      <c r="B669" t="s">
        <v>2133</v>
      </c>
      <c r="C669" t="s">
        <v>2304</v>
      </c>
      <c r="E669" s="40" t="s">
        <v>2413</v>
      </c>
      <c r="J669" t="s">
        <v>3520</v>
      </c>
      <c r="K669" t="s">
        <v>2840</v>
      </c>
      <c r="L669" s="76" t="s">
        <v>3521</v>
      </c>
    </row>
    <row r="670" spans="1:17" x14ac:dyDescent="0.2">
      <c r="A670" s="70" t="s">
        <v>2164</v>
      </c>
      <c r="B670" t="s">
        <v>2133</v>
      </c>
      <c r="C670" t="s">
        <v>2304</v>
      </c>
      <c r="E670" s="40" t="s">
        <v>2413</v>
      </c>
      <c r="J670" s="40" t="s">
        <v>2130</v>
      </c>
      <c r="K670" s="40" t="s">
        <v>3135</v>
      </c>
      <c r="L670" s="80" t="s">
        <v>3459</v>
      </c>
      <c r="M670" s="76" t="s">
        <v>3032</v>
      </c>
    </row>
    <row r="671" spans="1:17" x14ac:dyDescent="0.2">
      <c r="A671" s="70" t="s">
        <v>2164</v>
      </c>
      <c r="B671" t="s">
        <v>2133</v>
      </c>
      <c r="C671" t="s">
        <v>2304</v>
      </c>
      <c r="E671" s="40" t="s">
        <v>2413</v>
      </c>
      <c r="J671" s="40" t="s">
        <v>2130</v>
      </c>
      <c r="K671" s="40" t="s">
        <v>3135</v>
      </c>
      <c r="L671" s="80" t="s">
        <v>3459</v>
      </c>
    </row>
    <row r="672" spans="1:17" x14ac:dyDescent="0.2">
      <c r="A672" s="70" t="s">
        <v>2164</v>
      </c>
      <c r="B672" t="s">
        <v>2133</v>
      </c>
      <c r="C672" t="s">
        <v>2304</v>
      </c>
      <c r="E672" s="40" t="s">
        <v>2413</v>
      </c>
      <c r="J672" t="s">
        <v>3508</v>
      </c>
      <c r="K672" t="s">
        <v>3135</v>
      </c>
      <c r="L672" s="76" t="s">
        <v>3507</v>
      </c>
      <c r="M672" s="76" t="s">
        <v>2957</v>
      </c>
    </row>
    <row r="673" spans="1:13" x14ac:dyDescent="0.2">
      <c r="A673" s="70" t="s">
        <v>2164</v>
      </c>
      <c r="B673" t="s">
        <v>2133</v>
      </c>
      <c r="C673" t="s">
        <v>2304</v>
      </c>
      <c r="E673" s="40" t="s">
        <v>2413</v>
      </c>
      <c r="J673" t="s">
        <v>3496</v>
      </c>
      <c r="K673" t="s">
        <v>3135</v>
      </c>
      <c r="L673" s="76" t="s">
        <v>3499</v>
      </c>
    </row>
    <row r="674" spans="1:13" x14ac:dyDescent="0.2">
      <c r="A674" s="70" t="s">
        <v>2164</v>
      </c>
      <c r="B674" t="s">
        <v>2133</v>
      </c>
      <c r="C674" t="s">
        <v>2304</v>
      </c>
      <c r="E674" s="40" t="s">
        <v>2413</v>
      </c>
      <c r="J674" s="40" t="s">
        <v>2130</v>
      </c>
      <c r="K674" t="s">
        <v>2305</v>
      </c>
      <c r="L674" s="76" t="s">
        <v>2307</v>
      </c>
    </row>
    <row r="675" spans="1:13" x14ac:dyDescent="0.2">
      <c r="A675" s="70" t="s">
        <v>2164</v>
      </c>
      <c r="B675" t="s">
        <v>2133</v>
      </c>
      <c r="C675" t="s">
        <v>2304</v>
      </c>
      <c r="E675" s="40" t="s">
        <v>2410</v>
      </c>
      <c r="F675" t="s">
        <v>3404</v>
      </c>
      <c r="H675" t="s">
        <v>3886</v>
      </c>
      <c r="I675" t="s">
        <v>3891</v>
      </c>
      <c r="J675" t="s">
        <v>2124</v>
      </c>
      <c r="K675" s="40" t="s">
        <v>2114</v>
      </c>
      <c r="L675" s="80" t="s">
        <v>3460</v>
      </c>
    </row>
    <row r="676" spans="1:13" x14ac:dyDescent="0.2">
      <c r="A676" s="70" t="s">
        <v>2164</v>
      </c>
      <c r="B676" t="s">
        <v>2133</v>
      </c>
      <c r="C676" t="s">
        <v>2304</v>
      </c>
      <c r="E676" t="s">
        <v>2410</v>
      </c>
      <c r="F676" t="s">
        <v>3404</v>
      </c>
      <c r="H676" t="s">
        <v>3886</v>
      </c>
      <c r="I676" t="s">
        <v>3891</v>
      </c>
      <c r="J676" t="s">
        <v>2457</v>
      </c>
      <c r="K676" t="s">
        <v>2131</v>
      </c>
      <c r="L676" s="76" t="s">
        <v>3349</v>
      </c>
    </row>
    <row r="677" spans="1:13" x14ac:dyDescent="0.2">
      <c r="A677" s="70" t="s">
        <v>2164</v>
      </c>
      <c r="B677" t="s">
        <v>2133</v>
      </c>
      <c r="C677" t="s">
        <v>2304</v>
      </c>
      <c r="E677" s="40" t="s">
        <v>2410</v>
      </c>
      <c r="J677" s="40" t="s">
        <v>2130</v>
      </c>
      <c r="K677" t="s">
        <v>2144</v>
      </c>
    </row>
    <row r="678" spans="1:13" x14ac:dyDescent="0.2">
      <c r="A678" s="70" t="s">
        <v>2164</v>
      </c>
      <c r="B678" t="s">
        <v>2133</v>
      </c>
      <c r="C678" t="s">
        <v>2304</v>
      </c>
      <c r="E678" s="40" t="s">
        <v>2513</v>
      </c>
      <c r="J678" t="s">
        <v>3395</v>
      </c>
      <c r="K678" t="s">
        <v>2167</v>
      </c>
      <c r="L678" s="76" t="s">
        <v>2306</v>
      </c>
    </row>
    <row r="679" spans="1:13" x14ac:dyDescent="0.2">
      <c r="A679" s="70" t="s">
        <v>2164</v>
      </c>
      <c r="B679" t="s">
        <v>2133</v>
      </c>
      <c r="C679" t="s">
        <v>2304</v>
      </c>
      <c r="E679" s="40" t="s">
        <v>2513</v>
      </c>
      <c r="J679" s="40" t="s">
        <v>2177</v>
      </c>
      <c r="K679" s="40" t="s">
        <v>3390</v>
      </c>
      <c r="L679" s="80" t="s">
        <v>3459</v>
      </c>
      <c r="M679" s="76" t="s">
        <v>2983</v>
      </c>
    </row>
    <row r="680" spans="1:13" x14ac:dyDescent="0.2">
      <c r="A680" s="70" t="s">
        <v>2164</v>
      </c>
      <c r="B680" t="s">
        <v>2133</v>
      </c>
      <c r="C680" t="s">
        <v>2304</v>
      </c>
      <c r="E680" s="40" t="s">
        <v>2726</v>
      </c>
      <c r="J680" t="s">
        <v>2238</v>
      </c>
      <c r="K680" t="s">
        <v>3103</v>
      </c>
      <c r="L680" s="76" t="s">
        <v>3506</v>
      </c>
      <c r="M680" s="76" t="s">
        <v>3052</v>
      </c>
    </row>
    <row r="681" spans="1:13" x14ac:dyDescent="0.2">
      <c r="A681" s="70" t="s">
        <v>2164</v>
      </c>
      <c r="B681" t="s">
        <v>2133</v>
      </c>
      <c r="C681" t="s">
        <v>2304</v>
      </c>
      <c r="E681" s="40" t="s">
        <v>2726</v>
      </c>
      <c r="J681" t="s">
        <v>2724</v>
      </c>
      <c r="K681" s="40" t="s">
        <v>3291</v>
      </c>
      <c r="L681" s="76" t="s">
        <v>3482</v>
      </c>
    </row>
    <row r="682" spans="1:13" x14ac:dyDescent="0.2">
      <c r="A682" s="70" t="s">
        <v>2164</v>
      </c>
      <c r="B682" t="s">
        <v>2133</v>
      </c>
      <c r="C682" t="s">
        <v>2304</v>
      </c>
      <c r="E682" s="40" t="s">
        <v>2414</v>
      </c>
      <c r="J682" t="s">
        <v>2238</v>
      </c>
      <c r="K682" t="s">
        <v>2485</v>
      </c>
      <c r="L682" s="76" t="s">
        <v>3500</v>
      </c>
    </row>
    <row r="683" spans="1:13" x14ac:dyDescent="0.2">
      <c r="A683" s="70" t="s">
        <v>2164</v>
      </c>
      <c r="B683" t="s">
        <v>2133</v>
      </c>
      <c r="C683" t="s">
        <v>2304</v>
      </c>
      <c r="E683" s="40" t="s">
        <v>2414</v>
      </c>
      <c r="J683" t="s">
        <v>2389</v>
      </c>
      <c r="K683" t="s">
        <v>2485</v>
      </c>
      <c r="L683" s="76" t="s">
        <v>3494</v>
      </c>
    </row>
    <row r="684" spans="1:13" x14ac:dyDescent="0.2">
      <c r="A684" s="70" t="s">
        <v>2164</v>
      </c>
      <c r="B684" t="s">
        <v>2133</v>
      </c>
      <c r="C684" t="s">
        <v>2304</v>
      </c>
      <c r="E684" s="40" t="s">
        <v>2414</v>
      </c>
      <c r="J684" t="s">
        <v>2130</v>
      </c>
      <c r="K684" t="s">
        <v>3475</v>
      </c>
      <c r="L684" s="76" t="s">
        <v>3474</v>
      </c>
    </row>
    <row r="685" spans="1:13" x14ac:dyDescent="0.2">
      <c r="A685" s="70" t="s">
        <v>2164</v>
      </c>
      <c r="B685" t="s">
        <v>2133</v>
      </c>
      <c r="C685" t="s">
        <v>2304</v>
      </c>
      <c r="E685" s="40" t="s">
        <v>2414</v>
      </c>
      <c r="J685" t="s">
        <v>2238</v>
      </c>
      <c r="K685" s="40" t="s">
        <v>2847</v>
      </c>
      <c r="L685" s="76" t="s">
        <v>3481</v>
      </c>
      <c r="M685" s="76" t="s">
        <v>3062</v>
      </c>
    </row>
    <row r="686" spans="1:13" x14ac:dyDescent="0.2">
      <c r="A686" s="70" t="s">
        <v>2164</v>
      </c>
      <c r="B686" t="s">
        <v>2133</v>
      </c>
      <c r="C686" t="s">
        <v>2304</v>
      </c>
      <c r="E686" s="40" t="s">
        <v>2414</v>
      </c>
      <c r="J686" t="s">
        <v>2381</v>
      </c>
      <c r="K686" t="s">
        <v>3268</v>
      </c>
      <c r="L686" s="76" t="s">
        <v>3492</v>
      </c>
    </row>
    <row r="687" spans="1:13" x14ac:dyDescent="0.2">
      <c r="A687" s="70" t="s">
        <v>2164</v>
      </c>
      <c r="B687" t="s">
        <v>2133</v>
      </c>
      <c r="C687" t="s">
        <v>2304</v>
      </c>
      <c r="E687" s="40" t="s">
        <v>2414</v>
      </c>
      <c r="J687" t="s">
        <v>2238</v>
      </c>
      <c r="K687" t="s">
        <v>2406</v>
      </c>
      <c r="L687" s="76" t="s">
        <v>3498</v>
      </c>
      <c r="M687" s="76"/>
    </row>
    <row r="688" spans="1:13" x14ac:dyDescent="0.2">
      <c r="A688" s="70" t="s">
        <v>2164</v>
      </c>
      <c r="B688" t="s">
        <v>2133</v>
      </c>
      <c r="C688" t="s">
        <v>2304</v>
      </c>
      <c r="E688" s="40" t="s">
        <v>2414</v>
      </c>
      <c r="J688" t="s">
        <v>2238</v>
      </c>
      <c r="K688" t="s">
        <v>3023</v>
      </c>
      <c r="L688" s="76" t="s">
        <v>3512</v>
      </c>
    </row>
    <row r="689" spans="1:17" x14ac:dyDescent="0.2">
      <c r="A689" s="70" t="s">
        <v>2164</v>
      </c>
      <c r="B689" t="s">
        <v>2133</v>
      </c>
      <c r="C689" t="s">
        <v>2304</v>
      </c>
      <c r="E689" s="40" t="s">
        <v>2414</v>
      </c>
      <c r="J689" t="s">
        <v>2238</v>
      </c>
      <c r="K689" t="s">
        <v>3513</v>
      </c>
      <c r="L689" s="76" t="s">
        <v>3514</v>
      </c>
      <c r="M689" s="76" t="s">
        <v>3024</v>
      </c>
    </row>
    <row r="690" spans="1:17" x14ac:dyDescent="0.2">
      <c r="A690" s="70" t="s">
        <v>2164</v>
      </c>
      <c r="B690" t="s">
        <v>2133</v>
      </c>
      <c r="C690" t="s">
        <v>2304</v>
      </c>
      <c r="E690" s="40" t="s">
        <v>2414</v>
      </c>
      <c r="J690" s="40" t="s">
        <v>2238</v>
      </c>
      <c r="K690" s="40" t="s">
        <v>2454</v>
      </c>
      <c r="L690" s="80" t="s">
        <v>3450</v>
      </c>
    </row>
    <row r="691" spans="1:17" x14ac:dyDescent="0.2">
      <c r="A691" s="70" t="s">
        <v>2164</v>
      </c>
      <c r="B691" t="s">
        <v>2133</v>
      </c>
      <c r="C691" t="s">
        <v>2304</v>
      </c>
      <c r="E691" s="40" t="s">
        <v>2414</v>
      </c>
      <c r="J691" s="40" t="s">
        <v>2238</v>
      </c>
      <c r="K691" t="s">
        <v>2454</v>
      </c>
      <c r="L691" s="76" t="s">
        <v>3474</v>
      </c>
    </row>
    <row r="692" spans="1:17" x14ac:dyDescent="0.2">
      <c r="A692" s="70" t="s">
        <v>2164</v>
      </c>
      <c r="B692" t="s">
        <v>2133</v>
      </c>
      <c r="C692" t="s">
        <v>2304</v>
      </c>
      <c r="E692" s="40" t="s">
        <v>2414</v>
      </c>
      <c r="J692" t="s">
        <v>2238</v>
      </c>
      <c r="K692" s="40" t="s">
        <v>2454</v>
      </c>
      <c r="L692" s="76" t="s">
        <v>3478</v>
      </c>
    </row>
    <row r="693" spans="1:17" x14ac:dyDescent="0.2">
      <c r="A693" s="70" t="s">
        <v>2164</v>
      </c>
      <c r="B693" t="s">
        <v>2133</v>
      </c>
      <c r="C693" t="s">
        <v>2304</v>
      </c>
      <c r="E693" s="40" t="s">
        <v>2414</v>
      </c>
      <c r="J693" t="s">
        <v>2238</v>
      </c>
      <c r="K693" t="s">
        <v>2454</v>
      </c>
      <c r="L693" s="76" t="s">
        <v>3504</v>
      </c>
      <c r="M693" s="76" t="s">
        <v>3027</v>
      </c>
    </row>
    <row r="694" spans="1:17" x14ac:dyDescent="0.2">
      <c r="A694" s="70" t="s">
        <v>2164</v>
      </c>
      <c r="B694" t="s">
        <v>2133</v>
      </c>
      <c r="C694" t="s">
        <v>2304</v>
      </c>
      <c r="E694" s="40" t="s">
        <v>2414</v>
      </c>
      <c r="J694" t="s">
        <v>2130</v>
      </c>
      <c r="K694" t="s">
        <v>3531</v>
      </c>
      <c r="L694" s="76" t="s">
        <v>3532</v>
      </c>
    </row>
    <row r="695" spans="1:17" x14ac:dyDescent="0.2">
      <c r="A695" s="70" t="s">
        <v>2164</v>
      </c>
      <c r="B695" t="s">
        <v>2133</v>
      </c>
      <c r="C695" t="s">
        <v>2304</v>
      </c>
      <c r="E695" s="40" t="s">
        <v>2414</v>
      </c>
      <c r="J695" t="s">
        <v>2238</v>
      </c>
      <c r="K695" t="s">
        <v>2473</v>
      </c>
      <c r="L695" s="76" t="s">
        <v>3537</v>
      </c>
      <c r="M695" s="76" t="s">
        <v>3090</v>
      </c>
    </row>
    <row r="696" spans="1:17" x14ac:dyDescent="0.2">
      <c r="A696" s="70" t="s">
        <v>2164</v>
      </c>
      <c r="B696" t="s">
        <v>2133</v>
      </c>
      <c r="C696" t="s">
        <v>2304</v>
      </c>
      <c r="E696" s="40" t="s">
        <v>2414</v>
      </c>
      <c r="J696" t="s">
        <v>2238</v>
      </c>
      <c r="K696" s="40" t="s">
        <v>2550</v>
      </c>
      <c r="L696" s="76" t="s">
        <v>3482</v>
      </c>
    </row>
    <row r="697" spans="1:17" x14ac:dyDescent="0.2">
      <c r="A697" s="70" t="s">
        <v>2164</v>
      </c>
      <c r="B697" t="s">
        <v>2133</v>
      </c>
      <c r="C697" t="s">
        <v>2304</v>
      </c>
      <c r="E697" s="40" t="s">
        <v>2414</v>
      </c>
      <c r="J697" t="s">
        <v>2238</v>
      </c>
      <c r="K697" t="s">
        <v>3516</v>
      </c>
      <c r="L697" s="76" t="s">
        <v>3517</v>
      </c>
    </row>
    <row r="698" spans="1:17" x14ac:dyDescent="0.2">
      <c r="A698" s="70" t="s">
        <v>2164</v>
      </c>
      <c r="B698" t="s">
        <v>2133</v>
      </c>
      <c r="C698" t="s">
        <v>2304</v>
      </c>
      <c r="E698" s="40" t="s">
        <v>2414</v>
      </c>
      <c r="J698" s="40" t="s">
        <v>2238</v>
      </c>
      <c r="K698" t="s">
        <v>2547</v>
      </c>
      <c r="L698" s="76" t="s">
        <v>3473</v>
      </c>
    </row>
    <row r="699" spans="1:17" ht="14" customHeight="1" x14ac:dyDescent="0.2">
      <c r="A699" s="70" t="s">
        <v>2164</v>
      </c>
      <c r="B699" t="s">
        <v>2133</v>
      </c>
      <c r="C699" t="s">
        <v>2304</v>
      </c>
      <c r="E699" s="40" t="s">
        <v>2414</v>
      </c>
      <c r="J699" t="s">
        <v>2238</v>
      </c>
      <c r="K699" t="s">
        <v>2547</v>
      </c>
      <c r="L699" s="76" t="s">
        <v>3483</v>
      </c>
    </row>
    <row r="700" spans="1:17" x14ac:dyDescent="0.2">
      <c r="A700" s="70" t="s">
        <v>2164</v>
      </c>
      <c r="B700" t="s">
        <v>2133</v>
      </c>
      <c r="C700" t="s">
        <v>2304</v>
      </c>
      <c r="E700" s="40" t="s">
        <v>2414</v>
      </c>
      <c r="J700" t="s">
        <v>2238</v>
      </c>
      <c r="K700" t="s">
        <v>2547</v>
      </c>
      <c r="L700" s="76" t="s">
        <v>3487</v>
      </c>
    </row>
    <row r="701" spans="1:17" x14ac:dyDescent="0.2">
      <c r="A701" s="70" t="s">
        <v>2164</v>
      </c>
      <c r="B701" t="s">
        <v>2133</v>
      </c>
      <c r="C701" t="s">
        <v>2304</v>
      </c>
      <c r="E701" s="40" t="s">
        <v>2414</v>
      </c>
      <c r="J701" t="s">
        <v>2238</v>
      </c>
      <c r="K701" t="s">
        <v>2547</v>
      </c>
      <c r="L701" s="76" t="s">
        <v>3523</v>
      </c>
    </row>
    <row r="702" spans="1:17" x14ac:dyDescent="0.2">
      <c r="A702" s="70" t="s">
        <v>2164</v>
      </c>
      <c r="B702" t="s">
        <v>2133</v>
      </c>
      <c r="C702" t="s">
        <v>2304</v>
      </c>
      <c r="E702" s="40" t="s">
        <v>2415</v>
      </c>
      <c r="J702" t="s">
        <v>3416</v>
      </c>
      <c r="K702" t="s">
        <v>3525</v>
      </c>
      <c r="L702" s="76" t="s">
        <v>3526</v>
      </c>
    </row>
    <row r="703" spans="1:17" s="84" customFormat="1" x14ac:dyDescent="0.2">
      <c r="A703" s="83"/>
      <c r="L703" s="100"/>
      <c r="M703" s="98"/>
      <c r="N703" s="98"/>
      <c r="O703" s="98"/>
      <c r="P703" s="98"/>
      <c r="Q703" s="98"/>
    </row>
    <row r="704" spans="1:17" x14ac:dyDescent="0.2">
      <c r="A704" s="70" t="s">
        <v>2164</v>
      </c>
      <c r="B704" t="s">
        <v>2133</v>
      </c>
      <c r="C704" t="s">
        <v>2321</v>
      </c>
      <c r="D704" s="40"/>
      <c r="E704" s="94" t="s">
        <v>2410</v>
      </c>
      <c r="F704" s="40"/>
      <c r="G704" s="40"/>
      <c r="H704" s="40"/>
      <c r="I704" s="40"/>
      <c r="J704" t="s">
        <v>2238</v>
      </c>
      <c r="K704" t="s">
        <v>2322</v>
      </c>
      <c r="L704" s="76" t="s">
        <v>2325</v>
      </c>
    </row>
    <row r="705" spans="1:12" x14ac:dyDescent="0.2">
      <c r="A705" s="70" t="s">
        <v>2164</v>
      </c>
      <c r="B705" t="s">
        <v>2133</v>
      </c>
      <c r="C705" t="s">
        <v>2321</v>
      </c>
      <c r="D705" s="40"/>
      <c r="E705" s="39" t="s">
        <v>2513</v>
      </c>
      <c r="F705" s="40"/>
      <c r="G705" s="40"/>
      <c r="H705" s="40"/>
      <c r="I705" s="40"/>
      <c r="J705" t="s">
        <v>2177</v>
      </c>
      <c r="K705" t="s">
        <v>2221</v>
      </c>
      <c r="L705" s="76" t="s">
        <v>2324</v>
      </c>
    </row>
    <row r="706" spans="1:12" x14ac:dyDescent="0.2">
      <c r="A706" s="70" t="s">
        <v>2164</v>
      </c>
      <c r="B706" t="s">
        <v>2133</v>
      </c>
      <c r="C706" t="s">
        <v>2321</v>
      </c>
      <c r="D706" s="40"/>
      <c r="E706" s="39" t="s">
        <v>2845</v>
      </c>
      <c r="F706" s="40"/>
      <c r="G706" s="40"/>
      <c r="H706" s="40"/>
      <c r="I706" s="40"/>
      <c r="J706" t="s">
        <v>3383</v>
      </c>
      <c r="K706" t="s">
        <v>2323</v>
      </c>
      <c r="L706" s="76" t="s">
        <v>2326</v>
      </c>
    </row>
    <row r="707" spans="1:12" x14ac:dyDescent="0.2">
      <c r="A707" s="70" t="s">
        <v>2164</v>
      </c>
      <c r="B707" t="s">
        <v>2133</v>
      </c>
      <c r="C707" t="s">
        <v>2321</v>
      </c>
      <c r="D707" s="40"/>
      <c r="E707" s="39" t="s">
        <v>2513</v>
      </c>
      <c r="F707" s="40"/>
      <c r="G707" s="40"/>
      <c r="H707" s="40"/>
      <c r="I707" s="40"/>
      <c r="J707" t="s">
        <v>2177</v>
      </c>
      <c r="K707" t="s">
        <v>2221</v>
      </c>
      <c r="L707" s="76" t="s">
        <v>2327</v>
      </c>
    </row>
    <row r="708" spans="1:12" x14ac:dyDescent="0.2">
      <c r="A708" s="70" t="s">
        <v>2164</v>
      </c>
      <c r="B708" t="s">
        <v>2133</v>
      </c>
      <c r="C708" t="s">
        <v>2321</v>
      </c>
      <c r="D708" s="40"/>
      <c r="E708" s="39" t="s">
        <v>2413</v>
      </c>
      <c r="F708" s="40"/>
      <c r="G708" s="40"/>
      <c r="H708" s="40"/>
      <c r="I708" s="40"/>
      <c r="J708" s="40" t="s">
        <v>2667</v>
      </c>
      <c r="K708" s="40" t="s">
        <v>2469</v>
      </c>
      <c r="L708" s="80" t="s">
        <v>3667</v>
      </c>
    </row>
    <row r="709" spans="1:12" x14ac:dyDescent="0.2">
      <c r="A709" s="70" t="s">
        <v>2164</v>
      </c>
      <c r="B709" t="s">
        <v>2133</v>
      </c>
      <c r="C709" t="s">
        <v>2321</v>
      </c>
      <c r="D709" s="40"/>
      <c r="E709" s="39" t="s">
        <v>2414</v>
      </c>
      <c r="F709" s="40"/>
      <c r="G709" s="40"/>
      <c r="H709" s="40"/>
      <c r="I709" s="40"/>
      <c r="J709" s="40"/>
      <c r="K709" s="40" t="s">
        <v>3355</v>
      </c>
      <c r="L709" s="80" t="s">
        <v>3674</v>
      </c>
    </row>
    <row r="710" spans="1:12" x14ac:dyDescent="0.2">
      <c r="A710" s="70" t="s">
        <v>2164</v>
      </c>
      <c r="B710" t="s">
        <v>2133</v>
      </c>
      <c r="C710" t="s">
        <v>2321</v>
      </c>
      <c r="D710" s="40"/>
      <c r="E710" s="39" t="s">
        <v>2413</v>
      </c>
      <c r="F710" s="40"/>
      <c r="G710" s="40"/>
      <c r="H710" s="40"/>
      <c r="I710" s="40"/>
      <c r="J710" s="40" t="s">
        <v>2543</v>
      </c>
      <c r="K710" s="40" t="s">
        <v>2469</v>
      </c>
      <c r="L710" s="80" t="s">
        <v>3668</v>
      </c>
    </row>
    <row r="711" spans="1:12" x14ac:dyDescent="0.2">
      <c r="A711" s="70" t="s">
        <v>2164</v>
      </c>
      <c r="B711" t="s">
        <v>2133</v>
      </c>
      <c r="C711" t="s">
        <v>2321</v>
      </c>
      <c r="D711" s="40"/>
      <c r="E711" s="39" t="s">
        <v>2413</v>
      </c>
      <c r="F711" s="40"/>
      <c r="G711" s="40"/>
      <c r="H711" s="40"/>
      <c r="I711" s="40"/>
      <c r="J711" s="40"/>
      <c r="K711" s="40" t="s">
        <v>2407</v>
      </c>
      <c r="L711" s="80" t="s">
        <v>3668</v>
      </c>
    </row>
    <row r="712" spans="1:12" x14ac:dyDescent="0.2">
      <c r="A712" s="70" t="s">
        <v>2164</v>
      </c>
      <c r="B712" t="s">
        <v>2133</v>
      </c>
      <c r="C712" t="s">
        <v>2321</v>
      </c>
      <c r="D712" s="40"/>
      <c r="E712" s="39" t="s">
        <v>2413</v>
      </c>
      <c r="F712" s="40"/>
      <c r="G712" s="40"/>
      <c r="H712" s="40"/>
      <c r="I712" s="40"/>
      <c r="J712" s="40" t="s">
        <v>2369</v>
      </c>
      <c r="K712" s="40" t="s">
        <v>2421</v>
      </c>
      <c r="L712" s="80" t="s">
        <v>3668</v>
      </c>
    </row>
    <row r="713" spans="1:12" x14ac:dyDescent="0.2">
      <c r="A713" s="70" t="s">
        <v>2164</v>
      </c>
      <c r="B713" t="s">
        <v>2133</v>
      </c>
      <c r="C713" t="s">
        <v>2321</v>
      </c>
      <c r="D713" s="40"/>
      <c r="E713" s="39" t="s">
        <v>2413</v>
      </c>
      <c r="F713" s="40"/>
      <c r="G713" s="40"/>
      <c r="H713" s="40"/>
      <c r="I713" s="40"/>
      <c r="J713" s="40" t="s">
        <v>2879</v>
      </c>
      <c r="K713" s="40" t="s">
        <v>2421</v>
      </c>
      <c r="L713" s="80" t="s">
        <v>3670</v>
      </c>
    </row>
    <row r="714" spans="1:12" x14ac:dyDescent="0.2">
      <c r="A714" s="70" t="s">
        <v>2164</v>
      </c>
      <c r="B714" t="s">
        <v>2133</v>
      </c>
      <c r="C714" t="s">
        <v>2321</v>
      </c>
      <c r="D714" s="40"/>
      <c r="E714" s="39" t="s">
        <v>2413</v>
      </c>
      <c r="F714" s="40"/>
      <c r="G714" s="40"/>
      <c r="H714" s="40"/>
      <c r="I714" s="40"/>
      <c r="J714" s="40" t="s">
        <v>3669</v>
      </c>
      <c r="K714" s="40" t="s">
        <v>2380</v>
      </c>
      <c r="L714" s="80" t="s">
        <v>3670</v>
      </c>
    </row>
    <row r="715" spans="1:12" x14ac:dyDescent="0.2">
      <c r="A715" s="70" t="s">
        <v>2164</v>
      </c>
      <c r="B715" t="s">
        <v>2133</v>
      </c>
      <c r="C715" t="s">
        <v>2321</v>
      </c>
      <c r="D715" s="40"/>
      <c r="E715" s="39" t="s">
        <v>2413</v>
      </c>
      <c r="F715" s="40"/>
      <c r="G715" s="40"/>
      <c r="H715" s="40"/>
      <c r="I715" s="40"/>
      <c r="J715" s="40" t="s">
        <v>2758</v>
      </c>
      <c r="K715" s="40" t="s">
        <v>2421</v>
      </c>
      <c r="L715" s="80" t="s">
        <v>3671</v>
      </c>
    </row>
    <row r="716" spans="1:12" x14ac:dyDescent="0.2">
      <c r="A716" s="70" t="s">
        <v>2164</v>
      </c>
      <c r="B716" t="s">
        <v>2133</v>
      </c>
      <c r="C716" t="s">
        <v>2321</v>
      </c>
      <c r="D716" s="40"/>
      <c r="E716" s="39" t="s">
        <v>2413</v>
      </c>
      <c r="F716" s="40"/>
      <c r="G716" s="40"/>
      <c r="H716" s="40"/>
      <c r="I716" s="40"/>
      <c r="J716" s="40" t="s">
        <v>2238</v>
      </c>
      <c r="K716" s="40" t="s">
        <v>2442</v>
      </c>
      <c r="L716" s="80" t="s">
        <v>3672</v>
      </c>
    </row>
    <row r="717" spans="1:12" x14ac:dyDescent="0.2">
      <c r="A717" s="70" t="s">
        <v>2164</v>
      </c>
      <c r="B717" t="s">
        <v>2133</v>
      </c>
      <c r="C717" t="s">
        <v>2321</v>
      </c>
      <c r="D717" s="40"/>
      <c r="E717" s="39" t="s">
        <v>2413</v>
      </c>
      <c r="F717" s="40"/>
      <c r="G717" s="40"/>
      <c r="H717" s="40"/>
      <c r="I717" s="40"/>
      <c r="J717" s="40" t="s">
        <v>3673</v>
      </c>
      <c r="K717" s="40" t="s">
        <v>3135</v>
      </c>
      <c r="L717" s="80" t="s">
        <v>3675</v>
      </c>
    </row>
    <row r="718" spans="1:12" x14ac:dyDescent="0.2">
      <c r="A718" s="70" t="s">
        <v>2164</v>
      </c>
      <c r="B718" t="s">
        <v>2133</v>
      </c>
      <c r="C718" t="s">
        <v>2321</v>
      </c>
      <c r="D718" s="40"/>
      <c r="E718" s="39" t="s">
        <v>2413</v>
      </c>
      <c r="F718" s="40"/>
      <c r="G718" s="40"/>
      <c r="H718" s="40"/>
      <c r="I718" s="40"/>
      <c r="J718" s="40" t="s">
        <v>2279</v>
      </c>
      <c r="K718" s="40" t="s">
        <v>2442</v>
      </c>
      <c r="L718" s="80" t="s">
        <v>3676</v>
      </c>
    </row>
    <row r="719" spans="1:12" x14ac:dyDescent="0.2">
      <c r="A719" s="70" t="s">
        <v>2164</v>
      </c>
      <c r="B719" t="s">
        <v>2133</v>
      </c>
      <c r="C719" t="s">
        <v>2321</v>
      </c>
      <c r="D719" s="40"/>
      <c r="E719" s="39" t="s">
        <v>2413</v>
      </c>
      <c r="F719" s="40"/>
      <c r="G719" s="40"/>
      <c r="H719" s="40"/>
      <c r="I719" s="40"/>
      <c r="J719" s="40" t="s">
        <v>3485</v>
      </c>
      <c r="K719" s="40" t="s">
        <v>2469</v>
      </c>
      <c r="L719" s="80" t="s">
        <v>3676</v>
      </c>
    </row>
    <row r="720" spans="1:12" x14ac:dyDescent="0.2">
      <c r="A720" s="70" t="s">
        <v>2164</v>
      </c>
      <c r="B720" t="s">
        <v>2133</v>
      </c>
      <c r="C720" t="s">
        <v>2321</v>
      </c>
      <c r="D720" s="40"/>
      <c r="E720" s="39" t="s">
        <v>2413</v>
      </c>
      <c r="F720" s="40"/>
      <c r="G720" s="40"/>
      <c r="H720" s="40"/>
      <c r="I720" s="40"/>
      <c r="J720" s="40" t="s">
        <v>2238</v>
      </c>
      <c r="K720" s="40" t="s">
        <v>2421</v>
      </c>
      <c r="L720" s="80" t="s">
        <v>3676</v>
      </c>
    </row>
    <row r="721" spans="1:17" x14ac:dyDescent="0.2">
      <c r="A721" s="70" t="s">
        <v>2164</v>
      </c>
      <c r="B721" t="s">
        <v>2133</v>
      </c>
      <c r="C721" t="s">
        <v>2321</v>
      </c>
      <c r="D721" s="40"/>
      <c r="E721" s="39" t="s">
        <v>2413</v>
      </c>
      <c r="F721" s="40"/>
      <c r="G721" s="40"/>
      <c r="H721" s="40"/>
      <c r="I721" s="40"/>
      <c r="J721" s="40" t="s">
        <v>3678</v>
      </c>
      <c r="K721" s="40" t="s">
        <v>2421</v>
      </c>
      <c r="L721" s="80" t="s">
        <v>3677</v>
      </c>
    </row>
    <row r="722" spans="1:17" x14ac:dyDescent="0.2">
      <c r="A722" s="70" t="s">
        <v>2164</v>
      </c>
      <c r="B722" t="s">
        <v>2133</v>
      </c>
      <c r="C722" t="s">
        <v>2321</v>
      </c>
      <c r="D722" s="40"/>
      <c r="E722" s="39" t="s">
        <v>2414</v>
      </c>
      <c r="F722" s="40"/>
      <c r="G722" s="40"/>
      <c r="H722" s="40"/>
      <c r="I722" s="40"/>
      <c r="J722" s="40" t="s">
        <v>2238</v>
      </c>
      <c r="K722" s="40" t="s">
        <v>3679</v>
      </c>
      <c r="L722" s="80" t="s">
        <v>3680</v>
      </c>
      <c r="M722" s="76" t="s">
        <v>2993</v>
      </c>
    </row>
    <row r="723" spans="1:17" x14ac:dyDescent="0.2">
      <c r="A723" s="70" t="s">
        <v>2164</v>
      </c>
      <c r="B723" t="s">
        <v>2133</v>
      </c>
      <c r="C723" t="s">
        <v>2321</v>
      </c>
      <c r="D723" s="40"/>
      <c r="E723" s="94" t="s">
        <v>2415</v>
      </c>
      <c r="F723" s="94"/>
      <c r="G723" s="94"/>
      <c r="H723" s="94"/>
      <c r="I723" s="94"/>
      <c r="J723" t="s">
        <v>3416</v>
      </c>
      <c r="K723" t="s">
        <v>3117</v>
      </c>
      <c r="L723" s="80" t="s">
        <v>3680</v>
      </c>
    </row>
    <row r="724" spans="1:17" x14ac:dyDescent="0.2">
      <c r="A724" s="70" t="s">
        <v>2164</v>
      </c>
      <c r="B724" t="s">
        <v>2133</v>
      </c>
      <c r="C724" t="s">
        <v>2321</v>
      </c>
      <c r="D724" s="40"/>
      <c r="E724" s="39" t="s">
        <v>2414</v>
      </c>
      <c r="F724" s="40"/>
      <c r="G724" s="40"/>
      <c r="H724" s="40"/>
      <c r="I724" s="40"/>
      <c r="J724" s="40" t="s">
        <v>2238</v>
      </c>
      <c r="K724" s="40" t="s">
        <v>2547</v>
      </c>
      <c r="L724" s="80" t="s">
        <v>3680</v>
      </c>
    </row>
    <row r="725" spans="1:17" x14ac:dyDescent="0.2">
      <c r="A725" s="70" t="s">
        <v>2164</v>
      </c>
      <c r="B725" t="s">
        <v>2133</v>
      </c>
      <c r="C725" t="s">
        <v>2321</v>
      </c>
      <c r="D725" s="40"/>
      <c r="E725" s="39" t="s">
        <v>2413</v>
      </c>
      <c r="F725" s="40"/>
      <c r="G725" s="40"/>
      <c r="H725" s="40"/>
      <c r="I725" s="40"/>
      <c r="J725" s="40" t="s">
        <v>2557</v>
      </c>
      <c r="K725" s="40" t="s">
        <v>2469</v>
      </c>
      <c r="L725" s="80" t="s">
        <v>3681</v>
      </c>
      <c r="M725" s="76" t="s">
        <v>2957</v>
      </c>
    </row>
    <row r="726" spans="1:17" s="84" customFormat="1" x14ac:dyDescent="0.2">
      <c r="A726" s="70" t="s">
        <v>2164</v>
      </c>
      <c r="B726" t="s">
        <v>2133</v>
      </c>
      <c r="C726" t="s">
        <v>2321</v>
      </c>
      <c r="D726" s="40"/>
      <c r="E726" s="39" t="s">
        <v>2726</v>
      </c>
      <c r="F726" s="40"/>
      <c r="G726" s="40"/>
      <c r="H726" s="40"/>
      <c r="I726" s="40"/>
      <c r="J726" s="40" t="s">
        <v>2238</v>
      </c>
      <c r="K726" s="40" t="s">
        <v>3683</v>
      </c>
      <c r="L726" s="80" t="s">
        <v>3684</v>
      </c>
      <c r="M726" s="67"/>
      <c r="N726" s="67"/>
      <c r="O726" s="67"/>
      <c r="P726" s="67"/>
      <c r="Q726" s="67"/>
    </row>
    <row r="727" spans="1:17" x14ac:dyDescent="0.2">
      <c r="A727" s="70" t="s">
        <v>2164</v>
      </c>
      <c r="B727" t="s">
        <v>2133</v>
      </c>
      <c r="C727" t="s">
        <v>2321</v>
      </c>
      <c r="D727" s="40"/>
      <c r="E727" s="40"/>
      <c r="F727" s="40"/>
      <c r="G727" s="40"/>
      <c r="H727" s="40"/>
      <c r="I727" s="40"/>
      <c r="J727" s="40" t="s">
        <v>3685</v>
      </c>
      <c r="K727" s="40" t="s">
        <v>2421</v>
      </c>
      <c r="L727" s="80" t="s">
        <v>3686</v>
      </c>
    </row>
    <row r="728" spans="1:17" x14ac:dyDescent="0.2">
      <c r="A728" s="70" t="s">
        <v>2164</v>
      </c>
      <c r="B728" t="s">
        <v>2133</v>
      </c>
      <c r="C728" t="s">
        <v>2321</v>
      </c>
      <c r="D728" s="40"/>
      <c r="E728" s="40"/>
      <c r="F728" s="40"/>
      <c r="G728" s="40"/>
      <c r="H728" s="40"/>
      <c r="I728" s="40"/>
      <c r="J728" s="40" t="s">
        <v>2369</v>
      </c>
      <c r="K728" s="40" t="s">
        <v>2421</v>
      </c>
      <c r="L728" s="80" t="s">
        <v>3687</v>
      </c>
    </row>
    <row r="729" spans="1:17" x14ac:dyDescent="0.2">
      <c r="A729" s="70" t="s">
        <v>2164</v>
      </c>
      <c r="B729" t="s">
        <v>2133</v>
      </c>
      <c r="C729" t="s">
        <v>2321</v>
      </c>
      <c r="D729" s="40"/>
      <c r="E729" s="40"/>
      <c r="F729" s="40"/>
      <c r="G729" s="40"/>
      <c r="H729" s="40"/>
      <c r="I729" s="40"/>
      <c r="J729" s="40" t="s">
        <v>3688</v>
      </c>
      <c r="K729" s="40" t="s">
        <v>2811</v>
      </c>
      <c r="L729" s="80" t="s">
        <v>3689</v>
      </c>
    </row>
    <row r="730" spans="1:17" s="84" customFormat="1" x14ac:dyDescent="0.2">
      <c r="A730" s="83"/>
      <c r="L730" s="100"/>
      <c r="M730" s="98"/>
      <c r="N730" s="98"/>
      <c r="O730" s="98"/>
      <c r="P730" s="98"/>
      <c r="Q730" s="98"/>
    </row>
    <row r="731" spans="1:17" x14ac:dyDescent="0.2">
      <c r="A731" s="70" t="s">
        <v>2164</v>
      </c>
      <c r="B731" t="s">
        <v>2133</v>
      </c>
      <c r="C731" t="s">
        <v>2308</v>
      </c>
      <c r="E731" s="94" t="s">
        <v>2413</v>
      </c>
      <c r="F731" s="94"/>
      <c r="G731" s="94"/>
      <c r="H731" s="94"/>
      <c r="I731" s="94"/>
      <c r="J731" t="s">
        <v>2238</v>
      </c>
      <c r="K731" t="s">
        <v>2421</v>
      </c>
      <c r="L731" s="76" t="s">
        <v>3558</v>
      </c>
      <c r="M731" s="76" t="s">
        <v>3080</v>
      </c>
    </row>
    <row r="732" spans="1:17" x14ac:dyDescent="0.2">
      <c r="A732" s="70" t="s">
        <v>2164</v>
      </c>
      <c r="B732" t="s">
        <v>2133</v>
      </c>
      <c r="C732" t="s">
        <v>2308</v>
      </c>
      <c r="E732" s="94" t="s">
        <v>2413</v>
      </c>
      <c r="F732" s="94"/>
      <c r="G732" s="94"/>
      <c r="H732" s="94"/>
      <c r="I732" s="94"/>
      <c r="J732" s="101" t="s">
        <v>2238</v>
      </c>
      <c r="K732" s="101" t="s">
        <v>2421</v>
      </c>
      <c r="L732" s="76" t="s">
        <v>3628</v>
      </c>
    </row>
    <row r="733" spans="1:17" x14ac:dyDescent="0.2">
      <c r="A733" s="70" t="s">
        <v>2164</v>
      </c>
      <c r="B733" t="s">
        <v>2133</v>
      </c>
      <c r="C733" t="s">
        <v>2308</v>
      </c>
      <c r="E733" s="94" t="s">
        <v>2413</v>
      </c>
      <c r="F733" s="94"/>
      <c r="G733" s="94"/>
      <c r="H733" s="94"/>
      <c r="I733" s="94"/>
      <c r="J733" s="101" t="s">
        <v>2238</v>
      </c>
      <c r="K733" s="101" t="s">
        <v>2421</v>
      </c>
      <c r="L733" s="76" t="s">
        <v>3632</v>
      </c>
    </row>
    <row r="734" spans="1:17" x14ac:dyDescent="0.2">
      <c r="A734" s="70" t="s">
        <v>2164</v>
      </c>
      <c r="B734" t="s">
        <v>2133</v>
      </c>
      <c r="C734" t="s">
        <v>2308</v>
      </c>
      <c r="E734" s="94" t="s">
        <v>2413</v>
      </c>
      <c r="F734" s="94"/>
      <c r="G734" s="94"/>
      <c r="H734" s="94"/>
      <c r="I734" s="94"/>
      <c r="J734" s="101" t="s">
        <v>2238</v>
      </c>
      <c r="K734" s="101" t="s">
        <v>2421</v>
      </c>
      <c r="L734" s="76" t="s">
        <v>3649</v>
      </c>
    </row>
    <row r="735" spans="1:17" x14ac:dyDescent="0.2">
      <c r="A735" s="70" t="s">
        <v>2164</v>
      </c>
      <c r="B735" t="s">
        <v>2133</v>
      </c>
      <c r="C735" t="s">
        <v>2308</v>
      </c>
      <c r="E735" s="94" t="s">
        <v>2413</v>
      </c>
      <c r="F735" s="94"/>
      <c r="G735" s="94"/>
      <c r="H735" s="94"/>
      <c r="I735" s="94"/>
      <c r="J735" t="s">
        <v>2238</v>
      </c>
      <c r="K735" t="s">
        <v>2604</v>
      </c>
      <c r="L735" s="76" t="s">
        <v>3553</v>
      </c>
    </row>
    <row r="736" spans="1:17" x14ac:dyDescent="0.2">
      <c r="A736" s="70" t="s">
        <v>2164</v>
      </c>
      <c r="B736" t="s">
        <v>2133</v>
      </c>
      <c r="C736" t="s">
        <v>2308</v>
      </c>
      <c r="E736" s="94" t="s">
        <v>2413</v>
      </c>
      <c r="F736" s="94"/>
      <c r="G736" s="94"/>
      <c r="H736" s="94"/>
      <c r="I736" s="94"/>
      <c r="J736" t="s">
        <v>2238</v>
      </c>
      <c r="K736" t="s">
        <v>3561</v>
      </c>
      <c r="L736" s="76" t="s">
        <v>3562</v>
      </c>
    </row>
    <row r="737" spans="1:17" x14ac:dyDescent="0.2">
      <c r="A737" s="70" t="s">
        <v>2164</v>
      </c>
      <c r="B737" t="s">
        <v>2133</v>
      </c>
      <c r="C737" t="s">
        <v>2308</v>
      </c>
      <c r="E737" s="94" t="s">
        <v>2413</v>
      </c>
      <c r="F737" s="94"/>
      <c r="G737" s="94"/>
      <c r="H737" s="94"/>
      <c r="I737" s="94"/>
      <c r="J737" s="101" t="s">
        <v>2238</v>
      </c>
      <c r="K737" s="101" t="s">
        <v>3630</v>
      </c>
      <c r="L737" s="76" t="s">
        <v>3631</v>
      </c>
    </row>
    <row r="738" spans="1:17" x14ac:dyDescent="0.2">
      <c r="A738" s="70" t="s">
        <v>2164</v>
      </c>
      <c r="B738" t="s">
        <v>2133</v>
      </c>
      <c r="C738" t="s">
        <v>2308</v>
      </c>
      <c r="E738" s="94" t="s">
        <v>2413</v>
      </c>
      <c r="F738" s="94"/>
      <c r="G738" s="94"/>
      <c r="H738" s="94"/>
      <c r="I738" s="94"/>
      <c r="J738" t="s">
        <v>2238</v>
      </c>
      <c r="K738" t="s">
        <v>3469</v>
      </c>
      <c r="L738" s="76" t="s">
        <v>3576</v>
      </c>
      <c r="M738" s="76" t="s">
        <v>2992</v>
      </c>
      <c r="N738" s="76" t="s">
        <v>2993</v>
      </c>
    </row>
    <row r="739" spans="1:17" x14ac:dyDescent="0.2">
      <c r="A739" s="70" t="s">
        <v>2164</v>
      </c>
      <c r="B739" t="s">
        <v>2133</v>
      </c>
      <c r="C739" t="s">
        <v>2308</v>
      </c>
      <c r="E739" s="94" t="s">
        <v>2413</v>
      </c>
      <c r="F739" s="94"/>
      <c r="G739" s="94"/>
      <c r="H739" s="94"/>
      <c r="I739" s="94"/>
      <c r="J739" t="s">
        <v>2238</v>
      </c>
      <c r="K739" t="s">
        <v>3469</v>
      </c>
      <c r="L739" s="76" t="s">
        <v>3599</v>
      </c>
    </row>
    <row r="740" spans="1:17" x14ac:dyDescent="0.2">
      <c r="A740" s="70" t="s">
        <v>2164</v>
      </c>
      <c r="B740" t="s">
        <v>2133</v>
      </c>
      <c r="C740" t="s">
        <v>2308</v>
      </c>
      <c r="E740" s="94" t="s">
        <v>2413</v>
      </c>
      <c r="F740" s="94"/>
      <c r="G740" s="94"/>
      <c r="H740" s="94"/>
      <c r="I740" s="94"/>
      <c r="J740" t="s">
        <v>2238</v>
      </c>
      <c r="K740" t="s">
        <v>3469</v>
      </c>
      <c r="L740" s="76" t="s">
        <v>3603</v>
      </c>
      <c r="M740" s="76" t="s">
        <v>3002</v>
      </c>
    </row>
    <row r="741" spans="1:17" x14ac:dyDescent="0.2">
      <c r="A741" s="70" t="s">
        <v>2164</v>
      </c>
      <c r="B741" t="s">
        <v>2133</v>
      </c>
      <c r="C741" t="s">
        <v>2308</v>
      </c>
      <c r="E741" s="94" t="s">
        <v>2413</v>
      </c>
      <c r="F741" s="94"/>
      <c r="G741" s="94"/>
      <c r="H741" s="94"/>
      <c r="I741" s="94"/>
      <c r="J741" t="s">
        <v>2238</v>
      </c>
      <c r="K741" t="s">
        <v>3469</v>
      </c>
      <c r="L741" s="76" t="s">
        <v>3607</v>
      </c>
    </row>
    <row r="742" spans="1:17" x14ac:dyDescent="0.2">
      <c r="A742" s="70" t="s">
        <v>2164</v>
      </c>
      <c r="B742" t="s">
        <v>2133</v>
      </c>
      <c r="C742" t="s">
        <v>2308</v>
      </c>
      <c r="E742" s="94" t="s">
        <v>2413</v>
      </c>
      <c r="F742" s="94"/>
      <c r="G742" s="94"/>
      <c r="H742" s="94"/>
      <c r="I742" s="94"/>
      <c r="J742" t="s">
        <v>2238</v>
      </c>
      <c r="K742" t="s">
        <v>3469</v>
      </c>
      <c r="L742" s="76" t="s">
        <v>3612</v>
      </c>
    </row>
    <row r="743" spans="1:17" x14ac:dyDescent="0.2">
      <c r="A743" s="70" t="s">
        <v>2164</v>
      </c>
      <c r="B743" t="s">
        <v>2133</v>
      </c>
      <c r="C743" t="s">
        <v>2308</v>
      </c>
      <c r="E743" s="94" t="s">
        <v>2413</v>
      </c>
      <c r="F743" s="94"/>
      <c r="G743" s="94"/>
      <c r="H743" s="94"/>
      <c r="I743" s="94"/>
      <c r="J743" t="s">
        <v>2238</v>
      </c>
      <c r="K743" t="s">
        <v>3121</v>
      </c>
      <c r="L743" s="76" t="s">
        <v>3564</v>
      </c>
    </row>
    <row r="744" spans="1:17" x14ac:dyDescent="0.2">
      <c r="A744" s="70" t="s">
        <v>2164</v>
      </c>
      <c r="B744" t="s">
        <v>2133</v>
      </c>
      <c r="C744" t="s">
        <v>2308</v>
      </c>
      <c r="E744" s="94" t="s">
        <v>2413</v>
      </c>
      <c r="F744" s="94"/>
      <c r="G744" s="94"/>
      <c r="H744" s="94"/>
      <c r="I744" s="94"/>
      <c r="J744" t="s">
        <v>2238</v>
      </c>
      <c r="K744" t="s">
        <v>3257</v>
      </c>
      <c r="L744" s="76" t="s">
        <v>3548</v>
      </c>
    </row>
    <row r="745" spans="1:17" x14ac:dyDescent="0.2">
      <c r="A745" s="70" t="s">
        <v>2164</v>
      </c>
      <c r="B745" t="s">
        <v>2133</v>
      </c>
      <c r="C745" t="s">
        <v>2308</v>
      </c>
      <c r="E745" s="94" t="s">
        <v>2413</v>
      </c>
      <c r="F745" s="94"/>
      <c r="G745" s="94"/>
      <c r="H745" s="94"/>
      <c r="I745" s="94"/>
      <c r="J745" s="101" t="s">
        <v>2238</v>
      </c>
      <c r="K745" s="101" t="s">
        <v>2722</v>
      </c>
      <c r="L745" s="76" t="s">
        <v>3644</v>
      </c>
      <c r="M745" s="98"/>
      <c r="N745" s="98"/>
      <c r="O745" s="98"/>
      <c r="P745" s="98"/>
      <c r="Q745" s="98"/>
    </row>
    <row r="746" spans="1:17" x14ac:dyDescent="0.2">
      <c r="A746" s="70" t="s">
        <v>2164</v>
      </c>
      <c r="B746" t="s">
        <v>2133</v>
      </c>
      <c r="C746" t="s">
        <v>2308</v>
      </c>
      <c r="E746" s="94" t="s">
        <v>2413</v>
      </c>
      <c r="F746" s="94"/>
      <c r="G746" s="94"/>
      <c r="H746" s="94"/>
      <c r="I746" s="94"/>
      <c r="J746" s="101" t="s">
        <v>2130</v>
      </c>
      <c r="K746" s="101" t="s">
        <v>3653</v>
      </c>
      <c r="L746" s="76" t="s">
        <v>3654</v>
      </c>
    </row>
    <row r="747" spans="1:17" x14ac:dyDescent="0.2">
      <c r="A747" s="70" t="s">
        <v>2164</v>
      </c>
      <c r="B747" t="s">
        <v>2133</v>
      </c>
      <c r="C747" t="s">
        <v>2308</v>
      </c>
      <c r="E747" s="94" t="s">
        <v>2413</v>
      </c>
      <c r="F747" s="94"/>
      <c r="G747" s="94"/>
      <c r="H747" s="94"/>
      <c r="I747" s="94"/>
      <c r="J747" t="s">
        <v>2578</v>
      </c>
      <c r="K747" t="s">
        <v>2421</v>
      </c>
      <c r="L747" s="76" t="s">
        <v>3550</v>
      </c>
    </row>
    <row r="748" spans="1:17" x14ac:dyDescent="0.2">
      <c r="A748" s="70" t="s">
        <v>2164</v>
      </c>
      <c r="B748" t="s">
        <v>2133</v>
      </c>
      <c r="C748" t="s">
        <v>2308</v>
      </c>
      <c r="E748" s="94" t="s">
        <v>2413</v>
      </c>
      <c r="F748" s="94"/>
      <c r="G748" s="94"/>
      <c r="H748" s="94"/>
      <c r="I748" s="94"/>
      <c r="J748" s="101" t="s">
        <v>3647</v>
      </c>
      <c r="K748" s="101" t="s">
        <v>2421</v>
      </c>
      <c r="L748" s="76" t="s">
        <v>3646</v>
      </c>
    </row>
    <row r="749" spans="1:17" x14ac:dyDescent="0.2">
      <c r="A749" s="70" t="s">
        <v>2164</v>
      </c>
      <c r="B749" t="s">
        <v>2133</v>
      </c>
      <c r="C749" t="s">
        <v>2308</v>
      </c>
      <c r="E749" s="94" t="s">
        <v>2413</v>
      </c>
      <c r="F749" s="94"/>
      <c r="G749" s="94"/>
      <c r="H749" s="94"/>
      <c r="I749" s="94"/>
      <c r="J749" t="s">
        <v>3549</v>
      </c>
      <c r="K749" t="s">
        <v>2469</v>
      </c>
      <c r="L749" s="76" t="s">
        <v>3550</v>
      </c>
    </row>
    <row r="750" spans="1:17" x14ac:dyDescent="0.2">
      <c r="A750" s="70" t="s">
        <v>2164</v>
      </c>
      <c r="B750" t="s">
        <v>2133</v>
      </c>
      <c r="C750" t="s">
        <v>2308</v>
      </c>
      <c r="E750" s="94" t="s">
        <v>2413</v>
      </c>
      <c r="F750" s="94"/>
      <c r="G750" s="94"/>
      <c r="H750" s="94"/>
      <c r="I750" s="94"/>
      <c r="J750" s="101" t="s">
        <v>2280</v>
      </c>
      <c r="K750" s="101" t="s">
        <v>2469</v>
      </c>
      <c r="L750" s="76" t="s">
        <v>3648</v>
      </c>
    </row>
    <row r="751" spans="1:17" x14ac:dyDescent="0.2">
      <c r="A751" s="70" t="s">
        <v>2164</v>
      </c>
      <c r="B751" t="s">
        <v>2133</v>
      </c>
      <c r="C751" t="s">
        <v>2308</v>
      </c>
      <c r="E751" s="94" t="s">
        <v>2413</v>
      </c>
      <c r="F751" s="94"/>
      <c r="G751" s="94"/>
      <c r="H751" s="94"/>
      <c r="I751" s="94"/>
      <c r="J751" t="s">
        <v>2280</v>
      </c>
      <c r="K751" t="s">
        <v>2422</v>
      </c>
      <c r="L751" s="76" t="s">
        <v>3577</v>
      </c>
    </row>
    <row r="752" spans="1:17" x14ac:dyDescent="0.2">
      <c r="A752" s="70" t="s">
        <v>2164</v>
      </c>
      <c r="B752" t="s">
        <v>2133</v>
      </c>
      <c r="C752" t="s">
        <v>2308</v>
      </c>
      <c r="E752" s="94" t="s">
        <v>2413</v>
      </c>
      <c r="F752" s="94"/>
      <c r="G752" s="94"/>
      <c r="H752" s="94"/>
      <c r="I752" s="94"/>
      <c r="J752" s="101" t="s">
        <v>3420</v>
      </c>
      <c r="K752" s="101" t="s">
        <v>2469</v>
      </c>
      <c r="L752" s="76" t="s">
        <v>3661</v>
      </c>
    </row>
    <row r="753" spans="1:15" x14ac:dyDescent="0.2">
      <c r="A753" s="70" t="s">
        <v>2164</v>
      </c>
      <c r="B753" t="s">
        <v>2133</v>
      </c>
      <c r="C753" t="s">
        <v>2308</v>
      </c>
      <c r="E753" s="94" t="s">
        <v>2413</v>
      </c>
      <c r="F753" s="94"/>
      <c r="G753" s="94"/>
      <c r="H753" s="94"/>
      <c r="I753" s="94"/>
      <c r="J753" t="s">
        <v>2522</v>
      </c>
      <c r="K753" t="s">
        <v>2469</v>
      </c>
      <c r="L753" s="76" t="s">
        <v>3607</v>
      </c>
    </row>
    <row r="754" spans="1:15" x14ac:dyDescent="0.2">
      <c r="A754" s="70" t="s">
        <v>2164</v>
      </c>
      <c r="B754" t="s">
        <v>2133</v>
      </c>
      <c r="C754" t="s">
        <v>2308</v>
      </c>
      <c r="E754" s="94" t="s">
        <v>2413</v>
      </c>
      <c r="F754" s="94"/>
      <c r="G754" s="94"/>
      <c r="H754" s="94"/>
      <c r="I754" s="94"/>
      <c r="J754" t="s">
        <v>2521</v>
      </c>
      <c r="K754" t="s">
        <v>2469</v>
      </c>
      <c r="L754" s="76" t="s">
        <v>3594</v>
      </c>
    </row>
    <row r="755" spans="1:15" x14ac:dyDescent="0.2">
      <c r="A755" s="70" t="s">
        <v>2164</v>
      </c>
      <c r="B755" t="s">
        <v>2133</v>
      </c>
      <c r="C755" t="s">
        <v>2308</v>
      </c>
      <c r="E755" s="94" t="s">
        <v>2413</v>
      </c>
      <c r="F755" s="94"/>
      <c r="G755" s="94"/>
      <c r="H755" s="94"/>
      <c r="I755" s="94"/>
      <c r="J755" s="101" t="s">
        <v>2537</v>
      </c>
      <c r="K755" s="101" t="s">
        <v>2469</v>
      </c>
      <c r="L755" s="76" t="s">
        <v>3660</v>
      </c>
    </row>
    <row r="756" spans="1:15" x14ac:dyDescent="0.2">
      <c r="A756" s="70" t="s">
        <v>2164</v>
      </c>
      <c r="B756" t="s">
        <v>2133</v>
      </c>
      <c r="C756" t="s">
        <v>2308</v>
      </c>
      <c r="E756" s="94" t="s">
        <v>2413</v>
      </c>
      <c r="F756" s="94"/>
      <c r="G756" s="94"/>
      <c r="H756" s="94"/>
      <c r="I756" s="94"/>
      <c r="J756" s="101" t="s">
        <v>2543</v>
      </c>
      <c r="K756" s="101" t="s">
        <v>2469</v>
      </c>
      <c r="L756" s="76" t="s">
        <v>3646</v>
      </c>
    </row>
    <row r="757" spans="1:15" x14ac:dyDescent="0.2">
      <c r="A757" s="70" t="s">
        <v>2164</v>
      </c>
      <c r="B757" t="s">
        <v>2133</v>
      </c>
      <c r="C757" t="s">
        <v>2308</v>
      </c>
      <c r="E757" s="94" t="s">
        <v>2413</v>
      </c>
      <c r="F757" s="94"/>
      <c r="G757" s="94"/>
      <c r="H757" s="94"/>
      <c r="I757" s="94"/>
      <c r="J757" t="s">
        <v>2557</v>
      </c>
      <c r="K757" t="s">
        <v>2469</v>
      </c>
      <c r="L757" s="76" t="s">
        <v>3570</v>
      </c>
    </row>
    <row r="758" spans="1:15" x14ac:dyDescent="0.2">
      <c r="A758" s="70" t="s">
        <v>2164</v>
      </c>
      <c r="B758" t="s">
        <v>2133</v>
      </c>
      <c r="C758" t="s">
        <v>2308</v>
      </c>
      <c r="E758" s="94" t="s">
        <v>2413</v>
      </c>
      <c r="F758" s="94"/>
      <c r="G758" s="94"/>
      <c r="H758" s="94"/>
      <c r="I758" s="94"/>
      <c r="J758" t="s">
        <v>3580</v>
      </c>
      <c r="K758" t="s">
        <v>2469</v>
      </c>
      <c r="L758" s="76" t="s">
        <v>3581</v>
      </c>
    </row>
    <row r="759" spans="1:15" x14ac:dyDescent="0.2">
      <c r="A759" s="70" t="s">
        <v>2164</v>
      </c>
      <c r="B759" t="s">
        <v>2133</v>
      </c>
      <c r="C759" t="s">
        <v>2308</v>
      </c>
      <c r="E759" s="94" t="s">
        <v>2413</v>
      </c>
      <c r="F759" s="94"/>
      <c r="G759" s="94"/>
      <c r="H759" s="94"/>
      <c r="I759" s="94"/>
      <c r="J759" t="s">
        <v>3580</v>
      </c>
      <c r="K759" t="s">
        <v>2469</v>
      </c>
      <c r="L759" s="76" t="s">
        <v>3584</v>
      </c>
    </row>
    <row r="760" spans="1:15" x14ac:dyDescent="0.2">
      <c r="A760" s="70" t="s">
        <v>2164</v>
      </c>
      <c r="B760" t="s">
        <v>2133</v>
      </c>
      <c r="C760" t="s">
        <v>2308</v>
      </c>
      <c r="E760" s="94" t="s">
        <v>2413</v>
      </c>
      <c r="F760" s="94"/>
      <c r="G760" s="94"/>
      <c r="H760" s="94"/>
      <c r="I760" s="94"/>
      <c r="J760" s="101" t="s">
        <v>3580</v>
      </c>
      <c r="K760" s="101" t="s">
        <v>2469</v>
      </c>
      <c r="L760" s="76" t="s">
        <v>3646</v>
      </c>
    </row>
    <row r="761" spans="1:15" x14ac:dyDescent="0.2">
      <c r="A761" s="70" t="s">
        <v>2164</v>
      </c>
      <c r="B761" t="s">
        <v>2133</v>
      </c>
      <c r="C761" t="s">
        <v>2308</v>
      </c>
      <c r="E761" s="94" t="s">
        <v>2413</v>
      </c>
      <c r="F761" s="94"/>
      <c r="G761" s="94"/>
      <c r="H761" s="94"/>
      <c r="I761" s="94"/>
      <c r="J761" t="s">
        <v>3580</v>
      </c>
      <c r="K761" t="s">
        <v>2422</v>
      </c>
      <c r="L761" s="76" t="s">
        <v>3617</v>
      </c>
    </row>
    <row r="762" spans="1:15" x14ac:dyDescent="0.2">
      <c r="A762" s="70" t="s">
        <v>2164</v>
      </c>
      <c r="B762" t="s">
        <v>2133</v>
      </c>
      <c r="C762" t="s">
        <v>2308</v>
      </c>
      <c r="E762" s="94" t="s">
        <v>2413</v>
      </c>
      <c r="F762" s="94"/>
      <c r="G762" s="94"/>
      <c r="H762" s="94"/>
      <c r="I762" s="94"/>
      <c r="J762" t="s">
        <v>3618</v>
      </c>
      <c r="K762" t="s">
        <v>2604</v>
      </c>
      <c r="L762" s="76" t="s">
        <v>3619</v>
      </c>
    </row>
    <row r="763" spans="1:15" x14ac:dyDescent="0.2">
      <c r="A763" s="70" t="s">
        <v>2164</v>
      </c>
      <c r="B763" t="s">
        <v>2133</v>
      </c>
      <c r="C763" t="s">
        <v>2308</v>
      </c>
      <c r="E763" s="94" t="s">
        <v>2413</v>
      </c>
      <c r="F763" s="94"/>
      <c r="G763" s="94"/>
      <c r="H763" s="94"/>
      <c r="I763" s="94"/>
      <c r="J763" t="s">
        <v>2360</v>
      </c>
      <c r="K763" t="s">
        <v>2421</v>
      </c>
      <c r="L763" s="76" t="s">
        <v>3608</v>
      </c>
    </row>
    <row r="764" spans="1:15" x14ac:dyDescent="0.2">
      <c r="A764" s="70" t="s">
        <v>2164</v>
      </c>
      <c r="B764" t="s">
        <v>2133</v>
      </c>
      <c r="C764" t="s">
        <v>2308</v>
      </c>
      <c r="E764" s="94" t="s">
        <v>2413</v>
      </c>
      <c r="F764" s="94"/>
      <c r="G764" s="94"/>
      <c r="H764" s="94"/>
      <c r="I764" s="94"/>
      <c r="J764" t="s">
        <v>2389</v>
      </c>
      <c r="K764" t="s">
        <v>2379</v>
      </c>
      <c r="L764" s="76" t="s">
        <v>3588</v>
      </c>
    </row>
    <row r="765" spans="1:15" x14ac:dyDescent="0.2">
      <c r="A765" s="70" t="s">
        <v>2164</v>
      </c>
      <c r="B765" t="s">
        <v>2133</v>
      </c>
      <c r="C765" t="s">
        <v>2308</v>
      </c>
      <c r="E765" s="94" t="s">
        <v>2413</v>
      </c>
      <c r="F765" s="94"/>
      <c r="G765" s="94"/>
      <c r="H765" s="94"/>
      <c r="I765" s="94"/>
      <c r="J765" t="s">
        <v>3319</v>
      </c>
      <c r="K765" t="s">
        <v>2811</v>
      </c>
      <c r="L765" s="76" t="s">
        <v>3569</v>
      </c>
      <c r="M765" s="76" t="s">
        <v>3144</v>
      </c>
      <c r="N765" s="76" t="s">
        <v>3186</v>
      </c>
      <c r="O765" s="76" t="s">
        <v>3232</v>
      </c>
    </row>
    <row r="766" spans="1:15" x14ac:dyDescent="0.2">
      <c r="A766" s="70" t="s">
        <v>2164</v>
      </c>
      <c r="B766" t="s">
        <v>2133</v>
      </c>
      <c r="C766" t="s">
        <v>2308</v>
      </c>
      <c r="E766" s="94" t="s">
        <v>2413</v>
      </c>
      <c r="F766" s="94"/>
      <c r="G766" s="94"/>
      <c r="H766" s="94"/>
      <c r="I766" s="94"/>
      <c r="J766" t="s">
        <v>3319</v>
      </c>
      <c r="K766" t="s">
        <v>2811</v>
      </c>
      <c r="L766" s="76" t="s">
        <v>3581</v>
      </c>
    </row>
    <row r="767" spans="1:15" x14ac:dyDescent="0.2">
      <c r="A767" s="70" t="s">
        <v>2164</v>
      </c>
      <c r="B767" t="s">
        <v>2133</v>
      </c>
      <c r="C767" t="s">
        <v>2308</v>
      </c>
      <c r="E767" s="94" t="s">
        <v>2413</v>
      </c>
      <c r="F767" s="94"/>
      <c r="G767" s="94"/>
      <c r="H767" s="94"/>
      <c r="I767" s="94"/>
      <c r="J767" s="101" t="s">
        <v>3650</v>
      </c>
      <c r="K767" s="101" t="s">
        <v>2811</v>
      </c>
      <c r="L767" s="76" t="s">
        <v>3651</v>
      </c>
    </row>
    <row r="768" spans="1:15" x14ac:dyDescent="0.2">
      <c r="A768" s="70" t="s">
        <v>2164</v>
      </c>
      <c r="B768" t="s">
        <v>2133</v>
      </c>
      <c r="C768" t="s">
        <v>2308</v>
      </c>
      <c r="E768" s="94" t="s">
        <v>2413</v>
      </c>
      <c r="F768" s="94"/>
      <c r="G768" s="94"/>
      <c r="H768" s="94"/>
      <c r="I768" s="94"/>
      <c r="J768" s="101" t="s">
        <v>2839</v>
      </c>
      <c r="K768" s="101" t="s">
        <v>2840</v>
      </c>
      <c r="L768" s="76" t="s">
        <v>3666</v>
      </c>
    </row>
    <row r="769" spans="1:13" x14ac:dyDescent="0.2">
      <c r="A769" s="70" t="s">
        <v>2164</v>
      </c>
      <c r="B769" t="s">
        <v>2133</v>
      </c>
      <c r="C769" t="s">
        <v>2308</v>
      </c>
      <c r="E769" s="94" t="s">
        <v>2413</v>
      </c>
      <c r="F769" s="94"/>
      <c r="G769" s="94"/>
      <c r="H769" s="94"/>
      <c r="I769" s="94"/>
      <c r="J769" t="s">
        <v>3132</v>
      </c>
      <c r="K769" t="s">
        <v>2421</v>
      </c>
      <c r="L769" s="76" t="s">
        <v>3597</v>
      </c>
    </row>
    <row r="770" spans="1:13" x14ac:dyDescent="0.2">
      <c r="A770" s="70" t="s">
        <v>2164</v>
      </c>
      <c r="B770" t="s">
        <v>2133</v>
      </c>
      <c r="C770" t="s">
        <v>2308</v>
      </c>
      <c r="E770" s="94" t="s">
        <v>2413</v>
      </c>
      <c r="F770" s="94"/>
      <c r="G770" s="94"/>
      <c r="H770" s="94"/>
      <c r="I770" s="94"/>
      <c r="J770" t="s">
        <v>2853</v>
      </c>
      <c r="K770" t="s">
        <v>2421</v>
      </c>
      <c r="L770" s="76" t="s">
        <v>3551</v>
      </c>
    </row>
    <row r="771" spans="1:13" x14ac:dyDescent="0.2">
      <c r="A771" s="70" t="s">
        <v>2164</v>
      </c>
      <c r="B771" t="s">
        <v>2133</v>
      </c>
      <c r="C771" t="s">
        <v>2308</v>
      </c>
      <c r="E771" s="94" t="s">
        <v>2413</v>
      </c>
      <c r="F771" s="94"/>
      <c r="G771" s="94"/>
      <c r="H771" s="94"/>
      <c r="I771" s="94"/>
      <c r="J771" t="s">
        <v>2853</v>
      </c>
      <c r="K771" t="s">
        <v>2421</v>
      </c>
      <c r="L771" s="76" t="s">
        <v>3557</v>
      </c>
    </row>
    <row r="772" spans="1:13" x14ac:dyDescent="0.2">
      <c r="A772" s="70" t="s">
        <v>2164</v>
      </c>
      <c r="B772" t="s">
        <v>2133</v>
      </c>
      <c r="C772" t="s">
        <v>2308</v>
      </c>
      <c r="E772" s="94" t="s">
        <v>2413</v>
      </c>
      <c r="F772" s="94"/>
      <c r="G772" s="94"/>
      <c r="H772" s="94"/>
      <c r="I772" s="94"/>
      <c r="J772" t="s">
        <v>2853</v>
      </c>
      <c r="K772" t="s">
        <v>2421</v>
      </c>
      <c r="L772" s="76" t="s">
        <v>3582</v>
      </c>
    </row>
    <row r="773" spans="1:13" x14ac:dyDescent="0.2">
      <c r="A773" s="70" t="s">
        <v>2164</v>
      </c>
      <c r="B773" t="s">
        <v>2133</v>
      </c>
      <c r="C773" t="s">
        <v>2308</v>
      </c>
      <c r="E773" s="94" t="s">
        <v>2413</v>
      </c>
      <c r="F773" s="94"/>
      <c r="G773" s="94"/>
      <c r="H773" s="94"/>
      <c r="I773" s="94"/>
      <c r="J773" t="s">
        <v>2853</v>
      </c>
      <c r="K773" t="s">
        <v>2421</v>
      </c>
      <c r="L773" s="76" t="s">
        <v>3589</v>
      </c>
    </row>
    <row r="774" spans="1:13" x14ac:dyDescent="0.2">
      <c r="A774" s="70" t="s">
        <v>2164</v>
      </c>
      <c r="B774" t="s">
        <v>2133</v>
      </c>
      <c r="C774" t="s">
        <v>2308</v>
      </c>
      <c r="E774" s="94" t="s">
        <v>2413</v>
      </c>
      <c r="F774" s="94"/>
      <c r="G774" s="94"/>
      <c r="H774" s="94"/>
      <c r="I774" s="94"/>
      <c r="J774" t="s">
        <v>2853</v>
      </c>
      <c r="K774" t="s">
        <v>2421</v>
      </c>
      <c r="L774" s="76" t="s">
        <v>3611</v>
      </c>
    </row>
    <row r="775" spans="1:13" x14ac:dyDescent="0.2">
      <c r="A775" s="70" t="s">
        <v>2164</v>
      </c>
      <c r="B775" t="s">
        <v>2133</v>
      </c>
      <c r="C775" t="s">
        <v>2308</v>
      </c>
      <c r="E775" s="94" t="s">
        <v>2413</v>
      </c>
      <c r="F775" s="94"/>
      <c r="G775" s="94"/>
      <c r="H775" s="94"/>
      <c r="I775" s="94"/>
      <c r="J775" t="s">
        <v>2369</v>
      </c>
      <c r="K775" t="s">
        <v>2421</v>
      </c>
      <c r="L775" s="76" t="s">
        <v>3559</v>
      </c>
    </row>
    <row r="776" spans="1:13" x14ac:dyDescent="0.2">
      <c r="A776" s="70" t="s">
        <v>2164</v>
      </c>
      <c r="B776" t="s">
        <v>2133</v>
      </c>
      <c r="C776" t="s">
        <v>2308</v>
      </c>
      <c r="E776" s="94" t="s">
        <v>2413</v>
      </c>
      <c r="F776" t="s">
        <v>3902</v>
      </c>
      <c r="G776" t="s">
        <v>3900</v>
      </c>
      <c r="H776" t="s">
        <v>3441</v>
      </c>
      <c r="I776" s="94"/>
      <c r="J776" t="s">
        <v>2831</v>
      </c>
      <c r="K776" t="s">
        <v>2421</v>
      </c>
      <c r="L776" s="76" t="s">
        <v>3547</v>
      </c>
      <c r="M776" s="76" t="s">
        <v>3225</v>
      </c>
    </row>
    <row r="777" spans="1:13" x14ac:dyDescent="0.2">
      <c r="A777" s="70" t="s">
        <v>2164</v>
      </c>
      <c r="B777" t="s">
        <v>2133</v>
      </c>
      <c r="C777" t="s">
        <v>2308</v>
      </c>
      <c r="E777" s="94" t="s">
        <v>2413</v>
      </c>
      <c r="F777" t="s">
        <v>3902</v>
      </c>
      <c r="G777" t="s">
        <v>3900</v>
      </c>
      <c r="H777" t="s">
        <v>3441</v>
      </c>
      <c r="I777" t="s">
        <v>3942</v>
      </c>
      <c r="J777" t="s">
        <v>3943</v>
      </c>
      <c r="K777" t="s">
        <v>2421</v>
      </c>
      <c r="L777" s="76" t="s">
        <v>3554</v>
      </c>
    </row>
    <row r="778" spans="1:13" x14ac:dyDescent="0.2">
      <c r="A778" s="70" t="s">
        <v>2164</v>
      </c>
      <c r="B778" t="s">
        <v>2133</v>
      </c>
      <c r="C778" t="s">
        <v>2308</v>
      </c>
      <c r="E778" s="94" t="s">
        <v>2413</v>
      </c>
      <c r="F778" s="94"/>
      <c r="G778" s="94"/>
      <c r="H778" s="94"/>
      <c r="I778" s="94"/>
      <c r="J778" t="s">
        <v>3583</v>
      </c>
      <c r="K778" t="s">
        <v>2604</v>
      </c>
      <c r="L778" s="76" t="s">
        <v>3584</v>
      </c>
    </row>
    <row r="779" spans="1:13" x14ac:dyDescent="0.2">
      <c r="A779" s="70" t="s">
        <v>2164</v>
      </c>
      <c r="B779" t="s">
        <v>2133</v>
      </c>
      <c r="C779" t="s">
        <v>2308</v>
      </c>
      <c r="E779" s="94" t="s">
        <v>2413</v>
      </c>
      <c r="F779" t="s">
        <v>3902</v>
      </c>
      <c r="G779" t="s">
        <v>3900</v>
      </c>
      <c r="H779" t="s">
        <v>3441</v>
      </c>
      <c r="I779" t="s">
        <v>3432</v>
      </c>
      <c r="J779" t="s">
        <v>3935</v>
      </c>
      <c r="K779" t="s">
        <v>3438</v>
      </c>
      <c r="L779" s="76" t="s">
        <v>3553</v>
      </c>
    </row>
    <row r="780" spans="1:13" x14ac:dyDescent="0.2">
      <c r="A780" s="70" t="s">
        <v>2164</v>
      </c>
      <c r="B780" t="s">
        <v>2133</v>
      </c>
      <c r="C780" t="s">
        <v>2308</v>
      </c>
      <c r="E780" s="94" t="s">
        <v>2413</v>
      </c>
      <c r="F780" t="s">
        <v>3902</v>
      </c>
      <c r="G780" t="s">
        <v>3900</v>
      </c>
      <c r="H780" t="s">
        <v>3441</v>
      </c>
      <c r="I780" s="94" t="s">
        <v>3939</v>
      </c>
      <c r="J780" t="s">
        <v>3940</v>
      </c>
      <c r="K780" t="s">
        <v>2421</v>
      </c>
      <c r="L780" s="76" t="s">
        <v>3592</v>
      </c>
    </row>
    <row r="781" spans="1:13" x14ac:dyDescent="0.2">
      <c r="A781" s="70" t="s">
        <v>2164</v>
      </c>
      <c r="B781" t="s">
        <v>2133</v>
      </c>
      <c r="C781" t="s">
        <v>2308</v>
      </c>
      <c r="E781" s="94" t="s">
        <v>2413</v>
      </c>
      <c r="F781" s="94"/>
      <c r="G781" s="94"/>
      <c r="H781" s="94"/>
      <c r="I781" s="94"/>
      <c r="J781" t="s">
        <v>2773</v>
      </c>
      <c r="K781" s="101" t="s">
        <v>2893</v>
      </c>
      <c r="L781" s="76" t="s">
        <v>3645</v>
      </c>
    </row>
    <row r="782" spans="1:13" x14ac:dyDescent="0.2">
      <c r="A782" s="70" t="s">
        <v>2164</v>
      </c>
      <c r="B782" t="s">
        <v>2133</v>
      </c>
      <c r="C782" t="s">
        <v>2308</v>
      </c>
      <c r="E782" s="94" t="s">
        <v>2413</v>
      </c>
      <c r="F782" s="94"/>
      <c r="G782" s="94"/>
      <c r="H782" s="94"/>
      <c r="I782" s="94"/>
      <c r="J782" s="101" t="s">
        <v>3633</v>
      </c>
      <c r="K782" s="101" t="s">
        <v>2421</v>
      </c>
      <c r="L782" s="76" t="s">
        <v>3634</v>
      </c>
    </row>
    <row r="783" spans="1:13" x14ac:dyDescent="0.2">
      <c r="A783" s="70" t="s">
        <v>2164</v>
      </c>
      <c r="B783" t="s">
        <v>2133</v>
      </c>
      <c r="C783" t="s">
        <v>2308</v>
      </c>
      <c r="E783" s="94" t="s">
        <v>2413</v>
      </c>
      <c r="F783" s="94"/>
      <c r="G783" s="94"/>
      <c r="H783" s="94"/>
      <c r="I783" s="94"/>
      <c r="J783" t="s">
        <v>2982</v>
      </c>
      <c r="K783" t="s">
        <v>2469</v>
      </c>
      <c r="L783" s="76" t="s">
        <v>3567</v>
      </c>
    </row>
    <row r="784" spans="1:13" x14ac:dyDescent="0.2">
      <c r="A784" s="70" t="s">
        <v>2164</v>
      </c>
      <c r="B784" t="s">
        <v>2133</v>
      </c>
      <c r="C784" t="s">
        <v>2308</v>
      </c>
      <c r="E784" s="94" t="s">
        <v>2413</v>
      </c>
      <c r="F784" s="94"/>
      <c r="G784" s="94"/>
      <c r="H784" s="94"/>
      <c r="I784" s="94"/>
      <c r="J784" t="s">
        <v>2982</v>
      </c>
      <c r="K784" t="s">
        <v>2469</v>
      </c>
      <c r="L784" s="76" t="s">
        <v>3577</v>
      </c>
    </row>
    <row r="785" spans="1:14" x14ac:dyDescent="0.2">
      <c r="A785" s="70" t="s">
        <v>2164</v>
      </c>
      <c r="B785" t="s">
        <v>2133</v>
      </c>
      <c r="C785" t="s">
        <v>2308</v>
      </c>
      <c r="E785" s="94" t="s">
        <v>2413</v>
      </c>
      <c r="F785" s="94"/>
      <c r="G785" s="94"/>
      <c r="H785" s="94"/>
      <c r="I785" s="94"/>
      <c r="J785" s="101" t="s">
        <v>3071</v>
      </c>
      <c r="K785" s="101" t="s">
        <v>3662</v>
      </c>
      <c r="L785" s="76" t="s">
        <v>3663</v>
      </c>
    </row>
    <row r="786" spans="1:14" x14ac:dyDescent="0.2">
      <c r="A786" s="70" t="s">
        <v>2164</v>
      </c>
      <c r="B786" t="s">
        <v>2133</v>
      </c>
      <c r="C786" t="s">
        <v>2308</v>
      </c>
      <c r="E786" s="94" t="s">
        <v>2413</v>
      </c>
      <c r="F786" s="94"/>
      <c r="G786" s="94"/>
      <c r="H786" s="94"/>
      <c r="I786" s="94"/>
      <c r="J786" t="s">
        <v>3126</v>
      </c>
      <c r="K786" t="s">
        <v>2811</v>
      </c>
      <c r="L786" s="76" t="s">
        <v>3552</v>
      </c>
    </row>
    <row r="787" spans="1:14" x14ac:dyDescent="0.2">
      <c r="A787" s="70" t="s">
        <v>2164</v>
      </c>
      <c r="B787" t="s">
        <v>2133</v>
      </c>
      <c r="C787" t="s">
        <v>2308</v>
      </c>
      <c r="E787" s="94" t="s">
        <v>2413</v>
      </c>
      <c r="F787" s="94"/>
      <c r="G787" s="94"/>
      <c r="H787" s="94"/>
      <c r="I787" s="94"/>
      <c r="J787" t="s">
        <v>3126</v>
      </c>
      <c r="K787" t="s">
        <v>2811</v>
      </c>
      <c r="L787" s="76" t="s">
        <v>3590</v>
      </c>
    </row>
    <row r="788" spans="1:14" x14ac:dyDescent="0.2">
      <c r="A788" s="70" t="s">
        <v>2164</v>
      </c>
      <c r="B788" t="s">
        <v>2133</v>
      </c>
      <c r="C788" t="s">
        <v>2308</v>
      </c>
      <c r="E788" s="94" t="s">
        <v>2413</v>
      </c>
      <c r="F788" s="94"/>
      <c r="G788" s="94"/>
      <c r="H788" s="94"/>
      <c r="I788" s="94"/>
      <c r="J788" t="s">
        <v>3126</v>
      </c>
      <c r="K788" t="s">
        <v>2811</v>
      </c>
      <c r="L788" s="76" t="s">
        <v>3596</v>
      </c>
    </row>
    <row r="789" spans="1:14" x14ac:dyDescent="0.2">
      <c r="A789" s="70" t="s">
        <v>2164</v>
      </c>
      <c r="B789" t="s">
        <v>2133</v>
      </c>
      <c r="C789" t="s">
        <v>2308</v>
      </c>
      <c r="E789" s="94" t="s">
        <v>2413</v>
      </c>
      <c r="F789" s="94"/>
      <c r="G789" s="94"/>
      <c r="H789" s="94"/>
      <c r="I789" s="94"/>
      <c r="J789" t="s">
        <v>2667</v>
      </c>
      <c r="K789" t="s">
        <v>2469</v>
      </c>
      <c r="L789" s="76" t="s">
        <v>3584</v>
      </c>
      <c r="M789" s="76" t="s">
        <v>3199</v>
      </c>
      <c r="N789" s="76" t="s">
        <v>3243</v>
      </c>
    </row>
    <row r="790" spans="1:14" x14ac:dyDescent="0.2">
      <c r="A790" s="70" t="s">
        <v>2164</v>
      </c>
      <c r="B790" t="s">
        <v>2133</v>
      </c>
      <c r="C790" t="s">
        <v>2308</v>
      </c>
      <c r="E790" s="94" t="s">
        <v>2413</v>
      </c>
      <c r="F790" s="94"/>
      <c r="G790" s="94"/>
      <c r="H790" s="94"/>
      <c r="I790" s="94"/>
      <c r="J790" s="101" t="s">
        <v>2668</v>
      </c>
      <c r="K790" s="101" t="s">
        <v>2469</v>
      </c>
      <c r="L790" s="76" t="s">
        <v>3623</v>
      </c>
    </row>
    <row r="791" spans="1:14" x14ac:dyDescent="0.2">
      <c r="A791" s="70" t="s">
        <v>2164</v>
      </c>
      <c r="B791" t="s">
        <v>2133</v>
      </c>
      <c r="C791" t="s">
        <v>2308</v>
      </c>
      <c r="E791" s="94" t="s">
        <v>2413</v>
      </c>
      <c r="F791" s="94"/>
      <c r="G791" s="94"/>
      <c r="H791" s="94"/>
      <c r="I791" s="94"/>
      <c r="J791" t="s">
        <v>2279</v>
      </c>
      <c r="K791" t="s">
        <v>3469</v>
      </c>
      <c r="L791" s="76" t="s">
        <v>3565</v>
      </c>
    </row>
    <row r="792" spans="1:14" x14ac:dyDescent="0.2">
      <c r="A792" s="70" t="s">
        <v>2164</v>
      </c>
      <c r="B792" t="s">
        <v>2133</v>
      </c>
      <c r="C792" t="s">
        <v>2308</v>
      </c>
      <c r="E792" s="94" t="s">
        <v>2413</v>
      </c>
      <c r="F792" s="94"/>
      <c r="G792" s="94"/>
      <c r="H792" s="94"/>
      <c r="I792" s="94"/>
      <c r="J792" t="s">
        <v>2279</v>
      </c>
      <c r="K792" t="s">
        <v>3469</v>
      </c>
      <c r="L792" s="76" t="s">
        <v>3571</v>
      </c>
    </row>
    <row r="793" spans="1:14" x14ac:dyDescent="0.2">
      <c r="A793" s="70" t="s">
        <v>2164</v>
      </c>
      <c r="B793" t="s">
        <v>2133</v>
      </c>
      <c r="C793" t="s">
        <v>2308</v>
      </c>
      <c r="E793" s="94" t="s">
        <v>2413</v>
      </c>
      <c r="F793" s="94"/>
      <c r="G793" s="94"/>
      <c r="H793" s="94"/>
      <c r="I793" s="94"/>
      <c r="J793" t="s">
        <v>2279</v>
      </c>
      <c r="K793" t="s">
        <v>3469</v>
      </c>
      <c r="L793" s="76" t="s">
        <v>3603</v>
      </c>
    </row>
    <row r="794" spans="1:14" x14ac:dyDescent="0.2">
      <c r="A794" s="70" t="s">
        <v>2164</v>
      </c>
      <c r="B794" t="s">
        <v>2133</v>
      </c>
      <c r="C794" t="s">
        <v>2308</v>
      </c>
      <c r="E794" s="94" t="s">
        <v>2413</v>
      </c>
      <c r="F794" s="94"/>
      <c r="G794" s="94"/>
      <c r="H794" s="94"/>
      <c r="I794" s="94"/>
      <c r="J794" t="s">
        <v>2279</v>
      </c>
      <c r="K794" t="s">
        <v>3469</v>
      </c>
      <c r="L794" s="76" t="s">
        <v>3616</v>
      </c>
    </row>
    <row r="795" spans="1:14" x14ac:dyDescent="0.2">
      <c r="A795" s="70" t="s">
        <v>2164</v>
      </c>
      <c r="B795" t="s">
        <v>2133</v>
      </c>
      <c r="C795" t="s">
        <v>2308</v>
      </c>
      <c r="E795" s="94" t="s">
        <v>2413</v>
      </c>
      <c r="F795" s="94"/>
      <c r="G795" s="94"/>
      <c r="H795" s="94"/>
      <c r="I795" s="94"/>
      <c r="J795" s="101" t="s">
        <v>2279</v>
      </c>
      <c r="K795" s="101" t="s">
        <v>3469</v>
      </c>
      <c r="L795" s="76" t="s">
        <v>3652</v>
      </c>
    </row>
    <row r="796" spans="1:14" x14ac:dyDescent="0.2">
      <c r="A796" s="70" t="s">
        <v>2164</v>
      </c>
      <c r="B796" t="s">
        <v>2133</v>
      </c>
      <c r="C796" t="s">
        <v>2308</v>
      </c>
      <c r="E796" s="94" t="s">
        <v>2413</v>
      </c>
      <c r="F796" s="94"/>
      <c r="G796" s="94"/>
      <c r="H796" s="94"/>
      <c r="I796" s="94"/>
      <c r="J796" s="101" t="s">
        <v>3624</v>
      </c>
      <c r="K796" t="s">
        <v>3469</v>
      </c>
      <c r="L796" s="76" t="s">
        <v>3623</v>
      </c>
    </row>
    <row r="797" spans="1:14" x14ac:dyDescent="0.2">
      <c r="A797" s="70" t="s">
        <v>2164</v>
      </c>
      <c r="B797" t="s">
        <v>2133</v>
      </c>
      <c r="C797" t="s">
        <v>2308</v>
      </c>
      <c r="E797" s="94" t="s">
        <v>2413</v>
      </c>
      <c r="F797" s="94"/>
      <c r="G797" s="94"/>
      <c r="H797" s="94"/>
      <c r="I797" s="94"/>
      <c r="J797" t="s">
        <v>3573</v>
      </c>
      <c r="K797" t="s">
        <v>3135</v>
      </c>
      <c r="L797" s="76" t="s">
        <v>2313</v>
      </c>
      <c r="M797" s="76" t="s">
        <v>3158</v>
      </c>
      <c r="N797" s="76" t="s">
        <v>3241</v>
      </c>
    </row>
    <row r="798" spans="1:14" x14ac:dyDescent="0.2">
      <c r="A798" s="70" t="s">
        <v>2164</v>
      </c>
      <c r="B798" t="s">
        <v>2133</v>
      </c>
      <c r="C798" t="s">
        <v>2308</v>
      </c>
      <c r="E798" s="94" t="s">
        <v>2413</v>
      </c>
      <c r="F798" s="94"/>
      <c r="G798" s="94"/>
      <c r="H798" s="94"/>
      <c r="I798" s="94"/>
      <c r="J798" t="s">
        <v>3573</v>
      </c>
      <c r="K798" t="s">
        <v>2712</v>
      </c>
      <c r="L798" s="76" t="s">
        <v>3574</v>
      </c>
    </row>
    <row r="799" spans="1:14" x14ac:dyDescent="0.2">
      <c r="A799" s="70" t="s">
        <v>2164</v>
      </c>
      <c r="B799" t="s">
        <v>2133</v>
      </c>
      <c r="C799" t="s">
        <v>2308</v>
      </c>
      <c r="E799" s="94" t="s">
        <v>2413</v>
      </c>
      <c r="F799" s="94"/>
      <c r="G799" s="94"/>
      <c r="H799" s="94"/>
      <c r="I799" s="94"/>
      <c r="J799" t="s">
        <v>3573</v>
      </c>
      <c r="K799" t="s">
        <v>2712</v>
      </c>
      <c r="L799" s="76" t="s">
        <v>3579</v>
      </c>
    </row>
    <row r="800" spans="1:14" x14ac:dyDescent="0.2">
      <c r="A800" s="70" t="s">
        <v>2164</v>
      </c>
      <c r="B800" t="s">
        <v>2133</v>
      </c>
      <c r="C800" t="s">
        <v>2308</v>
      </c>
      <c r="E800" s="94" t="s">
        <v>2413</v>
      </c>
      <c r="F800" s="94"/>
      <c r="G800" s="94"/>
      <c r="H800" s="94"/>
      <c r="I800" s="94"/>
      <c r="J800" t="s">
        <v>3573</v>
      </c>
      <c r="K800" t="s">
        <v>2712</v>
      </c>
      <c r="L800" s="76" t="s">
        <v>3613</v>
      </c>
    </row>
    <row r="801" spans="1:12" x14ac:dyDescent="0.2">
      <c r="A801" s="70" t="s">
        <v>2164</v>
      </c>
      <c r="B801" t="s">
        <v>2133</v>
      </c>
      <c r="C801" t="s">
        <v>2308</v>
      </c>
      <c r="E801" s="94" t="s">
        <v>2413</v>
      </c>
      <c r="F801" s="94"/>
      <c r="G801" s="94"/>
      <c r="H801" s="94"/>
      <c r="I801" s="94"/>
      <c r="J801" s="101" t="s">
        <v>3621</v>
      </c>
      <c r="K801" s="101" t="s">
        <v>2712</v>
      </c>
      <c r="L801" s="76" t="s">
        <v>3622</v>
      </c>
    </row>
    <row r="802" spans="1:12" x14ac:dyDescent="0.2">
      <c r="A802" s="70" t="s">
        <v>2164</v>
      </c>
      <c r="B802" t="s">
        <v>2133</v>
      </c>
      <c r="C802" t="s">
        <v>2308</v>
      </c>
      <c r="E802" s="94" t="s">
        <v>2413</v>
      </c>
      <c r="F802" s="94"/>
      <c r="G802" s="94"/>
      <c r="H802" s="94"/>
      <c r="I802" s="94"/>
      <c r="J802" t="s">
        <v>3604</v>
      </c>
      <c r="K802" t="s">
        <v>3135</v>
      </c>
      <c r="L802" s="76" t="s">
        <v>3605</v>
      </c>
    </row>
    <row r="803" spans="1:12" x14ac:dyDescent="0.2">
      <c r="A803" s="70" t="s">
        <v>2164</v>
      </c>
      <c r="B803" t="s">
        <v>2133</v>
      </c>
      <c r="C803" t="s">
        <v>2308</v>
      </c>
      <c r="E803" s="94" t="s">
        <v>2413</v>
      </c>
      <c r="F803" s="94"/>
      <c r="G803" s="94"/>
      <c r="H803" s="94"/>
      <c r="I803" s="94"/>
      <c r="J803" s="101" t="s">
        <v>3656</v>
      </c>
      <c r="K803" s="101" t="s">
        <v>3135</v>
      </c>
      <c r="L803" s="76" t="s">
        <v>3657</v>
      </c>
    </row>
    <row r="804" spans="1:12" x14ac:dyDescent="0.2">
      <c r="A804" s="70" t="s">
        <v>2164</v>
      </c>
      <c r="B804" t="s">
        <v>2133</v>
      </c>
      <c r="C804" t="s">
        <v>2308</v>
      </c>
      <c r="E804" s="94" t="s">
        <v>2413</v>
      </c>
      <c r="F804" s="94"/>
      <c r="G804" s="94"/>
      <c r="H804" s="94"/>
      <c r="I804" s="94"/>
      <c r="J804" t="s">
        <v>3614</v>
      </c>
      <c r="K804" t="s">
        <v>3615</v>
      </c>
      <c r="L804" s="76" t="s">
        <v>3616</v>
      </c>
    </row>
    <row r="805" spans="1:12" x14ac:dyDescent="0.2">
      <c r="A805" s="70" t="s">
        <v>2164</v>
      </c>
      <c r="B805" t="s">
        <v>2133</v>
      </c>
      <c r="C805" t="s">
        <v>2308</v>
      </c>
      <c r="E805" s="94" t="s">
        <v>2413</v>
      </c>
      <c r="F805" s="94"/>
      <c r="G805" s="94"/>
      <c r="H805" s="94"/>
      <c r="I805" s="94"/>
      <c r="J805" t="s">
        <v>3427</v>
      </c>
      <c r="K805" t="s">
        <v>2469</v>
      </c>
      <c r="L805" s="76" t="s">
        <v>3579</v>
      </c>
    </row>
    <row r="806" spans="1:12" x14ac:dyDescent="0.2">
      <c r="A806" s="70" t="s">
        <v>2164</v>
      </c>
      <c r="B806" t="s">
        <v>2133</v>
      </c>
      <c r="C806" t="s">
        <v>2308</v>
      </c>
      <c r="E806" s="94" t="s">
        <v>2413</v>
      </c>
      <c r="F806" s="94"/>
      <c r="G806" s="94"/>
      <c r="H806" s="94"/>
      <c r="I806" s="94"/>
      <c r="J806" s="101" t="s">
        <v>3427</v>
      </c>
      <c r="K806" s="101" t="s">
        <v>2469</v>
      </c>
      <c r="L806" s="76" t="s">
        <v>3654</v>
      </c>
    </row>
    <row r="807" spans="1:12" x14ac:dyDescent="0.2">
      <c r="A807" s="70" t="s">
        <v>2164</v>
      </c>
      <c r="B807" t="s">
        <v>2133</v>
      </c>
      <c r="C807" t="s">
        <v>2308</v>
      </c>
      <c r="E807" s="94" t="s">
        <v>2413</v>
      </c>
      <c r="F807" s="94"/>
      <c r="G807" s="94"/>
      <c r="H807" s="94"/>
      <c r="I807" s="94"/>
      <c r="J807" t="s">
        <v>2528</v>
      </c>
      <c r="K807" t="s">
        <v>2421</v>
      </c>
      <c r="L807" s="76" t="s">
        <v>3552</v>
      </c>
    </row>
    <row r="808" spans="1:12" x14ac:dyDescent="0.2">
      <c r="A808" s="70" t="s">
        <v>2164</v>
      </c>
      <c r="B808" t="s">
        <v>2133</v>
      </c>
      <c r="C808" t="s">
        <v>2308</v>
      </c>
      <c r="E808" s="94" t="s">
        <v>2413</v>
      </c>
      <c r="F808" s="94"/>
      <c r="G808" s="94"/>
      <c r="H808" s="94"/>
      <c r="I808" s="94"/>
      <c r="J808" t="s">
        <v>2420</v>
      </c>
      <c r="K808" t="s">
        <v>2422</v>
      </c>
      <c r="L808" s="76" t="s">
        <v>3602</v>
      </c>
    </row>
    <row r="809" spans="1:12" x14ac:dyDescent="0.2">
      <c r="A809" s="70" t="s">
        <v>2164</v>
      </c>
      <c r="B809" t="s">
        <v>2133</v>
      </c>
      <c r="C809" t="s">
        <v>2308</v>
      </c>
      <c r="E809" s="40" t="s">
        <v>2413</v>
      </c>
      <c r="F809" s="40"/>
      <c r="G809" s="40"/>
      <c r="H809" s="40"/>
      <c r="I809" s="40"/>
      <c r="K809" t="s">
        <v>2309</v>
      </c>
      <c r="L809" s="76" t="s">
        <v>2311</v>
      </c>
    </row>
    <row r="810" spans="1:12" x14ac:dyDescent="0.2">
      <c r="A810" s="70" t="s">
        <v>2164</v>
      </c>
      <c r="B810" t="s">
        <v>2133</v>
      </c>
      <c r="C810" t="s">
        <v>2308</v>
      </c>
      <c r="E810" s="94" t="s">
        <v>2410</v>
      </c>
      <c r="F810" s="94"/>
      <c r="G810" s="94"/>
      <c r="H810" s="94"/>
      <c r="I810" s="94"/>
      <c r="J810" t="s">
        <v>2316</v>
      </c>
      <c r="K810" t="s">
        <v>2315</v>
      </c>
      <c r="L810" s="76" t="s">
        <v>2318</v>
      </c>
    </row>
    <row r="811" spans="1:12" x14ac:dyDescent="0.2">
      <c r="A811" s="70" t="s">
        <v>2164</v>
      </c>
      <c r="B811" t="s">
        <v>2133</v>
      </c>
      <c r="C811" t="s">
        <v>2308</v>
      </c>
      <c r="E811" t="s">
        <v>2410</v>
      </c>
      <c r="F811" t="s">
        <v>3404</v>
      </c>
      <c r="H811" t="s">
        <v>3886</v>
      </c>
      <c r="I811" t="s">
        <v>3891</v>
      </c>
      <c r="J811" t="s">
        <v>2124</v>
      </c>
      <c r="K811" t="s">
        <v>2114</v>
      </c>
      <c r="L811" s="76" t="s">
        <v>2312</v>
      </c>
    </row>
    <row r="812" spans="1:12" x14ac:dyDescent="0.2">
      <c r="A812" s="70" t="s">
        <v>2164</v>
      </c>
      <c r="B812" t="s">
        <v>2133</v>
      </c>
      <c r="C812" t="s">
        <v>2308</v>
      </c>
      <c r="E812" s="94" t="s">
        <v>2410</v>
      </c>
      <c r="F812" t="s">
        <v>3404</v>
      </c>
      <c r="H812" t="s">
        <v>3886</v>
      </c>
      <c r="I812" t="s">
        <v>3891</v>
      </c>
      <c r="J812" t="s">
        <v>2124</v>
      </c>
      <c r="K812" t="s">
        <v>2114</v>
      </c>
      <c r="L812" s="76" t="s">
        <v>2319</v>
      </c>
    </row>
    <row r="813" spans="1:12" x14ac:dyDescent="0.2">
      <c r="A813" s="70" t="s">
        <v>2164</v>
      </c>
      <c r="B813" t="s">
        <v>2133</v>
      </c>
      <c r="C813" t="s">
        <v>2308</v>
      </c>
      <c r="E813" t="s">
        <v>2410</v>
      </c>
      <c r="F813" t="s">
        <v>3404</v>
      </c>
      <c r="H813" t="s">
        <v>3886</v>
      </c>
      <c r="I813" t="s">
        <v>3891</v>
      </c>
      <c r="J813" t="s">
        <v>2102</v>
      </c>
      <c r="K813" t="s">
        <v>2101</v>
      </c>
      <c r="L813" s="76" t="s">
        <v>2314</v>
      </c>
    </row>
    <row r="814" spans="1:12" x14ac:dyDescent="0.2">
      <c r="A814" s="70" t="s">
        <v>2164</v>
      </c>
      <c r="B814" t="s">
        <v>2133</v>
      </c>
      <c r="C814" t="s">
        <v>2308</v>
      </c>
      <c r="E814" t="s">
        <v>2513</v>
      </c>
      <c r="J814" t="s">
        <v>2177</v>
      </c>
      <c r="K814" t="s">
        <v>2221</v>
      </c>
      <c r="L814" s="76" t="s">
        <v>2317</v>
      </c>
    </row>
    <row r="815" spans="1:12" x14ac:dyDescent="0.2">
      <c r="A815" s="70" t="s">
        <v>2164</v>
      </c>
      <c r="B815" t="s">
        <v>2133</v>
      </c>
      <c r="C815" t="s">
        <v>2308</v>
      </c>
      <c r="E815" s="94" t="s">
        <v>2726</v>
      </c>
      <c r="F815" s="94"/>
      <c r="G815" s="94"/>
      <c r="H815" s="94"/>
      <c r="I815" s="94"/>
      <c r="J815" t="s">
        <v>2238</v>
      </c>
      <c r="K815" t="s">
        <v>3572</v>
      </c>
      <c r="L815" s="76" t="s">
        <v>3574</v>
      </c>
    </row>
    <row r="816" spans="1:12" x14ac:dyDescent="0.2">
      <c r="A816" s="70" t="s">
        <v>2164</v>
      </c>
      <c r="B816" t="s">
        <v>2133</v>
      </c>
      <c r="C816" t="s">
        <v>2308</v>
      </c>
      <c r="E816" s="94" t="s">
        <v>2726</v>
      </c>
      <c r="F816" s="94"/>
      <c r="G816" s="94"/>
      <c r="H816" s="94"/>
      <c r="I816" s="94"/>
      <c r="J816" t="s">
        <v>2724</v>
      </c>
      <c r="K816" t="s">
        <v>2618</v>
      </c>
      <c r="L816" s="76" t="s">
        <v>3575</v>
      </c>
    </row>
    <row r="817" spans="1:12" x14ac:dyDescent="0.2">
      <c r="A817" s="70" t="s">
        <v>2164</v>
      </c>
      <c r="B817" t="s">
        <v>2133</v>
      </c>
      <c r="C817" t="s">
        <v>2308</v>
      </c>
      <c r="E817" s="94" t="s">
        <v>2414</v>
      </c>
      <c r="F817" s="94"/>
      <c r="G817" s="94"/>
      <c r="H817" s="94"/>
      <c r="I817" s="94"/>
      <c r="J817" t="s">
        <v>2238</v>
      </c>
      <c r="K817" t="s">
        <v>3040</v>
      </c>
      <c r="L817" s="76" t="s">
        <v>3548</v>
      </c>
    </row>
    <row r="818" spans="1:12" x14ac:dyDescent="0.2">
      <c r="A818" s="70" t="s">
        <v>2164</v>
      </c>
      <c r="B818" t="s">
        <v>2133</v>
      </c>
      <c r="C818" t="s">
        <v>2308</v>
      </c>
      <c r="E818" s="94" t="s">
        <v>2414</v>
      </c>
      <c r="F818" s="94"/>
      <c r="G818" s="94"/>
      <c r="H818" s="94"/>
      <c r="I818" s="94"/>
      <c r="J818" t="s">
        <v>2238</v>
      </c>
      <c r="K818" t="s">
        <v>3585</v>
      </c>
      <c r="L818" s="76" t="s">
        <v>3587</v>
      </c>
    </row>
    <row r="819" spans="1:12" x14ac:dyDescent="0.2">
      <c r="A819" s="70" t="s">
        <v>2164</v>
      </c>
      <c r="B819" t="s">
        <v>2133</v>
      </c>
      <c r="C819" t="s">
        <v>2308</v>
      </c>
      <c r="E819" s="94" t="s">
        <v>2414</v>
      </c>
      <c r="F819" s="94"/>
      <c r="G819" s="94"/>
      <c r="H819" s="94"/>
      <c r="I819" s="94"/>
      <c r="J819" s="101" t="s">
        <v>2238</v>
      </c>
      <c r="K819" s="101" t="s">
        <v>3639</v>
      </c>
      <c r="L819" s="76" t="s">
        <v>3640</v>
      </c>
    </row>
    <row r="820" spans="1:12" x14ac:dyDescent="0.2">
      <c r="A820" s="70" t="s">
        <v>2164</v>
      </c>
      <c r="B820" t="s">
        <v>2133</v>
      </c>
      <c r="C820" t="s">
        <v>2308</v>
      </c>
      <c r="E820" s="94" t="s">
        <v>2414</v>
      </c>
      <c r="F820" s="94"/>
      <c r="G820" s="94"/>
      <c r="H820" s="94"/>
      <c r="I820" s="94"/>
      <c r="J820" t="s">
        <v>2238</v>
      </c>
      <c r="K820" t="s">
        <v>2485</v>
      </c>
      <c r="L820" s="76" t="s">
        <v>3593</v>
      </c>
    </row>
    <row r="821" spans="1:12" x14ac:dyDescent="0.2">
      <c r="A821" s="70" t="s">
        <v>2164</v>
      </c>
      <c r="B821" t="s">
        <v>2133</v>
      </c>
      <c r="C821" t="s">
        <v>2308</v>
      </c>
      <c r="E821" s="94" t="s">
        <v>2414</v>
      </c>
      <c r="F821" s="94"/>
      <c r="G821" s="94"/>
      <c r="H821" s="94"/>
      <c r="I821" s="94"/>
      <c r="J821" s="101" t="s">
        <v>2238</v>
      </c>
      <c r="K821" s="101" t="s">
        <v>2485</v>
      </c>
      <c r="L821" s="76" t="s">
        <v>3626</v>
      </c>
    </row>
    <row r="822" spans="1:12" x14ac:dyDescent="0.2">
      <c r="A822" s="70" t="s">
        <v>2164</v>
      </c>
      <c r="B822" t="s">
        <v>2133</v>
      </c>
      <c r="C822" t="s">
        <v>2308</v>
      </c>
      <c r="E822" s="94" t="s">
        <v>2414</v>
      </c>
      <c r="F822" s="94"/>
      <c r="G822" s="94"/>
      <c r="H822" s="94"/>
      <c r="I822" s="94"/>
      <c r="J822" s="101" t="s">
        <v>2238</v>
      </c>
      <c r="K822" s="101" t="s">
        <v>3475</v>
      </c>
      <c r="L822" s="76" t="s">
        <v>3623</v>
      </c>
    </row>
    <row r="823" spans="1:12" x14ac:dyDescent="0.2">
      <c r="A823" s="70" t="s">
        <v>2164</v>
      </c>
      <c r="B823" t="s">
        <v>2133</v>
      </c>
      <c r="C823" t="s">
        <v>2308</v>
      </c>
      <c r="E823" s="94" t="s">
        <v>2414</v>
      </c>
      <c r="F823" s="94"/>
      <c r="G823" s="94"/>
      <c r="H823" s="94"/>
      <c r="I823" s="94"/>
      <c r="J823" s="101" t="s">
        <v>2238</v>
      </c>
      <c r="K823" s="101" t="s">
        <v>3475</v>
      </c>
      <c r="L823" s="76" t="s">
        <v>3665</v>
      </c>
    </row>
    <row r="824" spans="1:12" x14ac:dyDescent="0.2">
      <c r="A824" s="70" t="s">
        <v>2164</v>
      </c>
      <c r="B824" t="s">
        <v>2133</v>
      </c>
      <c r="C824" t="s">
        <v>2308</v>
      </c>
      <c r="E824" s="94" t="s">
        <v>2414</v>
      </c>
      <c r="F824" s="94"/>
      <c r="G824" s="94"/>
      <c r="H824" s="94"/>
      <c r="I824" s="94"/>
      <c r="J824" t="s">
        <v>2238</v>
      </c>
      <c r="K824" t="s">
        <v>3566</v>
      </c>
      <c r="L824" s="76" t="s">
        <v>3567</v>
      </c>
    </row>
    <row r="825" spans="1:12" x14ac:dyDescent="0.2">
      <c r="A825" s="70" t="s">
        <v>2164</v>
      </c>
      <c r="B825" t="s">
        <v>2133</v>
      </c>
      <c r="C825" t="s">
        <v>2308</v>
      </c>
      <c r="E825" s="94" t="s">
        <v>2414</v>
      </c>
      <c r="F825" s="94"/>
      <c r="G825" s="94"/>
      <c r="H825" s="94"/>
      <c r="I825" s="94"/>
      <c r="J825" t="s">
        <v>2238</v>
      </c>
      <c r="K825" t="s">
        <v>3203</v>
      </c>
      <c r="L825" s="76" t="s">
        <v>3558</v>
      </c>
    </row>
    <row r="826" spans="1:12" x14ac:dyDescent="0.2">
      <c r="A826" s="70" t="s">
        <v>2164</v>
      </c>
      <c r="B826" t="s">
        <v>2133</v>
      </c>
      <c r="C826" t="s">
        <v>2308</v>
      </c>
      <c r="E826" s="94" t="s">
        <v>2414</v>
      </c>
      <c r="F826" s="94"/>
      <c r="G826" s="94"/>
      <c r="H826" s="94"/>
      <c r="I826" s="94"/>
      <c r="J826" t="s">
        <v>2238</v>
      </c>
      <c r="K826" t="s">
        <v>3203</v>
      </c>
      <c r="L826" s="76" t="s">
        <v>3596</v>
      </c>
    </row>
    <row r="827" spans="1:12" x14ac:dyDescent="0.2">
      <c r="A827" s="70" t="s">
        <v>2164</v>
      </c>
      <c r="B827" t="s">
        <v>2133</v>
      </c>
      <c r="C827" t="s">
        <v>2308</v>
      </c>
      <c r="E827" s="94" t="s">
        <v>2414</v>
      </c>
      <c r="F827" s="94"/>
      <c r="G827" s="94"/>
      <c r="H827" s="94"/>
      <c r="I827" s="94"/>
      <c r="J827" t="s">
        <v>2238</v>
      </c>
      <c r="K827" t="s">
        <v>3586</v>
      </c>
      <c r="L827" s="76" t="s">
        <v>3587</v>
      </c>
    </row>
    <row r="828" spans="1:12" x14ac:dyDescent="0.2">
      <c r="A828" s="70" t="s">
        <v>2164</v>
      </c>
      <c r="B828" t="s">
        <v>2133</v>
      </c>
      <c r="C828" t="s">
        <v>2308</v>
      </c>
      <c r="E828" s="94" t="s">
        <v>2414</v>
      </c>
      <c r="F828" s="94"/>
      <c r="G828" s="94"/>
      <c r="H828" s="94"/>
      <c r="I828" s="94"/>
      <c r="J828" s="101" t="s">
        <v>2238</v>
      </c>
      <c r="K828" s="101" t="s">
        <v>3298</v>
      </c>
      <c r="L828" s="76" t="s">
        <v>3640</v>
      </c>
    </row>
    <row r="829" spans="1:12" x14ac:dyDescent="0.2">
      <c r="A829" s="70" t="s">
        <v>2164</v>
      </c>
      <c r="B829" t="s">
        <v>2133</v>
      </c>
      <c r="C829" t="s">
        <v>2308</v>
      </c>
      <c r="E829" s="94" t="s">
        <v>2414</v>
      </c>
      <c r="F829" s="94"/>
      <c r="G829" s="94"/>
      <c r="H829" s="94"/>
      <c r="I829" s="94"/>
      <c r="J829" t="s">
        <v>2238</v>
      </c>
      <c r="K829" t="s">
        <v>2407</v>
      </c>
      <c r="L829" s="76" t="s">
        <v>3567</v>
      </c>
    </row>
    <row r="830" spans="1:12" x14ac:dyDescent="0.2">
      <c r="A830" s="70" t="s">
        <v>2164</v>
      </c>
      <c r="B830" t="s">
        <v>2133</v>
      </c>
      <c r="C830" t="s">
        <v>2308</v>
      </c>
      <c r="E830" s="94" t="s">
        <v>2414</v>
      </c>
      <c r="F830" s="94"/>
      <c r="G830" s="94"/>
      <c r="H830" s="94"/>
      <c r="I830" s="94"/>
      <c r="J830" t="s">
        <v>2238</v>
      </c>
      <c r="K830" t="s">
        <v>2407</v>
      </c>
      <c r="L830" s="76" t="s">
        <v>3584</v>
      </c>
    </row>
    <row r="831" spans="1:12" x14ac:dyDescent="0.2">
      <c r="A831" s="70" t="s">
        <v>2164</v>
      </c>
      <c r="B831" t="s">
        <v>2133</v>
      </c>
      <c r="C831" t="s">
        <v>2308</v>
      </c>
      <c r="E831" s="94" t="s">
        <v>2414</v>
      </c>
      <c r="F831" s="94"/>
      <c r="G831" s="94"/>
      <c r="H831" s="94"/>
      <c r="I831" s="94"/>
      <c r="J831" t="s">
        <v>2238</v>
      </c>
      <c r="K831" t="s">
        <v>2407</v>
      </c>
      <c r="L831" s="76" t="s">
        <v>3598</v>
      </c>
    </row>
    <row r="832" spans="1:12" x14ac:dyDescent="0.2">
      <c r="A832" s="70" t="s">
        <v>2164</v>
      </c>
      <c r="B832" t="s">
        <v>2133</v>
      </c>
      <c r="C832" t="s">
        <v>2308</v>
      </c>
      <c r="E832" s="94" t="s">
        <v>2414</v>
      </c>
      <c r="F832" s="94"/>
      <c r="G832" s="94"/>
      <c r="H832" s="94"/>
      <c r="I832" s="94"/>
      <c r="J832" t="s">
        <v>2238</v>
      </c>
      <c r="K832" t="s">
        <v>2454</v>
      </c>
      <c r="L832" s="76" t="s">
        <v>3548</v>
      </c>
    </row>
    <row r="833" spans="1:17" x14ac:dyDescent="0.2">
      <c r="A833" s="70" t="s">
        <v>2164</v>
      </c>
      <c r="B833" t="s">
        <v>2133</v>
      </c>
      <c r="C833" t="s">
        <v>2308</v>
      </c>
      <c r="E833" s="94" t="s">
        <v>2414</v>
      </c>
      <c r="F833" s="94"/>
      <c r="G833" s="94"/>
      <c r="H833" s="94"/>
      <c r="I833" s="94"/>
      <c r="J833" t="s">
        <v>2238</v>
      </c>
      <c r="K833" t="s">
        <v>2454</v>
      </c>
      <c r="L833" s="76" t="s">
        <v>3565</v>
      </c>
    </row>
    <row r="834" spans="1:17" x14ac:dyDescent="0.2">
      <c r="A834" s="70" t="s">
        <v>2164</v>
      </c>
      <c r="B834" t="s">
        <v>2133</v>
      </c>
      <c r="C834" t="s">
        <v>2308</v>
      </c>
      <c r="E834" s="94" t="s">
        <v>2414</v>
      </c>
      <c r="F834" s="94"/>
      <c r="G834" s="94"/>
      <c r="H834" s="94"/>
      <c r="I834" s="94"/>
      <c r="J834" t="s">
        <v>2238</v>
      </c>
      <c r="K834" t="s">
        <v>2454</v>
      </c>
      <c r="L834" s="76" t="s">
        <v>3594</v>
      </c>
    </row>
    <row r="835" spans="1:17" x14ac:dyDescent="0.2">
      <c r="A835" s="70" t="s">
        <v>2164</v>
      </c>
      <c r="B835" t="s">
        <v>2133</v>
      </c>
      <c r="C835" t="s">
        <v>2308</v>
      </c>
      <c r="E835" s="94" t="s">
        <v>2414</v>
      </c>
      <c r="F835" s="94"/>
      <c r="G835" s="94"/>
      <c r="H835" s="94"/>
      <c r="I835" s="94"/>
      <c r="J835" t="s">
        <v>2238</v>
      </c>
      <c r="K835" t="s">
        <v>3355</v>
      </c>
      <c r="L835" s="76" t="s">
        <v>3551</v>
      </c>
    </row>
    <row r="836" spans="1:17" x14ac:dyDescent="0.2">
      <c r="A836" s="70" t="s">
        <v>2164</v>
      </c>
      <c r="B836" t="s">
        <v>2133</v>
      </c>
      <c r="C836" t="s">
        <v>2308</v>
      </c>
      <c r="E836" s="94" t="s">
        <v>2414</v>
      </c>
      <c r="F836" s="94"/>
      <c r="G836" s="94"/>
      <c r="H836" s="94"/>
      <c r="I836" s="94"/>
      <c r="J836" t="s">
        <v>2238</v>
      </c>
      <c r="K836" t="s">
        <v>3355</v>
      </c>
      <c r="L836" s="76" t="s">
        <v>3578</v>
      </c>
    </row>
    <row r="837" spans="1:17" x14ac:dyDescent="0.2">
      <c r="A837" s="70" t="s">
        <v>2164</v>
      </c>
      <c r="B837" t="s">
        <v>2133</v>
      </c>
      <c r="C837" t="s">
        <v>2308</v>
      </c>
      <c r="E837" s="94" t="s">
        <v>2414</v>
      </c>
      <c r="F837" s="94"/>
      <c r="G837" s="94"/>
      <c r="H837" s="94"/>
      <c r="I837" s="94"/>
      <c r="J837" t="s">
        <v>2238</v>
      </c>
      <c r="K837" t="s">
        <v>2547</v>
      </c>
      <c r="L837" s="76" t="s">
        <v>3553</v>
      </c>
    </row>
    <row r="838" spans="1:17" x14ac:dyDescent="0.2">
      <c r="A838" s="70" t="s">
        <v>2164</v>
      </c>
      <c r="B838" t="s">
        <v>2133</v>
      </c>
      <c r="C838" t="s">
        <v>2308</v>
      </c>
      <c r="E838" s="94" t="s">
        <v>2414</v>
      </c>
      <c r="F838" s="94"/>
      <c r="G838" s="94"/>
      <c r="H838" s="94"/>
      <c r="I838" s="94"/>
      <c r="J838" t="s">
        <v>2238</v>
      </c>
      <c r="K838" t="s">
        <v>2547</v>
      </c>
      <c r="L838" s="76" t="s">
        <v>3574</v>
      </c>
    </row>
    <row r="839" spans="1:17" x14ac:dyDescent="0.2">
      <c r="A839" s="70" t="s">
        <v>2164</v>
      </c>
      <c r="B839" t="s">
        <v>2133</v>
      </c>
      <c r="C839" t="s">
        <v>2308</v>
      </c>
      <c r="E839" s="94" t="s">
        <v>2414</v>
      </c>
      <c r="F839" s="94"/>
      <c r="G839" s="94"/>
      <c r="H839" s="94"/>
      <c r="I839" s="94"/>
      <c r="J839" t="s">
        <v>2238</v>
      </c>
      <c r="K839" t="s">
        <v>2547</v>
      </c>
      <c r="L839" s="76" t="s">
        <v>3595</v>
      </c>
    </row>
    <row r="840" spans="1:17" x14ac:dyDescent="0.2">
      <c r="A840" s="70" t="s">
        <v>2164</v>
      </c>
      <c r="B840" t="s">
        <v>2133</v>
      </c>
      <c r="C840" t="s">
        <v>2308</v>
      </c>
      <c r="E840" s="94" t="s">
        <v>2414</v>
      </c>
      <c r="F840" s="94"/>
      <c r="G840" s="94"/>
      <c r="H840" s="94"/>
      <c r="I840" s="94"/>
      <c r="J840" s="101" t="s">
        <v>2238</v>
      </c>
      <c r="K840" s="101" t="s">
        <v>2547</v>
      </c>
      <c r="L840" s="76" t="s">
        <v>3638</v>
      </c>
    </row>
    <row r="841" spans="1:17" x14ac:dyDescent="0.2">
      <c r="A841" s="70" t="s">
        <v>2164</v>
      </c>
      <c r="B841" t="s">
        <v>2133</v>
      </c>
      <c r="C841" t="s">
        <v>2308</v>
      </c>
      <c r="E841" s="94" t="s">
        <v>2414</v>
      </c>
      <c r="F841" s="94"/>
      <c r="G841" s="94"/>
      <c r="H841" s="94"/>
      <c r="I841" s="94"/>
      <c r="J841" t="s">
        <v>2238</v>
      </c>
      <c r="K841" t="s">
        <v>2825</v>
      </c>
      <c r="L841" s="76" t="s">
        <v>3606</v>
      </c>
    </row>
    <row r="842" spans="1:17" x14ac:dyDescent="0.2">
      <c r="A842" s="70" t="s">
        <v>2164</v>
      </c>
      <c r="B842" t="s">
        <v>2133</v>
      </c>
      <c r="C842" t="s">
        <v>2308</v>
      </c>
      <c r="E842" s="94" t="s">
        <v>2414</v>
      </c>
      <c r="F842" s="94"/>
      <c r="G842" s="94"/>
      <c r="H842" s="94"/>
      <c r="I842" s="94"/>
      <c r="J842" s="101" t="s">
        <v>2238</v>
      </c>
      <c r="K842" s="101" t="s">
        <v>3641</v>
      </c>
      <c r="L842" s="76" t="s">
        <v>3642</v>
      </c>
    </row>
    <row r="843" spans="1:17" x14ac:dyDescent="0.2">
      <c r="A843" s="70" t="s">
        <v>2164</v>
      </c>
      <c r="B843" t="s">
        <v>2133</v>
      </c>
      <c r="C843" t="s">
        <v>2308</v>
      </c>
      <c r="E843" s="94" t="s">
        <v>2415</v>
      </c>
      <c r="F843" s="94"/>
      <c r="G843" s="94"/>
      <c r="H843" s="94"/>
      <c r="I843" s="94"/>
      <c r="J843" s="101" t="s">
        <v>2238</v>
      </c>
      <c r="K843" s="101" t="s">
        <v>3636</v>
      </c>
      <c r="L843" s="76" t="s">
        <v>3635</v>
      </c>
    </row>
    <row r="844" spans="1:17" x14ac:dyDescent="0.2">
      <c r="A844" s="70" t="s">
        <v>2164</v>
      </c>
      <c r="B844" t="s">
        <v>2133</v>
      </c>
      <c r="C844" t="s">
        <v>2308</v>
      </c>
      <c r="E844" s="40" t="s">
        <v>2415</v>
      </c>
      <c r="F844" s="40"/>
      <c r="G844" s="40"/>
      <c r="H844" s="40"/>
      <c r="I844" s="40"/>
      <c r="J844" t="s">
        <v>2238</v>
      </c>
      <c r="K844" t="s">
        <v>3555</v>
      </c>
      <c r="L844" s="76" t="s">
        <v>3556</v>
      </c>
    </row>
    <row r="845" spans="1:17" x14ac:dyDescent="0.2">
      <c r="A845" s="70" t="s">
        <v>2164</v>
      </c>
      <c r="B845" t="s">
        <v>2133</v>
      </c>
      <c r="C845" t="s">
        <v>2308</v>
      </c>
      <c r="E845" s="40" t="s">
        <v>2415</v>
      </c>
      <c r="F845" s="40"/>
      <c r="G845" s="40"/>
      <c r="H845" s="40"/>
      <c r="I845" s="40"/>
      <c r="J845" t="s">
        <v>2238</v>
      </c>
      <c r="K845" t="s">
        <v>3242</v>
      </c>
      <c r="L845" s="76" t="s">
        <v>3559</v>
      </c>
    </row>
    <row r="846" spans="1:17" s="84" customFormat="1" x14ac:dyDescent="0.2">
      <c r="A846" s="70" t="s">
        <v>2164</v>
      </c>
      <c r="B846" t="s">
        <v>2133</v>
      </c>
      <c r="C846" t="s">
        <v>2308</v>
      </c>
      <c r="D846"/>
      <c r="E846" s="94" t="s">
        <v>2415</v>
      </c>
      <c r="F846" s="94"/>
      <c r="G846" s="94"/>
      <c r="H846" s="94"/>
      <c r="I846" s="94"/>
      <c r="J846" t="s">
        <v>2238</v>
      </c>
      <c r="K846" t="s">
        <v>3040</v>
      </c>
      <c r="L846" s="76" t="s">
        <v>3579</v>
      </c>
      <c r="M846" s="67"/>
      <c r="N846" s="67"/>
      <c r="O846" s="67"/>
      <c r="P846" s="67"/>
      <c r="Q846" s="67"/>
    </row>
    <row r="847" spans="1:17" s="40" customFormat="1" x14ac:dyDescent="0.2">
      <c r="A847" s="70" t="s">
        <v>2164</v>
      </c>
      <c r="B847" t="s">
        <v>2133</v>
      </c>
      <c r="C847" t="s">
        <v>2308</v>
      </c>
      <c r="D847"/>
      <c r="E847" s="94" t="s">
        <v>2415</v>
      </c>
      <c r="F847" s="94"/>
      <c r="G847" s="94"/>
      <c r="H847" s="94"/>
      <c r="I847" s="94"/>
      <c r="J847" t="s">
        <v>3416</v>
      </c>
      <c r="K847" t="s">
        <v>3117</v>
      </c>
      <c r="L847" s="76" t="s">
        <v>3567</v>
      </c>
      <c r="M847" s="67"/>
      <c r="N847" s="67"/>
      <c r="O847" s="67"/>
      <c r="P847" s="67"/>
      <c r="Q847" s="67"/>
    </row>
    <row r="848" spans="1:17" s="40" customFormat="1" x14ac:dyDescent="0.2">
      <c r="A848" s="70" t="s">
        <v>2164</v>
      </c>
      <c r="B848" t="s">
        <v>2133</v>
      </c>
      <c r="C848" t="s">
        <v>2308</v>
      </c>
      <c r="D848"/>
      <c r="E848" s="94" t="s">
        <v>2415</v>
      </c>
      <c r="F848" s="94"/>
      <c r="G848" s="94"/>
      <c r="H848" s="94"/>
      <c r="I848" s="94"/>
      <c r="J848" t="s">
        <v>3609</v>
      </c>
      <c r="K848" t="s">
        <v>2696</v>
      </c>
      <c r="L848" s="76" t="s">
        <v>3608</v>
      </c>
      <c r="M848" s="67"/>
      <c r="N848" s="67"/>
      <c r="O848" s="67"/>
      <c r="P848" s="67"/>
      <c r="Q848" s="67"/>
    </row>
    <row r="849" spans="1:17" s="84" customFormat="1" x14ac:dyDescent="0.2">
      <c r="A849" s="83"/>
      <c r="E849" s="104"/>
      <c r="F849" s="104"/>
      <c r="G849" s="104"/>
      <c r="H849" s="104"/>
      <c r="I849" s="104"/>
      <c r="L849" s="100"/>
      <c r="M849" s="98"/>
      <c r="N849" s="98"/>
      <c r="O849" s="98"/>
      <c r="P849" s="98"/>
      <c r="Q849" s="98"/>
    </row>
    <row r="850" spans="1:17" s="40" customFormat="1" x14ac:dyDescent="0.2">
      <c r="A850" t="s">
        <v>2370</v>
      </c>
      <c r="B850" t="s">
        <v>2371</v>
      </c>
      <c r="C850" t="s">
        <v>2372</v>
      </c>
      <c r="D850"/>
      <c r="E850" t="s">
        <v>2413</v>
      </c>
      <c r="F850" t="s">
        <v>3442</v>
      </c>
      <c r="G850"/>
      <c r="H850" t="s">
        <v>3441</v>
      </c>
      <c r="I850"/>
      <c r="J850" t="s">
        <v>2238</v>
      </c>
      <c r="K850" t="s">
        <v>2442</v>
      </c>
      <c r="L850" s="76" t="s">
        <v>2441</v>
      </c>
      <c r="M850" s="76" t="s">
        <v>3244</v>
      </c>
      <c r="N850" s="67"/>
      <c r="O850" s="67"/>
      <c r="P850" s="67"/>
      <c r="Q850" s="67"/>
    </row>
    <row r="851" spans="1:17" s="40" customFormat="1" x14ac:dyDescent="0.2">
      <c r="A851" t="s">
        <v>2370</v>
      </c>
      <c r="B851" t="s">
        <v>2371</v>
      </c>
      <c r="C851" t="s">
        <v>2372</v>
      </c>
      <c r="D851"/>
      <c r="E851" t="s">
        <v>2413</v>
      </c>
      <c r="F851" t="s">
        <v>3442</v>
      </c>
      <c r="G851"/>
      <c r="H851" t="s">
        <v>3441</v>
      </c>
      <c r="I851"/>
      <c r="J851" t="s">
        <v>2238</v>
      </c>
      <c r="K851" t="s">
        <v>2445</v>
      </c>
      <c r="L851" s="76" t="s">
        <v>2446</v>
      </c>
      <c r="M851" s="67"/>
      <c r="N851" s="67"/>
      <c r="O851" s="67"/>
      <c r="P851" s="67"/>
      <c r="Q851" s="67"/>
    </row>
    <row r="852" spans="1:17" s="40" customFormat="1" x14ac:dyDescent="0.2">
      <c r="A852" t="s">
        <v>2370</v>
      </c>
      <c r="B852" t="s">
        <v>2371</v>
      </c>
      <c r="C852" t="s">
        <v>2372</v>
      </c>
      <c r="D852"/>
      <c r="E852" t="s">
        <v>2413</v>
      </c>
      <c r="F852" t="s">
        <v>3442</v>
      </c>
      <c r="G852"/>
      <c r="H852" t="s">
        <v>3441</v>
      </c>
      <c r="I852"/>
      <c r="J852" t="s">
        <v>2238</v>
      </c>
      <c r="K852" t="s">
        <v>2447</v>
      </c>
      <c r="L852" s="76" t="s">
        <v>2448</v>
      </c>
      <c r="M852" s="67"/>
      <c r="N852" s="67"/>
      <c r="O852" s="67"/>
      <c r="P852" s="67"/>
      <c r="Q852" s="67"/>
    </row>
    <row r="853" spans="1:17" s="40" customFormat="1" x14ac:dyDescent="0.2">
      <c r="A853" t="s">
        <v>2370</v>
      </c>
      <c r="B853" t="s">
        <v>2371</v>
      </c>
      <c r="C853" t="s">
        <v>2372</v>
      </c>
      <c r="D853"/>
      <c r="E853" t="s">
        <v>2413</v>
      </c>
      <c r="F853" t="s">
        <v>3442</v>
      </c>
      <c r="G853"/>
      <c r="H853" t="s">
        <v>3441</v>
      </c>
      <c r="I853"/>
      <c r="J853" t="s">
        <v>2501</v>
      </c>
      <c r="K853" t="s">
        <v>2421</v>
      </c>
      <c r="L853" s="76" t="s">
        <v>2500</v>
      </c>
      <c r="M853" s="67"/>
      <c r="N853" s="67"/>
      <c r="O853" s="67"/>
      <c r="P853" s="67"/>
      <c r="Q853" s="67"/>
    </row>
    <row r="854" spans="1:17" s="40" customFormat="1" x14ac:dyDescent="0.2">
      <c r="A854" t="s">
        <v>2370</v>
      </c>
      <c r="B854" t="s">
        <v>2371</v>
      </c>
      <c r="C854" t="s">
        <v>2372</v>
      </c>
      <c r="D854"/>
      <c r="E854" t="s">
        <v>2413</v>
      </c>
      <c r="F854" t="s">
        <v>3442</v>
      </c>
      <c r="G854"/>
      <c r="H854" t="s">
        <v>3441</v>
      </c>
      <c r="I854"/>
      <c r="J854" t="s">
        <v>2474</v>
      </c>
      <c r="K854" t="s">
        <v>2421</v>
      </c>
      <c r="L854" s="76" t="s">
        <v>2475</v>
      </c>
      <c r="M854" s="67"/>
      <c r="N854" s="67"/>
      <c r="O854" s="67"/>
      <c r="P854" s="67"/>
      <c r="Q854" s="67"/>
    </row>
    <row r="855" spans="1:17" s="40" customFormat="1" x14ac:dyDescent="0.2">
      <c r="A855" t="s">
        <v>2370</v>
      </c>
      <c r="B855" t="s">
        <v>2371</v>
      </c>
      <c r="C855" t="s">
        <v>2372</v>
      </c>
      <c r="D855"/>
      <c r="E855" t="s">
        <v>2413</v>
      </c>
      <c r="F855" t="s">
        <v>3442</v>
      </c>
      <c r="G855"/>
      <c r="H855" t="s">
        <v>3441</v>
      </c>
      <c r="I855"/>
      <c r="J855" t="s">
        <v>2280</v>
      </c>
      <c r="K855" t="s">
        <v>2494</v>
      </c>
      <c r="L855" s="76" t="s">
        <v>2495</v>
      </c>
      <c r="M855" s="67"/>
      <c r="N855" s="67"/>
      <c r="O855" s="67"/>
      <c r="P855" s="67"/>
      <c r="Q855" s="67"/>
    </row>
    <row r="856" spans="1:17" s="40" customFormat="1" x14ac:dyDescent="0.2">
      <c r="A856" t="s">
        <v>2370</v>
      </c>
      <c r="B856" t="s">
        <v>2371</v>
      </c>
      <c r="C856" t="s">
        <v>2372</v>
      </c>
      <c r="D856"/>
      <c r="E856" t="s">
        <v>2413</v>
      </c>
      <c r="F856" t="s">
        <v>3442</v>
      </c>
      <c r="G856"/>
      <c r="H856" t="s">
        <v>3441</v>
      </c>
      <c r="I856"/>
      <c r="J856" t="s">
        <v>2569</v>
      </c>
      <c r="K856" t="s">
        <v>2421</v>
      </c>
      <c r="L856" s="76" t="s">
        <v>2461</v>
      </c>
      <c r="M856" s="67"/>
      <c r="N856" s="67"/>
      <c r="O856" s="67"/>
      <c r="P856" s="67"/>
      <c r="Q856" s="67"/>
    </row>
    <row r="857" spans="1:17" s="40" customFormat="1" x14ac:dyDescent="0.2">
      <c r="A857" t="s">
        <v>2370</v>
      </c>
      <c r="B857" t="s">
        <v>2371</v>
      </c>
      <c r="C857" t="s">
        <v>2372</v>
      </c>
      <c r="D857"/>
      <c r="E857" t="s">
        <v>2413</v>
      </c>
      <c r="F857" t="s">
        <v>3902</v>
      </c>
      <c r="G857" t="s">
        <v>3900</v>
      </c>
      <c r="H857" t="s">
        <v>3441</v>
      </c>
      <c r="I857" t="s">
        <v>3942</v>
      </c>
      <c r="J857" t="s">
        <v>2425</v>
      </c>
      <c r="K857" t="s">
        <v>2421</v>
      </c>
      <c r="L857" s="76" t="s">
        <v>2412</v>
      </c>
      <c r="M857" s="67"/>
      <c r="N857" s="67"/>
      <c r="O857" s="67"/>
      <c r="P857" s="67"/>
      <c r="Q857" s="67"/>
    </row>
    <row r="858" spans="1:17" s="40" customFormat="1" x14ac:dyDescent="0.2">
      <c r="A858" t="s">
        <v>2370</v>
      </c>
      <c r="B858" t="s">
        <v>2371</v>
      </c>
      <c r="C858" t="s">
        <v>2372</v>
      </c>
      <c r="D858"/>
      <c r="E858" t="s">
        <v>2413</v>
      </c>
      <c r="F858" t="s">
        <v>3902</v>
      </c>
      <c r="G858" t="s">
        <v>3900</v>
      </c>
      <c r="H858" t="s">
        <v>3441</v>
      </c>
      <c r="I858" t="s">
        <v>3429</v>
      </c>
      <c r="J858" t="s">
        <v>3941</v>
      </c>
      <c r="K858" t="s">
        <v>2421</v>
      </c>
      <c r="L858" s="76" t="s">
        <v>2503</v>
      </c>
      <c r="M858" s="67"/>
      <c r="N858" s="67"/>
      <c r="O858" s="67"/>
      <c r="P858" s="67"/>
      <c r="Q858" s="67"/>
    </row>
    <row r="859" spans="1:17" s="40" customFormat="1" x14ac:dyDescent="0.2">
      <c r="A859" t="s">
        <v>2370</v>
      </c>
      <c r="B859" t="s">
        <v>2371</v>
      </c>
      <c r="C859" t="s">
        <v>2372</v>
      </c>
      <c r="D859"/>
      <c r="E859" t="s">
        <v>2413</v>
      </c>
      <c r="F859" t="s">
        <v>3442</v>
      </c>
      <c r="G859"/>
      <c r="H859" t="s">
        <v>3441</v>
      </c>
      <c r="I859"/>
      <c r="J859" t="s">
        <v>2493</v>
      </c>
      <c r="K859" t="s">
        <v>2421</v>
      </c>
      <c r="L859" s="76" t="s">
        <v>2492</v>
      </c>
      <c r="M859" s="67"/>
      <c r="N859" s="67"/>
      <c r="O859" s="67"/>
      <c r="P859" s="67"/>
      <c r="Q859" s="67"/>
    </row>
    <row r="860" spans="1:17" s="40" customFormat="1" x14ac:dyDescent="0.2">
      <c r="A860" t="s">
        <v>2370</v>
      </c>
      <c r="B860" t="s">
        <v>2371</v>
      </c>
      <c r="C860" t="s">
        <v>2372</v>
      </c>
      <c r="D860"/>
      <c r="E860" t="s">
        <v>2413</v>
      </c>
      <c r="F860" t="s">
        <v>3442</v>
      </c>
      <c r="G860"/>
      <c r="H860" t="s">
        <v>3441</v>
      </c>
      <c r="I860"/>
      <c r="J860" t="s">
        <v>2497</v>
      </c>
      <c r="K860" t="s">
        <v>2421</v>
      </c>
      <c r="L860" s="76" t="s">
        <v>2498</v>
      </c>
      <c r="M860" s="67"/>
      <c r="N860" s="67"/>
      <c r="O860" s="67"/>
      <c r="P860" s="67"/>
      <c r="Q860" s="67"/>
    </row>
    <row r="861" spans="1:17" s="40" customFormat="1" x14ac:dyDescent="0.2">
      <c r="A861" t="s">
        <v>2370</v>
      </c>
      <c r="B861" t="s">
        <v>2371</v>
      </c>
      <c r="C861" t="s">
        <v>2372</v>
      </c>
      <c r="D861"/>
      <c r="E861" t="s">
        <v>2413</v>
      </c>
      <c r="F861" t="s">
        <v>3442</v>
      </c>
      <c r="G861"/>
      <c r="H861" t="s">
        <v>3441</v>
      </c>
      <c r="I861"/>
      <c r="J861" t="s">
        <v>2491</v>
      </c>
      <c r="K861" t="s">
        <v>2421</v>
      </c>
      <c r="L861" s="76" t="s">
        <v>2435</v>
      </c>
      <c r="M861" s="67"/>
      <c r="N861" s="67"/>
      <c r="O861" s="67"/>
      <c r="P861" s="67"/>
      <c r="Q861" s="67"/>
    </row>
    <row r="862" spans="1:17" s="40" customFormat="1" x14ac:dyDescent="0.2">
      <c r="A862" t="s">
        <v>2370</v>
      </c>
      <c r="B862" t="s">
        <v>2371</v>
      </c>
      <c r="C862" t="s">
        <v>2372</v>
      </c>
      <c r="D862"/>
      <c r="E862" t="s">
        <v>2413</v>
      </c>
      <c r="F862" t="s">
        <v>3442</v>
      </c>
      <c r="G862"/>
      <c r="H862" t="s">
        <v>3441</v>
      </c>
      <c r="I862"/>
      <c r="J862" t="s">
        <v>2436</v>
      </c>
      <c r="K862" t="s">
        <v>2421</v>
      </c>
      <c r="L862" s="76" t="s">
        <v>2437</v>
      </c>
      <c r="M862" s="67"/>
      <c r="N862" s="67"/>
      <c r="O862" s="67"/>
      <c r="P862" s="67"/>
      <c r="Q862" s="67"/>
    </row>
    <row r="863" spans="1:17" s="40" customFormat="1" x14ac:dyDescent="0.2">
      <c r="A863" t="s">
        <v>2370</v>
      </c>
      <c r="B863" t="s">
        <v>2371</v>
      </c>
      <c r="C863" t="s">
        <v>2372</v>
      </c>
      <c r="D863"/>
      <c r="E863" t="s">
        <v>2413</v>
      </c>
      <c r="F863" t="s">
        <v>3442</v>
      </c>
      <c r="G863"/>
      <c r="H863" t="s">
        <v>3441</v>
      </c>
      <c r="I863"/>
      <c r="J863" t="s">
        <v>2453</v>
      </c>
      <c r="K863" t="s">
        <v>2451</v>
      </c>
      <c r="L863" s="76" t="s">
        <v>2452</v>
      </c>
      <c r="M863" s="67"/>
      <c r="N863" s="67"/>
      <c r="O863" s="67"/>
      <c r="P863" s="67"/>
      <c r="Q863" s="67"/>
    </row>
    <row r="864" spans="1:17" s="40" customFormat="1" x14ac:dyDescent="0.2">
      <c r="A864" t="s">
        <v>2370</v>
      </c>
      <c r="B864" t="s">
        <v>2371</v>
      </c>
      <c r="C864" t="s">
        <v>2372</v>
      </c>
      <c r="D864"/>
      <c r="E864" t="s">
        <v>2413</v>
      </c>
      <c r="F864" t="s">
        <v>3442</v>
      </c>
      <c r="G864"/>
      <c r="H864" t="s">
        <v>3441</v>
      </c>
      <c r="I864"/>
      <c r="J864" t="s">
        <v>2487</v>
      </c>
      <c r="K864" t="s">
        <v>2421</v>
      </c>
      <c r="L864" s="76" t="s">
        <v>2484</v>
      </c>
      <c r="M864" s="67"/>
      <c r="N864" s="67"/>
      <c r="O864" s="67"/>
      <c r="P864" s="67"/>
      <c r="Q864" s="67"/>
    </row>
    <row r="865" spans="1:17" s="40" customFormat="1" x14ac:dyDescent="0.2">
      <c r="A865" t="s">
        <v>2370</v>
      </c>
      <c r="B865" t="s">
        <v>2371</v>
      </c>
      <c r="C865" t="s">
        <v>2372</v>
      </c>
      <c r="D865"/>
      <c r="E865" t="s">
        <v>2413</v>
      </c>
      <c r="F865"/>
      <c r="G865"/>
      <c r="H865"/>
      <c r="I865"/>
      <c r="J865" t="s">
        <v>2238</v>
      </c>
      <c r="K865" t="s">
        <v>2416</v>
      </c>
      <c r="L865" s="76" t="s">
        <v>2417</v>
      </c>
      <c r="M865" s="67"/>
      <c r="N865" s="67"/>
      <c r="O865" s="67"/>
      <c r="P865" s="67"/>
      <c r="Q865" s="67"/>
    </row>
    <row r="866" spans="1:17" s="40" customFormat="1" x14ac:dyDescent="0.2">
      <c r="A866" t="s">
        <v>2370</v>
      </c>
      <c r="B866" t="s">
        <v>2371</v>
      </c>
      <c r="C866" t="s">
        <v>2372</v>
      </c>
      <c r="D866"/>
      <c r="E866" t="s">
        <v>2413</v>
      </c>
      <c r="F866"/>
      <c r="G866"/>
      <c r="H866"/>
      <c r="I866"/>
      <c r="J866" t="s">
        <v>2238</v>
      </c>
      <c r="K866" t="s">
        <v>2418</v>
      </c>
      <c r="L866" s="76" t="s">
        <v>2419</v>
      </c>
      <c r="M866" s="67"/>
      <c r="N866" s="67"/>
      <c r="O866" s="67"/>
      <c r="P866" s="67"/>
      <c r="Q866" s="67"/>
    </row>
    <row r="867" spans="1:17" s="40" customFormat="1" x14ac:dyDescent="0.2">
      <c r="A867" t="s">
        <v>2370</v>
      </c>
      <c r="B867" t="s">
        <v>2371</v>
      </c>
      <c r="C867" t="s">
        <v>2372</v>
      </c>
      <c r="D867"/>
      <c r="E867" t="s">
        <v>2413</v>
      </c>
      <c r="F867"/>
      <c r="G867"/>
      <c r="H867"/>
      <c r="I867"/>
      <c r="J867" t="s">
        <v>2238</v>
      </c>
      <c r="K867" t="s">
        <v>2462</v>
      </c>
      <c r="L867" s="76" t="s">
        <v>2463</v>
      </c>
      <c r="M867" s="67"/>
      <c r="N867" s="67"/>
      <c r="O867" s="67"/>
      <c r="P867" s="67"/>
      <c r="Q867" s="67"/>
    </row>
    <row r="868" spans="1:17" s="40" customFormat="1" x14ac:dyDescent="0.2">
      <c r="A868" t="s">
        <v>2370</v>
      </c>
      <c r="B868" t="s">
        <v>2371</v>
      </c>
      <c r="C868" t="s">
        <v>2372</v>
      </c>
      <c r="D868"/>
      <c r="E868" t="s">
        <v>2413</v>
      </c>
      <c r="F868"/>
      <c r="G868"/>
      <c r="H868"/>
      <c r="I868"/>
      <c r="J868" t="s">
        <v>2238</v>
      </c>
      <c r="K868" t="s">
        <v>2462</v>
      </c>
      <c r="L868" s="76" t="s">
        <v>2467</v>
      </c>
      <c r="M868" s="76" t="s">
        <v>3149</v>
      </c>
      <c r="N868" s="76" t="s">
        <v>3201</v>
      </c>
      <c r="O868" s="67"/>
      <c r="P868" s="67"/>
      <c r="Q868" s="67"/>
    </row>
    <row r="869" spans="1:17" s="40" customFormat="1" x14ac:dyDescent="0.2">
      <c r="A869" t="s">
        <v>2370</v>
      </c>
      <c r="B869" t="s">
        <v>2371</v>
      </c>
      <c r="C869" t="s">
        <v>2372</v>
      </c>
      <c r="D869"/>
      <c r="E869" t="s">
        <v>2413</v>
      </c>
      <c r="F869"/>
      <c r="G869"/>
      <c r="H869"/>
      <c r="I869"/>
      <c r="J869" t="s">
        <v>2431</v>
      </c>
      <c r="K869" t="s">
        <v>2432</v>
      </c>
      <c r="L869" s="76" t="s">
        <v>2429</v>
      </c>
      <c r="M869" s="67"/>
      <c r="N869" s="67"/>
      <c r="O869" s="67"/>
      <c r="P869" s="67"/>
      <c r="Q869" s="67"/>
    </row>
    <row r="870" spans="1:17" s="40" customFormat="1" x14ac:dyDescent="0.2">
      <c r="A870" t="s">
        <v>2370</v>
      </c>
      <c r="B870" t="s">
        <v>2371</v>
      </c>
      <c r="C870" t="s">
        <v>2372</v>
      </c>
      <c r="D870"/>
      <c r="E870" t="s">
        <v>2413</v>
      </c>
      <c r="F870"/>
      <c r="G870"/>
      <c r="H870"/>
      <c r="I870"/>
      <c r="J870" t="s">
        <v>2389</v>
      </c>
      <c r="K870" t="s">
        <v>2390</v>
      </c>
      <c r="L870" s="76" t="s">
        <v>2391</v>
      </c>
      <c r="M870" s="67"/>
      <c r="N870" s="67"/>
      <c r="O870" s="67"/>
      <c r="P870" s="67"/>
      <c r="Q870" s="67"/>
    </row>
    <row r="871" spans="1:17" s="40" customFormat="1" x14ac:dyDescent="0.2">
      <c r="A871" t="s">
        <v>2370</v>
      </c>
      <c r="B871" t="s">
        <v>2371</v>
      </c>
      <c r="C871" t="s">
        <v>2372</v>
      </c>
      <c r="D871"/>
      <c r="E871" t="s">
        <v>2413</v>
      </c>
      <c r="F871"/>
      <c r="G871"/>
      <c r="H871"/>
      <c r="I871"/>
      <c r="J871" t="s">
        <v>2392</v>
      </c>
      <c r="K871" t="s">
        <v>2393</v>
      </c>
      <c r="L871" s="76" t="s">
        <v>2394</v>
      </c>
      <c r="M871" s="67"/>
      <c r="N871" s="67"/>
      <c r="O871" s="67"/>
      <c r="P871" s="67"/>
      <c r="Q871" s="67"/>
    </row>
    <row r="872" spans="1:17" s="40" customFormat="1" x14ac:dyDescent="0.2">
      <c r="A872" t="s">
        <v>2370</v>
      </c>
      <c r="B872" t="s">
        <v>2371</v>
      </c>
      <c r="C872" t="s">
        <v>2372</v>
      </c>
      <c r="D872"/>
      <c r="E872" t="s">
        <v>2413</v>
      </c>
      <c r="F872" t="s">
        <v>3437</v>
      </c>
      <c r="G872"/>
      <c r="H872"/>
      <c r="I872"/>
      <c r="J872" t="s">
        <v>2479</v>
      </c>
      <c r="K872" t="s">
        <v>2480</v>
      </c>
      <c r="L872" s="76" t="s">
        <v>2477</v>
      </c>
      <c r="M872" s="67"/>
      <c r="N872" s="67"/>
      <c r="O872" s="67"/>
      <c r="P872" s="67"/>
      <c r="Q872" s="67"/>
    </row>
    <row r="873" spans="1:17" s="40" customFormat="1" x14ac:dyDescent="0.2">
      <c r="A873" t="s">
        <v>2370</v>
      </c>
      <c r="B873" t="s">
        <v>2371</v>
      </c>
      <c r="C873" t="s">
        <v>2372</v>
      </c>
      <c r="D873"/>
      <c r="E873" t="s">
        <v>2413</v>
      </c>
      <c r="F873"/>
      <c r="G873"/>
      <c r="H873"/>
      <c r="I873"/>
      <c r="J873" t="s">
        <v>2464</v>
      </c>
      <c r="K873" t="s">
        <v>2465</v>
      </c>
      <c r="L873" s="76" t="s">
        <v>2466</v>
      </c>
      <c r="M873" s="67"/>
      <c r="N873" s="67"/>
      <c r="O873" s="67"/>
      <c r="P873" s="67"/>
      <c r="Q873" s="67"/>
    </row>
    <row r="874" spans="1:17" s="40" customFormat="1" x14ac:dyDescent="0.2">
      <c r="A874" t="s">
        <v>2370</v>
      </c>
      <c r="B874" t="s">
        <v>2371</v>
      </c>
      <c r="C874" t="s">
        <v>2372</v>
      </c>
      <c r="D874"/>
      <c r="E874" t="s">
        <v>2413</v>
      </c>
      <c r="F874"/>
      <c r="G874"/>
      <c r="H874"/>
      <c r="I874"/>
      <c r="J874" t="s">
        <v>2449</v>
      </c>
      <c r="K874" t="s">
        <v>2216</v>
      </c>
      <c r="L874" s="76" t="s">
        <v>2450</v>
      </c>
      <c r="M874" s="76" t="s">
        <v>3157</v>
      </c>
      <c r="N874" s="67"/>
      <c r="O874" s="67"/>
      <c r="P874" s="67"/>
      <c r="Q874" s="67"/>
    </row>
    <row r="875" spans="1:17" s="40" customFormat="1" x14ac:dyDescent="0.2">
      <c r="A875" t="s">
        <v>2370</v>
      </c>
      <c r="B875" t="s">
        <v>2371</v>
      </c>
      <c r="C875" t="s">
        <v>2372</v>
      </c>
      <c r="D875"/>
      <c r="E875" t="s">
        <v>2413</v>
      </c>
      <c r="F875"/>
      <c r="G875"/>
      <c r="H875"/>
      <c r="I875"/>
      <c r="J875" t="s">
        <v>2430</v>
      </c>
      <c r="K875" t="s">
        <v>2428</v>
      </c>
      <c r="L875" s="76" t="s">
        <v>2429</v>
      </c>
      <c r="M875" s="67"/>
      <c r="N875" s="67"/>
      <c r="O875" s="67"/>
      <c r="P875" s="67"/>
      <c r="Q875" s="67"/>
    </row>
    <row r="876" spans="1:17" s="40" customFormat="1" x14ac:dyDescent="0.2">
      <c r="A876" t="s">
        <v>2370</v>
      </c>
      <c r="B876" t="s">
        <v>2371</v>
      </c>
      <c r="C876" t="s">
        <v>2372</v>
      </c>
      <c r="D876"/>
      <c r="E876" t="s">
        <v>2413</v>
      </c>
      <c r="F876"/>
      <c r="G876"/>
      <c r="H876"/>
      <c r="I876"/>
      <c r="J876" t="s">
        <v>2254</v>
      </c>
      <c r="K876" t="s">
        <v>2439</v>
      </c>
      <c r="L876" s="76" t="s">
        <v>2399</v>
      </c>
      <c r="M876" s="67"/>
      <c r="N876" s="67"/>
      <c r="O876" s="67"/>
      <c r="P876" s="67"/>
      <c r="Q876" s="67"/>
    </row>
    <row r="877" spans="1:17" s="40" customFormat="1" x14ac:dyDescent="0.2">
      <c r="A877" t="s">
        <v>2370</v>
      </c>
      <c r="B877" t="s">
        <v>2371</v>
      </c>
      <c r="C877" t="s">
        <v>2372</v>
      </c>
      <c r="D877"/>
      <c r="E877" t="s">
        <v>2413</v>
      </c>
      <c r="F877" t="s">
        <v>3437</v>
      </c>
      <c r="G877"/>
      <c r="H877"/>
      <c r="I877" t="s">
        <v>3428</v>
      </c>
      <c r="J877" t="s">
        <v>2252</v>
      </c>
      <c r="K877" t="s">
        <v>2469</v>
      </c>
      <c r="L877" s="76" t="s">
        <v>2470</v>
      </c>
      <c r="M877" s="98"/>
      <c r="N877" s="98"/>
      <c r="O877" s="98"/>
      <c r="P877" s="98"/>
      <c r="Q877" s="98"/>
    </row>
    <row r="878" spans="1:17" s="40" customFormat="1" x14ac:dyDescent="0.2">
      <c r="A878" t="s">
        <v>2370</v>
      </c>
      <c r="B878" t="s">
        <v>2371</v>
      </c>
      <c r="C878" t="s">
        <v>2372</v>
      </c>
      <c r="D878"/>
      <c r="E878" t="s">
        <v>2413</v>
      </c>
      <c r="F878"/>
      <c r="G878"/>
      <c r="H878"/>
      <c r="I878"/>
      <c r="J878" t="s">
        <v>2398</v>
      </c>
      <c r="K878" t="s">
        <v>2397</v>
      </c>
      <c r="L878" s="76" t="s">
        <v>2399</v>
      </c>
      <c r="M878" s="67"/>
      <c r="N878" s="67"/>
      <c r="O878" s="67"/>
      <c r="P878" s="67"/>
      <c r="Q878" s="67"/>
    </row>
    <row r="879" spans="1:17" s="40" customFormat="1" x14ac:dyDescent="0.2">
      <c r="A879" t="s">
        <v>2370</v>
      </c>
      <c r="B879" t="s">
        <v>2371</v>
      </c>
      <c r="C879" t="s">
        <v>2372</v>
      </c>
      <c r="D879"/>
      <c r="E879" t="s">
        <v>2413</v>
      </c>
      <c r="F879"/>
      <c r="G879"/>
      <c r="H879"/>
      <c r="I879"/>
      <c r="J879" t="s">
        <v>2438</v>
      </c>
      <c r="K879" t="s">
        <v>2439</v>
      </c>
      <c r="L879" s="76" t="s">
        <v>2440</v>
      </c>
      <c r="M879" s="67"/>
      <c r="N879" s="67"/>
      <c r="O879" s="67"/>
      <c r="P879" s="67"/>
      <c r="Q879" s="67"/>
    </row>
    <row r="880" spans="1:17" s="40" customFormat="1" x14ac:dyDescent="0.2">
      <c r="A880" t="s">
        <v>2370</v>
      </c>
      <c r="B880" t="s">
        <v>2371</v>
      </c>
      <c r="C880" t="s">
        <v>2372</v>
      </c>
      <c r="D880"/>
      <c r="E880" t="s">
        <v>2413</v>
      </c>
      <c r="F880"/>
      <c r="G880"/>
      <c r="H880"/>
      <c r="I880"/>
      <c r="J880" t="s">
        <v>2426</v>
      </c>
      <c r="K880" t="s">
        <v>2422</v>
      </c>
      <c r="L880" s="76" t="s">
        <v>2423</v>
      </c>
      <c r="M880" s="67"/>
      <c r="N880" s="67"/>
      <c r="O880" s="67"/>
      <c r="P880" s="67"/>
      <c r="Q880" s="67"/>
    </row>
    <row r="881" spans="1:17" s="40" customFormat="1" x14ac:dyDescent="0.2">
      <c r="A881" t="s">
        <v>2370</v>
      </c>
      <c r="B881" t="s">
        <v>2371</v>
      </c>
      <c r="C881" t="s">
        <v>2372</v>
      </c>
      <c r="D881"/>
      <c r="E881" t="s">
        <v>2413</v>
      </c>
      <c r="F881"/>
      <c r="G881"/>
      <c r="H881"/>
      <c r="I881"/>
      <c r="J881"/>
      <c r="K881" t="s">
        <v>2380</v>
      </c>
      <c r="L881" s="76" t="s">
        <v>2378</v>
      </c>
      <c r="M881" s="67"/>
      <c r="N881" s="67"/>
      <c r="O881" s="67"/>
      <c r="P881" s="67"/>
      <c r="Q881" s="67"/>
    </row>
    <row r="882" spans="1:17" s="40" customFormat="1" x14ac:dyDescent="0.2">
      <c r="A882" t="s">
        <v>2370</v>
      </c>
      <c r="B882" t="s">
        <v>2371</v>
      </c>
      <c r="C882" t="s">
        <v>2372</v>
      </c>
      <c r="D882"/>
      <c r="E882" t="s">
        <v>2410</v>
      </c>
      <c r="F882" t="s">
        <v>3018</v>
      </c>
      <c r="G882"/>
      <c r="H882"/>
      <c r="I882"/>
      <c r="J882" t="s">
        <v>3018</v>
      </c>
      <c r="K882" t="s">
        <v>2443</v>
      </c>
      <c r="L882" s="76" t="s">
        <v>2444</v>
      </c>
      <c r="M882" s="67"/>
      <c r="N882" s="67"/>
      <c r="O882" s="67"/>
      <c r="P882" s="67"/>
      <c r="Q882" s="67"/>
    </row>
    <row r="883" spans="1:17" s="40" customFormat="1" x14ac:dyDescent="0.2">
      <c r="A883" t="s">
        <v>2370</v>
      </c>
      <c r="B883" t="s">
        <v>2371</v>
      </c>
      <c r="C883" t="s">
        <v>2372</v>
      </c>
      <c r="D883"/>
      <c r="E883" t="s">
        <v>2410</v>
      </c>
      <c r="F883" t="s">
        <v>3403</v>
      </c>
      <c r="G883"/>
      <c r="H883"/>
      <c r="I883"/>
      <c r="J883" t="s">
        <v>2457</v>
      </c>
      <c r="K883" t="s">
        <v>2131</v>
      </c>
      <c r="L883" s="76" t="s">
        <v>2456</v>
      </c>
      <c r="M883" s="67"/>
      <c r="N883" s="67"/>
      <c r="O883" s="67"/>
      <c r="P883" s="67"/>
      <c r="Q883" s="67"/>
    </row>
    <row r="884" spans="1:17" s="40" customFormat="1" x14ac:dyDescent="0.2">
      <c r="A884" t="s">
        <v>2370</v>
      </c>
      <c r="B884" t="s">
        <v>2371</v>
      </c>
      <c r="C884" t="s">
        <v>2372</v>
      </c>
      <c r="D884"/>
      <c r="E884" t="s">
        <v>2410</v>
      </c>
      <c r="F884" t="s">
        <v>3403</v>
      </c>
      <c r="G884"/>
      <c r="H884"/>
      <c r="I884"/>
      <c r="J884" t="s">
        <v>3400</v>
      </c>
      <c r="K884" t="s">
        <v>3402</v>
      </c>
      <c r="L884" s="76" t="s">
        <v>2388</v>
      </c>
      <c r="M884" s="67"/>
      <c r="N884" s="67"/>
      <c r="O884" s="67"/>
      <c r="P884" s="67"/>
      <c r="Q884" s="67"/>
    </row>
    <row r="885" spans="1:17" s="40" customFormat="1" x14ac:dyDescent="0.2">
      <c r="A885" t="s">
        <v>2370</v>
      </c>
      <c r="B885" t="s">
        <v>2371</v>
      </c>
      <c r="C885" t="s">
        <v>2372</v>
      </c>
      <c r="D885"/>
      <c r="E885" t="s">
        <v>2410</v>
      </c>
      <c r="F885" t="s">
        <v>3404</v>
      </c>
      <c r="G885"/>
      <c r="H885" t="s">
        <v>3886</v>
      </c>
      <c r="I885" t="s">
        <v>3891</v>
      </c>
      <c r="J885" t="s">
        <v>2102</v>
      </c>
      <c r="K885" t="s">
        <v>2101</v>
      </c>
      <c r="L885" s="76" t="s">
        <v>2376</v>
      </c>
      <c r="M885" s="67"/>
      <c r="N885" s="67"/>
      <c r="O885" s="67"/>
      <c r="P885" s="67"/>
      <c r="Q885" s="67"/>
    </row>
    <row r="886" spans="1:17" s="40" customFormat="1" x14ac:dyDescent="0.2">
      <c r="A886" t="s">
        <v>2370</v>
      </c>
      <c r="B886" t="s">
        <v>2371</v>
      </c>
      <c r="C886" t="s">
        <v>2372</v>
      </c>
      <c r="D886"/>
      <c r="E886" t="s">
        <v>2414</v>
      </c>
      <c r="F886"/>
      <c r="G886"/>
      <c r="H886"/>
      <c r="I886"/>
      <c r="J886" t="s">
        <v>2238</v>
      </c>
      <c r="K886" t="s">
        <v>2471</v>
      </c>
      <c r="L886" s="76" t="s">
        <v>2399</v>
      </c>
      <c r="M886" s="67"/>
      <c r="N886" s="67"/>
      <c r="O886" s="67"/>
      <c r="P886" s="67"/>
      <c r="Q886" s="67"/>
    </row>
    <row r="887" spans="1:17" x14ac:dyDescent="0.2">
      <c r="A887" t="s">
        <v>2370</v>
      </c>
      <c r="B887" t="s">
        <v>2371</v>
      </c>
      <c r="C887" t="s">
        <v>2372</v>
      </c>
      <c r="E887" t="s">
        <v>2414</v>
      </c>
      <c r="J887" t="s">
        <v>2238</v>
      </c>
      <c r="K887" t="s">
        <v>2476</v>
      </c>
      <c r="L887" s="76" t="s">
        <v>2399</v>
      </c>
    </row>
    <row r="888" spans="1:17" x14ac:dyDescent="0.2">
      <c r="A888" t="s">
        <v>2370</v>
      </c>
      <c r="B888" t="s">
        <v>2371</v>
      </c>
      <c r="C888" t="s">
        <v>2372</v>
      </c>
      <c r="E888" t="s">
        <v>2414</v>
      </c>
      <c r="J888" t="s">
        <v>2238</v>
      </c>
      <c r="K888" t="s">
        <v>2406</v>
      </c>
      <c r="L888" s="76" t="s">
        <v>2404</v>
      </c>
    </row>
    <row r="889" spans="1:17" x14ac:dyDescent="0.2">
      <c r="A889" t="s">
        <v>2370</v>
      </c>
      <c r="B889" t="s">
        <v>2371</v>
      </c>
      <c r="C889" t="s">
        <v>2372</v>
      </c>
      <c r="E889" t="s">
        <v>2414</v>
      </c>
      <c r="J889" t="s">
        <v>2238</v>
      </c>
      <c r="K889" t="s">
        <v>2407</v>
      </c>
      <c r="L889" s="76" t="s">
        <v>2408</v>
      </c>
    </row>
    <row r="890" spans="1:17" x14ac:dyDescent="0.2">
      <c r="A890" t="s">
        <v>2370</v>
      </c>
      <c r="B890" t="s">
        <v>2371</v>
      </c>
      <c r="C890" t="s">
        <v>2372</v>
      </c>
      <c r="E890" t="s">
        <v>2414</v>
      </c>
      <c r="J890" t="s">
        <v>2238</v>
      </c>
      <c r="K890" t="s">
        <v>2458</v>
      </c>
      <c r="L890" s="76" t="s">
        <v>2456</v>
      </c>
      <c r="M890" s="76" t="s">
        <v>3340</v>
      </c>
    </row>
    <row r="891" spans="1:17" x14ac:dyDescent="0.2">
      <c r="A891" t="s">
        <v>2370</v>
      </c>
      <c r="B891" t="s">
        <v>2371</v>
      </c>
      <c r="C891" t="s">
        <v>2372</v>
      </c>
      <c r="E891" t="s">
        <v>2414</v>
      </c>
      <c r="J891" t="s">
        <v>2238</v>
      </c>
      <c r="K891" t="s">
        <v>2459</v>
      </c>
      <c r="L891" s="76" t="s">
        <v>2456</v>
      </c>
    </row>
    <row r="892" spans="1:17" x14ac:dyDescent="0.2">
      <c r="A892" t="s">
        <v>2370</v>
      </c>
      <c r="B892" t="s">
        <v>2371</v>
      </c>
      <c r="C892" t="s">
        <v>2372</v>
      </c>
      <c r="E892" t="s">
        <v>2414</v>
      </c>
      <c r="J892" t="s">
        <v>2238</v>
      </c>
      <c r="K892" t="s">
        <v>2473</v>
      </c>
      <c r="L892" s="76" t="s">
        <v>2472</v>
      </c>
      <c r="M892" s="76" t="s">
        <v>2644</v>
      </c>
    </row>
    <row r="893" spans="1:17" x14ac:dyDescent="0.2">
      <c r="A893" t="s">
        <v>2370</v>
      </c>
      <c r="B893" t="s">
        <v>2371</v>
      </c>
      <c r="C893" t="s">
        <v>2372</v>
      </c>
      <c r="E893" t="s">
        <v>2414</v>
      </c>
      <c r="J893" t="s">
        <v>2238</v>
      </c>
      <c r="K893" t="s">
        <v>2485</v>
      </c>
      <c r="L893" s="76" t="s">
        <v>2484</v>
      </c>
    </row>
    <row r="894" spans="1:17" s="84" customFormat="1" x14ac:dyDescent="0.2">
      <c r="A894" t="s">
        <v>2370</v>
      </c>
      <c r="B894" t="s">
        <v>2371</v>
      </c>
      <c r="C894" t="s">
        <v>2372</v>
      </c>
      <c r="D894"/>
      <c r="E894" t="s">
        <v>2414</v>
      </c>
      <c r="F894"/>
      <c r="G894"/>
      <c r="H894"/>
      <c r="I894"/>
      <c r="J894" t="s">
        <v>2238</v>
      </c>
      <c r="K894" t="s">
        <v>2489</v>
      </c>
      <c r="L894" s="76" t="s">
        <v>2490</v>
      </c>
      <c r="M894" s="67"/>
      <c r="N894" s="67"/>
      <c r="O894" s="67"/>
      <c r="P894" s="67"/>
      <c r="Q894" s="67"/>
    </row>
    <row r="895" spans="1:17" x14ac:dyDescent="0.2">
      <c r="A895" t="s">
        <v>2370</v>
      </c>
      <c r="B895" t="s">
        <v>2371</v>
      </c>
      <c r="C895" t="s">
        <v>2372</v>
      </c>
      <c r="E895" t="s">
        <v>2414</v>
      </c>
      <c r="J895" t="s">
        <v>2386</v>
      </c>
      <c r="K895" t="s">
        <v>2382</v>
      </c>
      <c r="L895" s="76" t="s">
        <v>2383</v>
      </c>
    </row>
    <row r="896" spans="1:17" x14ac:dyDescent="0.2">
      <c r="A896" t="s">
        <v>2370</v>
      </c>
      <c r="B896" t="s">
        <v>2371</v>
      </c>
      <c r="C896" t="s">
        <v>2372</v>
      </c>
      <c r="E896" t="s">
        <v>2414</v>
      </c>
      <c r="J896" t="s">
        <v>2385</v>
      </c>
      <c r="K896" t="s">
        <v>2384</v>
      </c>
      <c r="L896" s="76" t="s">
        <v>2387</v>
      </c>
    </row>
    <row r="897" spans="1:14" x14ac:dyDescent="0.2">
      <c r="A897" t="s">
        <v>2370</v>
      </c>
      <c r="B897" t="s">
        <v>2371</v>
      </c>
      <c r="C897" t="s">
        <v>2372</v>
      </c>
      <c r="E897" t="s">
        <v>2414</v>
      </c>
      <c r="K897" t="s">
        <v>2454</v>
      </c>
      <c r="L897" s="76" t="s">
        <v>2455</v>
      </c>
    </row>
    <row r="898" spans="1:14" x14ac:dyDescent="0.2">
      <c r="A898" t="s">
        <v>2370</v>
      </c>
      <c r="B898" t="s">
        <v>2371</v>
      </c>
      <c r="C898" t="s">
        <v>2372</v>
      </c>
      <c r="E898" t="s">
        <v>2414</v>
      </c>
      <c r="J898" t="s">
        <v>2238</v>
      </c>
      <c r="K898" t="s">
        <v>2502</v>
      </c>
      <c r="L898" s="76" t="s">
        <v>2503</v>
      </c>
      <c r="M898" s="76" t="s">
        <v>3370</v>
      </c>
    </row>
    <row r="899" spans="1:14" x14ac:dyDescent="0.2">
      <c r="A899" t="s">
        <v>2370</v>
      </c>
      <c r="B899" t="s">
        <v>2371</v>
      </c>
      <c r="C899" t="s">
        <v>2372</v>
      </c>
      <c r="E899" t="s">
        <v>2415</v>
      </c>
      <c r="F899" t="s">
        <v>3409</v>
      </c>
      <c r="J899" t="s">
        <v>2238</v>
      </c>
      <c r="K899" t="s">
        <v>2433</v>
      </c>
      <c r="L899" s="76" t="s">
        <v>2399</v>
      </c>
    </row>
    <row r="900" spans="1:14" x14ac:dyDescent="0.2">
      <c r="A900" t="s">
        <v>2370</v>
      </c>
      <c r="B900" t="s">
        <v>2371</v>
      </c>
      <c r="C900" t="s">
        <v>2372</v>
      </c>
      <c r="E900" t="s">
        <v>2415</v>
      </c>
      <c r="F900" t="s">
        <v>3409</v>
      </c>
      <c r="J900" t="s">
        <v>2238</v>
      </c>
      <c r="K900" t="s">
        <v>2403</v>
      </c>
      <c r="L900" s="76" t="s">
        <v>2404</v>
      </c>
      <c r="M900" s="76" t="s">
        <v>2638</v>
      </c>
    </row>
    <row r="901" spans="1:14" x14ac:dyDescent="0.2">
      <c r="A901" t="s">
        <v>2370</v>
      </c>
      <c r="B901" t="s">
        <v>2371</v>
      </c>
      <c r="C901" t="s">
        <v>2372</v>
      </c>
      <c r="E901" t="s">
        <v>2415</v>
      </c>
      <c r="F901" t="s">
        <v>3409</v>
      </c>
      <c r="J901" t="s">
        <v>2396</v>
      </c>
      <c r="K901" t="s">
        <v>2400</v>
      </c>
      <c r="L901" s="76" t="s">
        <v>2399</v>
      </c>
    </row>
    <row r="902" spans="1:14" x14ac:dyDescent="0.2">
      <c r="A902" t="s">
        <v>2370</v>
      </c>
      <c r="B902" t="s">
        <v>2371</v>
      </c>
      <c r="C902" t="s">
        <v>2372</v>
      </c>
      <c r="E902" t="s">
        <v>2415</v>
      </c>
      <c r="F902" t="s">
        <v>3409</v>
      </c>
      <c r="K902" t="s">
        <v>2499</v>
      </c>
      <c r="L902" s="76" t="s">
        <v>2500</v>
      </c>
    </row>
    <row r="903" spans="1:14" x14ac:dyDescent="0.2">
      <c r="A903" t="s">
        <v>2370</v>
      </c>
      <c r="B903" t="s">
        <v>2371</v>
      </c>
      <c r="C903" t="s">
        <v>2372</v>
      </c>
      <c r="E903" t="s">
        <v>2415</v>
      </c>
      <c r="F903" t="s">
        <v>3409</v>
      </c>
      <c r="J903" t="s">
        <v>2396</v>
      </c>
      <c r="K903" t="s">
        <v>2401</v>
      </c>
      <c r="L903" s="76" t="s">
        <v>2399</v>
      </c>
    </row>
    <row r="904" spans="1:14" x14ac:dyDescent="0.2">
      <c r="A904" t="s">
        <v>2370</v>
      </c>
      <c r="B904" t="s">
        <v>2371</v>
      </c>
      <c r="C904" t="s">
        <v>2372</v>
      </c>
      <c r="E904" t="s">
        <v>2415</v>
      </c>
      <c r="F904" t="s">
        <v>3409</v>
      </c>
      <c r="K904" t="s">
        <v>2434</v>
      </c>
      <c r="L904" s="76" t="s">
        <v>2429</v>
      </c>
      <c r="M904" s="76" t="s">
        <v>3361</v>
      </c>
      <c r="N904" s="76" t="s">
        <v>3372</v>
      </c>
    </row>
    <row r="905" spans="1:14" x14ac:dyDescent="0.2">
      <c r="A905" t="s">
        <v>2370</v>
      </c>
      <c r="B905" t="s">
        <v>2371</v>
      </c>
      <c r="C905" t="s">
        <v>2372</v>
      </c>
      <c r="J905" t="s">
        <v>2238</v>
      </c>
      <c r="K905" t="s">
        <v>2481</v>
      </c>
      <c r="L905" s="76" t="s">
        <v>2482</v>
      </c>
    </row>
    <row r="906" spans="1:14" x14ac:dyDescent="0.2">
      <c r="A906" t="s">
        <v>2370</v>
      </c>
      <c r="B906" t="s">
        <v>2371</v>
      </c>
      <c r="C906" t="s">
        <v>2372</v>
      </c>
      <c r="J906" t="s">
        <v>2238</v>
      </c>
      <c r="K906" t="s">
        <v>2486</v>
      </c>
      <c r="L906" s="76" t="s">
        <v>2484</v>
      </c>
    </row>
    <row r="907" spans="1:14" x14ac:dyDescent="0.2">
      <c r="A907" t="s">
        <v>2370</v>
      </c>
      <c r="B907" t="s">
        <v>2371</v>
      </c>
      <c r="C907" t="s">
        <v>2372</v>
      </c>
      <c r="E907" t="s">
        <v>2413</v>
      </c>
      <c r="K907" t="s">
        <v>2505</v>
      </c>
      <c r="L907" s="76" t="s">
        <v>2506</v>
      </c>
    </row>
    <row r="908" spans="1:14" x14ac:dyDescent="0.2">
      <c r="A908" t="s">
        <v>2370</v>
      </c>
      <c r="B908" t="s">
        <v>2371</v>
      </c>
      <c r="C908" t="s">
        <v>2372</v>
      </c>
      <c r="J908" t="s">
        <v>2238</v>
      </c>
      <c r="K908" s="94" t="s">
        <v>3389</v>
      </c>
      <c r="M908" s="76" t="s">
        <v>3371</v>
      </c>
    </row>
    <row r="912" spans="1:14" x14ac:dyDescent="0.2">
      <c r="A912" s="90"/>
      <c r="B912" s="91"/>
      <c r="C912" s="91"/>
      <c r="D912" s="92"/>
      <c r="E912" s="92"/>
      <c r="F912" s="92"/>
      <c r="G912" s="92"/>
      <c r="H912" s="92"/>
      <c r="I912" s="92"/>
      <c r="J912" s="91"/>
      <c r="K912" s="91"/>
      <c r="L912" s="96"/>
      <c r="M912" s="76" t="s">
        <v>2488</v>
      </c>
    </row>
    <row r="913" spans="1:13" x14ac:dyDescent="0.2">
      <c r="A913" s="90"/>
      <c r="B913" s="91"/>
      <c r="C913" s="91"/>
      <c r="D913" s="92"/>
      <c r="E913" s="92"/>
      <c r="F913" s="92"/>
      <c r="G913" s="92"/>
      <c r="H913" s="92"/>
      <c r="I913" s="92"/>
      <c r="J913" s="91"/>
      <c r="K913" s="91"/>
      <c r="L913" s="96"/>
      <c r="M913" s="76"/>
    </row>
    <row r="914" spans="1:13" x14ac:dyDescent="0.2">
      <c r="A914" s="90"/>
      <c r="B914" s="91"/>
      <c r="C914" s="91"/>
      <c r="D914" s="92"/>
      <c r="E914" s="92"/>
      <c r="F914" s="92"/>
      <c r="G914" s="92"/>
      <c r="H914" s="92"/>
      <c r="I914" s="92"/>
      <c r="J914" s="91"/>
      <c r="K914" s="91"/>
      <c r="L914" s="96"/>
      <c r="M914" s="76" t="s">
        <v>2472</v>
      </c>
    </row>
    <row r="915" spans="1:13" x14ac:dyDescent="0.2">
      <c r="A915" s="90"/>
      <c r="B915" s="91"/>
      <c r="C915" s="91"/>
      <c r="D915" s="92"/>
      <c r="E915" s="92"/>
      <c r="F915" s="92"/>
      <c r="G915" s="92"/>
      <c r="H915" s="92"/>
      <c r="I915" s="92"/>
      <c r="J915" s="91"/>
      <c r="K915" s="91"/>
      <c r="L915" s="96"/>
    </row>
    <row r="916" spans="1:13" x14ac:dyDescent="0.2">
      <c r="A916" s="90"/>
      <c r="B916" s="91"/>
      <c r="C916" s="91"/>
      <c r="D916" s="92"/>
      <c r="E916" s="92"/>
      <c r="F916" s="92"/>
      <c r="G916" s="92"/>
      <c r="H916" s="92"/>
      <c r="I916" s="92"/>
      <c r="J916" s="91"/>
      <c r="K916" s="91"/>
      <c r="L916" s="96"/>
    </row>
    <row r="917" spans="1:13" x14ac:dyDescent="0.2">
      <c r="A917" s="90"/>
      <c r="B917" s="91"/>
      <c r="C917" s="91"/>
      <c r="D917" s="92"/>
      <c r="E917" s="92"/>
      <c r="F917" s="92"/>
      <c r="G917" s="92"/>
      <c r="H917" s="92"/>
      <c r="I917" s="92"/>
      <c r="J917" s="91"/>
      <c r="K917" s="91"/>
      <c r="L917" s="96"/>
    </row>
    <row r="918" spans="1:13" x14ac:dyDescent="0.2">
      <c r="A918" s="90"/>
      <c r="B918" s="91"/>
      <c r="C918" s="91"/>
      <c r="D918" s="92"/>
      <c r="E918" s="92"/>
      <c r="F918" s="92"/>
      <c r="G918" s="92"/>
      <c r="H918" s="92"/>
      <c r="I918" s="92"/>
      <c r="J918" s="91"/>
      <c r="K918" s="91"/>
      <c r="L918" s="96"/>
    </row>
    <row r="919" spans="1:13" x14ac:dyDescent="0.2">
      <c r="A919" s="90"/>
      <c r="B919" s="91"/>
      <c r="C919" s="91"/>
      <c r="D919" s="92"/>
      <c r="E919" s="92"/>
      <c r="F919" s="92"/>
      <c r="G919" s="92"/>
      <c r="H919" s="92"/>
      <c r="I919" s="92"/>
      <c r="J919" s="91"/>
      <c r="K919" s="91"/>
      <c r="L919" s="96"/>
    </row>
    <row r="920" spans="1:13" x14ac:dyDescent="0.2">
      <c r="A920" s="90"/>
      <c r="B920" s="91"/>
      <c r="C920" s="91"/>
      <c r="D920" s="92"/>
      <c r="E920" s="92"/>
      <c r="F920" s="92"/>
      <c r="G920" s="92"/>
      <c r="H920" s="92"/>
      <c r="I920" s="92"/>
      <c r="J920" s="91"/>
      <c r="K920" s="91"/>
      <c r="L920" s="96"/>
      <c r="M920" s="76" t="s">
        <v>2456</v>
      </c>
    </row>
    <row r="921" spans="1:13" x14ac:dyDescent="0.2">
      <c r="A921" s="90"/>
      <c r="B921" s="91"/>
      <c r="C921" s="91"/>
      <c r="D921" s="92"/>
      <c r="E921" s="92"/>
      <c r="F921" s="92"/>
      <c r="G921" s="92"/>
      <c r="H921" s="92"/>
      <c r="I921" s="92"/>
      <c r="J921" s="91"/>
      <c r="K921" s="91"/>
      <c r="L921" s="96"/>
    </row>
    <row r="922" spans="1:13" x14ac:dyDescent="0.2">
      <c r="A922" s="90"/>
      <c r="B922" s="91"/>
      <c r="C922" s="91"/>
      <c r="D922" s="92"/>
      <c r="E922" s="92"/>
      <c r="F922" s="92"/>
      <c r="G922" s="92"/>
      <c r="H922" s="92"/>
      <c r="I922" s="92"/>
      <c r="J922" s="91"/>
      <c r="K922" s="91"/>
      <c r="L922" s="96"/>
    </row>
    <row r="923" spans="1:13" x14ac:dyDescent="0.2">
      <c r="A923" s="90"/>
      <c r="B923" s="91"/>
      <c r="C923" s="91"/>
      <c r="D923" s="92"/>
      <c r="E923" s="92"/>
      <c r="F923" s="92"/>
      <c r="G923" s="92"/>
      <c r="H923" s="92"/>
      <c r="I923" s="92"/>
      <c r="J923" s="91"/>
      <c r="K923" s="91"/>
      <c r="L923" s="96"/>
    </row>
    <row r="924" spans="1:13" x14ac:dyDescent="0.2">
      <c r="A924" s="87"/>
      <c r="B924" s="88"/>
      <c r="C924" s="88"/>
      <c r="D924" s="89"/>
      <c r="E924" s="89"/>
      <c r="F924" s="89"/>
      <c r="G924" s="89"/>
      <c r="H924" s="89"/>
      <c r="I924" s="89"/>
      <c r="J924" s="88"/>
      <c r="K924" s="88"/>
      <c r="L924" s="97"/>
    </row>
    <row r="925" spans="1:13" x14ac:dyDescent="0.2">
      <c r="A925" s="83"/>
      <c r="B925" s="84"/>
      <c r="C925" s="84"/>
      <c r="D925" s="84"/>
      <c r="E925" s="84"/>
      <c r="F925" s="84"/>
      <c r="G925" s="84"/>
      <c r="H925" s="84"/>
      <c r="I925" s="84"/>
      <c r="J925" s="84"/>
      <c r="K925" s="84"/>
      <c r="L925" s="98"/>
      <c r="M925" s="76" t="s">
        <v>2424</v>
      </c>
    </row>
    <row r="926" spans="1:13" x14ac:dyDescent="0.2">
      <c r="A926" s="83"/>
      <c r="B926" s="84"/>
      <c r="C926" s="84"/>
      <c r="D926" s="84"/>
      <c r="E926" s="84"/>
      <c r="F926" s="84"/>
      <c r="G926" s="84"/>
      <c r="H926" s="84"/>
      <c r="I926" s="84"/>
      <c r="J926" s="84"/>
      <c r="K926" s="84"/>
      <c r="L926" s="98"/>
    </row>
    <row r="927" spans="1:13" x14ac:dyDescent="0.2">
      <c r="A927" s="83"/>
      <c r="B927" s="84"/>
      <c r="C927" s="84"/>
      <c r="D927" s="84"/>
      <c r="E927" s="84"/>
      <c r="F927" s="84"/>
      <c r="G927" s="84"/>
      <c r="H927" s="84"/>
      <c r="I927" s="84"/>
      <c r="J927" s="84"/>
      <c r="K927" s="84"/>
      <c r="L927" s="98"/>
    </row>
    <row r="928" spans="1:13" x14ac:dyDescent="0.2">
      <c r="A928" s="83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98"/>
    </row>
    <row r="929" spans="1:14" x14ac:dyDescent="0.2">
      <c r="A929" s="83"/>
      <c r="B929" s="84"/>
      <c r="C929" s="84"/>
      <c r="D929" s="84"/>
      <c r="E929" s="84"/>
      <c r="F929" s="84"/>
      <c r="G929" s="84"/>
      <c r="H929" s="84"/>
      <c r="I929" s="84"/>
      <c r="J929" s="84"/>
      <c r="K929" s="84"/>
      <c r="L929" s="100"/>
    </row>
    <row r="930" spans="1:14" x14ac:dyDescent="0.2">
      <c r="A930" s="83"/>
      <c r="B930" s="84"/>
      <c r="C930" s="84"/>
      <c r="D930" s="84"/>
      <c r="E930" s="84"/>
      <c r="F930" s="84"/>
      <c r="G930" s="84"/>
      <c r="H930" s="84"/>
      <c r="I930" s="84"/>
      <c r="J930" s="84"/>
      <c r="K930" s="84"/>
      <c r="L930" s="84"/>
    </row>
    <row r="931" spans="1:14" x14ac:dyDescent="0.2">
      <c r="A931" s="83"/>
      <c r="B931" s="84"/>
      <c r="C931" s="84"/>
      <c r="D931" s="84"/>
      <c r="E931" s="84"/>
      <c r="F931" s="84"/>
      <c r="G931" s="84"/>
      <c r="H931" s="84"/>
      <c r="I931" s="84"/>
      <c r="J931" s="84"/>
      <c r="K931" s="84"/>
      <c r="L931" s="100"/>
    </row>
    <row r="932" spans="1:14" x14ac:dyDescent="0.2">
      <c r="A932" s="83"/>
      <c r="B932" s="84"/>
      <c r="C932" s="84"/>
      <c r="D932" s="84"/>
      <c r="E932" s="84"/>
      <c r="F932" s="84"/>
      <c r="G932" s="84"/>
      <c r="H932" s="84"/>
      <c r="I932" s="84"/>
      <c r="J932" s="84"/>
      <c r="K932" s="84"/>
      <c r="L932" s="100"/>
      <c r="M932" s="76" t="s">
        <v>2470</v>
      </c>
      <c r="N932" s="76" t="s">
        <v>2477</v>
      </c>
    </row>
    <row r="933" spans="1:14" x14ac:dyDescent="0.2">
      <c r="A933" s="102"/>
      <c r="B933" s="40"/>
      <c r="C933" s="40"/>
      <c r="D933" s="40"/>
      <c r="E933" s="40"/>
      <c r="F933" s="40"/>
      <c r="G933" s="40"/>
      <c r="H933" s="40"/>
      <c r="I933" s="40"/>
      <c r="J933" s="40" t="s">
        <v>3363</v>
      </c>
      <c r="K933" s="40" t="s">
        <v>2442</v>
      </c>
      <c r="L933" s="80" t="s">
        <v>3690</v>
      </c>
    </row>
    <row r="934" spans="1:14" x14ac:dyDescent="0.2">
      <c r="A934" s="102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80"/>
    </row>
    <row r="935" spans="1:14" x14ac:dyDescent="0.2">
      <c r="A935" s="102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80"/>
    </row>
    <row r="936" spans="1:14" x14ac:dyDescent="0.2">
      <c r="A936" s="102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80"/>
    </row>
    <row r="937" spans="1:14" x14ac:dyDescent="0.2">
      <c r="A937" s="102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80"/>
      <c r="M937" s="76" t="s">
        <v>2484</v>
      </c>
    </row>
    <row r="938" spans="1:14" x14ac:dyDescent="0.2">
      <c r="A938" s="102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80"/>
    </row>
    <row r="939" spans="1:14" x14ac:dyDescent="0.2">
      <c r="A939" s="102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80"/>
    </row>
    <row r="940" spans="1:14" x14ac:dyDescent="0.2">
      <c r="A940" s="102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80"/>
      <c r="M940" s="76" t="s">
        <v>2496</v>
      </c>
    </row>
    <row r="941" spans="1:14" x14ac:dyDescent="0.2">
      <c r="A941" s="102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80"/>
    </row>
    <row r="942" spans="1:14" x14ac:dyDescent="0.2">
      <c r="A942" s="102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80"/>
    </row>
    <row r="943" spans="1:14" x14ac:dyDescent="0.2">
      <c r="A943" s="102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80"/>
    </row>
    <row r="944" spans="1:14" x14ac:dyDescent="0.2">
      <c r="A944" s="102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80"/>
    </row>
    <row r="945" spans="1:12" x14ac:dyDescent="0.2">
      <c r="A945" s="102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80"/>
    </row>
    <row r="946" spans="1:12" x14ac:dyDescent="0.2">
      <c r="A946" s="70"/>
      <c r="L946" s="76"/>
    </row>
    <row r="947" spans="1:12" x14ac:dyDescent="0.2">
      <c r="A947" s="70"/>
      <c r="L947" s="76"/>
    </row>
    <row r="948" spans="1:12" x14ac:dyDescent="0.2">
      <c r="A948" s="70"/>
      <c r="L948" s="76"/>
    </row>
    <row r="949" spans="1:12" x14ac:dyDescent="0.2">
      <c r="A949" s="70"/>
      <c r="L949" s="76"/>
    </row>
    <row r="950" spans="1:12" x14ac:dyDescent="0.2">
      <c r="A950" s="70"/>
      <c r="L950" s="76"/>
    </row>
    <row r="953" spans="1:12" x14ac:dyDescent="0.2">
      <c r="A953" s="83"/>
      <c r="B953" s="84"/>
      <c r="C953" s="84"/>
      <c r="D953" s="84"/>
      <c r="E953" s="84"/>
      <c r="F953" s="84"/>
      <c r="G953" s="84"/>
      <c r="H953" s="84"/>
      <c r="I953" s="84"/>
      <c r="J953" s="84"/>
      <c r="K953" s="84"/>
      <c r="L953" s="98"/>
    </row>
  </sheetData>
  <autoFilter ref="J1:J953" xr:uid="{B71C56AD-2FC7-C74A-B657-3ABC5EFC4069}"/>
  <sortState xmlns:xlrd2="http://schemas.microsoft.com/office/spreadsheetml/2017/richdata2" ref="A1:Q954">
    <sortCondition ref="A898"/>
  </sortState>
  <phoneticPr fontId="25" type="noConversion"/>
  <hyperlinks>
    <hyperlink ref="L885" r:id="rId1" xr:uid="{23949AEC-23FC-AB4C-8A07-97A23FE58BA6}"/>
    <hyperlink ref="L881" r:id="rId2" xr:uid="{DBF1E266-6183-A14B-967B-A78D85AD28BB}"/>
    <hyperlink ref="L895" r:id="rId3" xr:uid="{5293E10F-1D6C-C048-AE9D-074F337CBAD1}"/>
    <hyperlink ref="L896" r:id="rId4" xr:uid="{FB83069F-DD8F-BD42-99CE-AE683F5D4A0E}"/>
    <hyperlink ref="L884" r:id="rId5" xr:uid="{850E2B3D-4448-6549-924C-1D0606621FC7}"/>
    <hyperlink ref="L870" r:id="rId6" xr:uid="{40F34EA8-A76E-4D48-9761-248BAF25E847}"/>
    <hyperlink ref="L871" r:id="rId7" xr:uid="{578BE2A9-BEDD-C844-9780-556941B57491}"/>
    <hyperlink ref="L901" r:id="rId8" xr:uid="{725BE9CA-9935-1A49-A40B-CC9BC53B622C}"/>
    <hyperlink ref="L903" r:id="rId9" xr:uid="{CBC5665D-5D09-9F4F-99E1-93CD2C73ED05}"/>
    <hyperlink ref="L878" r:id="rId10" xr:uid="{3C123D9F-1468-1D4C-914D-88C99AA7210A}"/>
    <hyperlink ref="L886" r:id="rId11" xr:uid="{5F4A48FC-6618-B84D-82DB-1B132C1CF60F}"/>
    <hyperlink ref="L887" r:id="rId12" xr:uid="{DED2BD36-AE3D-BB47-BCE4-340F16C4AB7D}"/>
    <hyperlink ref="L899" r:id="rId13" xr:uid="{41A695E2-FDF2-C747-9BAC-E6F20AA35CDA}"/>
    <hyperlink ref="L900" r:id="rId14" xr:uid="{A1211E1C-FD39-F645-AF53-D5E33A303256}"/>
    <hyperlink ref="L888" r:id="rId15" xr:uid="{FB02F3D2-DFEE-3B47-BCA1-485CE5995C4E}"/>
    <hyperlink ref="L889" r:id="rId16" xr:uid="{182CF844-751C-3649-93C7-0FAE117A21B1}"/>
    <hyperlink ref="L857" r:id="rId17" xr:uid="{B70F3FDA-159F-524B-8706-893583CBC9F3}"/>
    <hyperlink ref="L865" r:id="rId18" xr:uid="{B3BA74F8-E811-B544-946E-2128AD5412DF}"/>
    <hyperlink ref="L866" r:id="rId19" xr:uid="{3197221A-6044-0D4E-93A4-D3DD528309A7}"/>
    <hyperlink ref="L880" r:id="rId20" xr:uid="{D59C59E9-0F20-FE41-9B47-FF453A0D76D9}"/>
    <hyperlink ref="M925" r:id="rId21" xr:uid="{B083F359-CBE7-AB44-B042-7CCE2E4025B6}"/>
    <hyperlink ref="M613" r:id="rId22" xr:uid="{DCCF5DCA-B231-484F-B494-E21B390A8051}"/>
    <hyperlink ref="L875" r:id="rId23" xr:uid="{1F7B060A-F166-6146-8581-20C07A54EE75}"/>
    <hyperlink ref="L869" r:id="rId24" xr:uid="{97BDF0FF-73E4-3E4E-93EA-428C86EEF18F}"/>
    <hyperlink ref="L904" r:id="rId25" xr:uid="{D7AE291F-06B5-3746-905A-949014B04614}"/>
    <hyperlink ref="L861" r:id="rId26" xr:uid="{D8151EFD-7E5C-414C-A91F-E33F8358A1C1}"/>
    <hyperlink ref="L862" r:id="rId27" xr:uid="{FC988999-ECB5-8F45-834C-3DF11DF90161}"/>
    <hyperlink ref="L879" r:id="rId28" xr:uid="{96D6DE7D-F157-264B-A4E4-2BC89FEA91AE}"/>
    <hyperlink ref="L876" r:id="rId29" xr:uid="{9C02349C-5C32-A24B-AD5B-CCFD75D9E98C}"/>
    <hyperlink ref="L850" r:id="rId30" xr:uid="{C41077D9-416D-5242-8FC1-CF313E52626E}"/>
    <hyperlink ref="L882" r:id="rId31" xr:uid="{8ECDC9FA-6D5B-5042-9EB8-66E9A67C402D}"/>
    <hyperlink ref="L851" r:id="rId32" xr:uid="{AAB9C3F1-BCFF-9D43-934F-A04D911A24E6}"/>
    <hyperlink ref="L852" r:id="rId33" xr:uid="{2EFAF537-83AF-9E47-B7E7-D520D0F253E5}"/>
    <hyperlink ref="L874" r:id="rId34" xr:uid="{C3A242A7-C549-614E-9AD1-500121137DC1}"/>
    <hyperlink ref="L863" r:id="rId35" xr:uid="{60BC0777-85E6-C74D-A511-63567239810E}"/>
    <hyperlink ref="L897" r:id="rId36" xr:uid="{6B457834-3879-5843-BFD6-26B2372CB5F2}"/>
    <hyperlink ref="M920" r:id="rId37" xr:uid="{BBB9124E-B61F-B145-8600-6E73AEC2D79C}"/>
    <hyperlink ref="L883" r:id="rId38" xr:uid="{35DE8883-0B2B-8E4A-B2EF-F82AB562FA2F}"/>
    <hyperlink ref="L890" r:id="rId39" xr:uid="{3F35CA63-5EB9-0642-98FB-D6C86625F8E5}"/>
    <hyperlink ref="L891" r:id="rId40" xr:uid="{6486BC28-4AC2-0E4B-A407-24402A27B464}"/>
    <hyperlink ref="L856" r:id="rId41" xr:uid="{F063C1C0-6082-CF4A-AE29-DB3F3899972F}"/>
    <hyperlink ref="L867" r:id="rId42" xr:uid="{F6F0D2F3-6F0D-0943-A79F-8E1BF881C2F3}"/>
    <hyperlink ref="L873" r:id="rId43" xr:uid="{292AE84F-2004-EC4F-9224-AE09347C4FB4}"/>
    <hyperlink ref="L868" r:id="rId44" xr:uid="{28382818-9753-0644-A36D-6696887E90B6}"/>
    <hyperlink ref="N613" r:id="rId45" xr:uid="{AAE416FE-041C-4341-B835-B06DAE964A6D}"/>
    <hyperlink ref="L877" r:id="rId46" xr:uid="{FE037DF7-9B44-0A4B-8685-6B65F6743064}"/>
    <hyperlink ref="M932" r:id="rId47" xr:uid="{7082C82A-ECD5-5F4A-82F3-B84F30F8E59E}"/>
    <hyperlink ref="M914" r:id="rId48" xr:uid="{10582DE8-09A8-6349-B284-D63BD78180B9}"/>
    <hyperlink ref="L892" r:id="rId49" xr:uid="{F56724BF-5764-D845-BE55-6B5401907CD5}"/>
    <hyperlink ref="L854" r:id="rId50" xr:uid="{42C1E1A5-E97F-7947-A62B-79196796843A}"/>
    <hyperlink ref="N932" r:id="rId51" xr:uid="{4CABC6F6-76A6-C447-9570-447C986DA708}"/>
    <hyperlink ref="L872" r:id="rId52" xr:uid="{66030B02-D66F-764C-8CAA-4B2913C60B8C}"/>
    <hyperlink ref="L905" r:id="rId53" xr:uid="{9B3918C6-7986-A74C-9B64-12B2B155D192}"/>
    <hyperlink ref="M611" r:id="rId54" xr:uid="{64831179-35A2-9648-B863-453B4E355DED}"/>
    <hyperlink ref="M937" r:id="rId55" xr:uid="{C8E90422-5956-3047-9A97-8FD223B6C515}"/>
    <hyperlink ref="L893" r:id="rId56" xr:uid="{4777490A-D6CA-BF4C-82F0-F49AA430CDDF}"/>
    <hyperlink ref="L906" r:id="rId57" xr:uid="{7342B8D8-8BC6-AB4E-A32C-2D461C5A9F5F}"/>
    <hyperlink ref="L864" r:id="rId58" xr:uid="{C475DAB8-EDDA-1543-B558-9C7BC192EA4E}"/>
    <hyperlink ref="M912" r:id="rId59" xr:uid="{97701B61-92BA-B446-A4BA-C411DA27D4CC}"/>
    <hyperlink ref="L894" r:id="rId60" xr:uid="{8CF5BD8A-5AF5-8D4E-B02A-0782873DEDC6}"/>
    <hyperlink ref="L859" r:id="rId61" xr:uid="{E41D529F-B8A6-EA40-9A32-632AAFA65AB2}"/>
    <hyperlink ref="L855" r:id="rId62" xr:uid="{9C34E062-B378-C742-A0CE-6A4D8201C879}"/>
    <hyperlink ref="M940" r:id="rId63" xr:uid="{1980005C-D883-E440-AF66-AEE67AC6D40D}"/>
    <hyperlink ref="L860" r:id="rId64" xr:uid="{518A3487-A162-0E42-B900-D68CE0E94042}"/>
    <hyperlink ref="L902" r:id="rId65" xr:uid="{138F9731-B751-544F-BE40-0E10C2F77300}"/>
    <hyperlink ref="L853" r:id="rId66" xr:uid="{EB9242E9-75F7-3A49-9E56-1F62E2D6EB92}"/>
    <hyperlink ref="L898" r:id="rId67" xr:uid="{FDFE2F64-BBDB-3348-A238-A2DA777C8CEA}"/>
    <hyperlink ref="L858" r:id="rId68" xr:uid="{991973AB-2F25-E546-8E19-C0C9D7C8A27F}"/>
    <hyperlink ref="L907" r:id="rId69" xr:uid="{AD2E4D2E-27A8-1940-B02D-70B349E647CF}"/>
    <hyperlink ref="L18" r:id="rId70" xr:uid="{3AD3CB38-A25F-1E47-A753-792D51D9AEC6}"/>
    <hyperlink ref="L39" r:id="rId71" xr:uid="{07BE321A-E8E4-A248-944F-0ABB12386B35}"/>
    <hyperlink ref="L52" r:id="rId72" xr:uid="{F213CFBE-E6AB-EE47-AE1B-76846F094DB9}"/>
    <hyperlink ref="L88" r:id="rId73" xr:uid="{05F83E1B-5D92-874A-A69B-907DB8BD7E22}"/>
    <hyperlink ref="M47" r:id="rId74" xr:uid="{B5F49A47-4FCA-B744-A067-754E02A060BB}"/>
    <hyperlink ref="L53" r:id="rId75" xr:uid="{E27F2A34-803F-A249-A787-E4523090349D}"/>
    <hyperlink ref="L19" r:id="rId76" xr:uid="{23953DDE-67E1-A340-A230-5A133780A78A}"/>
    <hyperlink ref="L50" r:id="rId77" xr:uid="{DC0D4FF5-3913-1243-BDF6-4DA249F76714}"/>
    <hyperlink ref="L21" r:id="rId78" xr:uid="{5EB5F2C4-6883-9F4F-A588-19D8F4C8452E}"/>
    <hyperlink ref="L91" r:id="rId79" xr:uid="{6B1C0906-8076-A143-B23B-9B93B51F33EB}"/>
    <hyperlink ref="L96" r:id="rId80" xr:uid="{406BAEC0-D746-384C-ACA8-610D338D3386}"/>
    <hyperlink ref="L54" r:id="rId81" xr:uid="{70F951F1-6B4F-234C-B153-740FC83A94E2}"/>
    <hyperlink ref="L22" r:id="rId82" xr:uid="{3FA7A0E7-E564-3C49-84E5-EBF9D66DE275}"/>
    <hyperlink ref="M37" r:id="rId83" xr:uid="{1481639B-9A97-9D4E-A741-61DB04CEFA2D}"/>
    <hyperlink ref="L34" r:id="rId84" xr:uid="{A16B2BE4-C929-5745-97AF-8BF23FBC550A}"/>
    <hyperlink ref="L98" r:id="rId85" xr:uid="{ADE0DC38-0041-3647-B6CE-B2E56DBC9BA5}"/>
    <hyperlink ref="L55" r:id="rId86" xr:uid="{60A37A3B-A1CC-394F-9A07-FFE5CB81BCD6}"/>
    <hyperlink ref="M39" r:id="rId87" xr:uid="{EFFFE736-6470-F64A-8C53-5062C0AB1B5E}"/>
    <hyperlink ref="L4" r:id="rId88" xr:uid="{AF95C07F-FE59-D143-8E8E-07A165DE3B23}"/>
    <hyperlink ref="L100" r:id="rId89" xr:uid="{5E2E6CA0-33E6-A542-B303-1B61ED14E3D8}"/>
    <hyperlink ref="L56" r:id="rId90" xr:uid="{9F459E2C-96BB-F74D-8000-93570CCA8126}"/>
    <hyperlink ref="M51" r:id="rId91" xr:uid="{C11D4F67-42ED-5A44-8A7B-9A45507036AE}"/>
    <hyperlink ref="L74" r:id="rId92" xr:uid="{AAF6E2AE-C0CC-234F-B116-E4D61388CCDE}"/>
    <hyperlink ref="L83" r:id="rId93" xr:uid="{7DAB3B46-BE57-2C4E-8886-00CB0706A908}"/>
    <hyperlink ref="L24" r:id="rId94" xr:uid="{6DACD75E-256E-C746-BBEB-6912F023340C}"/>
    <hyperlink ref="L5" r:id="rId95" xr:uid="{BA4764FA-D681-224B-A0F4-9F0CAA420580}"/>
    <hyperlink ref="L32" r:id="rId96" xr:uid="{545755DE-9257-8442-8F00-7BF80DF0AFCF}"/>
    <hyperlink ref="L25" r:id="rId97" xr:uid="{28B1F976-DC3A-C04B-A2A7-4760295A266A}"/>
    <hyperlink ref="M42" r:id="rId98" xr:uid="{83E0042C-022D-1B40-96A9-72AF34BF5BB8}"/>
    <hyperlink ref="L58" r:id="rId99" xr:uid="{FADFDDBB-6296-754F-A640-1EC67D3E5EBC}"/>
    <hyperlink ref="M56" r:id="rId100" xr:uid="{754408A1-37E0-BF41-A1FE-2A21FF748E5E}"/>
    <hyperlink ref="L59" r:id="rId101" xr:uid="{BA05FD03-B624-5C41-A602-3624D3C8EF4F}"/>
    <hyperlink ref="L90" r:id="rId102" xr:uid="{ABADDAD0-0546-4D4D-B8CA-B884E5E88552}"/>
    <hyperlink ref="L60" r:id="rId103" xr:uid="{D0850515-FDA8-034D-A13F-13013356F9E5}"/>
    <hyperlink ref="M38" r:id="rId104" xr:uid="{EB7A19BC-BACD-3D46-A6DF-073F8BAD8E4E}"/>
    <hyperlink ref="L28" r:id="rId105" xr:uid="{F7A8B066-6A95-F647-90C3-E03E2ABD6C05}"/>
    <hyperlink ref="L61" r:id="rId106" xr:uid="{46E95E75-D614-A847-9F7F-0FBEAA428F9B}"/>
    <hyperlink ref="L62" r:id="rId107" xr:uid="{53D70275-9E89-BD4B-9E04-F6B49A1238E6}"/>
    <hyperlink ref="L26" r:id="rId108" xr:uid="{DF913010-9BFB-8041-98A1-E76B1BBF0754}"/>
    <hyperlink ref="L6" r:id="rId109" xr:uid="{70623B7F-3480-DF48-AC60-594F98D41D49}"/>
    <hyperlink ref="M101" r:id="rId110" xr:uid="{2C089A46-1367-8545-9CB9-FAD626014F92}"/>
    <hyperlink ref="L63" r:id="rId111" xr:uid="{7C90E82B-C659-464F-8CE0-19C56600AE4F}"/>
    <hyperlink ref="L7" r:id="rId112" xr:uid="{B3D8E76A-CFCC-3E48-B9DD-647ADB30795F}"/>
    <hyperlink ref="L65" r:id="rId113" xr:uid="{C03BD513-D5E1-1A43-BEC6-84F1471116CE}"/>
    <hyperlink ref="L66" r:id="rId114" xr:uid="{1B9DC312-7B3E-6244-B203-0AB64575E310}"/>
    <hyperlink ref="L8" r:id="rId115" xr:uid="{040CE8F3-477F-FF4C-A78A-B331E7B3418A}"/>
    <hyperlink ref="L67" r:id="rId116" xr:uid="{5E74D5A2-9C13-8D40-ABF6-13C6E4EB74BF}"/>
    <hyperlink ref="L73" r:id="rId117" xr:uid="{C407EE61-06ED-8C4A-85F5-7AA4EAB6536C}"/>
    <hyperlink ref="L40" r:id="rId118" xr:uid="{8767B902-A528-A846-80AE-9F6AD41B0A9A}"/>
    <hyperlink ref="L85" r:id="rId119" xr:uid="{6C002C1E-CB3B-004B-B4EA-F586DD8C85A6}"/>
    <hyperlink ref="M49" r:id="rId120" xr:uid="{50A1CDE5-AA97-1F42-822A-CE0545153F05}"/>
    <hyperlink ref="L80" r:id="rId121" xr:uid="{DB242659-F744-7D4D-940F-CC4009529315}"/>
    <hyperlink ref="L92" r:id="rId122" xr:uid="{6EF44AD6-DFCF-AE40-ADAD-52C51DBD5DCC}"/>
    <hyperlink ref="M55" r:id="rId123" xr:uid="{9EE4642F-5E82-B849-82C1-22671D0DBC5C}"/>
    <hyperlink ref="L9" r:id="rId124" xr:uid="{E30D7BCB-255D-4141-8E11-B6E515BAF70E}"/>
    <hyperlink ref="L51" r:id="rId125" xr:uid="{A5E40BB7-832D-AF43-A138-DD86B60CB855}"/>
    <hyperlink ref="L27" r:id="rId126" xr:uid="{B6AFB48C-6365-1A43-868F-33999B1852BE}"/>
    <hyperlink ref="L79" r:id="rId127" xr:uid="{4AEC2F23-3987-0E49-8D90-ABEECE8F0FA8}"/>
    <hyperlink ref="M61" r:id="rId128" xr:uid="{DD4815B8-1425-9D4D-B06B-C7D08BE3C5DA}"/>
    <hyperlink ref="M108" r:id="rId129" xr:uid="{4E1D0D4E-EC8F-AE4D-B890-3EF2A155A430}"/>
    <hyperlink ref="M114" r:id="rId130" xr:uid="{5D61A1C7-386C-FB4C-B426-7DCAA51BA289}"/>
    <hyperlink ref="L93" r:id="rId131" xr:uid="{503930DA-D0EB-D245-9DEE-FD198A50F5CC}"/>
    <hyperlink ref="N42" r:id="rId132" xr:uid="{8ADD090B-539A-E148-9271-F96D011DC1C4}"/>
    <hyperlink ref="L10" r:id="rId133" xr:uid="{986BECBA-94E1-1643-B034-68349BBD884A}"/>
    <hyperlink ref="L82" r:id="rId134" xr:uid="{15DE77A6-7A1D-9B4E-9756-E6780D2629B2}"/>
    <hyperlink ref="N56" r:id="rId135" xr:uid="{72760D86-9BE5-CF48-A860-7EEA250F6356}"/>
    <hyperlink ref="L11" r:id="rId136" xr:uid="{5C418013-290B-D641-9FE7-F81474BD2944}"/>
    <hyperlink ref="L101" r:id="rId137" xr:uid="{2EB20C0B-EE6C-624C-B23E-01C8768F96DE}"/>
    <hyperlink ref="L12" r:id="rId138" xr:uid="{D1CA7B7D-AE1B-BB45-ADE5-4D5FCFEF0C98}"/>
    <hyperlink ref="L13" r:id="rId139" xr:uid="{261E0ABD-2C45-7549-9329-52EAE40D78B6}"/>
    <hyperlink ref="L97" r:id="rId140" xr:uid="{82F835C2-3F77-614F-AA35-FD8D2AACCE06}"/>
    <hyperlink ref="M127" r:id="rId141" xr:uid="{FB648FA0-661A-F44F-A63A-B913F1367DEB}"/>
    <hyperlink ref="L68" r:id="rId142" xr:uid="{D62498AD-7A94-2045-9920-1C51CC49679A}"/>
    <hyperlink ref="L69" r:id="rId143" xr:uid="{3F648661-4597-784C-A10B-09884C53FE7D}"/>
    <hyperlink ref="L94" r:id="rId144" xr:uid="{1E3FAD73-5C3D-9445-B0B7-24B10980677F}"/>
    <hyperlink ref="L70" r:id="rId145" xr:uid="{041F1578-6175-8E4A-8DF0-28BFA8BB20C4}"/>
    <hyperlink ref="N69" r:id="rId146" xr:uid="{EFA00787-5606-6F40-841A-41544AD13DB8}"/>
    <hyperlink ref="L71" r:id="rId147" xr:uid="{F31ED5B6-281D-5846-8EBA-2431CA132C37}"/>
    <hyperlink ref="L14" r:id="rId148" xr:uid="{F31963BF-1466-C54D-B65C-3BFEABD21FD3}"/>
    <hyperlink ref="L20" r:id="rId149" xr:uid="{64FA88EC-D508-7C4B-A7B6-C8CE5000BD6E}"/>
    <hyperlink ref="L95" r:id="rId150" xr:uid="{652708E9-895A-A041-A9B7-128AF435788C}"/>
    <hyperlink ref="L46" r:id="rId151" xr:uid="{0C14298C-AEDF-1841-B9A4-D19E29D61462}"/>
    <hyperlink ref="L47" r:id="rId152" xr:uid="{9892E17D-408A-5F4D-B394-4115748D871B}"/>
    <hyperlink ref="L38" r:id="rId153" xr:uid="{1C03AD57-69C3-B743-910A-A674EFABC162}"/>
    <hyperlink ref="L77" r:id="rId154" xr:uid="{C96309C9-4632-6C44-A968-FE0718D5DD32}"/>
    <hyperlink ref="L43" r:id="rId155" xr:uid="{105E2026-DD40-D94E-8546-10B3980D62BB}"/>
    <hyperlink ref="L45" r:id="rId156" xr:uid="{7708C3B2-495C-5641-8612-FDDD1C593EDE}"/>
    <hyperlink ref="L15" r:id="rId157" xr:uid="{D353AC72-B306-E34F-AAA1-0A8D906BE6B4}"/>
    <hyperlink ref="L16" r:id="rId158" xr:uid="{0E48AC30-B0D5-1548-B636-A8049FBB7084}"/>
    <hyperlink ref="L76" r:id="rId159" xr:uid="{DDFF9435-2CFB-9F4A-B8C0-D54BBD160FF0}"/>
    <hyperlink ref="L72" r:id="rId160" xr:uid="{43F28891-3036-3D4C-AE01-7E26E59A39E6}"/>
    <hyperlink ref="L89" r:id="rId161" xr:uid="{B81F2E0D-2EB1-874C-82F8-DE9F60C1FDAD}"/>
    <hyperlink ref="L29" r:id="rId162" xr:uid="{9E1F5D82-B29C-264F-9977-D4F5A5E0A048}"/>
    <hyperlink ref="L42" r:id="rId163" xr:uid="{55EDFF6D-C9C2-D24C-8B52-F0210A62D814}"/>
    <hyperlink ref="L17" r:id="rId164" xr:uid="{A70A9BC9-E65D-FC45-A5DF-1F87F4174BFA}"/>
    <hyperlink ref="M62" r:id="rId165" xr:uid="{4D57A103-D492-E345-BB82-FFDF47C5F2D0}"/>
    <hyperlink ref="L194" r:id="rId166" xr:uid="{161E0039-2FEF-E041-9242-3A4CE091B942}"/>
    <hyperlink ref="N38" r:id="rId167" xr:uid="{33CD7CFD-30E4-9540-A589-08159504F81B}"/>
    <hyperlink ref="L36" r:id="rId168" xr:uid="{37BD3D31-1FD8-DF49-B0F4-774608714607}"/>
    <hyperlink ref="L23" r:id="rId169" xr:uid="{D5F80A33-DD42-1440-AB4D-9A6FC63A8E3E}"/>
    <hyperlink ref="L86" r:id="rId170" xr:uid="{65526774-2256-6E44-8722-D1707B4F4C19}"/>
    <hyperlink ref="N51" r:id="rId171" xr:uid="{83F1C5FD-1FC7-574E-A3DA-7DBEC49EB15F}"/>
    <hyperlink ref="L84" r:id="rId172" xr:uid="{0F361611-14EE-904E-80CB-E0AAF890D6DF}"/>
    <hyperlink ref="L57" r:id="rId173" xr:uid="{CB88347E-1DA6-6646-BA5C-11BD2A44FCD2}"/>
    <hyperlink ref="L195" r:id="rId174" xr:uid="{AA2CEB04-6FDD-2849-AFB4-9BA8F8D26F7A}"/>
    <hyperlink ref="M63" r:id="rId175" xr:uid="{301FB094-8F7A-3848-885B-5047F2F63BBD}"/>
    <hyperlink ref="N114" r:id="rId176" xr:uid="{EAD34C8E-3A68-9A41-A4EB-99B92C9B8E0B}"/>
    <hyperlink ref="L37" r:id="rId177" xr:uid="{B5FD20D7-FC45-D746-BB29-A3C48B99318C}"/>
    <hyperlink ref="L87" r:id="rId178" xr:uid="{09227826-C23A-A244-86AE-7DC20C7E017A}"/>
    <hyperlink ref="L78" r:id="rId179" xr:uid="{DEFCCC49-DAF1-994A-B5E2-C08478B97333}"/>
    <hyperlink ref="L33" r:id="rId180" xr:uid="{FF038B95-D8FE-4741-BF34-B42D0DDCC203}"/>
    <hyperlink ref="M120" r:id="rId181" xr:uid="{E2A1DD3E-2A10-EA48-9E1C-0E84EC24A841}"/>
    <hyperlink ref="L81" r:id="rId182" xr:uid="{5962998D-7B75-D94A-B547-CA7C432850E3}"/>
    <hyperlink ref="O51" r:id="rId183" xr:uid="{057C2BFE-B603-1F4E-ADBF-3E7D5FF51293}"/>
    <hyperlink ref="L30" r:id="rId184" xr:uid="{518D4540-9ECD-6147-89F7-CF0B9BEAC5E2}"/>
    <hyperlink ref="L99" r:id="rId185" xr:uid="{B046700E-3AA1-E345-9A03-6913162D1E93}"/>
    <hyperlink ref="M130" r:id="rId186" xr:uid="{67A12A6F-D1F3-BB47-83D1-6789299178FE}"/>
    <hyperlink ref="L48" r:id="rId187" xr:uid="{B76F3256-5050-8642-9FF7-6976F3FD58D3}"/>
    <hyperlink ref="L64" r:id="rId188" xr:uid="{D0F68C1C-611A-3948-9F1A-FED79E964C39}"/>
    <hyperlink ref="L35" r:id="rId189" xr:uid="{2C26DBE2-B8CE-9A4C-8CD6-C50D60EE0118}"/>
    <hyperlink ref="L49" r:id="rId190" xr:uid="{EC690C2D-83E7-B248-92AD-D8769616F530}"/>
    <hyperlink ref="M69" r:id="rId191" xr:uid="{C283AC53-FC2A-D741-97C9-173B6B70F39E}"/>
    <hyperlink ref="L75" r:id="rId192" xr:uid="{44C62CD6-AD00-E243-B026-B3384FABFBB0}"/>
    <hyperlink ref="O69" r:id="rId193" xr:uid="{3DFEB8CD-50E1-DF46-965F-1340241D90BF}"/>
    <hyperlink ref="L243" r:id="rId194" xr:uid="{9BEA3270-83A7-154C-8C81-45048E9010ED}"/>
    <hyperlink ref="L244" r:id="rId195" xr:uid="{6527F60B-E7D3-7B4E-BADB-0B1BFE224FF4}"/>
    <hyperlink ref="L238" r:id="rId196" xr:uid="{4131ECA3-7058-1E45-967F-CF7FB48E8306}"/>
    <hyperlink ref="L225" r:id="rId197" xr:uid="{1003352F-D5EE-034A-B882-A381B6EB2B20}"/>
    <hyperlink ref="L237" r:id="rId198" xr:uid="{698BF0C2-68D2-0D4F-8B86-51326021FCF7}"/>
    <hyperlink ref="L235" r:id="rId199" xr:uid="{934E655A-6115-744F-A320-6B6AE5524BA4}"/>
    <hyperlink ref="L241" r:id="rId200" xr:uid="{6D2CACC9-C789-F74E-B66B-98D6A8BB8544}"/>
    <hyperlink ref="M169" r:id="rId201" xr:uid="{279FAF2A-5693-4643-8E02-E56819CAC145}"/>
    <hyperlink ref="L242" r:id="rId202" xr:uid="{41E4D369-D6B5-6047-98CA-D34D14F2F7D5}"/>
    <hyperlink ref="L239" r:id="rId203" xr:uid="{7026302E-0C11-024B-8EB8-DCA07EC92D8D}"/>
    <hyperlink ref="L249" r:id="rId204" xr:uid="{B1FD5B1E-235C-3345-8030-51795D0D461D}"/>
    <hyperlink ref="L218" r:id="rId205" xr:uid="{13C8D5FD-561D-BA4D-90DB-F0B30ED4DB7B}"/>
    <hyperlink ref="L233" r:id="rId206" xr:uid="{C4CEC0D6-FD4E-8F40-8E48-0E03E7CC13D1}"/>
    <hyperlink ref="L234" r:id="rId207" xr:uid="{06457E77-4B20-8F45-AB2D-B7F7142A082F}"/>
    <hyperlink ref="L263" r:id="rId208" xr:uid="{26C39B1F-3845-174F-9838-89A2F8A63713}"/>
    <hyperlink ref="L211" r:id="rId209" xr:uid="{F0D7E8E1-2638-FF4F-9FDE-0D3F10A68609}"/>
    <hyperlink ref="L227" r:id="rId210" xr:uid="{6A2DF340-5510-B245-8035-D115E8164451}"/>
    <hyperlink ref="L259" r:id="rId211" xr:uid="{D33D8B08-B3E7-0C41-B712-7EF49AC32FD0}"/>
    <hyperlink ref="L215" r:id="rId212" xr:uid="{E7EF8A30-7DF4-FD41-B21B-832642DC25BB}"/>
    <hyperlink ref="L248" r:id="rId213" xr:uid="{4223DF2E-CA37-404F-BA10-A0627A2E80F5}"/>
    <hyperlink ref="L203" r:id="rId214" xr:uid="{9A29BB3A-7ACA-1848-95D8-2433BAFB41AF}"/>
    <hyperlink ref="L260" r:id="rId215" xr:uid="{0282176C-B367-D740-B25D-CB35151746F8}"/>
    <hyperlink ref="L220" r:id="rId216" xr:uid="{2187ED1F-4722-4B40-9E93-EC53978B406E}"/>
    <hyperlink ref="L247" r:id="rId217" xr:uid="{57E7A1B4-954A-A84D-AA03-9F08ABA57233}"/>
    <hyperlink ref="L252" r:id="rId218" xr:uid="{A11F8B3E-B2C3-4947-A23C-4BABEEDAE35C}"/>
    <hyperlink ref="L219" r:id="rId219" xr:uid="{48CA74CC-3003-3046-8FBB-79DB742E07B2}"/>
    <hyperlink ref="L221" r:id="rId220" xr:uid="{8B5D2DA7-BD3E-FC4F-BC9F-5592AAA26718}"/>
    <hyperlink ref="L271" r:id="rId221" xr:uid="{FCA0BFCE-0B91-AD46-8708-01B7FC679635}"/>
    <hyperlink ref="L246" r:id="rId222" xr:uid="{FEF92BA5-5D6B-A241-9992-405068D9448D}"/>
    <hyperlink ref="L268" r:id="rId223" xr:uid="{546FC30D-C846-8941-B61C-08F39311FCEB}"/>
    <hyperlink ref="L200" r:id="rId224" xr:uid="{AD59A5FE-52C3-AB40-86FF-8D23CA29A7EA}"/>
    <hyperlink ref="L265" r:id="rId225" xr:uid="{506A6B7E-4C72-6A41-8C6D-63209C64D756}"/>
    <hyperlink ref="L201" r:id="rId226" xr:uid="{E51E0545-EA02-0B44-9AC7-C44F0090E220}"/>
    <hyperlink ref="L262" r:id="rId227" xr:uid="{D31833AE-6552-CD4C-A378-A5C2AE210452}"/>
    <hyperlink ref="L254" r:id="rId228" xr:uid="{45E39DF5-908D-C44A-985F-71DE3A6105A9}"/>
    <hyperlink ref="L232" r:id="rId229" xr:uid="{F5AEAD1F-1DE7-8B48-AE57-34EF2B4B78AC}"/>
    <hyperlink ref="L223" r:id="rId230" xr:uid="{6025312E-B5F7-D144-9064-8AAC93DF6BA3}"/>
    <hyperlink ref="L272" r:id="rId231" xr:uid="{0E93D2D1-C3F7-8743-9BB8-A2217F4E2536}"/>
    <hyperlink ref="L216" r:id="rId232" xr:uid="{A422683C-E3DB-3E48-B171-220DFBB94AD3}"/>
    <hyperlink ref="L210" r:id="rId233" xr:uid="{9F7D239E-64C9-6043-875F-140E4C907A13}"/>
    <hyperlink ref="L255" r:id="rId234" xr:uid="{A3A7DC37-6A16-934D-9934-872E9B376D29}"/>
    <hyperlink ref="M148" r:id="rId235" xr:uid="{D48EF3A6-A85D-C240-B02C-8AB37ABB7240}"/>
    <hyperlink ref="M149" r:id="rId236" xr:uid="{22470136-7C05-9448-885C-A765AA35D8B0}"/>
    <hyperlink ref="L222" r:id="rId237" xr:uid="{A38785D4-8299-CA45-879D-D33693B17445}"/>
    <hyperlink ref="M164" r:id="rId238" xr:uid="{F024CF8E-C4AE-724D-B958-89B4419D553E}"/>
    <hyperlink ref="L267" r:id="rId239" xr:uid="{9B5EB900-2039-A942-B329-2F0D8B6C73FC}"/>
    <hyperlink ref="L250" r:id="rId240" xr:uid="{34D69452-DF2D-B042-B6FE-1680CE19A813}"/>
    <hyperlink ref="L202" r:id="rId241" xr:uid="{9107D6C5-D138-DE42-B9A5-CB8EC05EDA9E}"/>
    <hyperlink ref="L273" r:id="rId242" xr:uid="{C1BDC242-5BE8-1E4F-A8A7-93156BE2E787}"/>
    <hyperlink ref="L253" r:id="rId243" xr:uid="{5E63C895-5D3D-7341-BE8A-075617EC6B0B}"/>
    <hyperlink ref="L196" r:id="rId244" xr:uid="{08E78F9F-3A80-2E4C-9EBD-DACF9D7DDA75}"/>
    <hyperlink ref="M133" r:id="rId245" xr:uid="{273C258E-009A-B949-9FCB-5EE63DA97193}"/>
    <hyperlink ref="L251" r:id="rId246" xr:uid="{4A2D8330-B2C3-E24C-B802-37DA64E9A149}"/>
    <hyperlink ref="L226" r:id="rId247" xr:uid="{55BF8635-8A01-A345-A6CB-16C5AFACD4FB}"/>
    <hyperlink ref="M155" r:id="rId248" xr:uid="{44BB3059-E274-2A4F-9260-4D4BE2D3D889}"/>
    <hyperlink ref="L236" r:id="rId249" xr:uid="{1AED408D-B214-0E4F-BAA9-79B2C66EE7F1}"/>
    <hyperlink ref="L193" r:id="rId250" xr:uid="{D0AFB98A-D2D6-ED45-867D-5E4C82F00693}"/>
    <hyperlink ref="L205" r:id="rId251" xr:uid="{EEF5150D-0ABA-3145-B185-480441D547DE}"/>
    <hyperlink ref="L206" r:id="rId252" xr:uid="{BD44D764-0F5B-8344-84AB-6F922F25B786}"/>
    <hyperlink ref="L229" r:id="rId253" xr:uid="{D86A55DB-D412-3C4D-8886-9F4B760358A5}"/>
    <hyperlink ref="L212" r:id="rId254" xr:uid="{9E7F9633-179C-B94E-9F1A-6EE05FCEFFC5}"/>
    <hyperlink ref="L213" r:id="rId255" xr:uid="{8AAD0704-9B42-484E-BBDB-551FA9672E6A}"/>
    <hyperlink ref="L214" r:id="rId256" xr:uid="{B2E355D2-6A59-5B4C-9FB3-E2A489F8E149}"/>
    <hyperlink ref="M88" r:id="rId257" xr:uid="{560A4199-707C-874B-8A4E-EC3045699641}"/>
    <hyperlink ref="L231" r:id="rId258" xr:uid="{38935E88-B860-0648-8253-D258D17A2479}"/>
    <hyperlink ref="L274" r:id="rId259" xr:uid="{7108F252-88A9-7F4D-B011-64A00022D229}"/>
    <hyperlink ref="L204" r:id="rId260" xr:uid="{576CEC6D-D91A-7A4E-96F2-8853D7F2BCFF}"/>
    <hyperlink ref="L228" r:id="rId261" xr:uid="{BAFBCEA6-2164-B84F-81C5-DDE8D3B3B87E}"/>
    <hyperlink ref="L245" r:id="rId262" xr:uid="{2A2D1240-DC5F-134F-95E5-7E1675FAAE7F}"/>
    <hyperlink ref="L207" r:id="rId263" xr:uid="{BFE444F6-11BF-AA41-B333-3EDD94E5EA2D}"/>
    <hyperlink ref="L208" r:id="rId264" xr:uid="{9DB9B749-6C91-534B-B4E0-C070EEFB8F6B}"/>
    <hyperlink ref="L264" r:id="rId265" xr:uid="{ADBD2BBE-1DDB-0240-9CC3-9371D3A70010}"/>
    <hyperlink ref="L209" r:id="rId266" xr:uid="{90EA5744-26A9-0B40-A168-88765F6DEE0E}"/>
    <hyperlink ref="L261" r:id="rId267" xr:uid="{73C8D8C7-C159-0D40-8543-3901ADD61DBF}"/>
    <hyperlink ref="M167" r:id="rId268" xr:uid="{6978308C-1C57-4347-A652-0CD12948C9AF}"/>
    <hyperlink ref="M183" r:id="rId269" xr:uid="{6FF1F939-FF6D-FD40-8500-7C4ADC346066}"/>
    <hyperlink ref="L198" r:id="rId270" xr:uid="{21552425-5E7B-E345-8E8F-D886ABC033DF}"/>
    <hyperlink ref="L270" r:id="rId271" xr:uid="{631CA9FA-2421-FF4F-83FD-3634D31E34E3}"/>
    <hyperlink ref="L197" r:id="rId272" xr:uid="{C7C6A16A-4778-824E-8504-545931D56B2E}"/>
    <hyperlink ref="M161" r:id="rId273" xr:uid="{554C93E6-88A3-3344-9370-6D1871B305F4}"/>
    <hyperlink ref="N164" r:id="rId274" xr:uid="{3E87F4AC-4150-644D-83F4-A492BE8CFB65}"/>
    <hyperlink ref="L217" r:id="rId275" xr:uid="{C94CCBD5-C458-D642-BEE5-C91CAA6076CE}"/>
    <hyperlink ref="L199" r:id="rId276" xr:uid="{E893E149-3A62-4D41-BFA7-1CAFDEAF261E}"/>
    <hyperlink ref="L230" r:id="rId277" xr:uid="{F9239148-534C-1D49-B8D7-0F795F4BA130}"/>
    <hyperlink ref="M157" r:id="rId278" xr:uid="{1B008574-7DC3-8B42-9232-CBEA493C39CE}"/>
    <hyperlink ref="M193" r:id="rId279" xr:uid="{C4E5028B-AAB9-9040-A746-C6884C3CD08D}"/>
    <hyperlink ref="L269" r:id="rId280" xr:uid="{2DFDE689-1855-B343-9922-AF40645EB433}"/>
    <hyperlink ref="L224" r:id="rId281" xr:uid="{77463BA7-9CC4-A244-AA45-B8B1E6778729}"/>
    <hyperlink ref="M153" r:id="rId282" xr:uid="{5CAC0CF8-2CD7-ED4E-9806-23C6493FA581}"/>
    <hyperlink ref="M174" r:id="rId283" xr:uid="{6D7F40FC-D31E-B047-B364-38598B80FA13}"/>
    <hyperlink ref="M181" r:id="rId284" xr:uid="{61267E8B-28B0-C543-AE16-844E297C7AD4}"/>
    <hyperlink ref="N161" r:id="rId285" xr:uid="{48CC05CB-DAD9-AF4E-BE77-8F236505BC17}"/>
    <hyperlink ref="L256" r:id="rId286" xr:uid="{48892486-1CD0-E140-9628-4F052ED1D674}"/>
    <hyperlink ref="L257" r:id="rId287" xr:uid="{2E9DE28B-421B-6A48-92B0-5A2BCC48E23A}"/>
    <hyperlink ref="M141" r:id="rId288" xr:uid="{7F2A672A-F5CF-7E4D-8337-4A53B84D72E4}"/>
    <hyperlink ref="N153" r:id="rId289" xr:uid="{C5D53569-4BF8-A446-B84B-49C9EFB6FCB3}"/>
    <hyperlink ref="N167" r:id="rId290" xr:uid="{389A9581-4FD7-BD4C-8977-462A993002A1}"/>
    <hyperlink ref="L258" r:id="rId291" xr:uid="{18AF6F53-EDE4-684F-93C1-0FD1E0BD3F5B}"/>
    <hyperlink ref="L266" r:id="rId292" xr:uid="{19E0D95C-5007-C34E-8E50-D80B378208D0}"/>
    <hyperlink ref="M171" r:id="rId293" xr:uid="{C092E47A-A29C-1E42-899B-6869BF29420E}"/>
    <hyperlink ref="M166" r:id="rId294" xr:uid="{9D4B8A2D-A69B-9547-8088-0DFAB48AEC15}"/>
    <hyperlink ref="N88" r:id="rId295" xr:uid="{D1BF81FD-8EF8-0F4B-870E-68428B3D06D4}"/>
    <hyperlink ref="L294" r:id="rId296" xr:uid="{F760DC10-50B8-B34D-ADF0-D5460A66A95F}"/>
    <hyperlink ref="L338" r:id="rId297" xr:uid="{68ECFFAE-F167-D84C-B2DF-9433E4F702A2}"/>
    <hyperlink ref="L334" r:id="rId298" xr:uid="{8825E763-670A-7945-88F0-3CE3A1F99D14}"/>
    <hyperlink ref="L342" r:id="rId299" xr:uid="{A81E54A1-FBF4-D841-B443-5EBBC2F0F12C}"/>
    <hyperlink ref="L344" r:id="rId300" xr:uid="{A54F46FA-060C-E343-A45F-048FC1FA4AE5}"/>
    <hyperlink ref="L343" r:id="rId301" xr:uid="{BE7F4031-60B6-F649-B530-28DC0BC198C5}"/>
    <hyperlink ref="L337" r:id="rId302" xr:uid="{7A837B39-A2BC-3740-8E91-1A1CFB8703A2}"/>
    <hyperlink ref="L341" r:id="rId303" xr:uid="{7F6BEED9-A346-9D4D-8ADC-3DAEA47608E3}"/>
    <hyperlink ref="L332" r:id="rId304" xr:uid="{6F3D1AC6-CA3C-E345-8FF6-D3C386C6D9CE}"/>
    <hyperlink ref="L330" r:id="rId305" xr:uid="{8A905335-208B-7A42-9D6B-6E9BC8D6B4A7}"/>
    <hyperlink ref="L346" r:id="rId306" xr:uid="{52FE3A19-FD73-D244-A547-E9FFC01FC24C}"/>
    <hyperlink ref="L340" r:id="rId307" xr:uid="{10301946-5389-1E4C-BE61-E033EBCA02C7}"/>
    <hyperlink ref="L333" r:id="rId308" xr:uid="{2472AAFB-956D-6444-A08E-183FAD1DE7CA}"/>
    <hyperlink ref="L345" r:id="rId309" xr:uid="{28750056-57AE-8C49-A3D0-121F43F8B59F}"/>
    <hyperlink ref="L339" r:id="rId310" xr:uid="{6DDDD223-F25D-5D4F-8E68-BFB60C0B61B0}"/>
    <hyperlink ref="L336" r:id="rId311" xr:uid="{155DF28E-51F5-C04D-AF2F-60B7E51C54BB}"/>
    <hyperlink ref="L297" r:id="rId312" xr:uid="{CBA42E08-9A7F-DD4E-96CA-88E8BC267575}"/>
    <hyperlink ref="L303" r:id="rId313" xr:uid="{697F01DD-000C-6C42-A832-9A0E0793AAA1}"/>
    <hyperlink ref="L306" r:id="rId314" xr:uid="{67243C21-F08A-4645-8672-A07F062F127F}"/>
    <hyperlink ref="L352" r:id="rId315" xr:uid="{73B155E7-33A4-404F-8338-50CA324A223F}"/>
    <hyperlink ref="L321" r:id="rId316" xr:uid="{4C626B8A-DF66-DB49-BE2D-371FAE755B30}"/>
    <hyperlink ref="L278" r:id="rId317" xr:uid="{146ED8DA-84F9-ED4C-88CA-D7567D1147B6}"/>
    <hyperlink ref="L318" r:id="rId318" xr:uid="{3BACEB4F-B7B0-1740-A8A4-12B762D77716}"/>
    <hyperlink ref="L311" r:id="rId319" xr:uid="{8CC77A69-640C-5B4D-84F2-240DBEADE955}"/>
    <hyperlink ref="L322" r:id="rId320" xr:uid="{AA13E24A-C707-C34B-90D4-DA30E78D0340}"/>
    <hyperlink ref="L349" r:id="rId321" xr:uid="{405D1C7A-6D04-3F4B-81BA-785FB8A57739}"/>
    <hyperlink ref="L347" r:id="rId322" xr:uid="{0B9A1F17-46A7-D14E-A49C-F8F290DF6A65}"/>
    <hyperlink ref="L375" r:id="rId323" xr:uid="{2329BEA7-FAD8-FF4C-979C-82924DF8C16D}"/>
    <hyperlink ref="L287" r:id="rId324" xr:uid="{FDE634C7-6840-864A-BFC1-E3EAA8F4F22C}"/>
    <hyperlink ref="M672" r:id="rId325" xr:uid="{EC47F285-6E23-9C4F-88EF-E607F0DB703C}"/>
    <hyperlink ref="M725" r:id="rId326" xr:uid="{0A4CAC26-FC1F-934A-BC51-09A827463AC6}"/>
    <hyperlink ref="L376" r:id="rId327" xr:uid="{537B404F-A270-3E40-BA1E-1E5DED362D7D}"/>
    <hyperlink ref="L365" r:id="rId328" xr:uid="{1C10D27A-5443-1844-8881-F7CAEC69419D}"/>
    <hyperlink ref="L286" r:id="rId329" xr:uid="{D45B7C41-3A14-3D4D-B549-A56241E5B5CE}"/>
    <hyperlink ref="L299" r:id="rId330" xr:uid="{B5FF0BA0-41E7-9F4A-B2A9-19A0B206973B}"/>
    <hyperlink ref="L300" r:id="rId331" xr:uid="{89A88CC1-CA5D-984B-ACEA-A5CB7410746E}"/>
    <hyperlink ref="L362" r:id="rId332" xr:uid="{6883DB2C-D423-524D-BA43-53AC92B17F21}"/>
    <hyperlink ref="M650" r:id="rId333" xr:uid="{5C0B4C5A-7925-5D44-8C5C-F55FEEFD156B}"/>
    <hyperlink ref="L305" r:id="rId334" xr:uid="{7BD9CF90-E7F1-AC47-BA83-BD84683ED2C7}"/>
    <hyperlink ref="M651" r:id="rId335" xr:uid="{C4A542F3-DFBF-8746-A448-82FDF2BDA035}"/>
    <hyperlink ref="L320" r:id="rId336" xr:uid="{8A9EAE6C-03B1-ED40-8FBC-B4D1D3A3B038}"/>
    <hyperlink ref="L380" r:id="rId337" xr:uid="{3B49346D-046D-BF4F-B849-571FB4222CD0}"/>
    <hyperlink ref="L308" r:id="rId338" xr:uid="{845E7FC9-0BA3-7E47-A3D1-056AD0EA8A79}"/>
    <hyperlink ref="L316" r:id="rId339" xr:uid="{62A6C905-FA45-1A4B-920F-5AA5F3B21CE7}"/>
    <hyperlink ref="L369" r:id="rId340" xr:uid="{DD082DB0-03DE-5F40-835E-97602B44DAEC}"/>
    <hyperlink ref="L348" r:id="rId341" xr:uid="{72EF8BFB-3937-A645-8A37-AE5EADB43B23}"/>
    <hyperlink ref="L373" r:id="rId342" xr:uid="{9878744D-C75D-994F-9F98-DF854DD43C9C}"/>
    <hyperlink ref="L379" r:id="rId343" xr:uid="{4F0E4519-ECEB-0744-A372-50AEBE8368DD}"/>
    <hyperlink ref="L295" r:id="rId344" xr:uid="{6452FDD0-830D-684C-B757-F448A99B2081}"/>
    <hyperlink ref="L317" r:id="rId345" xr:uid="{7126E6FE-976E-8943-B4E6-E173F4335270}"/>
    <hyperlink ref="M679" r:id="rId346" xr:uid="{7EAC1B5E-445E-8443-93A6-BAF33AE4FB71}"/>
    <hyperlink ref="L368" r:id="rId347" xr:uid="{42942319-9A36-7A4E-8C9A-3272F392489D}"/>
    <hyperlink ref="L366" r:id="rId348" xr:uid="{601577C7-EC63-8749-B478-905A44D952D4}"/>
    <hyperlink ref="L309" r:id="rId349" xr:uid="{3B092D02-A1F0-0C4D-ADBF-3ED9DFE416CC}"/>
    <hyperlink ref="L335" r:id="rId350" xr:uid="{85F1E5E3-615A-474F-9075-C403C5C9C22D}"/>
    <hyperlink ref="L364" r:id="rId351" xr:uid="{9DD354FD-17A0-5C4F-AD1C-6574E26DD297}"/>
    <hyperlink ref="L301" r:id="rId352" xr:uid="{727265BB-0346-1C45-B245-FDFECCF147E5}"/>
    <hyperlink ref="M738" r:id="rId353" xr:uid="{3FDC0363-6CF9-1F43-91C7-538792C5E701}"/>
    <hyperlink ref="N738" r:id="rId354" xr:uid="{E840C45B-687D-9742-9619-721DB45FA7AB}"/>
    <hyperlink ref="M722" r:id="rId355" xr:uid="{5C2B8075-B5D2-484C-BD24-D076512BF29B}"/>
    <hyperlink ref="M668" r:id="rId356" xr:uid="{62B2D915-DAC9-2F42-8D5E-FF0B26EBC3CA}"/>
    <hyperlink ref="M665" r:id="rId357" xr:uid="{4BE14691-D9D6-E044-9C69-499360546E97}"/>
    <hyperlink ref="L310" r:id="rId358" xr:uid="{50DA6FD6-85DB-984B-9682-911D87A1A68E}"/>
    <hyperlink ref="L326" r:id="rId359" xr:uid="{346CACC0-5C4B-B24A-A0C1-D590B4B4CD83}"/>
    <hyperlink ref="L279" r:id="rId360" xr:uid="{24BC1510-AD2D-E949-B727-86B96ED1C850}"/>
    <hyperlink ref="L356" r:id="rId361" xr:uid="{3D2A17F1-BCDD-2546-9F48-F132BA53D256}"/>
    <hyperlink ref="N668" r:id="rId362" xr:uid="{8634F4D5-B33F-D846-B081-17B2A6AB038C}"/>
    <hyperlink ref="L360" r:id="rId363" xr:uid="{B0FEA2D3-6DFE-4F4E-9E02-E90F7FFB1842}"/>
    <hyperlink ref="M740" r:id="rId364" xr:uid="{1D333D93-79EB-E84E-933C-EABC7E81F785}"/>
    <hyperlink ref="L363" r:id="rId365" display="applewebdata://42969BF5-D947-477D-8EC8-9B1D4775BCAD/Imagens/Mergulhos/2019_09_18_KC/Mergulho_3/Transecto_1/DSCN7343.JPG" xr:uid="{E6669332-31F2-5946-99F3-511494BEEB62}"/>
    <hyperlink ref="L307" r:id="rId366" xr:uid="{472A08FA-D72F-1443-9478-14B75C001301}"/>
    <hyperlink ref="L304" r:id="rId367" xr:uid="{295456B1-C2F8-DB43-A35C-A9FF0C0D2C33}"/>
    <hyperlink ref="L313" r:id="rId368" xr:uid="{040EACA1-011D-4D47-BDAA-94E0B0DA4178}"/>
    <hyperlink ref="L298" r:id="rId369" xr:uid="{9C5068F0-9D4D-6B49-9044-737297F6494E}"/>
    <hyperlink ref="L319" r:id="rId370" xr:uid="{0DD38C93-876A-A344-945A-0573A25F5DD8}"/>
    <hyperlink ref="L325" r:id="rId371" xr:uid="{BAEF43B0-561D-BD40-893E-936F88A8DE18}"/>
    <hyperlink ref="O668" r:id="rId372" xr:uid="{171B2B96-C6CB-6640-B7D0-2F0A0F2AC44A}"/>
    <hyperlink ref="L331" r:id="rId373" xr:uid="{AB167531-1692-7741-9E3A-D4B830A26BDF}"/>
    <hyperlink ref="L361" r:id="rId374" xr:uid="{368C9AD6-7AD5-7241-A441-0237CF6EC03F}"/>
    <hyperlink ref="L367" r:id="rId375" xr:uid="{FFABF17F-EBC0-DE4A-9045-91A66ED4B709}"/>
    <hyperlink ref="L351" r:id="rId376" xr:uid="{0EEC76D2-5932-A148-94D0-0A56F691A4B0}"/>
    <hyperlink ref="L327" r:id="rId377" xr:uid="{B4BF5A02-A3C7-D04D-82DA-6D8AAD88B509}"/>
    <hyperlink ref="M689" r:id="rId378" xr:uid="{DF319530-AD4E-6C4C-A996-DB3B7EDCFEC8}"/>
    <hyperlink ref="L353" r:id="rId379" xr:uid="{5AEA2E3E-C2B5-D844-974A-42A4A2E9847C}"/>
    <hyperlink ref="L371" r:id="rId380" xr:uid="{524BBA00-7CB2-5C42-8D92-D1619F79789B}"/>
    <hyperlink ref="M693" r:id="rId381" xr:uid="{2BADAD5B-04FC-A441-AA5D-5B480373319F}"/>
    <hyperlink ref="L354" r:id="rId382" xr:uid="{D34EAB1B-F42F-4143-99E8-466F0ED26AC3}"/>
    <hyperlink ref="L312" r:id="rId383" xr:uid="{D47BD91E-28D8-364D-8B1D-998FF484463A}"/>
    <hyperlink ref="M670" r:id="rId384" xr:uid="{EF4B8969-C986-204D-B1C8-609B7BB54D6B}"/>
    <hyperlink ref="L381" r:id="rId385" xr:uid="{8A69E050-3EE2-4342-9126-684D2B1C471A}"/>
    <hyperlink ref="L383" r:id="rId386" xr:uid="{07825AF4-40A9-BD40-BFB1-EFB1D0FEF100}"/>
    <hyperlink ref="L290" r:id="rId387" xr:uid="{0E416B82-2333-9648-B67D-F0C9582F1CB1}"/>
    <hyperlink ref="L302" r:id="rId388" xr:uid="{E3113B96-9291-E24B-8C81-4341B339615C}"/>
    <hyperlink ref="L370" r:id="rId389" xr:uid="{15ADF1A8-05DB-5A46-9B2A-9FA320CBCAEB}"/>
    <hyperlink ref="L372" r:id="rId390" xr:uid="{5A866B4E-C998-BD40-AA91-51BEB730495E}"/>
    <hyperlink ref="L292" r:id="rId391" xr:uid="{A737AD5C-7625-4C41-8FF5-CC3F6CBC64DB}"/>
    <hyperlink ref="L324" r:id="rId392" xr:uid="{96301E5A-100B-974B-BE30-43AF1784C8DF}"/>
    <hyperlink ref="L377" r:id="rId393" xr:uid="{78F5007C-1BF4-2B40-9AE1-18C6E29B3C72}"/>
    <hyperlink ref="L323" r:id="rId394" xr:uid="{F7AC6F36-E1F5-F44A-91C7-D00C5B11551B}"/>
    <hyperlink ref="L374" r:id="rId395" xr:uid="{5E8EC154-A98F-BD46-80F3-C7909BE3640E}"/>
    <hyperlink ref="M680" r:id="rId396" xr:uid="{C52A886D-95AB-4C41-B476-D6B72D7ED496}"/>
    <hyperlink ref="L281" r:id="rId397" xr:uid="{B6D42237-0990-A349-BCB2-BEBF39B640C4}"/>
    <hyperlink ref="L328" r:id="rId398" xr:uid="{BF28D409-B338-904A-9944-783CBF0ECBEE}"/>
    <hyperlink ref="L359" r:id="rId399" xr:uid="{4BAFCF18-4C54-B246-8E63-769F020099A5}"/>
    <hyperlink ref="L329" r:id="rId400" xr:uid="{16B510D5-ECB0-0B4D-A051-FFEE54B7ED4A}"/>
    <hyperlink ref="L282" r:id="rId401" xr:uid="{395BF61C-D5CD-974A-AAB3-2F7BA7B5C0EF}"/>
    <hyperlink ref="L283" r:id="rId402" xr:uid="{949B02BC-FE36-C640-BE0C-8D92C0A32BF7}"/>
    <hyperlink ref="M667" r:id="rId403" xr:uid="{7F49810C-9CEC-1049-83B3-AE369B2D8185}"/>
    <hyperlink ref="M685" r:id="rId404" xr:uid="{9669AD67-0E9D-9442-934F-B903BEE19505}"/>
    <hyperlink ref="L280" r:id="rId405" xr:uid="{AF7BC203-37BC-CF4C-A3A7-FC43134C1DF5}"/>
    <hyperlink ref="L289" r:id="rId406" xr:uid="{59430FE8-193F-F74C-BAEA-EE4F1FC7B9E1}"/>
    <hyperlink ref="L293" r:id="rId407" xr:uid="{44BC9B96-FAF7-374E-9069-B0F4D36278E9}"/>
    <hyperlink ref="L355" r:id="rId408" xr:uid="{9CE394B6-47C2-324C-8BC2-BA2503A6AB72}"/>
    <hyperlink ref="L277" r:id="rId409" xr:uid="{9965E506-EECA-9740-8CD9-EFD3FEEC16E1}"/>
    <hyperlink ref="L358" r:id="rId410" xr:uid="{B3CE6F7F-15B2-FA4D-86FA-C5A1FEE44553}"/>
    <hyperlink ref="L285" r:id="rId411" xr:uid="{F9603E89-F1BE-6A4F-92EB-A41B28E4B070}"/>
    <hyperlink ref="L315" r:id="rId412" display="DSCN7455." xr:uid="{5CDBAEAE-1895-1E45-BAEF-8E6BC2857621}"/>
    <hyperlink ref="L314" r:id="rId413" display="DSCN7455." xr:uid="{C310333F-7B55-5043-9981-32BE7EFDF19B}"/>
    <hyperlink ref="L350" r:id="rId414" xr:uid="{FC844B82-0333-E44F-AEB9-95C68F5E9848}"/>
    <hyperlink ref="L382" r:id="rId415" xr:uid="{791C0D7C-D772-4C41-B728-B11FDE845128}"/>
    <hyperlink ref="L357" r:id="rId416" xr:uid="{6D505BB8-9596-D544-85F5-427D8C6B2F29}"/>
    <hyperlink ref="N667" r:id="rId417" xr:uid="{6E9B857D-D1C1-EF44-B463-BD63FD48891E}"/>
    <hyperlink ref="M731" r:id="rId418" xr:uid="{DBB8A4FE-1E0D-0547-B8E0-5DD34AD338A3}"/>
    <hyperlink ref="L296" r:id="rId419" xr:uid="{F77B946A-7E60-B940-9898-A740937B7357}"/>
    <hyperlink ref="M637" r:id="rId420" xr:uid="{9D2B918C-F603-F34A-974A-FDE1A4F34E0F}"/>
    <hyperlink ref="M648" r:id="rId421" xr:uid="{14DCF48A-0E3A-E742-A06C-90E17B749CF3}"/>
    <hyperlink ref="L276" r:id="rId422" xr:uid="{616C4B27-046F-1D47-A57A-9A29D47FB6C2}"/>
    <hyperlink ref="L291" r:id="rId423" xr:uid="{C3C1C1B2-935B-8C48-8991-228D56D1ECEA}"/>
    <hyperlink ref="L378" r:id="rId424" xr:uid="{6EA683DC-4386-D741-8FC6-F5EEDD075BC8}"/>
    <hyperlink ref="L288" r:id="rId425" xr:uid="{BA940F89-790E-D841-8CB1-635EA86FB2BE}"/>
    <hyperlink ref="L284" r:id="rId426" xr:uid="{4179A201-13BB-364E-BDCF-C54CB557A533}"/>
    <hyperlink ref="M695" r:id="rId427" xr:uid="{90CCB2CB-2D9F-044D-8E97-456B10413900}"/>
    <hyperlink ref="M639" r:id="rId428" xr:uid="{7091E68A-156B-4342-AAD4-947BDB762A7E}"/>
    <hyperlink ref="L150" r:id="rId429" xr:uid="{41DF26C7-DF80-044D-BC58-DF167C6BAAC9}"/>
    <hyperlink ref="L152" r:id="rId430" xr:uid="{D6B1FD48-8381-8342-AFA1-CAE912ADEBD8}"/>
    <hyperlink ref="L148" r:id="rId431" xr:uid="{4082E59D-C3E4-2741-A152-F07CA2A8ADC4}"/>
    <hyperlink ref="L145" r:id="rId432" xr:uid="{43731AF2-70A2-4845-8E2A-D53559DAA9D4}"/>
    <hyperlink ref="L139" r:id="rId433" xr:uid="{CA9B16DF-3F11-7D41-9CDB-D6BCCD55D258}"/>
    <hyperlink ref="M248" r:id="rId434" xr:uid="{6B73B697-D625-2541-87B8-2ADD8E0139F5}"/>
    <hyperlink ref="L124" r:id="rId435" xr:uid="{915C997D-45A8-9948-A7A7-9C48F0AA2AC5}"/>
    <hyperlink ref="L149" r:id="rId436" xr:uid="{1DADD375-8D55-2149-89A9-A9098DCCD6FF}"/>
    <hyperlink ref="L108" r:id="rId437" xr:uid="{526118B4-6369-E740-848D-2ABB5223B729}"/>
    <hyperlink ref="L146" r:id="rId438" xr:uid="{63CA2AFA-9B7D-FD49-A02E-767D744F128B}"/>
    <hyperlink ref="N248" r:id="rId439" xr:uid="{69E2594F-CA84-2243-B39F-879B3F6EBD4D}"/>
    <hyperlink ref="L144" r:id="rId440" xr:uid="{AE672730-B925-2243-8DFD-43D1D618E7C1}"/>
    <hyperlink ref="L141" r:id="rId441" xr:uid="{CCF64808-F87A-5D47-B420-788693C52508}"/>
    <hyperlink ref="L142" r:id="rId442" xr:uid="{BA97B0AC-1037-8840-A5E5-56D94655624F}"/>
    <hyperlink ref="L154" r:id="rId443" xr:uid="{CA5CA52C-B291-934B-AC39-21B0EDC868F3}"/>
    <hyperlink ref="L151" r:id="rId444" xr:uid="{8974753A-75E7-514A-B77A-D4D2E6F59390}"/>
    <hyperlink ref="L138" r:id="rId445" xr:uid="{A4337CD4-F3FC-9043-BB90-4C73FF824F10}"/>
    <hyperlink ref="L158" r:id="rId446" xr:uid="{B6675A9C-32D1-9448-B6D3-4EF6E1FCE574}"/>
    <hyperlink ref="L127" r:id="rId447" xr:uid="{EC3CF572-F611-A14B-8CE5-459978185379}"/>
    <hyperlink ref="L130" r:id="rId448" xr:uid="{577A908C-FD70-4040-8238-8C526B50CD11}"/>
    <hyperlink ref="L136" r:id="rId449" xr:uid="{5944DF5C-486C-984A-8702-7DE613332D01}"/>
    <hyperlink ref="L181" r:id="rId450" xr:uid="{BD2AE4DC-99E4-EB4E-B0C1-C7C3C79405D5}"/>
    <hyperlink ref="L164" r:id="rId451" xr:uid="{F380934E-985C-C649-B276-E865E7092966}"/>
    <hyperlink ref="L167" r:id="rId452" xr:uid="{067CF073-B3B6-C94A-A2A8-D6E504778AC2}"/>
    <hyperlink ref="L166" r:id="rId453" xr:uid="{FA67542B-8F13-2E4B-BBAB-5FDD4A8AEA0D}"/>
    <hyperlink ref="M245" r:id="rId454" xr:uid="{C89B01FF-DA86-4B40-B137-8745AB127D93}"/>
    <hyperlink ref="L165" r:id="rId455" xr:uid="{A1E7E135-DF80-AD45-B8A1-802C1477AA8B}"/>
    <hyperlink ref="L140" r:id="rId456" xr:uid="{EE4E0E3E-C30B-874E-B3CA-6966510B1082}"/>
    <hyperlink ref="L182" r:id="rId457" xr:uid="{C20BAA80-E91A-4642-95C5-E9EAFBAB9884}"/>
    <hyperlink ref="L184" r:id="rId458" xr:uid="{C864FD47-3D06-CC48-BC91-94951D0BB75F}"/>
    <hyperlink ref="L123" r:id="rId459" xr:uid="{95FCFE93-F703-0E4B-AFD7-3E247285022D}"/>
    <hyperlink ref="M233" r:id="rId460" xr:uid="{95EE3DB6-7F0A-C444-BC2D-A2D1C8562B8A}"/>
    <hyperlink ref="L116" r:id="rId461" xr:uid="{084B5E9E-1E7B-D244-8C07-EB8B278922A7}"/>
    <hyperlink ref="L117" r:id="rId462" xr:uid="{00810F55-882F-8840-96D3-37C1C361DDC5}"/>
    <hyperlink ref="L119" r:id="rId463" xr:uid="{1BD26EA8-AD58-2447-9312-5FEABEC18469}"/>
    <hyperlink ref="L188" r:id="rId464" xr:uid="{A2BDE1F0-F716-9543-849E-EFF795426CC8}"/>
    <hyperlink ref="L191" r:id="rId465" xr:uid="{C9D7610A-AA9D-F748-BB2C-56E9685D7CC4}"/>
    <hyperlink ref="L137" r:id="rId466" xr:uid="{E2639E01-F4F7-3548-8EA9-5931DA3D873F}"/>
    <hyperlink ref="L160" r:id="rId467" xr:uid="{48A4947F-A362-2D4D-9A04-9AD3971C53AB}"/>
    <hyperlink ref="L179" r:id="rId468" xr:uid="{7F1B1567-DC46-834F-80AC-ED4AC8DBDEB0}"/>
    <hyperlink ref="L177" r:id="rId469" xr:uid="{A5E7523C-640B-4B47-B41D-2EDA2CE006F6}"/>
    <hyperlink ref="L128" r:id="rId470" xr:uid="{F29786E6-F842-1645-8F69-CE800FD07EE6}"/>
    <hyperlink ref="L103" r:id="rId471" xr:uid="{A4B1B339-7AD9-1F41-B4F4-2AD572B7974C}"/>
    <hyperlink ref="L161" r:id="rId472" xr:uid="{D1FA4997-6D60-5044-8683-8BFA5578FDCB}"/>
    <hyperlink ref="L155" r:id="rId473" xr:uid="{1DA0FF1D-D1CF-7E4D-A740-F0CCF054A320}"/>
    <hyperlink ref="L178" r:id="rId474" xr:uid="{FE9F2FB6-4862-0048-BF0F-9FA62D1147C5}"/>
    <hyperlink ref="L3" r:id="rId475" xr:uid="{67B594AA-699E-B649-AD3F-29A10023588C}"/>
    <hyperlink ref="M213" r:id="rId476" xr:uid="{118C083B-C8D6-4B4F-A795-9A171A3A7DC0}"/>
    <hyperlink ref="L133" r:id="rId477" xr:uid="{8B1E007E-61AD-FE4B-895D-864225998C9B}"/>
    <hyperlink ref="L143" r:id="rId478" xr:uid="{984D2F49-A2F1-FD45-9F02-D23A458A8BC7}"/>
    <hyperlink ref="L115" r:id="rId479" xr:uid="{16CC6D78-D150-D547-815F-D5C71E20E608}"/>
    <hyperlink ref="L107" r:id="rId480" xr:uid="{105E0AA9-583C-B147-AEBF-D5A4C1F377CE}"/>
    <hyperlink ref="M218" r:id="rId481" xr:uid="{872892F7-34FB-EC4C-AD15-34798315C299}"/>
    <hyperlink ref="L174" r:id="rId482" xr:uid="{24D532CF-F5A4-294C-952C-F49FE23A11F7}"/>
    <hyperlink ref="L168" r:id="rId483" xr:uid="{73CCCEF7-5DDB-2443-AD7E-FF2186CF9952}"/>
    <hyperlink ref="L110" r:id="rId484" xr:uid="{134D41E0-11D5-5346-B3A3-63951A54F6F3}"/>
    <hyperlink ref="L187" r:id="rId485" xr:uid="{FF717A46-E434-A143-B645-C4AD2E5F458F}"/>
    <hyperlink ref="L134" r:id="rId486" xr:uid="{B11FDEEE-3AB7-8144-8BA0-34AA528C4180}"/>
    <hyperlink ref="L159" r:id="rId487" xr:uid="{F08049B4-351F-A440-8EBC-EB9EC2568165}"/>
    <hyperlink ref="L121" r:id="rId488" xr:uid="{FD3B00B8-96FD-7D42-93A9-9130EADE7635}"/>
    <hyperlink ref="L157" r:id="rId489" xr:uid="{56272EBF-23D1-D04C-8316-A35152FC3C2C}"/>
    <hyperlink ref="L122" r:id="rId490" xr:uid="{36260E14-6975-0B42-B7DF-5E83537D1494}"/>
    <hyperlink ref="L171" r:id="rId491" xr:uid="{756521C2-EC65-F046-BEA2-2E84FBB12A64}"/>
    <hyperlink ref="L156" r:id="rId492" xr:uid="{6A99D404-62C3-FC42-A399-9B44A82D2F5D}"/>
    <hyperlink ref="L125" r:id="rId493" xr:uid="{713BE9F0-B0B4-AC4A-9D22-52015374FC86}"/>
    <hyperlink ref="L109" r:id="rId494" xr:uid="{C33639E3-E0EA-F644-AF4D-DFF45260FE31}"/>
    <hyperlink ref="L112" r:id="rId495" xr:uid="{7ECFEE8A-765C-DD4A-B77F-9080825490C2}"/>
    <hyperlink ref="L170" r:id="rId496" xr:uid="{7324E1D3-381C-A740-A6FB-C2B544ED8512}"/>
    <hyperlink ref="L183" r:id="rId497" xr:uid="{D024376C-4271-4E43-8327-C25BC116941B}"/>
    <hyperlink ref="L185" r:id="rId498" xr:uid="{BD6574A2-338D-0345-9E01-995E71127A20}"/>
    <hyperlink ref="L163" r:id="rId499" xr:uid="{15CEB653-D0DA-5B4A-8797-18539846909A}"/>
    <hyperlink ref="L175" r:id="rId500" xr:uid="{D4584A95-9CC3-0E44-9558-2C1B5008B492}"/>
    <hyperlink ref="L180" r:id="rId501" xr:uid="{C9CD9BEF-0F2F-0045-ADB9-98E27C1666E8}"/>
    <hyperlink ref="L189" r:id="rId502" xr:uid="{F3B92A20-E70A-5F4E-A548-5A84D4822ADF}"/>
    <hyperlink ref="L105" r:id="rId503" xr:uid="{C0F6D9C9-5F4E-CF4E-BC3E-3900D5539529}"/>
    <hyperlink ref="M235" r:id="rId504" xr:uid="{6933BC26-F836-294A-AE00-762B2AE7AD1A}"/>
    <hyperlink ref="L135" r:id="rId505" xr:uid="{C902D25C-8B5A-9847-B2F9-C79C2B676B3D}"/>
    <hyperlink ref="M227" r:id="rId506" xr:uid="{78A70FE1-EC49-1D42-8315-239CF1E094DA}"/>
    <hyperlink ref="L126" r:id="rId507" xr:uid="{984EB5F2-72D3-FD42-831D-5703CEAF1112}"/>
    <hyperlink ref="M623" r:id="rId508" xr:uid="{C24AFB8C-1DED-3646-866A-04DB3422335F}"/>
    <hyperlink ref="N213" r:id="rId509" xr:uid="{9E1968D6-4404-6C4F-A6B9-C7C488F11D3B}"/>
    <hyperlink ref="M244" r:id="rId510" xr:uid="{045BADDD-7154-7142-B0E5-93EBE59B9940}"/>
    <hyperlink ref="L169" r:id="rId511" xr:uid="{88ED2673-BDD7-E642-AE06-BB412479B7C8}"/>
    <hyperlink ref="L186" r:id="rId512" xr:uid="{AC43A377-9985-0A4C-BA50-BAF21873D31D}"/>
    <hyperlink ref="L111" r:id="rId513" xr:uid="{BDAA8CF8-4E26-6B43-BAFA-A9463059513F}"/>
    <hyperlink ref="L129" r:id="rId514" xr:uid="{C5057061-F168-454B-A176-0142F93B47D5}"/>
    <hyperlink ref="M225" r:id="rId515" xr:uid="{3E50D047-E5F4-2745-A7DC-EBAEE056BE31}"/>
    <hyperlink ref="N227" r:id="rId516" xr:uid="{3E9FD247-B021-BD44-B4DE-92D188853A93}"/>
    <hyperlink ref="M239" r:id="rId517" xr:uid="{C68C8CA4-CDF0-FA47-9140-309D4A97433B}"/>
    <hyperlink ref="M231" r:id="rId518" xr:uid="{82DF1E68-AA81-934B-8C3E-2D1E91A73369}"/>
    <hyperlink ref="L190" r:id="rId519" xr:uid="{D1D3E340-C1F2-0E48-8770-AD2751ECB084}"/>
    <hyperlink ref="N233" r:id="rId520" xr:uid="{E30415C3-40C6-704C-B516-618DC1130212}"/>
    <hyperlink ref="O227" r:id="rId521" xr:uid="{820FB3D2-ED65-AE4A-8437-6C22C81726A2}"/>
    <hyperlink ref="L118" r:id="rId522" xr:uid="{1C98A690-1721-764A-995E-A799A982F2DA}"/>
    <hyperlink ref="L172" r:id="rId523" xr:uid="{4144235B-2389-E142-B63B-BC71ED8B1B59}"/>
    <hyperlink ref="L131" r:id="rId524" xr:uid="{F3A1337D-3BBC-C149-8AD9-6889836B4793}"/>
    <hyperlink ref="L176" r:id="rId525" xr:uid="{2FD3FBDF-C45B-0F47-A5B1-D12D394BCFA5}"/>
    <hyperlink ref="M236" r:id="rId526" xr:uid="{24710B97-4929-A049-980E-77E46AFB2F7E}"/>
    <hyperlink ref="M626" r:id="rId527" xr:uid="{15E2D04C-5E69-E847-9174-F92FE91FA35B}"/>
    <hyperlink ref="L120" r:id="rId528" xr:uid="{160B02C6-7A38-D34E-99C2-2D48A7C4E974}"/>
    <hyperlink ref="L106" r:id="rId529" xr:uid="{A3A9567B-37CC-9C4C-97DA-D506868DCA17}"/>
    <hyperlink ref="L162" r:id="rId530" xr:uid="{CF7DDE5A-DAD2-A94B-BE95-C8441DB20B79}"/>
    <hyperlink ref="M622" r:id="rId531" xr:uid="{C78141A2-A36F-EB4C-A79E-50614F9B0D45}"/>
    <hyperlink ref="L104" r:id="rId532" xr:uid="{AE583661-C4AE-7147-A250-1E355FEFD08E}"/>
    <hyperlink ref="L102" r:id="rId533" xr:uid="{9EB55DE9-2B2B-7243-A789-DA4C63DCCD53}"/>
    <hyperlink ref="L113" r:id="rId534" xr:uid="{DB49CD17-F9FF-8047-AD9E-1684FB649CDC}"/>
    <hyperlink ref="L132" r:id="rId535" xr:uid="{1B7176AE-8A6A-9145-AC5E-64BBC0E220A7}"/>
    <hyperlink ref="M246" r:id="rId536" xr:uid="{F1CA6D12-CF71-2F44-9377-EE112C5DCA13}"/>
    <hyperlink ref="M620" r:id="rId537" xr:uid="{92C9F313-41DF-0D4C-89F9-D3937B91A8C0}"/>
    <hyperlink ref="L173" r:id="rId538" xr:uid="{0FFFDDF0-0664-ED46-AA4C-68E8E29D68B4}"/>
    <hyperlink ref="L147" r:id="rId539" xr:uid="{DB3E63D1-D653-0E43-BA44-C0E63D51F2A0}"/>
    <hyperlink ref="L550" r:id="rId540" xr:uid="{ACA968F0-F178-AF40-8876-07B699BD7644}"/>
    <hyperlink ref="L552" r:id="rId541" xr:uid="{A7E5BE0A-0ABA-A74D-BD72-1F33DD3C087F}"/>
    <hyperlink ref="L547" r:id="rId542" xr:uid="{17A872DA-D569-7D42-9AC2-0132F3269FBF}"/>
    <hyperlink ref="L548" r:id="rId543" xr:uid="{11E71B58-8CC4-9542-AD53-5EA51DA9C580}"/>
    <hyperlink ref="L553" r:id="rId544" xr:uid="{DA4EFA81-6C7C-9449-83E4-A8ADF0F8B3CE}"/>
    <hyperlink ref="L515" r:id="rId545" xr:uid="{C08E6D28-BA31-E740-9144-7EA65A2B61A7}"/>
    <hyperlink ref="L546" r:id="rId546" xr:uid="{65B1A22A-27D0-8A4C-8092-7C0B9B34D2D3}"/>
    <hyperlink ref="L554" r:id="rId547" xr:uid="{3F325B18-D98A-E64B-AC7D-9981CE04EDA2}"/>
    <hyperlink ref="L549" r:id="rId548" xr:uid="{3FD2E9CE-F534-EF44-8E15-D5B333E5CB35}"/>
    <hyperlink ref="L555" r:id="rId549" xr:uid="{17DCF8FA-4D85-3844-A784-78E3E413C386}"/>
    <hyperlink ref="L516" r:id="rId550" xr:uid="{03BDE351-126B-354D-84F9-1D7003B7FDFE}"/>
    <hyperlink ref="L565" r:id="rId551" xr:uid="{FAF7B188-004D-C348-A3CE-A0C083115493}"/>
    <hyperlink ref="L508" r:id="rId552" xr:uid="{F37A9891-7776-C443-8AB8-9E0653A754FB}"/>
    <hyperlink ref="L520" r:id="rId553" xr:uid="{C5E0964B-D5BB-6949-B18F-0BAFBE4EABC2}"/>
    <hyperlink ref="L600" r:id="rId554" xr:uid="{46C55FEE-2D74-C149-9328-3658D0C465DF}"/>
    <hyperlink ref="L497" r:id="rId555" xr:uid="{FAC31B50-C711-B64A-9DC8-BD75D8D64320}"/>
    <hyperlink ref="L559" r:id="rId556" xr:uid="{50B9451E-DB4E-E24C-8CA3-AF26E9654D28}"/>
    <hyperlink ref="L521" r:id="rId557" xr:uid="{74C8AEC6-CDD0-2040-BE87-ED3CF05F528C}"/>
    <hyperlink ref="L507" r:id="rId558" xr:uid="{8B65E309-A5A2-B945-97C6-97276DDEFCB8}"/>
    <hyperlink ref="L496" r:id="rId559" xr:uid="{B442D698-138F-BD48-8E73-840F4B952D3A}"/>
    <hyperlink ref="L511" r:id="rId560" xr:uid="{29B0337A-C26A-D543-9DCB-92FE46795417}"/>
    <hyperlink ref="L602" r:id="rId561" xr:uid="{2973268A-ECCE-C040-AC37-89DAA9FFBF03}"/>
    <hyperlink ref="L601" r:id="rId562" xr:uid="{9AFCC3CD-50E2-0649-B9ED-DA418D784113}"/>
    <hyperlink ref="L588" r:id="rId563" xr:uid="{362E574E-1EF8-9F4F-BEF0-278ABB677F56}"/>
    <hyperlink ref="L545" r:id="rId564" xr:uid="{8AA47F72-EB0C-A64B-ACE7-2E33799976A1}"/>
    <hyperlink ref="L603" r:id="rId565" xr:uid="{0830B7D7-6880-384D-B4BC-33F484985DE7}"/>
    <hyperlink ref="L610" r:id="rId566" xr:uid="{5D303555-73BF-F048-A869-7767B4D739FF}"/>
    <hyperlink ref="L616" r:id="rId567" xr:uid="{9CBB4007-83BE-CC4D-8F62-AD3AC04D7A31}"/>
    <hyperlink ref="L578" r:id="rId568" xr:uid="{DC4C56A8-07B5-D948-BF49-5467A4F084C6}"/>
    <hyperlink ref="L583" r:id="rId569" xr:uid="{896A7C43-2A6F-8440-BF61-34A44602FFDE}"/>
    <hyperlink ref="L614" r:id="rId570" xr:uid="{4CCDF4E5-6940-0D4A-AC93-7A336D1ADC59}"/>
    <hyperlink ref="L592" r:id="rId571" xr:uid="{F8324B56-F8FF-E649-AD05-AD37EB56AEA6}"/>
    <hyperlink ref="L494" r:id="rId572" xr:uid="{97B12C64-E09D-0544-A5FC-4BCE9F16AF3D}"/>
    <hyperlink ref="L581" r:id="rId573" xr:uid="{875CA5FC-1725-7C41-BC04-EBAF243D6CF4}"/>
    <hyperlink ref="L498" r:id="rId574" xr:uid="{4B1BB4BB-76ED-3D49-B010-1B48DD928550}"/>
    <hyperlink ref="L536" r:id="rId575" xr:uid="{FF496B3D-D1F6-4B4A-BE5F-C6236264C32C}"/>
    <hyperlink ref="L524" r:id="rId576" xr:uid="{903CBFF1-ED10-6745-AAD5-4575F811FB52}"/>
    <hyperlink ref="L503" r:id="rId577" xr:uid="{69879508-60C2-6E47-8135-017CC0DAB6B1}"/>
    <hyperlink ref="L504" r:id="rId578" xr:uid="{707C8EBE-F4BB-7447-BF4B-616F837D140A}"/>
    <hyperlink ref="L531" r:id="rId579" xr:uid="{0B9A04AA-4397-C940-BD22-6A367DCEF7C0}"/>
    <hyperlink ref="L604" r:id="rId580" xr:uid="{78ED212A-F14F-F64F-A5A4-7F57F834A4A7}"/>
    <hyperlink ref="L579" r:id="rId581" xr:uid="{A7993AB1-832B-8246-A477-3A4C8DAFC15D}"/>
    <hyperlink ref="L584" r:id="rId582" xr:uid="{D15676DA-C745-A045-831F-C2ED906CD1EA}"/>
    <hyperlink ref="L585" r:id="rId583" xr:uid="{6C742B4B-F368-EC42-B372-13681EC3D4DD}"/>
    <hyperlink ref="L502" r:id="rId584" xr:uid="{4E096FE3-69FC-4741-BDCE-7F2E212EDEF0}"/>
    <hyperlink ref="M765" r:id="rId585" xr:uid="{5E7657A5-5720-9E42-9204-7F6D56F9A876}"/>
    <hyperlink ref="L575" r:id="rId586" xr:uid="{55D53C80-F1DE-5943-84B4-9AB43199FFCD}"/>
    <hyperlink ref="L587" r:id="rId587" xr:uid="{DBB44804-4680-364F-9480-4D82093A25FB}"/>
    <hyperlink ref="L535" r:id="rId588" xr:uid="{EF7706CE-0935-1D4D-BFD8-C6A63EB498AC}"/>
    <hyperlink ref="L510" r:id="rId589" xr:uid="{986C6C0A-FDA7-E34F-A4FB-E2A9753E2B30}"/>
    <hyperlink ref="L532" r:id="rId590" xr:uid="{B8F3A0AE-935D-FE44-8937-9DEB3950B3FC}"/>
    <hyperlink ref="M868" r:id="rId591" xr:uid="{48762142-6FD3-4245-853D-C1F102476F3A}"/>
    <hyperlink ref="L612" r:id="rId592" xr:uid="{40D27874-1F55-784E-A765-309CB60A8D58}"/>
    <hyperlink ref="L615" r:id="rId593" xr:uid="{5E66D4C5-61CB-2B4E-A3B7-E14C9F1D4061}"/>
    <hyperlink ref="L560" r:id="rId594" xr:uid="{DE40CA8B-E598-A346-9468-5C5E6D1EA3F2}"/>
    <hyperlink ref="L499" r:id="rId595" xr:uid="{F54AD490-2A57-8B4A-A6D0-2E08299499BE}"/>
    <hyperlink ref="L493" r:id="rId596" xr:uid="{CBBD3A51-C7C0-F34E-AD35-9FC57A20E476}"/>
    <hyperlink ref="M874" r:id="rId597" xr:uid="{77DC4DD6-A7EA-B64E-BC37-54EFD1D0FB57}"/>
    <hyperlink ref="M797" r:id="rId598" xr:uid="{BB0EFCF0-08C2-D84F-9BA5-5BC3C192D976}"/>
    <hyperlink ref="L543" r:id="rId599" xr:uid="{347F3B57-8A53-8549-A6B4-841280B0B5F8}"/>
    <hyperlink ref="L562" r:id="rId600" xr:uid="{492510F3-EBA9-8148-AF2A-2E2BCAA036D4}"/>
    <hyperlink ref="L519" r:id="rId601" xr:uid="{A4F8C1B0-8BA8-E142-B427-51D1A37BC989}"/>
    <hyperlink ref="L557" r:id="rId602" xr:uid="{45BC7DCD-34B5-FF4B-AE19-EFB09B862DB4}"/>
    <hyperlink ref="L542" r:id="rId603" xr:uid="{1C0A5A69-7FF6-EC45-A5E7-74E751AC3326}"/>
    <hyperlink ref="L534" r:id="rId604" xr:uid="{DA6866D8-F103-974B-8000-7779D6A43DC1}"/>
    <hyperlink ref="L576" r:id="rId605" xr:uid="{118B64BB-8663-1441-AD2E-6DDA0DBAF20E}"/>
    <hyperlink ref="L538" r:id="rId606" xr:uid="{457781F2-29FE-7046-A997-77AC09BAC897}"/>
    <hyperlink ref="L505" r:id="rId607" xr:uid="{1C2BFBE7-2A7D-D14B-9C2E-ECC446D86947}"/>
    <hyperlink ref="L525" r:id="rId608" xr:uid="{8B1E6F9A-A3A6-A84D-B16E-6BE59767DED7}"/>
    <hyperlink ref="L488" r:id="rId609" xr:uid="{D0AC12BF-921F-B84E-B063-EA36A7CB5A07}"/>
    <hyperlink ref="L608" r:id="rId610" xr:uid="{C6DDBD3E-9E3D-514A-AC6F-6AD26A90F062}"/>
    <hyperlink ref="L582" r:id="rId611" xr:uid="{F6438841-6C58-5D49-9850-81EB7249BE9B}"/>
    <hyperlink ref="L526" r:id="rId612" xr:uid="{3C910713-F411-024C-982A-2BBB0652EFA3}"/>
    <hyperlink ref="L577" r:id="rId613" xr:uid="{DCEB9DA6-90FE-E64C-A255-A4971A5459F4}"/>
    <hyperlink ref="L501" r:id="rId614" xr:uid="{DC415506-2EC4-4146-B399-9B14268BEA31}"/>
    <hyperlink ref="L598" r:id="rId615" xr:uid="{84A1BB89-3DA9-964E-B310-325AFC2213C1}"/>
    <hyperlink ref="L495" r:id="rId616" xr:uid="{4DF13295-3C02-7F4F-863E-AEE4184EF17A}"/>
    <hyperlink ref="L522" r:id="rId617" xr:uid="{0B63D503-672C-7B42-8505-070F12F26253}"/>
    <hyperlink ref="L491" r:id="rId618" xr:uid="{8F4FEF3D-55FE-2846-85E5-FF04D2B43DE3}"/>
    <hyperlink ref="L523" r:id="rId619" xr:uid="{F8013350-B271-5F45-A08E-D6BC006BE6DF}"/>
    <hyperlink ref="L529" r:id="rId620" xr:uid="{C626AB45-4211-A74C-B2CB-7B4CDB84CFA3}"/>
    <hyperlink ref="N765" r:id="rId621" xr:uid="{AEDD5F27-4388-A74C-ABCA-808E9E125281}"/>
    <hyperlink ref="L558" r:id="rId622" xr:uid="{FA0994D4-AC5F-2A4F-A55C-8CAC546FA452}"/>
    <hyperlink ref="L506" r:id="rId623" xr:uid="{9F85721A-D161-124A-AC5F-B0AD470ACCCF}"/>
    <hyperlink ref="L517" r:id="rId624" xr:uid="{7E45A96A-CA94-A94C-9534-DFDC2654C14F}"/>
    <hyperlink ref="L490" r:id="rId625" xr:uid="{40225E8F-14D2-F045-B362-62A2249730A2}"/>
    <hyperlink ref="L606" r:id="rId626" xr:uid="{57421FD9-F647-1B44-912E-5BAC28D84658}"/>
    <hyperlink ref="L594" r:id="rId627" xr:uid="{111E2B46-C9C5-CE4A-8F68-BA824A142DBD}"/>
    <hyperlink ref="L605" r:id="rId628" xr:uid="{33E775C9-47DE-B746-807E-C03007C0B503}"/>
    <hyperlink ref="L573" r:id="rId629" xr:uid="{08C56088-6FBE-2147-A679-5E1C8BD04A59}"/>
    <hyperlink ref="L595" r:id="rId630" xr:uid="{C4DC4F04-6E90-E44E-9514-B779B6A41783}"/>
    <hyperlink ref="L570" r:id="rId631" xr:uid="{65EB3C90-611C-2B49-9A74-B3A8E5E534B8}"/>
    <hyperlink ref="L599" r:id="rId632" xr:uid="{1D800EAE-6B4C-8244-BEAD-05D9C7F288F3}"/>
    <hyperlink ref="L513" r:id="rId633" xr:uid="{F8BEA66E-38CE-174F-AC36-04BE2F2829F8}"/>
    <hyperlink ref="M789" r:id="rId634" xr:uid="{3A9AA843-C4B7-C24B-A443-AF61D3BF9ACC}"/>
    <hyperlink ref="N868" r:id="rId635" xr:uid="{F0B18488-A43A-5742-98EF-A233520A7966}"/>
    <hyperlink ref="L586" r:id="rId636" xr:uid="{61138B20-7B66-2C4F-A1C5-A9AFB71E441E}"/>
    <hyperlink ref="L571" r:id="rId637" xr:uid="{366498B9-3C28-F449-B000-9CDB43424F96}"/>
    <hyperlink ref="L574" r:id="rId638" xr:uid="{499A5C29-D530-BB4C-ADA7-2ABF274E910D}"/>
    <hyperlink ref="L572" r:id="rId639" xr:uid="{DEDD007B-0456-3140-AAA7-CFDE79A22AD1}"/>
    <hyperlink ref="L487" r:id="rId640" xr:uid="{F09CA2BC-5F5A-FD45-B59C-F7C91DA3D7D5}"/>
    <hyperlink ref="L596" r:id="rId641" xr:uid="{CFCA2691-421F-4E47-A330-5A0204316C95}"/>
    <hyperlink ref="L566" r:id="rId642" xr:uid="{7C4BB544-4E41-8D49-8F30-462ECA1B8D46}"/>
    <hyperlink ref="L539" r:id="rId643" xr:uid="{6BAC764D-39B4-5941-B080-0C8182B79F27}"/>
    <hyperlink ref="L514" r:id="rId644" xr:uid="{2ACBDB4B-803D-004D-B69B-4CFE12F4E96B}"/>
    <hyperlink ref="L613" r:id="rId645" xr:uid="{AC9F24E6-A136-794C-BDE4-6318AA3AE3DD}"/>
    <hyperlink ref="L590" r:id="rId646" xr:uid="{BED5BC61-8469-0B46-AC06-A8568E1CE31C}"/>
    <hyperlink ref="L541" r:id="rId647" xr:uid="{6810BE94-71D1-6A40-95FE-410FF0655323}"/>
    <hyperlink ref="L528" r:id="rId648" xr:uid="{26B8A93D-0505-F347-B548-6C60EAB73C61}"/>
    <hyperlink ref="L527" r:id="rId649" xr:uid="{D011C05A-5FAB-DC45-9427-28A44C3F78FD}"/>
    <hyperlink ref="M776" r:id="rId650" xr:uid="{74339FCE-C5D9-0E44-9C9B-B9229378A5E4}"/>
    <hyperlink ref="L551" r:id="rId651" xr:uid="{7D69FFD2-6F9F-B743-8777-0C24EF5991B8}"/>
    <hyperlink ref="L569" r:id="rId652" xr:uid="{71D5A411-4C1F-8F42-8413-7DE5DEB42FCC}"/>
    <hyperlink ref="L597" r:id="rId653" xr:uid="{8979AB58-0402-0446-A529-6A69DE2264A6}"/>
    <hyperlink ref="O765" r:id="rId654" xr:uid="{DE375C9C-2530-C847-B395-3302BCBB2B67}"/>
    <hyperlink ref="L589" r:id="rId655" xr:uid="{83357EBC-B8DF-0A4A-8BAF-C2D98D8E1143}"/>
    <hyperlink ref="L492" r:id="rId656" xr:uid="{04A21C66-16AF-1746-A5B2-5AAF13F59AA3}"/>
    <hyperlink ref="L564" r:id="rId657" xr:uid="{E2735011-9C6D-8645-9A08-47D82E86A73F}"/>
    <hyperlink ref="L500" r:id="rId658" xr:uid="{E0AC6C2C-E53B-7C4D-BE2B-B3737012FE7E}"/>
    <hyperlink ref="L563" r:id="rId659" xr:uid="{5E357131-25E8-3147-BFE8-96761DD6E151}"/>
    <hyperlink ref="L509" r:id="rId660" xr:uid="{84717BD9-9961-FE48-B13F-111F3B67F69D}"/>
    <hyperlink ref="N797" r:id="rId661" xr:uid="{6635E868-9075-FF43-BC2E-66FFCE4FDD01}"/>
    <hyperlink ref="L609" r:id="rId662" xr:uid="{C37DF699-53C9-B542-B592-13B033CEBE5B}"/>
    <hyperlink ref="N789" r:id="rId663" xr:uid="{A9B9E2E0-98A8-3048-9113-A36B90549952}"/>
    <hyperlink ref="M850" r:id="rId664" xr:uid="{73B0AE49-7212-AF4F-A8A7-85C8217BCAC9}"/>
    <hyperlink ref="L607" r:id="rId665" xr:uid="{06445F26-EA74-0444-8E1D-8D65563E6E9B}"/>
    <hyperlink ref="L561" r:id="rId666" xr:uid="{A39E7E92-F8AF-9C44-800F-7A512490B0F3}"/>
    <hyperlink ref="L530" r:id="rId667" xr:uid="{B89A6086-0132-DD48-B073-6A722362FD2F}"/>
    <hyperlink ref="L580" r:id="rId668" xr:uid="{CB9E0B3E-CCC7-BA4A-8A9D-B648767BFC39}"/>
    <hyperlink ref="L567" r:id="rId669" xr:uid="{70D547C4-F6AA-3642-AFD1-658ED08D4346}"/>
    <hyperlink ref="L568" r:id="rId670" xr:uid="{F98D5E83-A882-634E-BBEB-D3BFD679AE46}"/>
    <hyperlink ref="L489" r:id="rId671" xr:uid="{627DFD49-8FFE-E548-81F9-B97F429F8354}"/>
    <hyperlink ref="L540" r:id="rId672" xr:uid="{07D72FB4-A3EE-8949-8BDD-EE1561E94715}"/>
    <hyperlink ref="L591" r:id="rId673" xr:uid="{77462632-C6AE-424E-B14D-E479A5CFB661}"/>
    <hyperlink ref="L611" r:id="rId674" xr:uid="{2B78C55F-91A3-C24A-A756-46AD9A9756A7}"/>
    <hyperlink ref="L537" r:id="rId675" xr:uid="{09D1727C-2492-3C4D-BF39-D19FE351D897}"/>
    <hyperlink ref="L435" r:id="rId676" xr:uid="{FA8C5F3D-0C00-2A47-B1B1-06CDA14EC645}"/>
    <hyperlink ref="L427" r:id="rId677" xr:uid="{DD6C09E1-805F-8242-B27F-F75A7B71857D}"/>
    <hyperlink ref="L403" r:id="rId678" xr:uid="{016F8D0F-30C0-9842-BC00-CEAC7FB515D6}"/>
    <hyperlink ref="L414" r:id="rId679" xr:uid="{DDBEF9D1-894C-0047-B5EC-7643FB3036A5}"/>
    <hyperlink ref="L430" r:id="rId680" xr:uid="{B2668C18-9D74-6943-8CC2-BBE1DF641CE7}"/>
    <hyperlink ref="L404" r:id="rId681" xr:uid="{7D0DEF7B-23C6-A243-A1F3-D4489B0091F0}"/>
    <hyperlink ref="L423" r:id="rId682" xr:uid="{0441E896-C48A-4048-8EF1-7DB23284F19B}"/>
    <hyperlink ref="L412" r:id="rId683" xr:uid="{B9414948-0AFD-E348-AE19-AF8C177A1287}"/>
    <hyperlink ref="L408" r:id="rId684" xr:uid="{8F8711F9-555C-1844-92E0-3A9CB953CB39}"/>
    <hyperlink ref="L426" r:id="rId685" xr:uid="{49A1F45B-100B-A240-B8F9-83C3289038C0}"/>
    <hyperlink ref="L455" r:id="rId686" xr:uid="{F5F5517E-8676-0C41-A5DD-0EA4B2C27AF6}"/>
    <hyperlink ref="L421" r:id="rId687" xr:uid="{CFACDE7E-29A8-8847-8381-25053F4A932F}"/>
    <hyperlink ref="L470" r:id="rId688" xr:uid="{2A6B1171-990E-484B-8389-6DC9627006C4}"/>
    <hyperlink ref="L471" r:id="rId689" xr:uid="{294BC29C-7C2E-7B4A-B605-CBD784F03FCF}"/>
    <hyperlink ref="L448" r:id="rId690" xr:uid="{550DD0AA-8792-6E41-BBC5-FEC84D4527D8}"/>
    <hyperlink ref="L449" r:id="rId691" xr:uid="{5462831C-F7FB-224F-A358-6C78A43637ED}"/>
    <hyperlink ref="L480" r:id="rId692" xr:uid="{2A605475-4A45-6E42-A1CA-3416BAFCD8CE}"/>
    <hyperlink ref="L439" r:id="rId693" xr:uid="{DEBD964D-5DE0-B74B-BB75-124CB28B4DC9}"/>
    <hyperlink ref="L396" r:id="rId694" xr:uid="{EFC38E2C-4ABC-A341-BF45-7B63163780CF}"/>
    <hyperlink ref="M283" r:id="rId695" xr:uid="{0B74F030-A593-5246-A89B-AE4CB1CE5444}"/>
    <hyperlink ref="L458" r:id="rId696" xr:uid="{4EA79E85-8B8F-CB4C-94F2-6B05B2124D3D}"/>
    <hyperlink ref="L453" r:id="rId697" xr:uid="{E58E41BA-6DA1-B248-A4FE-53C410E856F4}"/>
    <hyperlink ref="L482" r:id="rId698" xr:uid="{DE6E4D61-B485-F440-9BC2-BAD1A9D1ECF2}"/>
    <hyperlink ref="L394" r:id="rId699" xr:uid="{B257EE9F-5D10-5B4D-8240-90422835BF15}"/>
    <hyperlink ref="L395" r:id="rId700" xr:uid="{3EC50A06-5F4B-8E44-AF65-1CFEBDB8835B}"/>
    <hyperlink ref="L468" r:id="rId701" xr:uid="{4DDBC34F-30CB-6948-AC9B-ED2659D8CF10}"/>
    <hyperlink ref="L462" r:id="rId702" xr:uid="{D35DD78D-574B-8F44-B74B-009CD04B7A2F}"/>
    <hyperlink ref="L445" r:id="rId703" xr:uid="{969D7B67-647A-074F-8A8C-DD59891C7A6F}"/>
    <hyperlink ref="M307" r:id="rId704" xr:uid="{93C7A44B-419B-7A41-AD70-E736CE31046E}"/>
    <hyperlink ref="L451" r:id="rId705" xr:uid="{92152B97-EF67-AA44-A5AC-C726650911CE}"/>
    <hyperlink ref="L425" r:id="rId706" xr:uid="{49CEFE23-2A7F-624C-B9C7-696FE3EB5CF9}"/>
    <hyperlink ref="L416" r:id="rId707" xr:uid="{A77EA6EA-1376-8544-9B11-45F045BE6C0E}"/>
    <hyperlink ref="L440" r:id="rId708" xr:uid="{2813A990-B059-324E-8CB2-5096981E4565}"/>
    <hyperlink ref="L474" r:id="rId709" xr:uid="{6EFB02E4-F6D2-E242-9815-3170CDE9E629}"/>
    <hyperlink ref="L437" r:id="rId710" xr:uid="{67883B56-C56F-424B-AC2C-940FF90A042D}"/>
    <hyperlink ref="L452" r:id="rId711" xr:uid="{DCFED244-FCDA-F84A-8461-C7A7A3F85A45}"/>
    <hyperlink ref="L465" r:id="rId712" xr:uid="{49809467-4436-1949-828D-3006CD594AE7}"/>
    <hyperlink ref="L441" r:id="rId713" xr:uid="{A38AD698-7698-D24B-ADC1-231BB71E4810}"/>
    <hyperlink ref="L454" r:id="rId714" xr:uid="{F25DDF95-1B17-BA4F-B402-7801B1D9C479}"/>
    <hyperlink ref="L456" r:id="rId715" xr:uid="{D9405FB4-FF6A-7C46-B653-AF7018F0B18D}"/>
    <hyperlink ref="L464" r:id="rId716" xr:uid="{30DC6031-F9F0-794C-95A4-D57B227B23E9}"/>
    <hyperlink ref="L472" r:id="rId717" xr:uid="{347DA8A1-D89C-614B-B501-CB2527DB07D3}"/>
    <hyperlink ref="L446" r:id="rId718" xr:uid="{8C3E01FA-9270-C04A-9BCD-C23AB9481A82}"/>
    <hyperlink ref="L461" r:id="rId719" xr:uid="{14EE95DA-40E1-3C40-8866-70E7C9BFD370}"/>
    <hyperlink ref="L459" r:id="rId720" xr:uid="{D4C3AD2E-0E6C-A542-BA4A-10A690101C17}"/>
    <hyperlink ref="L477" r:id="rId721" xr:uid="{70BE95B6-8786-A242-815A-E4B0940E309D}"/>
    <hyperlink ref="M334" r:id="rId722" xr:uid="{1B23C098-E35C-E245-A60C-CEF54E80DFBB}"/>
    <hyperlink ref="M308" r:id="rId723" xr:uid="{98B922BF-F1DE-D344-A7FF-5C8BB02FF2BE}"/>
    <hyperlink ref="L478" r:id="rId724" xr:uid="{D03B734E-62CD-C642-A255-4745F9C59AFA}"/>
    <hyperlink ref="L476" r:id="rId725" xr:uid="{4676320C-639B-B442-A162-87BD40CC21B2}"/>
    <hyperlink ref="L390" r:id="rId726" xr:uid="{31E225C6-DB6E-CD47-B857-DFDDE0B5AE26}"/>
    <hyperlink ref="L409" r:id="rId727" xr:uid="{89C47B51-1915-934B-A3F8-D4F179EA5445}"/>
    <hyperlink ref="L438" r:id="rId728" xr:uid="{2DDC0C68-0F76-2D42-9F81-01D5F8327E3D}"/>
    <hyperlink ref="L469" r:id="rId729" xr:uid="{D8149D06-FE85-0D40-8923-E13C4A5414CB}"/>
    <hyperlink ref="L460" r:id="rId730" xr:uid="{E8D4C391-4011-3346-9832-4821A41DEDE1}"/>
    <hyperlink ref="L467" r:id="rId731" xr:uid="{94C55FD5-EE13-2040-B908-909273CBE690}"/>
    <hyperlink ref="L401" r:id="rId732" xr:uid="{331D1DCF-CA04-CC4A-8DD7-2CFB046411C3}"/>
    <hyperlink ref="L388" r:id="rId733" xr:uid="{3E49E480-19ED-8344-8493-397E1DDF1D8E}"/>
    <hyperlink ref="L385" r:id="rId734" xr:uid="{6893D0CC-0055-5544-81F8-84E4643B14E4}"/>
    <hyperlink ref="L389" r:id="rId735" xr:uid="{E3A4D733-F39B-054E-AAC1-ADA07CB6D63C}"/>
    <hyperlink ref="L447" r:id="rId736" xr:uid="{250D1A12-B97A-C54E-9708-B9381D16E552}"/>
    <hyperlink ref="L481" r:id="rId737" xr:uid="{D307117E-2E7B-C049-8BFA-2CD7F0FDD7A0}"/>
    <hyperlink ref="L410" r:id="rId738" xr:uid="{17865890-F01A-5F47-B843-36AC37CEB221}"/>
    <hyperlink ref="L397" r:id="rId739" xr:uid="{CDDB7EA3-6F6F-C74E-A12B-410A61236722}"/>
    <hyperlink ref="L450" r:id="rId740" xr:uid="{79CB30CB-F417-A74B-ACFE-DD4216795C49}"/>
    <hyperlink ref="L406" r:id="rId741" xr:uid="{0B800A16-CB67-6D49-AA21-1A3FB11F2917}"/>
    <hyperlink ref="L436" r:id="rId742" xr:uid="{14C7ED60-6A39-4544-9251-96B98FDC4947}"/>
    <hyperlink ref="L473" r:id="rId743" xr:uid="{E75BE6C4-B229-5946-B102-62AF48D71076}"/>
    <hyperlink ref="L457" r:id="rId744" xr:uid="{10E0CABF-F800-5A4D-879E-C7381C1FA7F7}"/>
    <hyperlink ref="L391" r:id="rId745" xr:uid="{433511C1-3309-E24E-9BEF-821DA1E583A7}"/>
    <hyperlink ref="L386" r:id="rId746" xr:uid="{6B06509C-45BB-9F43-BA31-BC019A5BED30}"/>
    <hyperlink ref="L400" r:id="rId747" xr:uid="{D4732C3D-7783-0B44-829E-6D8DC16CCA71}"/>
    <hyperlink ref="M890" r:id="rId748" xr:uid="{07D2C966-E034-DE4C-994A-EBD278B0D2BB}"/>
    <hyperlink ref="L475" r:id="rId749" xr:uid="{616F340A-13E8-7B46-8DE1-226F4DA12BBA}"/>
    <hyperlink ref="L402" r:id="rId750" xr:uid="{60FB5EC2-E07F-1643-B7E2-B6F29B6CDFDE}"/>
    <hyperlink ref="L392" r:id="rId751" xr:uid="{6E8DD2D4-9228-9041-9A93-940F3D77E5B8}"/>
    <hyperlink ref="L387" r:id="rId752" xr:uid="{EA706A2A-C976-6842-9966-11173C5990DD}"/>
    <hyperlink ref="L393" r:id="rId753" xr:uid="{969514E2-8C26-754C-BAAF-4F3141C83DBF}"/>
    <hyperlink ref="M324" r:id="rId754" xr:uid="{5991B4EF-B92D-414E-83FF-CABB66AB0B85}"/>
    <hyperlink ref="L429" r:id="rId755" xr:uid="{92454354-A0FA-1640-92EA-8AE8A3E2956C}"/>
    <hyperlink ref="L466" r:id="rId756" xr:uid="{7772EAFE-C68F-A24E-B121-4AAA6D59FDD7}"/>
    <hyperlink ref="M276" r:id="rId757" xr:uid="{94B2A52A-5487-624C-840D-2AD3D78553CA}"/>
    <hyperlink ref="L415" r:id="rId758" xr:uid="{2CC82671-F2F9-A941-B6B1-B4D2646524CE}"/>
    <hyperlink ref="L411" r:id="rId759" xr:uid="{3C31762E-8651-924E-8379-ED06C70C921D}"/>
    <hyperlink ref="L463" r:id="rId760" xr:uid="{8F314307-685A-B64C-9371-DD20580B0338}"/>
    <hyperlink ref="L418" r:id="rId761" xr:uid="{370C178F-9FDC-8B48-B626-EC94C653831B}"/>
    <hyperlink ref="L405" r:id="rId762" xr:uid="{125E6091-7090-E044-806E-C3FF3B932EF5}"/>
    <hyperlink ref="L479" r:id="rId763" xr:uid="{C75BB0CA-15F5-384F-870B-D9390A954A4C}"/>
    <hyperlink ref="L442" r:id="rId764" xr:uid="{BD2B155F-AAE9-8B48-943E-226C8EF6A71B}"/>
    <hyperlink ref="M904" r:id="rId765" xr:uid="{4CB75429-4D73-394F-A62F-37D8FD79ECD7}"/>
    <hyperlink ref="L431" r:id="rId766" xr:uid="{A0A378BF-1566-BC4E-B1C3-01CC79872FA8}"/>
    <hyperlink ref="L484" r:id="rId767" xr:uid="{7B4D1EC1-2394-D74C-A245-4039DC8C979B}"/>
    <hyperlink ref="M304" r:id="rId768" xr:uid="{557969A5-82E1-3348-94D3-BB42ABA1037E}"/>
    <hyperlink ref="L398" r:id="rId769" xr:uid="{42F36E55-43E6-4C40-944B-5AB5843137DD}"/>
    <hyperlink ref="L485" r:id="rId770" xr:uid="{7136CF8B-533B-DE43-80A5-AC2E4D4DF938}"/>
    <hyperlink ref="M281" r:id="rId771" xr:uid="{BEB0ED47-959C-7145-BC53-8F0E9A3ADDB1}"/>
    <hyperlink ref="M898" r:id="rId772" xr:uid="{C1102F4A-0DCF-4A4C-A8A9-71C74A1E729B}"/>
    <hyperlink ref="M908" r:id="rId773" xr:uid="{51EAEBE0-5320-514A-83B2-E5076255BC4F}"/>
    <hyperlink ref="N904" r:id="rId774" xr:uid="{6681933B-B188-AB41-B60E-64CF3F38BB03}"/>
    <hyperlink ref="L443" r:id="rId775" xr:uid="{B2141539-9B9A-6343-823F-5345AA0DBF5F}"/>
    <hyperlink ref="L424" r:id="rId776" xr:uid="{31A8A0BC-1F2E-5B4B-B2D6-40DD280A9159}"/>
    <hyperlink ref="L422" r:id="rId777" xr:uid="{6002F6D1-609A-0D4D-9361-18DB7C44A190}"/>
    <hyperlink ref="N282" r:id="rId778" xr:uid="{7054E33F-40FF-7F4D-B131-D1C37B993A66}"/>
    <hyperlink ref="L420" r:id="rId779" xr:uid="{19544AAE-6483-7F4E-8E42-E27208E8F904}"/>
    <hyperlink ref="N286" r:id="rId780" xr:uid="{B1978113-D0D0-F549-B1D8-E56B76C52CC6}"/>
    <hyperlink ref="L407" r:id="rId781" xr:uid="{CF88329F-1BD3-F44A-BAC0-087FF63A0CFE}"/>
    <hyperlink ref="L413" r:id="rId782" xr:uid="{EA7B4C92-46BB-F94B-AF4C-713506500AE5}"/>
    <hyperlink ref="L419" r:id="rId783" xr:uid="{34BF91E8-1E9F-124D-89A9-994C4F2EEAAB}"/>
    <hyperlink ref="L417" r:id="rId784" xr:uid="{D48F92DE-93D0-BB42-A225-BF76B4DD2798}"/>
    <hyperlink ref="N284" r:id="rId785" xr:uid="{8C231BAC-3629-1340-BF48-2C521248FB08}"/>
    <hyperlink ref="P284" r:id="rId786" xr:uid="{C6B67EB9-9A8B-1E4B-B5C5-CFF791D9CDAD}"/>
    <hyperlink ref="M900" r:id="rId787" xr:uid="{1978A186-7607-1747-A8A4-AD77151327FA}"/>
    <hyperlink ref="M277" r:id="rId788" xr:uid="{5E2A541D-CE26-D047-828E-573B5898F6E8}"/>
    <hyperlink ref="O284" r:id="rId789" xr:uid="{E1491C35-4E7A-C94D-9C3F-CA5477F3CC7D}"/>
    <hyperlink ref="M892" r:id="rId790" xr:uid="{0F6A4A2F-9F7E-9644-9154-F2256638DD99}"/>
    <hyperlink ref="Q284" r:id="rId791" xr:uid="{C443794A-A246-7A4C-8869-4E7D3B4D95AF}"/>
    <hyperlink ref="O286" r:id="rId792" xr:uid="{A3D15828-F291-0E40-AD21-8E8CEE33498A}"/>
    <hyperlink ref="M286" r:id="rId793" xr:uid="{4D3C0E0C-279A-1549-B5F3-C81BDF9A1BDB}"/>
    <hyperlink ref="M284" r:id="rId794" xr:uid="{E73DC684-875D-1A48-BD54-2DFB3EA5D79A}"/>
    <hyperlink ref="M282" r:id="rId795" xr:uid="{0C07491A-FEC1-8A49-86CD-1B856186C0DD}"/>
    <hyperlink ref="O282" r:id="rId796" xr:uid="{6E94AD35-E8CC-B14C-8F78-E9DAD0C9D384}"/>
    <hyperlink ref="L432" r:id="rId797" xr:uid="{C00543C2-ABF6-5646-90C1-9DF3F4B288C1}"/>
    <hyperlink ref="L433" r:id="rId798" xr:uid="{DD0F00A4-F77A-CA47-A48B-C5BCAF4B0675}"/>
    <hyperlink ref="L434" r:id="rId799" xr:uid="{E5A08BB3-DDD4-9649-8890-A50C69192492}"/>
    <hyperlink ref="L444" r:id="rId800" xr:uid="{17910116-2406-4544-8FEF-E08380FB56D9}"/>
    <hyperlink ref="N101" r:id="rId801" xr:uid="{9DC45337-EB02-1F40-9CF3-E071CACB12D3}"/>
    <hyperlink ref="L678" r:id="rId802" xr:uid="{37A8B9FE-EE7F-9D45-8387-491ECCFD8D8F}"/>
    <hyperlink ref="L674" r:id="rId803" xr:uid="{3A3B9583-2C9F-AC40-8F6A-84185A23DD2E}"/>
    <hyperlink ref="L628" r:id="rId804" xr:uid="{09A5B66A-B32A-C34B-95A8-E42672894411}"/>
    <hyperlink ref="L690" r:id="rId805" xr:uid="{04BBE1AD-460C-2B4A-8342-E60A4EA39BF2}"/>
    <hyperlink ref="L619" r:id="rId806" xr:uid="{68C9CF9D-ABAD-0D46-B9EA-E3C92725C73F}"/>
    <hyperlink ref="L483" r:id="rId807" xr:uid="{94815240-F8B7-9D47-A362-D3B7BACB3D3B}"/>
    <hyperlink ref="L630" r:id="rId808" xr:uid="{55BE1EB6-3230-D64B-A375-03A9F815E84D}"/>
    <hyperlink ref="L622" r:id="rId809" xr:uid="{743448B4-6CF0-CE4B-9111-AAE559709C9B}"/>
    <hyperlink ref="L666" r:id="rId810" xr:uid="{EA77C3E6-6543-A148-A645-29C269DC5F35}"/>
    <hyperlink ref="L632" r:id="rId811" xr:uid="{5DF00FC4-DC7A-224D-B49E-9C8B3AD125DE}"/>
    <hyperlink ref="L679" r:id="rId812" xr:uid="{8B131A95-DEE8-884E-9953-61DDF41A0BD9}"/>
    <hyperlink ref="L670" r:id="rId813" xr:uid="{FE9F7920-31E6-E04D-803A-3C5AFF8A9897}"/>
    <hyperlink ref="L671" r:id="rId814" xr:uid="{D1476F1B-CB86-2A46-819F-E58EC60F10BF}"/>
    <hyperlink ref="L675" r:id="rId815" xr:uid="{877969DA-37F0-9543-9B54-800AD2A13159}"/>
    <hyperlink ref="L651" r:id="rId816" xr:uid="{0CF9EADC-4C8D-574E-9AEC-408D76AA7FEC}"/>
    <hyperlink ref="L653" r:id="rId817" xr:uid="{88A41220-49FE-2A47-9828-38CB46972D6F}"/>
    <hyperlink ref="L642" r:id="rId818" xr:uid="{D0D884A2-F313-0B4C-81F6-FE8C475C84DB}"/>
    <hyperlink ref="L643" r:id="rId819" xr:uid="{6A1B6267-476A-9F47-A284-2483F899DB7B}"/>
    <hyperlink ref="L638" r:id="rId820" xr:uid="{70AD8E4D-06A5-6D4F-8A9E-A02D9A3BEFB3}"/>
    <hyperlink ref="L668" r:id="rId821" xr:uid="{B22310C7-5829-3E4E-9E19-0E1B952ACFA0}"/>
    <hyperlink ref="L633" r:id="rId822" xr:uid="{AF762425-A269-484A-81A5-2F26771CB2CF}"/>
    <hyperlink ref="M371" r:id="rId823" xr:uid="{B618D6B1-EBBF-F54B-AB27-51C406758749}"/>
    <hyperlink ref="L652" r:id="rId824" xr:uid="{FAE67DE4-05D8-C546-8157-0D07FB1D223B}"/>
    <hyperlink ref="M366" r:id="rId825" xr:uid="{1F333BDD-59BF-FE42-9D12-7B47A8F3FD62}"/>
    <hyperlink ref="L661" r:id="rId826" xr:uid="{7E89513C-91A6-5540-B074-6E71ED0F2B39}"/>
    <hyperlink ref="L646" r:id="rId827" xr:uid="{90AAD299-5ACF-8446-863F-E9D70F447F1A}"/>
    <hyperlink ref="L621" r:id="rId828" xr:uid="{AA03C156-632D-7F46-A835-35BFF8572A55}"/>
    <hyperlink ref="L629" r:id="rId829" xr:uid="{E06B28F4-ED1B-6E4F-A2DA-5A35A0B19F5F}"/>
    <hyperlink ref="L655" r:id="rId830" xr:uid="{62D2A1F5-A74E-AE48-81F3-3E769B586746}"/>
    <hyperlink ref="L698" r:id="rId831" xr:uid="{0C39201B-7450-F64C-A2CB-5427588E95E4}"/>
    <hyperlink ref="L691" r:id="rId832" xr:uid="{2448CBB6-D102-0545-8309-364779E7460F}"/>
    <hyperlink ref="L684" r:id="rId833" xr:uid="{B475A515-C78F-5243-9921-1FA789633304}"/>
    <hyperlink ref="L639" r:id="rId834" xr:uid="{243D8BB8-C832-AC4B-9806-8CF0F0A1185B}"/>
    <hyperlink ref="L625" r:id="rId835" xr:uid="{12DF4704-2035-CD43-9E43-1E5EF11F548F}"/>
    <hyperlink ref="L692" r:id="rId836" xr:uid="{137FD397-A5D9-8A48-9109-7E1281EDD577}"/>
    <hyperlink ref="N371" r:id="rId837" xr:uid="{CB7CE0D6-80A1-444A-9335-AD4BD13A5A6A}"/>
    <hyperlink ref="L620" r:id="rId838" xr:uid="{E9143342-461D-0D43-BBB3-7844607172B3}"/>
    <hyperlink ref="M348" r:id="rId839" xr:uid="{390DCAF6-AD43-5246-ABF1-ADBFE8838B74}"/>
    <hyperlink ref="L685" r:id="rId840" xr:uid="{A0378EE4-3A22-7E4E-90A1-C97CDB0A0449}"/>
    <hyperlink ref="L696" r:id="rId841" xr:uid="{29942A72-34E9-C142-BC75-6C380F18792B}"/>
    <hyperlink ref="L681" r:id="rId842" xr:uid="{233D5768-9CEB-C145-B71E-3E7BF533A247}"/>
    <hyperlink ref="L654" r:id="rId843" xr:uid="{4DD61B15-7BF3-CA4D-8CA1-39363A98ED5E}"/>
    <hyperlink ref="L699" r:id="rId844" xr:uid="{5D7B06B5-855B-D44F-BFFC-B5BAC163093D}"/>
    <hyperlink ref="L662" r:id="rId845" xr:uid="{9FD5B192-0365-FD47-8E1B-25386BAFC668}"/>
    <hyperlink ref="L624" r:id="rId846" xr:uid="{B8ECB7DF-842D-4449-A1D0-A891820651FA}"/>
    <hyperlink ref="L634" r:id="rId847" xr:uid="{61E26D0F-5348-9845-9F78-2A86D3150129}"/>
    <hyperlink ref="L700" r:id="rId848" xr:uid="{EDEC14A5-2655-C345-84FF-1FF46EA003A8}"/>
    <hyperlink ref="M370" r:id="rId849" xr:uid="{DEBAB3C4-7F28-3D4F-9942-C482C2095DB2}"/>
    <hyperlink ref="M430" r:id="rId850" xr:uid="{CE4187AC-7C31-E24E-B39C-988E83E7B6BF}"/>
    <hyperlink ref="L650" r:id="rId851" xr:uid="{6C8C6EAC-8765-F640-A775-84DDE20573B2}"/>
    <hyperlink ref="M380" r:id="rId852" xr:uid="{7CAFC260-FA72-4040-BE41-85B1E6AAAE07}"/>
    <hyperlink ref="L631" r:id="rId853" xr:uid="{1B64E07A-51BD-2948-9CEE-51179E2622F5}"/>
    <hyperlink ref="M352" r:id="rId854" xr:uid="{5CB9FE6C-952C-3543-AA77-7485C379E67C}"/>
    <hyperlink ref="L686" r:id="rId855" xr:uid="{EDF9C65B-1701-0D4C-85AA-BB4F83CA53B6}"/>
    <hyperlink ref="M382" r:id="rId856" xr:uid="{07E77DD3-6377-9A44-ABF7-136001F65A64}"/>
    <hyperlink ref="L683" r:id="rId857" xr:uid="{502F0D53-7965-DE49-AB3F-9F16B51D2537}"/>
    <hyperlink ref="L640" r:id="rId858" xr:uid="{77D052DE-111D-3F46-9A4F-3C645FCA8468}"/>
    <hyperlink ref="M391" r:id="rId859" xr:uid="{78A44965-A44F-8C4D-9F8A-EE5E9CDA93D3}"/>
    <hyperlink ref="O371" r:id="rId860" xr:uid="{AE44F87B-D107-5345-AAF5-5E7935D866B4}"/>
    <hyperlink ref="L673" r:id="rId861" xr:uid="{0289A1C2-0627-6E47-86C2-8D80BDDDB233}"/>
    <hyperlink ref="L687" r:id="rId862" xr:uid="{D881AB8B-0ACB-1C43-9C08-4D1DE261309D}"/>
    <hyperlink ref="L682" r:id="rId863" xr:uid="{F1CD213C-6970-094E-BF4F-EF1742F54920}"/>
    <hyperlink ref="L649" r:id="rId864" xr:uid="{B2067C75-869A-F34A-A6A8-A38D82428595}"/>
    <hyperlink ref="L664" r:id="rId865" xr:uid="{748DD82F-268C-DD4F-A787-9ED6E8432AFD}"/>
    <hyperlink ref="L693" r:id="rId866" xr:uid="{4C55E354-F044-E34A-8296-4F463131A894}"/>
    <hyperlink ref="L656" r:id="rId867" xr:uid="{262B91D8-4CE4-E546-994B-2C64837DE86A}"/>
    <hyperlink ref="L680" r:id="rId868" xr:uid="{E64379A3-B6B7-B04F-8BFD-973416461BC3}"/>
    <hyperlink ref="L657" r:id="rId869" xr:uid="{D4B5DC86-6219-5B4E-BD8A-2BD9289EE58D}"/>
    <hyperlink ref="L626" r:id="rId870" xr:uid="{2B82E819-A963-F949-8230-D279DED2E01B}"/>
    <hyperlink ref="L672" r:id="rId871" xr:uid="{5D502676-BAA9-A84A-9C25-F144B2F4694F}"/>
    <hyperlink ref="L665" r:id="rId872" xr:uid="{6C7D0B44-2B8D-A84D-A553-4F46858C4FF6}"/>
    <hyperlink ref="L658" r:id="rId873" xr:uid="{777B9A64-BB74-C842-A1B8-F1710BA63D3E}"/>
    <hyperlink ref="L635" r:id="rId874" xr:uid="{3DE26336-61E9-794B-956F-C53BE5FEAB5E}"/>
    <hyperlink ref="L623" r:id="rId875" xr:uid="{8792060A-65BC-694C-9F05-849DC3B9C0D8}"/>
    <hyperlink ref="L688" r:id="rId876" xr:uid="{F8EC82E8-CB33-B94F-9A41-CA273F5E7AE5}"/>
    <hyperlink ref="L689" r:id="rId877" xr:uid="{23CB579C-5CBA-B842-9D70-326A3A7D1945}"/>
    <hyperlink ref="L659" r:id="rId878" xr:uid="{18F8883E-CF33-1F4A-BDC5-6444CF91DBA3}"/>
    <hyperlink ref="L697" r:id="rId879" xr:uid="{63D24992-E326-EB4D-BFC9-235B745828BC}"/>
    <hyperlink ref="L641" r:id="rId880" xr:uid="{AD7AFE4F-7F91-CE40-9B16-635223081FF7}"/>
    <hyperlink ref="L669" r:id="rId881" xr:uid="{9E4870D5-C262-E64A-A699-5A24A5988E15}"/>
    <hyperlink ref="L660" r:id="rId882" xr:uid="{615D94A6-9833-7949-8996-94A0B488169D}"/>
    <hyperlink ref="L701" r:id="rId883" xr:uid="{55F67458-1DEE-5D43-8661-31124EA4B7D6}"/>
    <hyperlink ref="M389" r:id="rId884" xr:uid="{BDBA124D-C65B-A249-8A01-311ED80073B6}"/>
    <hyperlink ref="L702" r:id="rId885" xr:uid="{F16A3F5D-E1B3-F94E-802D-32C3DC862A0D}"/>
    <hyperlink ref="L644" r:id="rId886" xr:uid="{97D7569A-5380-F04B-A8C9-0A098CC3A0DC}"/>
    <hyperlink ref="N391" r:id="rId887" xr:uid="{5AB2120A-2731-C64A-9103-AF607DE558DB}"/>
    <hyperlink ref="N380" r:id="rId888" xr:uid="{59C9D9CD-4549-204B-B7E8-47DF5DADA962}"/>
    <hyperlink ref="L694" r:id="rId889" xr:uid="{ECB1AEB0-0027-C248-B2BB-030A94E7121B}"/>
    <hyperlink ref="L637" r:id="rId890" xr:uid="{5CA2181D-E0B0-AF4B-A7A7-811F8E5F6765}"/>
    <hyperlink ref="N389" r:id="rId891" xr:uid="{9D2104D7-01A0-5C4C-BF1C-8081310651A5}"/>
    <hyperlink ref="L667" r:id="rId892" xr:uid="{7C35ED3C-62E7-AC43-BC20-48D6A0F45DA3}"/>
    <hyperlink ref="M396" r:id="rId893" xr:uid="{1D2EADCA-D5B2-CC41-B2A9-14F1DCAF2D8C}"/>
    <hyperlink ref="L695" r:id="rId894" xr:uid="{8E12D791-CDE3-ED48-B220-1AB6B6A3D1E9}"/>
    <hyperlink ref="L636" r:id="rId895" xr:uid="{96486E1A-0764-DB4A-B3F9-A10CC4D6F0D9}"/>
    <hyperlink ref="L648" r:id="rId896" xr:uid="{AB59292B-07B6-3D43-B821-92DD6F5B2334}"/>
    <hyperlink ref="L618" r:id="rId897" xr:uid="{CBCBAD2A-4441-D642-99E9-6AC1A25040DC}"/>
    <hyperlink ref="L645" r:id="rId898" xr:uid="{82701281-4912-FD46-845B-10D452E6C24B}"/>
    <hyperlink ref="O380" r:id="rId899" xr:uid="{AB877E19-0BA3-9941-92E4-C257CCC03F13}"/>
    <hyperlink ref="L647" r:id="rId900" xr:uid="{DC12B873-0586-EE47-B8B3-C5CC7A7FD37F}"/>
    <hyperlink ref="L663" r:id="rId901" xr:uid="{D8FF56EA-267B-4543-B9E4-6FA964AEA8AA}"/>
    <hyperlink ref="N366" r:id="rId902" xr:uid="{6AAF6AD3-F075-6945-B406-19FD38C47147}"/>
    <hyperlink ref="L676" r:id="rId903" xr:uid="{4398F1E6-0A98-D846-AF67-4CB2A364F0B5}"/>
    <hyperlink ref="M479" r:id="rId904" xr:uid="{7423DB53-D78C-1943-AC89-C935ED74313C}"/>
    <hyperlink ref="L809" r:id="rId905" xr:uid="{66C6FD8A-9F77-6248-9FFF-8B6FBBE22082}"/>
    <hyperlink ref="L811" r:id="rId906" xr:uid="{5647776C-18B7-D84D-8382-BB78B6374B4D}"/>
    <hyperlink ref="M515" r:id="rId907" xr:uid="{DF9EB35A-4313-6441-9958-488C7C5FD706}"/>
    <hyperlink ref="L813" r:id="rId908" xr:uid="{A8C1036A-C2B8-5148-B9A1-F67CF5B1B522}"/>
    <hyperlink ref="L814" r:id="rId909" xr:uid="{5E0C3907-56D6-254C-A66E-CD5B29203E0F}"/>
    <hyperlink ref="L810" r:id="rId910" xr:uid="{2F7D98F7-ABF4-D944-A9E9-33C50DB17839}"/>
    <hyperlink ref="L812" r:id="rId911" xr:uid="{EA1CE7C2-C68F-CB4E-922B-D3428583863E}"/>
    <hyperlink ref="M517" r:id="rId912" xr:uid="{9EA23F7B-B90C-5C49-944C-1E24A788448E}"/>
    <hyperlink ref="L776" r:id="rId913" xr:uid="{125A6B82-70B3-CB4E-B972-41ABF38D35E0}"/>
    <hyperlink ref="L832" r:id="rId914" xr:uid="{44B553C6-AACD-4D40-B21B-21FA434F9CDF}"/>
    <hyperlink ref="L817" r:id="rId915" xr:uid="{E57AF216-7606-D741-9B69-AD031B2A7F8B}"/>
    <hyperlink ref="L744" r:id="rId916" xr:uid="{DC462761-4959-9A4A-B280-5434D4E7A7FB}"/>
    <hyperlink ref="L747" r:id="rId917" xr:uid="{562C503A-7726-7542-979E-F1D4F8841554}"/>
    <hyperlink ref="L749" r:id="rId918" xr:uid="{C23BA809-FE7F-104F-91A6-5743050E3B99}"/>
    <hyperlink ref="L835" r:id="rId919" xr:uid="{BBC843B6-1BC0-AF4B-AD87-4B4CEBDF73AD}"/>
    <hyperlink ref="L770" r:id="rId920" xr:uid="{F08C14FF-14F4-2647-918F-D311511C276C}"/>
    <hyperlink ref="L807" r:id="rId921" xr:uid="{342E20E1-8FC4-1847-9769-DDA8F4A7DED9}"/>
    <hyperlink ref="L786" r:id="rId922" xr:uid="{4EC0C227-878E-2543-AC10-3F4848DD9C22}"/>
    <hyperlink ref="L779" r:id="rId923" xr:uid="{D1EA355A-DA2B-B446-9C29-AB02A7B786AB}"/>
    <hyperlink ref="L837" r:id="rId924" xr:uid="{95CBEF22-98ED-B145-A9D1-9C47B9B5D454}"/>
    <hyperlink ref="L735" r:id="rId925" xr:uid="{3FC3F4B0-7794-EC4B-BAA0-41BEAA08BBA0}"/>
    <hyperlink ref="L777" r:id="rId926" xr:uid="{CAEB1E0D-898C-D54A-AE66-07F1BF367339}"/>
    <hyperlink ref="L844" r:id="rId927" xr:uid="{6C0B719B-18B5-CC4F-8088-E9648B262255}"/>
    <hyperlink ref="L771" r:id="rId928" xr:uid="{A6E8EE76-837B-8447-BF85-FE6FF28E9007}"/>
    <hyperlink ref="L731" r:id="rId929" xr:uid="{52F99CB3-A818-2348-9315-586583538533}"/>
    <hyperlink ref="L825" r:id="rId930" xr:uid="{3DC7192C-0C0F-BF45-B1CA-5D321168204E}"/>
    <hyperlink ref="L845" r:id="rId931" xr:uid="{C0CE0FD2-CBD2-5E45-AD5A-84270F51A32A}"/>
    <hyperlink ref="L775" r:id="rId932" xr:uid="{BABC7E27-232C-2047-A635-670954D09AA3}"/>
    <hyperlink ref="M474" r:id="rId933" xr:uid="{A3218E81-6722-0345-9D0E-07BE97311906}"/>
    <hyperlink ref="L736" r:id="rId934" xr:uid="{312E088A-2811-AC42-BAF1-2AB9E1CCBFBB}"/>
    <hyperlink ref="M548" r:id="rId935" xr:uid="{04FDD590-C9B8-BD48-89CE-307039ABF324}"/>
    <hyperlink ref="M539" r:id="rId936" xr:uid="{C94C1440-EA35-7B46-AA9C-34C517F63526}"/>
    <hyperlink ref="L743" r:id="rId937" xr:uid="{3F6D07C3-8089-F24E-B5A3-752D0EC4E49F}"/>
    <hyperlink ref="L791" r:id="rId938" xr:uid="{54667D27-65B9-9B42-A300-19CB01505199}"/>
    <hyperlink ref="L833" r:id="rId939" xr:uid="{2404F640-B397-C74B-B71A-9B1AAE478AC2}"/>
    <hyperlink ref="L847" r:id="rId940" xr:uid="{B6BAA799-083A-D340-883D-D10BA8213277}"/>
    <hyperlink ref="L824" r:id="rId941" xr:uid="{5677AB84-F8A0-6E4E-BBD7-2B59F48F5429}"/>
    <hyperlink ref="L829" r:id="rId942" xr:uid="{A57C37F5-C023-9247-A42C-5D34DBD550BD}"/>
    <hyperlink ref="L783" r:id="rId943" xr:uid="{6036FA4F-4465-FC45-9DBE-CB9D467B83D9}"/>
    <hyperlink ref="M487" r:id="rId944" xr:uid="{6D7B4490-AC58-1D42-84FD-917877F4D2D7}"/>
    <hyperlink ref="L765" r:id="rId945" xr:uid="{89281965-30CF-8044-BDF7-1F65E479A972}"/>
    <hyperlink ref="L757" r:id="rId946" xr:uid="{773F375F-9A23-054C-93D7-BF9C1AC00FC8}"/>
    <hyperlink ref="L792" r:id="rId947" xr:uid="{18EA24AE-0AD8-ED48-9291-A2927F4DBE70}"/>
    <hyperlink ref="L815" r:id="rId948" xr:uid="{E1B30703-E7A6-7345-A714-C612975E7F70}"/>
    <hyperlink ref="L798" r:id="rId949" xr:uid="{2A56AFCE-DDF3-0145-AD52-7D3D37E2BC1D}"/>
    <hyperlink ref="L838" r:id="rId950" xr:uid="{5908900F-2109-5D4D-B8FA-9BA1AA8207A7}"/>
    <hyperlink ref="L816" r:id="rId951" xr:uid="{6FEC6A71-5CEF-F747-981B-A46DEF57E418}"/>
    <hyperlink ref="M439" r:id="rId952" xr:uid="{88506947-F21E-0A43-AA9C-49C2C019160E}"/>
    <hyperlink ref="L738" r:id="rId953" display="applewebdata://FB0B4357-842A-4FCC-A7BF-8EFE24C3ED16/Imagens/Mergulhos/2019_09_20_KC/Mergulho_2/Transecto_1/DSCN8308.JPG" xr:uid="{F079C935-E6EB-7F49-8EAA-79C13209052C}"/>
    <hyperlink ref="L751" r:id="rId954" xr:uid="{C8082508-A3DC-EB4D-9137-A7A89A95D59A}"/>
    <hyperlink ref="L784" r:id="rId955" xr:uid="{CD098435-0D3A-EE48-A30C-7543F5F133DC}"/>
    <hyperlink ref="L836" r:id="rId956" xr:uid="{4A62E188-DA55-E947-B651-AE0B1D6D965D}"/>
    <hyperlink ref="L846" r:id="rId957" xr:uid="{588EF33C-081C-AB44-9B31-C8C527940B97}"/>
    <hyperlink ref="L805" r:id="rId958" xr:uid="{EC8C9B50-05D3-944B-A7E6-A31FA6C1074B}"/>
    <hyperlink ref="L799" r:id="rId959" xr:uid="{54F6E542-45ED-B346-93E9-F13414409EC1}"/>
    <hyperlink ref="L758" r:id="rId960" xr:uid="{0715E28D-8CD3-CF49-B284-D190FCEB53C9}"/>
    <hyperlink ref="L766" r:id="rId961" xr:uid="{32B1DF4B-0B2A-1D45-A032-861721CE1497}"/>
    <hyperlink ref="L772" r:id="rId962" xr:uid="{FF1DE644-33BE-B841-BA40-C0824F1B5C9C}"/>
    <hyperlink ref="L789" r:id="rId963" xr:uid="{7DDDF6DA-9767-1B41-BD46-D44DAFF8A398}"/>
    <hyperlink ref="L759" r:id="rId964" xr:uid="{0EC6C6D0-AF39-B142-A490-382691D85C3D}"/>
    <hyperlink ref="L778" r:id="rId965" xr:uid="{C6CD619A-F8B9-6C49-9DBA-3C2EB6990043}"/>
    <hyperlink ref="L830" r:id="rId966" xr:uid="{72D39516-F746-6E4A-BFD6-D7D7CC07D64F}"/>
    <hyperlink ref="L818" r:id="rId967" xr:uid="{F457F62F-F8DD-B146-8CF1-2562B8B6C815}"/>
    <hyperlink ref="L827" r:id="rId968" xr:uid="{2EA2336A-746C-EC4F-AF3C-E5A9D2C9F0C5}"/>
    <hyperlink ref="L764" r:id="rId969" xr:uid="{1B45A9C3-9A8B-014A-AF3D-25641904037C}"/>
    <hyperlink ref="L773" r:id="rId970" xr:uid="{47500202-F367-5245-875E-9F614A35F43A}"/>
    <hyperlink ref="M476" r:id="rId971" xr:uid="{B7F092A0-99EC-8D48-B3C7-7504C083BFB4}"/>
    <hyperlink ref="L787" r:id="rId972" xr:uid="{6FB16F05-E18A-E74C-BBED-AD545212B27B}"/>
    <hyperlink ref="L780" r:id="rId973" xr:uid="{6B28316B-3A96-DE4C-A0D2-3CD7A9AEE490}"/>
    <hyperlink ref="L820" r:id="rId974" xr:uid="{9A3E9035-05A9-9146-86C2-315E98110A27}"/>
    <hyperlink ref="L834" r:id="rId975" xr:uid="{732FE699-DEED-5A44-A2A2-A3BB615300C4}"/>
    <hyperlink ref="L754" r:id="rId976" xr:uid="{02A16A5C-D067-ED4E-88B3-E9C0B0B90FC4}"/>
    <hyperlink ref="L839" r:id="rId977" xr:uid="{3154AB74-D85F-4949-80A7-2C0E207CD6FE}"/>
    <hyperlink ref="L826" r:id="rId978" xr:uid="{ADFA620E-EBF6-0E4D-9F47-7EBE9C569295}"/>
    <hyperlink ref="L788" r:id="rId979" xr:uid="{B0A61F6F-EEFF-B64D-9CF1-0DFBB884497C}"/>
    <hyperlink ref="L769" r:id="rId980" xr:uid="{DA9F3278-7E94-6547-8AD0-6A562AA7D7CF}"/>
    <hyperlink ref="L831" r:id="rId981" xr:uid="{53A2E16B-D550-5A4F-B96B-F0F8C4B5A48A}"/>
    <hyperlink ref="L739" r:id="rId982" xr:uid="{FE3006DB-FE6C-7340-82AF-0BC820A90C80}"/>
    <hyperlink ref="M462" r:id="rId983" xr:uid="{EC69688F-C463-0D4D-832B-915920045800}"/>
    <hyperlink ref="M478" r:id="rId984" xr:uid="{4D933CE7-92A8-DD46-AC30-91CBB6B976A2}"/>
    <hyperlink ref="M468" r:id="rId985" xr:uid="{2B0C482E-5C2E-7443-8162-80E18F4D409C}"/>
    <hyperlink ref="L808" r:id="rId986" xr:uid="{715BDD48-0879-3045-B89E-809BA8D020F2}"/>
    <hyperlink ref="L797" r:id="rId987" xr:uid="{498D0F40-CC86-3F4B-8037-8C45FFDDE775}"/>
    <hyperlink ref="L740" r:id="rId988" xr:uid="{6A54C092-712A-D741-BFB8-3D3DBEDA2AD0}"/>
    <hyperlink ref="L793" r:id="rId989" xr:uid="{73AF36AA-AE87-C34D-BC7E-C206639D4DE9}"/>
    <hyperlink ref="L802" r:id="rId990" xr:uid="{2BADBAA1-49C9-0F4B-ADF3-823C0CC29052}"/>
    <hyperlink ref="L841" r:id="rId991" xr:uid="{A19FC3AF-D1C5-9244-B466-624FD7A42767}"/>
    <hyperlink ref="L753" r:id="rId992" xr:uid="{950F0D3A-06B7-AF42-AC0A-0F42589E4839}"/>
    <hyperlink ref="L741" r:id="rId993" xr:uid="{06613860-F291-2C4F-A562-86A4BFC61165}"/>
    <hyperlink ref="L763" r:id="rId994" xr:uid="{27909515-336E-9146-BACE-C86918F5A65C}"/>
    <hyperlink ref="L848" r:id="rId995" xr:uid="{B436C261-60D3-394D-B3AB-C896EC7AB29E}"/>
    <hyperlink ref="M491" r:id="rId996" xr:uid="{1559C776-87B1-BD42-A17B-4A04E468DF5D}"/>
    <hyperlink ref="L774" r:id="rId997" xr:uid="{826AA034-BE12-6241-A420-107F94EA6505}"/>
    <hyperlink ref="L742" r:id="rId998" xr:uid="{DBAF98C5-3F13-A246-B4B9-F51C0EDFE99E}"/>
    <hyperlink ref="M493" r:id="rId999" xr:uid="{D4EBBEFE-B702-624D-AC52-CF4CC0453389}"/>
    <hyperlink ref="L800" r:id="rId1000" xr:uid="{477894E8-00CD-4A4B-9D60-A86DD1433696}"/>
    <hyperlink ref="L804" r:id="rId1001" xr:uid="{67819AA0-4BFB-BF4D-9BF3-C3C9B38B51A7}"/>
    <hyperlink ref="L794" r:id="rId1002" xr:uid="{F1DFA9D6-9714-974C-89B1-E4DB8B7E30C0}"/>
    <hyperlink ref="L761" r:id="rId1003" xr:uid="{89B2A913-246C-4A40-820F-C1B349D153B3}"/>
    <hyperlink ref="L762" r:id="rId1004" xr:uid="{E727262A-39CA-5D44-B109-23C7FC7261B9}"/>
    <hyperlink ref="N439" r:id="rId1005" xr:uid="{11FBD3B9-0851-5B48-A74F-179CBF39E8E6}"/>
    <hyperlink ref="L801" r:id="rId1006" xr:uid="{78CC68B8-C1BD-8249-B858-76EABC8305A4}"/>
    <hyperlink ref="L822" r:id="rId1007" xr:uid="{29534300-F5B5-4A44-B3E6-17B615F6F478}"/>
    <hyperlink ref="M490" r:id="rId1008" xr:uid="{DB9D18A9-4B76-E941-B1FF-2182E0E004C5}"/>
    <hyperlink ref="L790" r:id="rId1009" display="applewebdata://393C3069-8DA2-4930-A968-C20F4228E3DB/Imagens/Mergulhos/2019_09_20_KC/Mergulho_2/Transecto_2/DSCN8378.JPG" xr:uid="{54AFE522-E00D-914C-80D7-E79EEAEFF024}"/>
    <hyperlink ref="L796" r:id="rId1010" display="applewebdata://393C3069-8DA2-4930-A968-C20F4228E3DB/Imagens/Mergulhos/2019_09_20_KC/Mergulho_2/Transecto_2/DSCN8378.JPG" xr:uid="{72529ECD-28DE-A84F-9AF2-00188EA6097D}"/>
    <hyperlink ref="M450" r:id="rId1011" xr:uid="{291031AC-E38F-454E-9B2F-EB9E4925B652}"/>
    <hyperlink ref="L821" r:id="rId1012" xr:uid="{E7914566-F7AC-0447-8663-A532CEB89CAF}"/>
    <hyperlink ref="M452" r:id="rId1013" xr:uid="{4DA87F9D-1427-D44E-BED6-CD511F921358}"/>
    <hyperlink ref="M552" r:id="rId1014" xr:uid="{6724614F-9D69-FA49-AB27-5FAFCFD462FC}"/>
    <hyperlink ref="L732" r:id="rId1015" xr:uid="{3E42EC91-FB1E-8B42-AB0E-508CDC017475}"/>
    <hyperlink ref="M473" r:id="rId1016" xr:uid="{1080E240-6641-254B-8719-CC5ECF8E4D39}"/>
    <hyperlink ref="L737" r:id="rId1017" xr:uid="{E8B43185-75AD-4B45-8312-715A407131AF}"/>
    <hyperlink ref="L733" r:id="rId1018" xr:uid="{51827BDB-FB26-F449-9786-B9F6AB35C84B}"/>
    <hyperlink ref="L782" r:id="rId1019" xr:uid="{E52CE9DA-D40D-F547-8A7C-EDE49A13C366}"/>
    <hyperlink ref="M460" r:id="rId1020" xr:uid="{02E1ED79-BBD9-9D48-8219-7DE5984104AC}"/>
    <hyperlink ref="L843" r:id="rId1021" xr:uid="{DC250528-6A43-C343-B338-00C305335E04}"/>
    <hyperlink ref="M472" r:id="rId1022" xr:uid="{274A61A5-A941-674D-A677-560622FB49D4}"/>
    <hyperlink ref="L840" r:id="rId1023" xr:uid="{BC9D8526-5831-0A40-81D1-77786A47863B}"/>
    <hyperlink ref="L828" r:id="rId1024" xr:uid="{3DE756DA-AA5B-3B4C-810B-A2476AA1D460}"/>
    <hyperlink ref="L819" r:id="rId1025" xr:uid="{3538640B-5DBE-B047-B5EE-C61C357C1833}"/>
    <hyperlink ref="L842" r:id="rId1026" xr:uid="{BBA10A22-510C-3E40-BE0C-1484052C8CF1}"/>
    <hyperlink ref="M544" r:id="rId1027" xr:uid="{42647627-09C8-694E-893D-B4A99C74D0B0}"/>
    <hyperlink ref="L745" r:id="rId1028" xr:uid="{2AA2C5A4-D195-0546-BBAA-666EBB5912BB}"/>
    <hyperlink ref="L781" r:id="rId1029" xr:uid="{2238AA08-4E92-F74B-8A4F-1D849728E407}"/>
    <hyperlink ref="L756" r:id="rId1030" xr:uid="{833EE863-B9BD-7B4B-A9C1-D1600563D7CD}"/>
    <hyperlink ref="L748" r:id="rId1031" xr:uid="{0884B4EC-B82D-8E4B-AE48-3B62E8E12120}"/>
    <hyperlink ref="L760" r:id="rId1032" xr:uid="{C8556FD4-3361-0545-ADF2-EF235B54D516}"/>
    <hyperlink ref="M545" r:id="rId1033" xr:uid="{D293B441-8107-454B-97F6-33CACC71DFD8}"/>
    <hyperlink ref="L750" r:id="rId1034" xr:uid="{FB9DF906-058A-CC48-A546-1A10F3D1D5A7}"/>
    <hyperlink ref="L734" r:id="rId1035" xr:uid="{137E40AF-3A54-D347-888F-A67A030FDCF6}"/>
    <hyperlink ref="L767" r:id="rId1036" xr:uid="{A3233673-F0ED-2749-A457-C95D9FDBCDE5}"/>
    <hyperlink ref="L795" r:id="rId1037" xr:uid="{1DE2CDB2-118F-3140-A8D7-3DA6FB542D7F}"/>
    <hyperlink ref="L806" r:id="rId1038" xr:uid="{95ACE2C8-9BE1-1942-9DA3-6C378715CDD4}"/>
    <hyperlink ref="L746" r:id="rId1039" xr:uid="{F2EA1E2B-16F5-264E-BC1D-8079B9CE9CD8}"/>
    <hyperlink ref="M464" r:id="rId1040" xr:uid="{98DDDBF0-75FE-1F4E-BFE3-32397E0C81C9}"/>
    <hyperlink ref="L803" r:id="rId1041" xr:uid="{F1AB749E-0444-D44E-A5AD-C416961B0B59}"/>
    <hyperlink ref="M499" r:id="rId1042" xr:uid="{F45FB56D-8102-BF47-82C0-967FCEEE4C23}"/>
    <hyperlink ref="N478" r:id="rId1043" xr:uid="{2FB771B7-7631-FC41-89A1-C96425BA3D8F}"/>
    <hyperlink ref="L755" r:id="rId1044" xr:uid="{479E243D-F54C-8D40-8BC3-5871577D2476}"/>
    <hyperlink ref="L752" r:id="rId1045" xr:uid="{E06BFCC3-F20C-834C-B004-592AAECD7393}"/>
    <hyperlink ref="L785" r:id="rId1046" xr:uid="{4B67E220-93B2-7E40-8743-FB1A10AF0138}"/>
    <hyperlink ref="M510" r:id="rId1047" xr:uid="{9D1FC407-2F44-B44F-A9BE-71969934EEEA}"/>
    <hyperlink ref="L823" r:id="rId1048" xr:uid="{8F10AE9D-4CA2-304D-B439-5A1AEEECF7F9}"/>
    <hyperlink ref="L768" r:id="rId1049" xr:uid="{D46232FB-AEA0-1746-8931-92E601FF5850}"/>
    <hyperlink ref="L705" r:id="rId1050" xr:uid="{E72FE2F0-75D4-4F40-8C9E-6B426C400986}"/>
    <hyperlink ref="L704" r:id="rId1051" xr:uid="{44230774-EE21-C04F-83B4-B39AD782F385}"/>
    <hyperlink ref="L706" r:id="rId1052" xr:uid="{6134B1F4-D156-F44A-8386-EF05547A21F2}"/>
    <hyperlink ref="L707" r:id="rId1053" xr:uid="{A0DB2E75-D4BD-854A-9E18-B2C1460ED4BE}"/>
    <hyperlink ref="L710" r:id="rId1054" xr:uid="{32AFA14E-22DD-5C43-AC5F-AA6DD0FA34F0}"/>
    <hyperlink ref="L711" r:id="rId1055" xr:uid="{D8F86F1B-51BC-D14A-AD1F-031A1C7A4651}"/>
    <hyperlink ref="L712" r:id="rId1056" xr:uid="{2FC7D36B-4018-2E4C-B2B6-5FFBA7CCEB4B}"/>
    <hyperlink ref="L713" r:id="rId1057" xr:uid="{E391689F-954D-9946-B171-A0383242DF02}"/>
    <hyperlink ref="L714" r:id="rId1058" xr:uid="{53ED20CB-51B9-484A-BB2B-38607F07F38B}"/>
    <hyperlink ref="L715" r:id="rId1059" xr:uid="{F8B70B06-491D-EA46-B59B-73F1753BA4B0}"/>
    <hyperlink ref="L716" r:id="rId1060" xr:uid="{072B9BD0-F8FC-6B47-A2FE-B6FA13CBC58D}"/>
    <hyperlink ref="L708" r:id="rId1061" xr:uid="{303C1C6F-9BF8-D04B-B128-D60A4AFE2668}"/>
    <hyperlink ref="L709" r:id="rId1062" xr:uid="{19859CA5-83E0-8A49-9E29-AC4F1FF9A868}"/>
    <hyperlink ref="L717" r:id="rId1063" xr:uid="{6ED4F6DE-DB51-AE4D-9468-C5DF161C8B0C}"/>
    <hyperlink ref="L718" r:id="rId1064" xr:uid="{20D49251-E6E6-8D46-B22A-AF22FA4B59D5}"/>
    <hyperlink ref="L719" r:id="rId1065" xr:uid="{1F8FF7C1-D7F8-814D-AFC4-E164F23B78DC}"/>
    <hyperlink ref="L720" r:id="rId1066" xr:uid="{DFF6B85D-D835-3548-8783-B2F8EF738FF2}"/>
    <hyperlink ref="M565" r:id="rId1067" xr:uid="{E17F4419-FFB9-0C4E-821C-E4A3D609BFE6}"/>
    <hyperlink ref="L721" r:id="rId1068" xr:uid="{295904FF-9561-BD45-951D-47359184F96B}"/>
    <hyperlink ref="L722" r:id="rId1069" xr:uid="{F6D01A99-2347-2E44-AF49-061EBA38717C}"/>
    <hyperlink ref="L723" r:id="rId1070" xr:uid="{E96F13D0-A2B0-1D41-AFEC-6C2DA8E99269}"/>
    <hyperlink ref="L724" r:id="rId1071" xr:uid="{F58D4AAE-7682-8F4D-A631-9624649DCA4C}"/>
    <hyperlink ref="L725" r:id="rId1072" xr:uid="{797DD504-D3B3-0841-833B-1F82DF3F1E3E}"/>
    <hyperlink ref="M575" r:id="rId1073" xr:uid="{172EEEEF-1E6E-F34C-8AB9-92A3AE8B8FEA}"/>
    <hyperlink ref="L726" r:id="rId1074" xr:uid="{CE72E5C6-3766-F744-8984-E6B27A2EC638}"/>
    <hyperlink ref="L727" r:id="rId1075" xr:uid="{CA0D148B-89B1-7441-B562-A6EB7B43F768}"/>
    <hyperlink ref="L728" r:id="rId1076" xr:uid="{74AD0DC4-4E5B-2549-B627-AB37D8DC0A49}"/>
    <hyperlink ref="L729" r:id="rId1077" xr:uid="{48657BDD-1C3C-124D-949A-F29470AB791C}"/>
    <hyperlink ref="L933" r:id="rId1078" xr:uid="{6141F4D7-6EFE-DC46-84F6-540FDA50698F}"/>
    <hyperlink ref="M563" r:id="rId1079" xr:uid="{16027981-1D05-A242-BFCE-0B7CF24F35CB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0CC0-6745-5745-BF6E-7A2774CAE0F9}">
  <dimension ref="A1:P944"/>
  <sheetViews>
    <sheetView zoomScaleNormal="100" workbookViewId="0">
      <pane ySplit="1" topLeftCell="A12" activePane="bottomLeft" state="frozen"/>
      <selection pane="bottomLeft" activeCell="E1" sqref="E1:H1"/>
    </sheetView>
  </sheetViews>
  <sheetFormatPr baseColWidth="10" defaultRowHeight="16" x14ac:dyDescent="0.2"/>
  <cols>
    <col min="1" max="1" width="10.83203125" bestFit="1" customWidth="1"/>
    <col min="2" max="2" width="12.83203125" bestFit="1" customWidth="1"/>
    <col min="3" max="3" width="24.5" bestFit="1" customWidth="1"/>
    <col min="4" max="4" width="15" customWidth="1"/>
    <col min="5" max="5" width="18.83203125" customWidth="1"/>
    <col min="6" max="6" width="12.5" customWidth="1"/>
    <col min="7" max="7" width="11.83203125" customWidth="1"/>
    <col min="8" max="8" width="10" customWidth="1"/>
    <col min="9" max="9" width="45" bestFit="1" customWidth="1"/>
    <col min="10" max="10" width="56.6640625" bestFit="1" customWidth="1"/>
    <col min="11" max="16" width="10.83203125" style="67"/>
  </cols>
  <sheetData>
    <row r="1" spans="1:16" x14ac:dyDescent="0.2">
      <c r="A1" s="61" t="s">
        <v>1959</v>
      </c>
      <c r="B1" s="62" t="s">
        <v>1960</v>
      </c>
      <c r="C1" s="62" t="s">
        <v>1943</v>
      </c>
      <c r="D1" s="73" t="s">
        <v>1944</v>
      </c>
      <c r="E1" s="73" t="s">
        <v>2409</v>
      </c>
      <c r="F1" s="73" t="s">
        <v>3384</v>
      </c>
      <c r="G1" s="73" t="s">
        <v>3435</v>
      </c>
      <c r="H1" s="73" t="s">
        <v>1951</v>
      </c>
      <c r="I1" s="62" t="s">
        <v>1973</v>
      </c>
      <c r="J1" s="62" t="s">
        <v>2898</v>
      </c>
      <c r="K1" s="72" t="s">
        <v>2099</v>
      </c>
    </row>
    <row r="2" spans="1:16" s="40" customFormat="1" x14ac:dyDescent="0.2">
      <c r="A2" s="70" t="s">
        <v>2132</v>
      </c>
      <c r="B2" t="s">
        <v>2133</v>
      </c>
      <c r="C2" t="s">
        <v>2598</v>
      </c>
      <c r="D2" s="86"/>
      <c r="E2" s="86"/>
      <c r="F2" s="86"/>
      <c r="G2" s="86"/>
      <c r="H2" s="86"/>
      <c r="I2" s="85"/>
      <c r="J2" s="85"/>
      <c r="K2" s="95"/>
      <c r="L2" s="79"/>
      <c r="M2" s="79"/>
      <c r="N2" s="79"/>
      <c r="O2" s="79"/>
      <c r="P2" s="79"/>
    </row>
    <row r="3" spans="1:16" s="40" customFormat="1" x14ac:dyDescent="0.2">
      <c r="A3" s="70" t="s">
        <v>2132</v>
      </c>
      <c r="B3" t="s">
        <v>2133</v>
      </c>
      <c r="C3" t="s">
        <v>2598</v>
      </c>
      <c r="D3" s="86"/>
      <c r="E3" s="86"/>
      <c r="F3" s="86"/>
      <c r="G3" s="86"/>
      <c r="H3" s="86"/>
      <c r="I3" s="85"/>
      <c r="J3" s="85"/>
      <c r="K3" s="95"/>
      <c r="L3" s="79"/>
      <c r="M3" s="79"/>
      <c r="N3" s="79"/>
      <c r="O3" s="79"/>
      <c r="P3" s="79"/>
    </row>
    <row r="4" spans="1:16" s="93" customFormat="1" x14ac:dyDescent="0.2">
      <c r="A4" s="90"/>
      <c r="B4" s="91"/>
      <c r="C4" s="91"/>
      <c r="D4" s="92"/>
      <c r="E4" s="92"/>
      <c r="F4" s="92"/>
      <c r="G4" s="92"/>
      <c r="H4" s="92"/>
      <c r="I4" s="91"/>
      <c r="J4" s="91"/>
      <c r="K4" s="96"/>
      <c r="L4" s="99"/>
      <c r="M4" s="99"/>
      <c r="N4" s="99"/>
      <c r="O4" s="99"/>
      <c r="P4" s="99"/>
    </row>
    <row r="5" spans="1:16" s="93" customFormat="1" x14ac:dyDescent="0.2">
      <c r="A5" s="90"/>
      <c r="B5" s="91"/>
      <c r="C5" s="91"/>
      <c r="D5" s="92"/>
      <c r="E5" s="92"/>
      <c r="F5" s="92"/>
      <c r="G5" s="92"/>
      <c r="H5" s="92"/>
      <c r="I5" s="91"/>
      <c r="J5" s="91"/>
      <c r="K5" s="96"/>
      <c r="L5" s="99"/>
      <c r="M5" s="99"/>
      <c r="N5" s="99"/>
      <c r="O5" s="99"/>
      <c r="P5" s="99"/>
    </row>
    <row r="6" spans="1:16" s="93" customFormat="1" x14ac:dyDescent="0.2">
      <c r="A6" s="90"/>
      <c r="B6" s="91"/>
      <c r="C6" s="91"/>
      <c r="D6" s="92"/>
      <c r="E6" s="92"/>
      <c r="F6" s="92"/>
      <c r="G6" s="92"/>
      <c r="H6" s="92"/>
      <c r="I6" s="91"/>
      <c r="J6" s="91"/>
      <c r="K6" s="96"/>
      <c r="L6" s="99"/>
      <c r="M6" s="99"/>
      <c r="N6" s="99"/>
      <c r="O6" s="99"/>
      <c r="P6" s="99"/>
    </row>
    <row r="7" spans="1:16" s="93" customFormat="1" x14ac:dyDescent="0.2">
      <c r="A7" s="90"/>
      <c r="B7" s="91"/>
      <c r="C7" s="91"/>
      <c r="D7" s="92"/>
      <c r="E7" s="92"/>
      <c r="F7" s="92"/>
      <c r="G7" s="92"/>
      <c r="H7" s="92"/>
      <c r="I7" s="91"/>
      <c r="J7" s="91"/>
      <c r="K7" s="96"/>
      <c r="L7" s="99"/>
      <c r="M7" s="99"/>
      <c r="N7" s="99"/>
      <c r="O7" s="99"/>
      <c r="P7" s="99"/>
    </row>
    <row r="8" spans="1:16" s="93" customFormat="1" x14ac:dyDescent="0.2">
      <c r="A8" s="90"/>
      <c r="B8" s="91"/>
      <c r="C8" s="91"/>
      <c r="D8" s="92"/>
      <c r="E8" s="92"/>
      <c r="F8" s="92"/>
      <c r="G8" s="92"/>
      <c r="H8" s="92"/>
      <c r="I8" s="91"/>
      <c r="J8" s="91"/>
      <c r="K8" s="96"/>
      <c r="L8" s="99"/>
      <c r="M8" s="99"/>
      <c r="N8" s="99"/>
      <c r="O8" s="99"/>
      <c r="P8" s="99"/>
    </row>
    <row r="9" spans="1:16" s="93" customFormat="1" x14ac:dyDescent="0.2">
      <c r="A9" s="90"/>
      <c r="B9" s="91"/>
      <c r="C9" s="91"/>
      <c r="D9" s="92"/>
      <c r="E9" s="92"/>
      <c r="F9" s="92"/>
      <c r="G9" s="92"/>
      <c r="H9" s="92"/>
      <c r="I9" s="91"/>
      <c r="J9" s="91"/>
      <c r="K9" s="96"/>
      <c r="L9" s="99"/>
      <c r="M9" s="99"/>
      <c r="N9" s="99"/>
      <c r="O9" s="99"/>
      <c r="P9" s="99"/>
    </row>
    <row r="10" spans="1:16" s="93" customFormat="1" x14ac:dyDescent="0.2">
      <c r="A10" s="90"/>
      <c r="B10" s="91"/>
      <c r="C10" s="91"/>
      <c r="D10" s="92"/>
      <c r="E10" s="92"/>
      <c r="F10" s="92"/>
      <c r="G10" s="92"/>
      <c r="H10" s="92"/>
      <c r="I10" s="91"/>
      <c r="J10" s="91"/>
      <c r="K10" s="96"/>
      <c r="L10" s="99"/>
      <c r="M10" s="99"/>
      <c r="N10" s="99"/>
      <c r="O10" s="99"/>
      <c r="P10" s="99"/>
    </row>
    <row r="11" spans="1:16" s="93" customFormat="1" x14ac:dyDescent="0.2">
      <c r="A11" s="90"/>
      <c r="B11" s="91"/>
      <c r="C11" s="91"/>
      <c r="D11" s="92"/>
      <c r="E11" s="92"/>
      <c r="F11" s="92"/>
      <c r="G11" s="92"/>
      <c r="H11" s="92"/>
      <c r="I11" s="91"/>
      <c r="J11" s="91"/>
      <c r="K11" s="96"/>
      <c r="L11" s="99"/>
      <c r="M11" s="99"/>
      <c r="N11" s="99"/>
      <c r="O11" s="99"/>
      <c r="P11" s="99"/>
    </row>
    <row r="12" spans="1:16" s="93" customFormat="1" x14ac:dyDescent="0.2">
      <c r="A12" s="90"/>
      <c r="B12" s="91"/>
      <c r="C12" s="91"/>
      <c r="D12" s="92"/>
      <c r="E12" s="92"/>
      <c r="F12" s="92"/>
      <c r="G12" s="92"/>
      <c r="H12" s="92"/>
      <c r="I12" s="91"/>
      <c r="J12" s="91"/>
      <c r="K12" s="96"/>
      <c r="L12" s="99"/>
      <c r="M12" s="99"/>
      <c r="N12" s="99"/>
      <c r="O12" s="99"/>
      <c r="P12" s="99"/>
    </row>
    <row r="13" spans="1:16" s="93" customFormat="1" x14ac:dyDescent="0.2">
      <c r="A13" s="90" t="s">
        <v>2698</v>
      </c>
      <c r="B13" s="91"/>
      <c r="C13" s="91"/>
      <c r="D13" s="92"/>
      <c r="E13" s="92"/>
      <c r="F13" s="92"/>
      <c r="G13" s="92"/>
      <c r="H13" s="92"/>
      <c r="I13" s="91"/>
      <c r="J13" s="91"/>
      <c r="K13" s="96"/>
      <c r="L13" s="99"/>
      <c r="M13" s="99"/>
      <c r="N13" s="99"/>
      <c r="O13" s="99"/>
      <c r="P13" s="99"/>
    </row>
    <row r="14" spans="1:16" s="93" customFormat="1" x14ac:dyDescent="0.2">
      <c r="A14" s="90"/>
      <c r="B14" s="91"/>
      <c r="C14" s="91"/>
      <c r="D14" s="92"/>
      <c r="E14" s="92"/>
      <c r="F14" s="92"/>
      <c r="G14" s="92"/>
      <c r="H14" s="92"/>
      <c r="I14" s="91"/>
      <c r="J14" s="91"/>
      <c r="K14" s="96"/>
      <c r="L14" s="99"/>
      <c r="M14" s="99"/>
      <c r="N14" s="99"/>
      <c r="O14" s="99"/>
      <c r="P14" s="99"/>
    </row>
    <row r="15" spans="1:16" s="93" customFormat="1" x14ac:dyDescent="0.2">
      <c r="A15" s="90"/>
      <c r="B15" s="91"/>
      <c r="C15" s="91"/>
      <c r="D15" s="92"/>
      <c r="E15" s="92"/>
      <c r="F15" s="92"/>
      <c r="G15" s="92"/>
      <c r="H15" s="92"/>
      <c r="I15" s="91"/>
      <c r="J15" s="91"/>
      <c r="K15" s="96"/>
      <c r="L15" s="99"/>
      <c r="M15" s="99"/>
      <c r="N15" s="99"/>
      <c r="O15" s="99"/>
      <c r="P15" s="99"/>
    </row>
    <row r="16" spans="1:16" s="93" customFormat="1" x14ac:dyDescent="0.2">
      <c r="A16" s="90"/>
      <c r="B16" s="91"/>
      <c r="C16" s="91"/>
      <c r="D16" s="92"/>
      <c r="E16" s="92"/>
      <c r="F16" s="92"/>
      <c r="G16" s="92"/>
      <c r="H16" s="92"/>
      <c r="I16" s="91"/>
      <c r="J16" s="91"/>
      <c r="K16" s="96"/>
      <c r="L16" s="99"/>
      <c r="M16" s="99"/>
      <c r="N16" s="99"/>
      <c r="O16" s="99"/>
      <c r="P16" s="99"/>
    </row>
    <row r="17" spans="1:16" s="84" customFormat="1" x14ac:dyDescent="0.2">
      <c r="A17" s="87"/>
      <c r="B17" s="88"/>
      <c r="C17" s="88"/>
      <c r="D17" s="89"/>
      <c r="E17" s="89"/>
      <c r="F17" s="89"/>
      <c r="G17" s="89"/>
      <c r="H17" s="89"/>
      <c r="I17" s="88"/>
      <c r="J17" s="88"/>
      <c r="K17" s="97"/>
      <c r="L17" s="98"/>
      <c r="M17" s="98"/>
      <c r="N17" s="98"/>
      <c r="O17" s="98"/>
      <c r="P17" s="98"/>
    </row>
    <row r="18" spans="1:16" x14ac:dyDescent="0.2">
      <c r="A18" s="70" t="s">
        <v>2132</v>
      </c>
      <c r="B18" t="s">
        <v>2133</v>
      </c>
      <c r="C18" t="s">
        <v>2598</v>
      </c>
      <c r="E18" t="s">
        <v>2413</v>
      </c>
      <c r="F18" t="s">
        <v>3442</v>
      </c>
      <c r="G18" t="s">
        <v>3441</v>
      </c>
      <c r="H18" t="s">
        <v>3432</v>
      </c>
      <c r="I18" t="s">
        <v>3439</v>
      </c>
      <c r="J18" t="s">
        <v>3438</v>
      </c>
      <c r="K18" s="76" t="s">
        <v>2527</v>
      </c>
    </row>
    <row r="19" spans="1:16" x14ac:dyDescent="0.2">
      <c r="A19" s="70" t="s">
        <v>2132</v>
      </c>
      <c r="B19" t="s">
        <v>2133</v>
      </c>
      <c r="C19" t="s">
        <v>2598</v>
      </c>
      <c r="E19" t="s">
        <v>2413</v>
      </c>
      <c r="F19" t="s">
        <v>3436</v>
      </c>
      <c r="I19" t="s">
        <v>3446</v>
      </c>
      <c r="J19" t="s">
        <v>2616</v>
      </c>
      <c r="K19" s="76" t="s">
        <v>2540</v>
      </c>
    </row>
    <row r="20" spans="1:16" x14ac:dyDescent="0.2">
      <c r="A20" s="70" t="s">
        <v>2132</v>
      </c>
      <c r="B20" t="s">
        <v>2133</v>
      </c>
      <c r="C20" t="s">
        <v>2598</v>
      </c>
      <c r="E20" t="s">
        <v>2413</v>
      </c>
      <c r="F20" t="s">
        <v>3442</v>
      </c>
      <c r="G20" t="s">
        <v>3441</v>
      </c>
      <c r="H20" t="s">
        <v>3432</v>
      </c>
      <c r="I20" t="s">
        <v>3440</v>
      </c>
      <c r="J20" t="s">
        <v>2421</v>
      </c>
      <c r="K20" s="76" t="s">
        <v>2560</v>
      </c>
      <c r="L20" s="76" t="s">
        <v>2297</v>
      </c>
      <c r="M20" s="77" t="s">
        <v>2636</v>
      </c>
    </row>
    <row r="21" spans="1:16" x14ac:dyDescent="0.2">
      <c r="A21" s="70" t="s">
        <v>2132</v>
      </c>
      <c r="B21" t="s">
        <v>2133</v>
      </c>
      <c r="C21" t="s">
        <v>2598</v>
      </c>
      <c r="E21" t="s">
        <v>2414</v>
      </c>
      <c r="I21" t="s">
        <v>2238</v>
      </c>
      <c r="J21" t="s">
        <v>2562</v>
      </c>
      <c r="K21" s="76" t="s">
        <v>2561</v>
      </c>
    </row>
    <row r="22" spans="1:16" x14ac:dyDescent="0.2">
      <c r="A22" s="70" t="s">
        <v>2132</v>
      </c>
      <c r="B22" t="s">
        <v>2133</v>
      </c>
      <c r="C22" t="s">
        <v>2598</v>
      </c>
      <c r="E22" t="s">
        <v>2413</v>
      </c>
      <c r="I22" t="s">
        <v>2238</v>
      </c>
      <c r="J22" t="s">
        <v>2565</v>
      </c>
      <c r="K22" s="76" t="s">
        <v>2564</v>
      </c>
    </row>
    <row r="23" spans="1:16" x14ac:dyDescent="0.2">
      <c r="A23" s="70" t="s">
        <v>2132</v>
      </c>
      <c r="B23" t="s">
        <v>2133</v>
      </c>
      <c r="C23" t="s">
        <v>2598</v>
      </c>
      <c r="E23" t="s">
        <v>2413</v>
      </c>
      <c r="F23" t="s">
        <v>3442</v>
      </c>
      <c r="G23" t="s">
        <v>3441</v>
      </c>
      <c r="H23" t="s">
        <v>3444</v>
      </c>
      <c r="I23" t="s">
        <v>3443</v>
      </c>
      <c r="J23" t="s">
        <v>2421</v>
      </c>
      <c r="K23" s="76" t="s">
        <v>2303</v>
      </c>
    </row>
    <row r="24" spans="1:16" x14ac:dyDescent="0.2">
      <c r="A24" s="70" t="s">
        <v>2132</v>
      </c>
      <c r="B24" t="s">
        <v>2133</v>
      </c>
      <c r="C24" t="s">
        <v>2598</v>
      </c>
      <c r="E24" t="s">
        <v>2413</v>
      </c>
      <c r="I24" t="s">
        <v>2238</v>
      </c>
      <c r="J24" t="s">
        <v>2510</v>
      </c>
      <c r="K24" s="76" t="s">
        <v>2583</v>
      </c>
    </row>
    <row r="25" spans="1:16" x14ac:dyDescent="0.2">
      <c r="A25" s="70" t="s">
        <v>2132</v>
      </c>
      <c r="B25" t="s">
        <v>2133</v>
      </c>
      <c r="C25" t="s">
        <v>2598</v>
      </c>
      <c r="E25" t="s">
        <v>2413</v>
      </c>
      <c r="I25" t="s">
        <v>2238</v>
      </c>
      <c r="J25" t="s">
        <v>2565</v>
      </c>
      <c r="K25" s="76" t="s">
        <v>2589</v>
      </c>
    </row>
    <row r="26" spans="1:16" x14ac:dyDescent="0.2">
      <c r="A26" s="70" t="s">
        <v>2132</v>
      </c>
      <c r="B26" t="s">
        <v>2133</v>
      </c>
      <c r="C26" t="s">
        <v>2598</v>
      </c>
      <c r="E26" t="s">
        <v>2413</v>
      </c>
      <c r="I26" t="s">
        <v>2238</v>
      </c>
      <c r="J26" t="s">
        <v>2591</v>
      </c>
      <c r="K26" s="76" t="s">
        <v>2592</v>
      </c>
    </row>
    <row r="27" spans="1:16" x14ac:dyDescent="0.2">
      <c r="A27" s="70" t="s">
        <v>2132</v>
      </c>
      <c r="B27" t="s">
        <v>2133</v>
      </c>
      <c r="C27" t="s">
        <v>2598</v>
      </c>
      <c r="E27" t="s">
        <v>2413</v>
      </c>
      <c r="I27" t="s">
        <v>2238</v>
      </c>
      <c r="J27" t="s">
        <v>2593</v>
      </c>
      <c r="K27" s="76" t="s">
        <v>2594</v>
      </c>
    </row>
    <row r="28" spans="1:16" x14ac:dyDescent="0.2">
      <c r="A28" s="70" t="s">
        <v>2132</v>
      </c>
      <c r="B28" t="s">
        <v>2133</v>
      </c>
      <c r="C28" t="s">
        <v>2598</v>
      </c>
      <c r="E28" t="s">
        <v>2413</v>
      </c>
      <c r="F28" t="s">
        <v>3442</v>
      </c>
      <c r="G28" t="s">
        <v>3441</v>
      </c>
      <c r="I28" t="s">
        <v>3445</v>
      </c>
      <c r="J28" t="s">
        <v>2421</v>
      </c>
      <c r="K28" s="76" t="s">
        <v>2606</v>
      </c>
    </row>
    <row r="29" spans="1:16" x14ac:dyDescent="0.2">
      <c r="A29" s="70" t="s">
        <v>2132</v>
      </c>
      <c r="B29" t="s">
        <v>2133</v>
      </c>
      <c r="C29" t="s">
        <v>2598</v>
      </c>
      <c r="E29" t="s">
        <v>2413</v>
      </c>
      <c r="F29" t="s">
        <v>3436</v>
      </c>
      <c r="I29" t="s">
        <v>3446</v>
      </c>
      <c r="J29" t="s">
        <v>2616</v>
      </c>
      <c r="K29" s="76" t="s">
        <v>2615</v>
      </c>
    </row>
    <row r="30" spans="1:16" x14ac:dyDescent="0.2">
      <c r="A30" s="70" t="s">
        <v>2132</v>
      </c>
      <c r="B30" t="s">
        <v>2133</v>
      </c>
      <c r="C30" t="s">
        <v>2598</v>
      </c>
      <c r="E30" t="s">
        <v>2413</v>
      </c>
      <c r="F30" t="s">
        <v>3436</v>
      </c>
      <c r="I30" t="s">
        <v>3446</v>
      </c>
      <c r="J30" t="s">
        <v>2616</v>
      </c>
      <c r="K30" s="76" t="s">
        <v>2617</v>
      </c>
    </row>
    <row r="31" spans="1:16" x14ac:dyDescent="0.2">
      <c r="A31" s="70" t="s">
        <v>2132</v>
      </c>
      <c r="B31" t="s">
        <v>2133</v>
      </c>
      <c r="C31" t="s">
        <v>2598</v>
      </c>
      <c r="E31" t="s">
        <v>2413</v>
      </c>
      <c r="F31" t="s">
        <v>3442</v>
      </c>
      <c r="G31" t="s">
        <v>3441</v>
      </c>
      <c r="I31" t="s">
        <v>2238</v>
      </c>
      <c r="J31" t="s">
        <v>2604</v>
      </c>
      <c r="K31" s="76" t="s">
        <v>2663</v>
      </c>
    </row>
    <row r="32" spans="1:16" x14ac:dyDescent="0.2">
      <c r="A32" s="70" t="s">
        <v>2132</v>
      </c>
      <c r="B32" t="s">
        <v>2133</v>
      </c>
      <c r="C32" t="s">
        <v>2598</v>
      </c>
      <c r="E32" t="s">
        <v>2413</v>
      </c>
      <c r="I32" t="s">
        <v>2130</v>
      </c>
      <c r="J32" t="s">
        <v>2127</v>
      </c>
      <c r="K32" s="76" t="s">
        <v>2202</v>
      </c>
    </row>
    <row r="33" spans="1:13" x14ac:dyDescent="0.2">
      <c r="A33" s="70" t="s">
        <v>2132</v>
      </c>
      <c r="B33" t="s">
        <v>2133</v>
      </c>
      <c r="C33" t="s">
        <v>2598</v>
      </c>
      <c r="E33" t="s">
        <v>2413</v>
      </c>
      <c r="I33" t="s">
        <v>2130</v>
      </c>
      <c r="J33" t="s">
        <v>2510</v>
      </c>
      <c r="K33" s="76" t="s">
        <v>2511</v>
      </c>
    </row>
    <row r="34" spans="1:13" x14ac:dyDescent="0.2">
      <c r="A34" s="70" t="s">
        <v>2134</v>
      </c>
      <c r="B34" t="s">
        <v>2133</v>
      </c>
      <c r="C34" t="s">
        <v>2597</v>
      </c>
      <c r="E34" t="s">
        <v>2413</v>
      </c>
      <c r="F34" t="s">
        <v>3442</v>
      </c>
      <c r="G34" t="s">
        <v>3441</v>
      </c>
      <c r="H34" t="s">
        <v>3432</v>
      </c>
      <c r="I34" t="s">
        <v>3439</v>
      </c>
      <c r="J34" t="s">
        <v>3438</v>
      </c>
      <c r="K34" s="76" t="s">
        <v>2775</v>
      </c>
    </row>
    <row r="35" spans="1:13" x14ac:dyDescent="0.2">
      <c r="A35" s="70" t="s">
        <v>2134</v>
      </c>
      <c r="B35" t="s">
        <v>2133</v>
      </c>
      <c r="C35" t="s">
        <v>2597</v>
      </c>
      <c r="E35" t="s">
        <v>2413</v>
      </c>
      <c r="F35" t="s">
        <v>3442</v>
      </c>
      <c r="G35" t="s">
        <v>3441</v>
      </c>
      <c r="H35" t="s">
        <v>3447</v>
      </c>
      <c r="I35" t="s">
        <v>2507</v>
      </c>
      <c r="J35" t="s">
        <v>2604</v>
      </c>
      <c r="K35" s="76" t="s">
        <v>2665</v>
      </c>
    </row>
    <row r="36" spans="1:13" x14ac:dyDescent="0.2">
      <c r="A36" s="70" t="s">
        <v>2134</v>
      </c>
      <c r="B36" t="s">
        <v>2133</v>
      </c>
      <c r="C36" t="s">
        <v>2597</v>
      </c>
      <c r="E36" t="s">
        <v>2413</v>
      </c>
      <c r="F36" t="s">
        <v>3442</v>
      </c>
      <c r="G36" t="s">
        <v>3441</v>
      </c>
      <c r="H36" t="s">
        <v>2453</v>
      </c>
      <c r="I36" t="s">
        <v>3448</v>
      </c>
      <c r="J36" t="s">
        <v>2604</v>
      </c>
      <c r="K36" s="76" t="s">
        <v>2675</v>
      </c>
      <c r="L36" s="76"/>
    </row>
    <row r="37" spans="1:13" x14ac:dyDescent="0.2">
      <c r="A37" s="70" t="s">
        <v>2134</v>
      </c>
      <c r="B37" t="s">
        <v>2133</v>
      </c>
      <c r="C37" t="s">
        <v>2597</v>
      </c>
      <c r="E37" t="s">
        <v>2413</v>
      </c>
      <c r="F37" t="s">
        <v>3436</v>
      </c>
      <c r="I37" t="s">
        <v>3446</v>
      </c>
      <c r="J37" t="s">
        <v>2616</v>
      </c>
      <c r="K37" s="76" t="s">
        <v>2768</v>
      </c>
      <c r="L37" s="76"/>
      <c r="M37" s="76"/>
    </row>
    <row r="38" spans="1:13" x14ac:dyDescent="0.2">
      <c r="A38" s="70" t="s">
        <v>2134</v>
      </c>
      <c r="B38" t="s">
        <v>2133</v>
      </c>
      <c r="C38" t="s">
        <v>2597</v>
      </c>
      <c r="E38" t="s">
        <v>2413</v>
      </c>
      <c r="F38" t="s">
        <v>3442</v>
      </c>
      <c r="G38" t="s">
        <v>3441</v>
      </c>
      <c r="H38" t="s">
        <v>3444</v>
      </c>
      <c r="I38" t="s">
        <v>2279</v>
      </c>
      <c r="J38" t="s">
        <v>2813</v>
      </c>
      <c r="K38" s="76" t="s">
        <v>2812</v>
      </c>
    </row>
    <row r="39" spans="1:13" x14ac:dyDescent="0.2">
      <c r="A39" s="70" t="s">
        <v>2134</v>
      </c>
      <c r="B39" t="s">
        <v>2133</v>
      </c>
      <c r="C39" t="s">
        <v>2598</v>
      </c>
      <c r="E39" t="s">
        <v>2413</v>
      </c>
      <c r="F39" t="s">
        <v>3442</v>
      </c>
      <c r="G39" t="s">
        <v>3441</v>
      </c>
      <c r="K39" s="76" t="s">
        <v>2590</v>
      </c>
    </row>
    <row r="40" spans="1:13" x14ac:dyDescent="0.2">
      <c r="A40" s="70" t="s">
        <v>2134</v>
      </c>
      <c r="B40" t="s">
        <v>2133</v>
      </c>
      <c r="C40" t="s">
        <v>2598</v>
      </c>
      <c r="E40" t="s">
        <v>2413</v>
      </c>
      <c r="F40" t="s">
        <v>3442</v>
      </c>
      <c r="G40" t="s">
        <v>3441</v>
      </c>
      <c r="H40" t="s">
        <v>3432</v>
      </c>
      <c r="I40" t="s">
        <v>3439</v>
      </c>
      <c r="J40" t="s">
        <v>3438</v>
      </c>
      <c r="K40" s="76" t="s">
        <v>2929</v>
      </c>
    </row>
    <row r="41" spans="1:13" x14ac:dyDescent="0.2">
      <c r="A41" s="70" t="s">
        <v>2134</v>
      </c>
      <c r="B41" t="s">
        <v>2133</v>
      </c>
      <c r="C41" t="s">
        <v>2598</v>
      </c>
      <c r="E41" t="s">
        <v>2413</v>
      </c>
      <c r="F41" t="s">
        <v>3442</v>
      </c>
      <c r="G41" t="s">
        <v>3441</v>
      </c>
      <c r="I41" t="s">
        <v>2238</v>
      </c>
      <c r="J41" t="s">
        <v>2421</v>
      </c>
      <c r="K41" s="76" t="s">
        <v>2866</v>
      </c>
    </row>
    <row r="42" spans="1:13" x14ac:dyDescent="0.2">
      <c r="A42" s="70" t="s">
        <v>2132</v>
      </c>
      <c r="B42" t="s">
        <v>2133</v>
      </c>
      <c r="C42" t="s">
        <v>2598</v>
      </c>
      <c r="E42" t="s">
        <v>2413</v>
      </c>
      <c r="F42" t="s">
        <v>3437</v>
      </c>
      <c r="H42" t="s">
        <v>3429</v>
      </c>
      <c r="I42" t="s">
        <v>2523</v>
      </c>
      <c r="J42" t="s">
        <v>2538</v>
      </c>
      <c r="K42" s="76" t="s">
        <v>2608</v>
      </c>
      <c r="L42" s="76" t="s">
        <v>2524</v>
      </c>
    </row>
    <row r="43" spans="1:13" x14ac:dyDescent="0.2">
      <c r="A43" s="70" t="s">
        <v>2132</v>
      </c>
      <c r="B43" t="s">
        <v>2133</v>
      </c>
      <c r="C43" t="s">
        <v>2598</v>
      </c>
      <c r="E43" t="s">
        <v>2413</v>
      </c>
      <c r="I43" t="s">
        <v>2666</v>
      </c>
      <c r="J43" t="s">
        <v>2422</v>
      </c>
      <c r="K43" s="76" t="s">
        <v>2517</v>
      </c>
      <c r="L43" s="76" t="s">
        <v>2552</v>
      </c>
      <c r="M43" s="76" t="s">
        <v>2664</v>
      </c>
    </row>
    <row r="44" spans="1:13" x14ac:dyDescent="0.2">
      <c r="A44" s="70" t="s">
        <v>2132</v>
      </c>
      <c r="B44" t="s">
        <v>2133</v>
      </c>
      <c r="C44" t="s">
        <v>2598</v>
      </c>
      <c r="E44" t="s">
        <v>2413</v>
      </c>
      <c r="F44" t="s">
        <v>3437</v>
      </c>
      <c r="H44" t="s">
        <v>3429</v>
      </c>
      <c r="I44" t="s">
        <v>2522</v>
      </c>
      <c r="J44" t="s">
        <v>2469</v>
      </c>
      <c r="K44" s="76" t="s">
        <v>2520</v>
      </c>
      <c r="L44" s="76" t="s">
        <v>2526</v>
      </c>
    </row>
    <row r="45" spans="1:13" x14ac:dyDescent="0.2">
      <c r="A45" s="70" t="s">
        <v>2132</v>
      </c>
      <c r="B45" t="s">
        <v>2133</v>
      </c>
      <c r="C45" t="s">
        <v>2598</v>
      </c>
      <c r="E45" t="s">
        <v>2413</v>
      </c>
      <c r="F45" t="s">
        <v>3437</v>
      </c>
      <c r="H45" t="s">
        <v>3429</v>
      </c>
      <c r="I45" t="s">
        <v>2521</v>
      </c>
      <c r="J45" t="s">
        <v>2469</v>
      </c>
      <c r="K45" s="76" t="s">
        <v>2669</v>
      </c>
      <c r="L45" s="76"/>
      <c r="M45" s="76"/>
    </row>
    <row r="46" spans="1:13" x14ac:dyDescent="0.2">
      <c r="A46" s="70" t="s">
        <v>2132</v>
      </c>
      <c r="B46" t="s">
        <v>2133</v>
      </c>
      <c r="C46" t="s">
        <v>2598</v>
      </c>
      <c r="E46" t="s">
        <v>2413</v>
      </c>
      <c r="F46" t="s">
        <v>3437</v>
      </c>
      <c r="H46" t="s">
        <v>3429</v>
      </c>
      <c r="I46" t="s">
        <v>2537</v>
      </c>
      <c r="J46" t="s">
        <v>2538</v>
      </c>
      <c r="K46" s="76" t="s">
        <v>2539</v>
      </c>
    </row>
    <row r="47" spans="1:13" x14ac:dyDescent="0.2">
      <c r="A47" s="70" t="s">
        <v>2132</v>
      </c>
      <c r="B47" t="s">
        <v>2133</v>
      </c>
      <c r="C47" t="s">
        <v>2598</v>
      </c>
      <c r="E47" t="s">
        <v>2413</v>
      </c>
      <c r="I47" t="s">
        <v>2543</v>
      </c>
      <c r="J47" t="s">
        <v>2422</v>
      </c>
      <c r="K47" s="76" t="s">
        <v>2542</v>
      </c>
      <c r="L47" s="76" t="s">
        <v>2544</v>
      </c>
      <c r="M47" s="76" t="s">
        <v>2583</v>
      </c>
    </row>
    <row r="48" spans="1:13" x14ac:dyDescent="0.2">
      <c r="A48" s="70" t="s">
        <v>2132</v>
      </c>
      <c r="B48" t="s">
        <v>2133</v>
      </c>
      <c r="C48" t="s">
        <v>2598</v>
      </c>
      <c r="E48" t="s">
        <v>2413</v>
      </c>
      <c r="I48" t="s">
        <v>2557</v>
      </c>
      <c r="J48" t="s">
        <v>2558</v>
      </c>
      <c r="K48" s="76" t="s">
        <v>2559</v>
      </c>
    </row>
    <row r="49" spans="1:14" x14ac:dyDescent="0.2">
      <c r="A49" s="70" t="s">
        <v>2132</v>
      </c>
      <c r="B49" t="s">
        <v>2133</v>
      </c>
      <c r="C49" t="s">
        <v>2598</v>
      </c>
      <c r="E49" t="s">
        <v>2413</v>
      </c>
      <c r="I49" t="s">
        <v>2110</v>
      </c>
      <c r="J49" t="s">
        <v>2512</v>
      </c>
      <c r="K49" s="76" t="s">
        <v>2576</v>
      </c>
    </row>
    <row r="50" spans="1:14" x14ac:dyDescent="0.2">
      <c r="A50" s="70" t="s">
        <v>2132</v>
      </c>
      <c r="B50" t="s">
        <v>2133</v>
      </c>
      <c r="C50" t="s">
        <v>2598</v>
      </c>
      <c r="E50" t="s">
        <v>2413</v>
      </c>
      <c r="I50" t="s">
        <v>2551</v>
      </c>
      <c r="J50" t="s">
        <v>2390</v>
      </c>
      <c r="K50" s="76" t="s">
        <v>2549</v>
      </c>
    </row>
    <row r="51" spans="1:14" x14ac:dyDescent="0.2">
      <c r="A51" s="70" t="s">
        <v>2132</v>
      </c>
      <c r="B51" t="s">
        <v>2133</v>
      </c>
      <c r="C51" t="s">
        <v>2598</v>
      </c>
      <c r="E51" t="s">
        <v>2413</v>
      </c>
      <c r="I51" t="s">
        <v>2551</v>
      </c>
      <c r="J51" t="s">
        <v>2621</v>
      </c>
      <c r="K51" s="76" t="s">
        <v>2622</v>
      </c>
    </row>
    <row r="52" spans="1:14" x14ac:dyDescent="0.2">
      <c r="A52" s="70" t="s">
        <v>2134</v>
      </c>
      <c r="B52" t="s">
        <v>2133</v>
      </c>
      <c r="C52" t="s">
        <v>2598</v>
      </c>
      <c r="E52" t="s">
        <v>2413</v>
      </c>
      <c r="F52" t="s">
        <v>3442</v>
      </c>
      <c r="G52" t="s">
        <v>3441</v>
      </c>
      <c r="I52" t="s">
        <v>2238</v>
      </c>
      <c r="J52" t="s">
        <v>2421</v>
      </c>
      <c r="K52" s="76" t="s">
        <v>2928</v>
      </c>
    </row>
    <row r="53" spans="1:14" x14ac:dyDescent="0.2">
      <c r="A53" s="70" t="s">
        <v>2132</v>
      </c>
      <c r="B53" t="s">
        <v>2133</v>
      </c>
      <c r="C53" t="s">
        <v>2598</v>
      </c>
      <c r="E53" t="s">
        <v>2413</v>
      </c>
      <c r="I53" t="s">
        <v>2688</v>
      </c>
      <c r="K53" s="76" t="s">
        <v>2686</v>
      </c>
      <c r="L53" s="76" t="s">
        <v>2089</v>
      </c>
    </row>
    <row r="54" spans="1:14" x14ac:dyDescent="0.2">
      <c r="A54" s="70" t="s">
        <v>2132</v>
      </c>
      <c r="B54" t="s">
        <v>2133</v>
      </c>
      <c r="C54" t="s">
        <v>2598</v>
      </c>
      <c r="E54" t="s">
        <v>2413</v>
      </c>
      <c r="I54" t="s">
        <v>2104</v>
      </c>
      <c r="J54" t="s">
        <v>2105</v>
      </c>
    </row>
    <row r="55" spans="1:14" x14ac:dyDescent="0.2">
      <c r="A55" s="70" t="s">
        <v>2134</v>
      </c>
      <c r="B55" t="s">
        <v>2133</v>
      </c>
      <c r="C55" t="s">
        <v>2598</v>
      </c>
      <c r="E55" t="s">
        <v>2413</v>
      </c>
      <c r="F55" t="s">
        <v>3442</v>
      </c>
      <c r="G55" t="s">
        <v>3441</v>
      </c>
      <c r="I55" t="s">
        <v>2238</v>
      </c>
      <c r="J55" t="s">
        <v>2442</v>
      </c>
      <c r="K55" s="76" t="s">
        <v>2899</v>
      </c>
      <c r="L55" s="76" t="s">
        <v>2570</v>
      </c>
    </row>
    <row r="56" spans="1:14" x14ac:dyDescent="0.2">
      <c r="A56" s="70" t="s">
        <v>2134</v>
      </c>
      <c r="B56" t="s">
        <v>2133</v>
      </c>
      <c r="C56" t="s">
        <v>2937</v>
      </c>
      <c r="E56" t="s">
        <v>2413</v>
      </c>
      <c r="F56" t="s">
        <v>3442</v>
      </c>
      <c r="G56" t="s">
        <v>3441</v>
      </c>
      <c r="I56" t="s">
        <v>2238</v>
      </c>
      <c r="J56" t="s">
        <v>2421</v>
      </c>
      <c r="K56" s="76" t="s">
        <v>3084</v>
      </c>
      <c r="L56" s="76"/>
    </row>
    <row r="57" spans="1:14" x14ac:dyDescent="0.2">
      <c r="A57" s="70" t="s">
        <v>2134</v>
      </c>
      <c r="B57" t="s">
        <v>2133</v>
      </c>
      <c r="C57" t="s">
        <v>2937</v>
      </c>
      <c r="E57" t="s">
        <v>2413</v>
      </c>
      <c r="F57" t="s">
        <v>3442</v>
      </c>
      <c r="G57" t="s">
        <v>3441</v>
      </c>
      <c r="I57" t="s">
        <v>2238</v>
      </c>
      <c r="J57" t="s">
        <v>2604</v>
      </c>
      <c r="K57" s="76" t="s">
        <v>3066</v>
      </c>
      <c r="L57" s="76" t="s">
        <v>2532</v>
      </c>
      <c r="M57" s="76" t="s">
        <v>2665</v>
      </c>
      <c r="N57" s="76" t="s">
        <v>2686</v>
      </c>
    </row>
    <row r="58" spans="1:14" x14ac:dyDescent="0.2">
      <c r="A58" s="70" t="s">
        <v>2163</v>
      </c>
      <c r="B58" t="s">
        <v>2133</v>
      </c>
      <c r="C58" t="s">
        <v>3093</v>
      </c>
      <c r="E58" t="s">
        <v>2413</v>
      </c>
      <c r="F58" t="s">
        <v>3442</v>
      </c>
      <c r="G58" t="s">
        <v>3441</v>
      </c>
      <c r="I58" t="s">
        <v>2238</v>
      </c>
      <c r="J58" t="s">
        <v>3207</v>
      </c>
      <c r="K58" s="76" t="s">
        <v>3208</v>
      </c>
    </row>
    <row r="59" spans="1:14" x14ac:dyDescent="0.2">
      <c r="A59" s="70" t="s">
        <v>2163</v>
      </c>
      <c r="B59" t="s">
        <v>2133</v>
      </c>
      <c r="C59" t="s">
        <v>3093</v>
      </c>
      <c r="E59" t="s">
        <v>2413</v>
      </c>
      <c r="F59" t="s">
        <v>3442</v>
      </c>
      <c r="G59" t="s">
        <v>3441</v>
      </c>
      <c r="I59" t="s">
        <v>2238</v>
      </c>
      <c r="J59" t="s">
        <v>2811</v>
      </c>
      <c r="K59" s="76" t="s">
        <v>3172</v>
      </c>
    </row>
    <row r="60" spans="1:14" x14ac:dyDescent="0.2">
      <c r="A60" s="70" t="s">
        <v>2163</v>
      </c>
      <c r="B60" t="s">
        <v>2133</v>
      </c>
      <c r="C60" t="s">
        <v>3093</v>
      </c>
      <c r="E60" t="s">
        <v>2413</v>
      </c>
      <c r="F60" t="s">
        <v>3442</v>
      </c>
      <c r="G60" t="s">
        <v>3441</v>
      </c>
      <c r="I60" t="s">
        <v>2238</v>
      </c>
      <c r="J60" t="s">
        <v>3254</v>
      </c>
      <c r="K60" s="76" t="s">
        <v>3255</v>
      </c>
    </row>
    <row r="61" spans="1:14" x14ac:dyDescent="0.2">
      <c r="A61" s="70" t="s">
        <v>2163</v>
      </c>
      <c r="B61" t="s">
        <v>2133</v>
      </c>
      <c r="C61" t="s">
        <v>3093</v>
      </c>
      <c r="E61" t="s">
        <v>2413</v>
      </c>
      <c r="F61" t="s">
        <v>3442</v>
      </c>
      <c r="G61" t="s">
        <v>3441</v>
      </c>
      <c r="I61" t="s">
        <v>2238</v>
      </c>
      <c r="J61" t="s">
        <v>3190</v>
      </c>
      <c r="K61" s="76" t="s">
        <v>3191</v>
      </c>
      <c r="L61" s="76" t="s">
        <v>2302</v>
      </c>
    </row>
    <row r="62" spans="1:14" x14ac:dyDescent="0.2">
      <c r="A62" s="70" t="s">
        <v>2132</v>
      </c>
      <c r="B62" t="s">
        <v>2133</v>
      </c>
      <c r="C62" t="s">
        <v>2598</v>
      </c>
      <c r="E62" t="s">
        <v>2413</v>
      </c>
      <c r="I62" t="s">
        <v>2541</v>
      </c>
      <c r="J62" t="s">
        <v>2103</v>
      </c>
      <c r="K62" s="76" t="s">
        <v>2542</v>
      </c>
      <c r="L62" s="76" t="s">
        <v>2546</v>
      </c>
      <c r="M62" s="76" t="s">
        <v>2588</v>
      </c>
    </row>
    <row r="63" spans="1:14" x14ac:dyDescent="0.2">
      <c r="A63" s="70" t="s">
        <v>2132</v>
      </c>
      <c r="B63" t="s">
        <v>2133</v>
      </c>
      <c r="C63" t="s">
        <v>2598</v>
      </c>
      <c r="E63" t="s">
        <v>2413</v>
      </c>
      <c r="I63" t="s">
        <v>2238</v>
      </c>
      <c r="J63" t="s">
        <v>2681</v>
      </c>
      <c r="K63" s="76" t="s">
        <v>2682</v>
      </c>
      <c r="L63" s="76"/>
      <c r="M63" s="76"/>
    </row>
    <row r="64" spans="1:14" x14ac:dyDescent="0.2">
      <c r="A64" s="70" t="s">
        <v>2163</v>
      </c>
      <c r="B64" t="s">
        <v>2133</v>
      </c>
      <c r="C64" t="s">
        <v>3094</v>
      </c>
      <c r="E64" t="s">
        <v>2413</v>
      </c>
      <c r="F64" t="s">
        <v>3442</v>
      </c>
      <c r="G64" t="s">
        <v>3441</v>
      </c>
      <c r="I64" t="s">
        <v>2238</v>
      </c>
      <c r="J64" t="s">
        <v>3322</v>
      </c>
      <c r="K64" s="76" t="s">
        <v>3323</v>
      </c>
    </row>
    <row r="65" spans="1:14" x14ac:dyDescent="0.2">
      <c r="A65" t="s">
        <v>2370</v>
      </c>
      <c r="B65" t="s">
        <v>2371</v>
      </c>
      <c r="C65" t="s">
        <v>2372</v>
      </c>
      <c r="E65" t="s">
        <v>2413</v>
      </c>
      <c r="F65" t="s">
        <v>3442</v>
      </c>
      <c r="G65" t="s">
        <v>3441</v>
      </c>
      <c r="I65" t="s">
        <v>2238</v>
      </c>
      <c r="J65" t="s">
        <v>2442</v>
      </c>
      <c r="K65" s="76" t="s">
        <v>2441</v>
      </c>
    </row>
    <row r="66" spans="1:14" x14ac:dyDescent="0.2">
      <c r="A66" t="s">
        <v>2370</v>
      </c>
      <c r="B66" t="s">
        <v>2371</v>
      </c>
      <c r="C66" t="s">
        <v>2372</v>
      </c>
      <c r="E66" t="s">
        <v>2413</v>
      </c>
      <c r="F66" t="s">
        <v>3442</v>
      </c>
      <c r="G66" t="s">
        <v>3441</v>
      </c>
      <c r="I66" t="s">
        <v>2238</v>
      </c>
      <c r="J66" t="s">
        <v>2445</v>
      </c>
      <c r="K66" s="76" t="s">
        <v>2446</v>
      </c>
    </row>
    <row r="67" spans="1:14" x14ac:dyDescent="0.2">
      <c r="A67" t="s">
        <v>2370</v>
      </c>
      <c r="B67" t="s">
        <v>2371</v>
      </c>
      <c r="C67" t="s">
        <v>2372</v>
      </c>
      <c r="E67" t="s">
        <v>2413</v>
      </c>
      <c r="F67" t="s">
        <v>3442</v>
      </c>
      <c r="G67" t="s">
        <v>3441</v>
      </c>
      <c r="I67" t="s">
        <v>2238</v>
      </c>
      <c r="J67" t="s">
        <v>2447</v>
      </c>
      <c r="K67" s="76" t="s">
        <v>2448</v>
      </c>
      <c r="L67" s="76" t="s">
        <v>2580</v>
      </c>
    </row>
    <row r="68" spans="1:14" x14ac:dyDescent="0.2">
      <c r="A68" s="70" t="s">
        <v>2134</v>
      </c>
      <c r="B68" t="s">
        <v>2133</v>
      </c>
      <c r="C68" t="s">
        <v>2597</v>
      </c>
      <c r="E68" t="s">
        <v>2413</v>
      </c>
      <c r="F68" t="s">
        <v>3442</v>
      </c>
      <c r="G68" t="s">
        <v>3441</v>
      </c>
      <c r="I68" t="s">
        <v>2130</v>
      </c>
      <c r="J68" t="s">
        <v>2808</v>
      </c>
      <c r="K68" s="76" t="s">
        <v>2809</v>
      </c>
      <c r="L68" s="76" t="s">
        <v>2664</v>
      </c>
    </row>
    <row r="69" spans="1:14" x14ac:dyDescent="0.2">
      <c r="A69" s="70" t="s">
        <v>2132</v>
      </c>
      <c r="B69" t="s">
        <v>2133</v>
      </c>
      <c r="C69" t="s">
        <v>2598</v>
      </c>
      <c r="E69" t="s">
        <v>2413</v>
      </c>
      <c r="F69" t="s">
        <v>3437</v>
      </c>
      <c r="H69" t="s">
        <v>3424</v>
      </c>
      <c r="I69" t="s">
        <v>3422</v>
      </c>
      <c r="J69" t="s">
        <v>2469</v>
      </c>
      <c r="K69" s="76" t="s">
        <v>2524</v>
      </c>
      <c r="L69" s="76" t="s">
        <v>2676</v>
      </c>
    </row>
    <row r="70" spans="1:14" x14ac:dyDescent="0.2">
      <c r="A70" s="70" t="s">
        <v>2132</v>
      </c>
      <c r="B70" t="s">
        <v>2133</v>
      </c>
      <c r="C70" t="s">
        <v>2598</v>
      </c>
      <c r="E70" t="s">
        <v>2413</v>
      </c>
      <c r="F70" t="s">
        <v>3437</v>
      </c>
      <c r="H70" t="s">
        <v>3424</v>
      </c>
      <c r="I70" t="s">
        <v>2668</v>
      </c>
      <c r="J70" t="s">
        <v>2469</v>
      </c>
      <c r="K70" s="76" t="s">
        <v>2694</v>
      </c>
      <c r="L70" s="76"/>
    </row>
    <row r="71" spans="1:14" x14ac:dyDescent="0.2">
      <c r="A71" s="70" t="s">
        <v>2132</v>
      </c>
      <c r="B71" t="s">
        <v>2133</v>
      </c>
      <c r="C71" t="s">
        <v>2598</v>
      </c>
      <c r="E71" t="s">
        <v>2413</v>
      </c>
      <c r="F71" t="s">
        <v>3437</v>
      </c>
      <c r="H71" t="s">
        <v>3424</v>
      </c>
      <c r="I71" t="s">
        <v>2677</v>
      </c>
      <c r="J71" t="s">
        <v>2469</v>
      </c>
      <c r="K71" s="76" t="s">
        <v>2664</v>
      </c>
    </row>
    <row r="72" spans="1:14" x14ac:dyDescent="0.2">
      <c r="A72" s="70" t="s">
        <v>2132</v>
      </c>
      <c r="B72" t="s">
        <v>2133</v>
      </c>
      <c r="C72" t="s">
        <v>2598</v>
      </c>
      <c r="E72" t="s">
        <v>2413</v>
      </c>
      <c r="F72" t="s">
        <v>3437</v>
      </c>
      <c r="H72" t="s">
        <v>3424</v>
      </c>
      <c r="I72" t="s">
        <v>3423</v>
      </c>
      <c r="J72" t="s">
        <v>2469</v>
      </c>
      <c r="K72" s="76" t="s">
        <v>2678</v>
      </c>
    </row>
    <row r="73" spans="1:14" x14ac:dyDescent="0.2">
      <c r="A73" s="70" t="s">
        <v>2132</v>
      </c>
      <c r="B73" t="s">
        <v>2133</v>
      </c>
      <c r="C73" t="s">
        <v>2598</v>
      </c>
      <c r="E73" t="s">
        <v>2413</v>
      </c>
      <c r="I73" t="s">
        <v>2610</v>
      </c>
      <c r="J73" t="s">
        <v>2611</v>
      </c>
      <c r="K73" s="76" t="s">
        <v>2204</v>
      </c>
    </row>
    <row r="74" spans="1:14" x14ac:dyDescent="0.2">
      <c r="A74" s="70" t="s">
        <v>2134</v>
      </c>
      <c r="B74" t="s">
        <v>2133</v>
      </c>
      <c r="C74" t="s">
        <v>2597</v>
      </c>
      <c r="E74" t="s">
        <v>2413</v>
      </c>
      <c r="F74" t="s">
        <v>3442</v>
      </c>
      <c r="G74" t="s">
        <v>3441</v>
      </c>
      <c r="I74" t="s">
        <v>2130</v>
      </c>
      <c r="J74" t="s">
        <v>2808</v>
      </c>
      <c r="K74" s="76" t="s">
        <v>2814</v>
      </c>
    </row>
    <row r="75" spans="1:14" x14ac:dyDescent="0.2">
      <c r="A75" s="70" t="s">
        <v>2134</v>
      </c>
      <c r="B75" t="s">
        <v>2133</v>
      </c>
      <c r="C75" t="s">
        <v>2597</v>
      </c>
      <c r="E75" t="s">
        <v>2413</v>
      </c>
      <c r="F75" t="s">
        <v>3442</v>
      </c>
      <c r="G75" t="s">
        <v>3441</v>
      </c>
      <c r="I75" t="s">
        <v>2130</v>
      </c>
      <c r="J75" t="s">
        <v>2738</v>
      </c>
      <c r="K75" s="76" t="s">
        <v>2737</v>
      </c>
      <c r="L75" s="76" t="s">
        <v>2695</v>
      </c>
      <c r="M75" s="76" t="s">
        <v>2605</v>
      </c>
      <c r="N75" s="76" t="s">
        <v>2697</v>
      </c>
    </row>
    <row r="76" spans="1:14" x14ac:dyDescent="0.2">
      <c r="A76" s="70" t="s">
        <v>2132</v>
      </c>
      <c r="B76" t="s">
        <v>2133</v>
      </c>
      <c r="C76" t="s">
        <v>2598</v>
      </c>
      <c r="E76" t="s">
        <v>2413</v>
      </c>
      <c r="I76" t="s">
        <v>2126</v>
      </c>
      <c r="J76" t="s">
        <v>2514</v>
      </c>
      <c r="K76" s="76" t="s">
        <v>2203</v>
      </c>
    </row>
    <row r="77" spans="1:14" x14ac:dyDescent="0.2">
      <c r="A77" s="70" t="s">
        <v>2134</v>
      </c>
      <c r="B77" t="s">
        <v>2133</v>
      </c>
      <c r="C77" t="s">
        <v>2597</v>
      </c>
      <c r="E77" t="s">
        <v>2413</v>
      </c>
      <c r="F77" t="s">
        <v>3442</v>
      </c>
      <c r="G77" t="s">
        <v>3441</v>
      </c>
      <c r="I77" t="s">
        <v>2130</v>
      </c>
      <c r="J77" t="s">
        <v>2742</v>
      </c>
      <c r="K77" s="76" t="s">
        <v>2741</v>
      </c>
    </row>
    <row r="78" spans="1:14" x14ac:dyDescent="0.2">
      <c r="A78" s="70" t="s">
        <v>2132</v>
      </c>
      <c r="B78" t="s">
        <v>2133</v>
      </c>
      <c r="C78" t="s">
        <v>2598</v>
      </c>
      <c r="E78" t="s">
        <v>2413</v>
      </c>
      <c r="I78" t="s">
        <v>2398</v>
      </c>
      <c r="J78" t="s">
        <v>2439</v>
      </c>
      <c r="K78" s="76" t="s">
        <v>2568</v>
      </c>
    </row>
    <row r="79" spans="1:14" x14ac:dyDescent="0.2">
      <c r="A79" s="70" t="s">
        <v>2132</v>
      </c>
      <c r="B79" t="s">
        <v>2133</v>
      </c>
      <c r="C79" t="s">
        <v>2598</v>
      </c>
      <c r="E79" t="s">
        <v>2413</v>
      </c>
      <c r="J79" t="s">
        <v>2108</v>
      </c>
    </row>
    <row r="80" spans="1:14" x14ac:dyDescent="0.2">
      <c r="A80" s="70" t="s">
        <v>2132</v>
      </c>
      <c r="B80" t="s">
        <v>2133</v>
      </c>
      <c r="C80" t="s">
        <v>2598</v>
      </c>
      <c r="E80" t="s">
        <v>2413</v>
      </c>
      <c r="I80" t="s">
        <v>2238</v>
      </c>
      <c r="J80" t="s">
        <v>2662</v>
      </c>
      <c r="K80" s="76" t="s">
        <v>2663</v>
      </c>
    </row>
    <row r="81" spans="1:12" x14ac:dyDescent="0.2">
      <c r="A81" s="70" t="s">
        <v>2134</v>
      </c>
      <c r="B81" t="s">
        <v>2133</v>
      </c>
      <c r="C81" t="s">
        <v>2598</v>
      </c>
      <c r="E81" t="s">
        <v>2413</v>
      </c>
      <c r="F81" t="s">
        <v>3442</v>
      </c>
      <c r="G81" t="s">
        <v>3441</v>
      </c>
      <c r="I81" t="s">
        <v>2130</v>
      </c>
      <c r="J81" t="s">
        <v>2421</v>
      </c>
      <c r="K81" s="76" t="s">
        <v>2925</v>
      </c>
    </row>
    <row r="82" spans="1:12" x14ac:dyDescent="0.2">
      <c r="A82" s="70" t="s">
        <v>2132</v>
      </c>
      <c r="B82" t="s">
        <v>2133</v>
      </c>
      <c r="C82" t="s">
        <v>2598</v>
      </c>
      <c r="E82" t="s">
        <v>2410</v>
      </c>
      <c r="F82" t="s">
        <v>3403</v>
      </c>
      <c r="I82" t="s">
        <v>2128</v>
      </c>
      <c r="J82" t="s">
        <v>2148</v>
      </c>
      <c r="K82" s="76" t="s">
        <v>2613</v>
      </c>
    </row>
    <row r="83" spans="1:12" x14ac:dyDescent="0.2">
      <c r="A83" s="70" t="s">
        <v>2132</v>
      </c>
      <c r="B83" t="s">
        <v>2133</v>
      </c>
      <c r="C83" t="s">
        <v>2598</v>
      </c>
      <c r="E83" t="s">
        <v>2410</v>
      </c>
      <c r="F83" t="s">
        <v>3403</v>
      </c>
      <c r="I83" t="s">
        <v>2457</v>
      </c>
      <c r="J83" t="s">
        <v>2131</v>
      </c>
    </row>
    <row r="84" spans="1:12" x14ac:dyDescent="0.2">
      <c r="A84" s="70" t="s">
        <v>2132</v>
      </c>
      <c r="B84" t="s">
        <v>2133</v>
      </c>
      <c r="C84" t="s">
        <v>2598</v>
      </c>
      <c r="E84" t="s">
        <v>2410</v>
      </c>
      <c r="F84" t="s">
        <v>3403</v>
      </c>
      <c r="I84" t="s">
        <v>2457</v>
      </c>
      <c r="J84" t="s">
        <v>2131</v>
      </c>
      <c r="K84" s="76" t="s">
        <v>2205</v>
      </c>
    </row>
    <row r="85" spans="1:12" x14ac:dyDescent="0.2">
      <c r="A85" s="70" t="s">
        <v>2132</v>
      </c>
      <c r="B85" t="s">
        <v>2133</v>
      </c>
      <c r="C85" t="s">
        <v>2598</v>
      </c>
      <c r="E85" t="s">
        <v>2410</v>
      </c>
      <c r="F85" t="s">
        <v>3404</v>
      </c>
      <c r="I85" t="s">
        <v>2124</v>
      </c>
      <c r="J85" t="s">
        <v>2114</v>
      </c>
      <c r="K85" s="76" t="s">
        <v>2123</v>
      </c>
    </row>
    <row r="86" spans="1:12" x14ac:dyDescent="0.2">
      <c r="A86" s="70" t="s">
        <v>2132</v>
      </c>
      <c r="B86" t="s">
        <v>2133</v>
      </c>
      <c r="C86" t="s">
        <v>2598</v>
      </c>
      <c r="E86" t="s">
        <v>2410</v>
      </c>
      <c r="F86" t="s">
        <v>3404</v>
      </c>
      <c r="I86" t="s">
        <v>2102</v>
      </c>
      <c r="J86" t="s">
        <v>2101</v>
      </c>
      <c r="K86" s="76" t="s">
        <v>2122</v>
      </c>
    </row>
    <row r="87" spans="1:12" x14ac:dyDescent="0.2">
      <c r="A87" s="70" t="s">
        <v>2132</v>
      </c>
      <c r="B87" t="s">
        <v>2133</v>
      </c>
      <c r="C87" t="s">
        <v>2598</v>
      </c>
      <c r="E87" t="s">
        <v>2410</v>
      </c>
      <c r="F87" t="s">
        <v>3404</v>
      </c>
      <c r="I87" t="s">
        <v>2691</v>
      </c>
      <c r="J87" t="s">
        <v>2118</v>
      </c>
      <c r="K87" s="76" t="s">
        <v>2208</v>
      </c>
    </row>
    <row r="88" spans="1:12" x14ac:dyDescent="0.2">
      <c r="A88" s="70" t="s">
        <v>2132</v>
      </c>
      <c r="B88" t="s">
        <v>2133</v>
      </c>
      <c r="C88" t="s">
        <v>2598</v>
      </c>
      <c r="E88" t="s">
        <v>2410</v>
      </c>
      <c r="F88" t="s">
        <v>3404</v>
      </c>
      <c r="I88" t="s">
        <v>3388</v>
      </c>
      <c r="J88" t="s">
        <v>2120</v>
      </c>
      <c r="K88" s="76" t="s">
        <v>2129</v>
      </c>
    </row>
    <row r="89" spans="1:12" x14ac:dyDescent="0.2">
      <c r="A89" s="70" t="s">
        <v>2132</v>
      </c>
      <c r="B89" t="s">
        <v>2133</v>
      </c>
      <c r="C89" t="s">
        <v>2598</v>
      </c>
      <c r="E89" t="s">
        <v>2513</v>
      </c>
      <c r="I89" t="s">
        <v>3395</v>
      </c>
      <c r="J89" t="s">
        <v>2167</v>
      </c>
      <c r="K89" s="76" t="s">
        <v>2515</v>
      </c>
    </row>
    <row r="90" spans="1:12" x14ac:dyDescent="0.2">
      <c r="A90" s="70" t="s">
        <v>2132</v>
      </c>
      <c r="B90" t="s">
        <v>2133</v>
      </c>
      <c r="C90" t="s">
        <v>2598</v>
      </c>
      <c r="E90" t="s">
        <v>2513</v>
      </c>
      <c r="I90" t="s">
        <v>2098</v>
      </c>
      <c r="J90" t="s">
        <v>2100</v>
      </c>
      <c r="K90" s="76" t="s">
        <v>2575</v>
      </c>
    </row>
    <row r="91" spans="1:12" x14ac:dyDescent="0.2">
      <c r="A91" s="70" t="s">
        <v>2132</v>
      </c>
      <c r="B91" t="s">
        <v>2133</v>
      </c>
      <c r="C91" t="s">
        <v>2598</v>
      </c>
      <c r="E91" t="s">
        <v>2516</v>
      </c>
      <c r="I91" t="s">
        <v>2106</v>
      </c>
      <c r="J91" t="s">
        <v>2107</v>
      </c>
      <c r="K91" s="76" t="s">
        <v>2207</v>
      </c>
      <c r="L91" s="76" t="s">
        <v>2581</v>
      </c>
    </row>
    <row r="92" spans="1:12" x14ac:dyDescent="0.2">
      <c r="A92" s="70" t="s">
        <v>2132</v>
      </c>
      <c r="B92" t="s">
        <v>2133</v>
      </c>
      <c r="C92" t="s">
        <v>2598</v>
      </c>
      <c r="E92" t="s">
        <v>2414</v>
      </c>
      <c r="I92" t="s">
        <v>2238</v>
      </c>
      <c r="J92" t="s">
        <v>2509</v>
      </c>
      <c r="K92" s="76" t="s">
        <v>2511</v>
      </c>
    </row>
    <row r="93" spans="1:12" x14ac:dyDescent="0.2">
      <c r="A93" s="70" t="s">
        <v>2132</v>
      </c>
      <c r="B93" t="s">
        <v>2133</v>
      </c>
      <c r="C93" t="s">
        <v>2598</v>
      </c>
      <c r="E93" t="s">
        <v>2414</v>
      </c>
      <c r="I93" t="s">
        <v>2238</v>
      </c>
      <c r="J93" t="s">
        <v>2485</v>
      </c>
      <c r="K93" s="76" t="s">
        <v>2519</v>
      </c>
    </row>
    <row r="94" spans="1:12" x14ac:dyDescent="0.2">
      <c r="A94" s="70" t="s">
        <v>2132</v>
      </c>
      <c r="B94" t="s">
        <v>2133</v>
      </c>
      <c r="C94" t="s">
        <v>2598</v>
      </c>
      <c r="E94" t="s">
        <v>2414</v>
      </c>
      <c r="I94" t="s">
        <v>2238</v>
      </c>
      <c r="J94" t="s">
        <v>2525</v>
      </c>
      <c r="K94" s="76" t="s">
        <v>2524</v>
      </c>
    </row>
    <row r="95" spans="1:12" x14ac:dyDescent="0.2">
      <c r="A95" s="70" t="s">
        <v>2132</v>
      </c>
      <c r="B95" t="s">
        <v>2133</v>
      </c>
      <c r="C95" t="s">
        <v>2598</v>
      </c>
      <c r="E95" t="s">
        <v>2414</v>
      </c>
      <c r="I95" t="s">
        <v>2238</v>
      </c>
      <c r="J95" t="s">
        <v>2531</v>
      </c>
      <c r="K95" s="76" t="s">
        <v>2532</v>
      </c>
    </row>
    <row r="96" spans="1:12" x14ac:dyDescent="0.2">
      <c r="A96" s="70" t="s">
        <v>2132</v>
      </c>
      <c r="B96" t="s">
        <v>2133</v>
      </c>
      <c r="C96" t="s">
        <v>2598</v>
      </c>
      <c r="E96" t="s">
        <v>2414</v>
      </c>
      <c r="I96" t="s">
        <v>2238</v>
      </c>
      <c r="J96" t="s">
        <v>2673</v>
      </c>
      <c r="K96" s="76" t="s">
        <v>2674</v>
      </c>
    </row>
    <row r="97" spans="1:13" x14ac:dyDescent="0.2">
      <c r="A97" s="70" t="s">
        <v>2132</v>
      </c>
      <c r="B97" t="s">
        <v>2133</v>
      </c>
      <c r="C97" t="s">
        <v>2598</v>
      </c>
      <c r="E97" t="s">
        <v>2414</v>
      </c>
      <c r="I97" t="s">
        <v>2238</v>
      </c>
      <c r="J97" t="s">
        <v>2545</v>
      </c>
      <c r="K97" s="76" t="s">
        <v>2544</v>
      </c>
    </row>
    <row r="98" spans="1:13" x14ac:dyDescent="0.2">
      <c r="A98" s="70" t="s">
        <v>2132</v>
      </c>
      <c r="B98" t="s">
        <v>2133</v>
      </c>
      <c r="C98" t="s">
        <v>2598</v>
      </c>
      <c r="E98" t="s">
        <v>2414</v>
      </c>
      <c r="I98" t="s">
        <v>2238</v>
      </c>
      <c r="J98" t="s">
        <v>2547</v>
      </c>
      <c r="K98" s="76" t="s">
        <v>2546</v>
      </c>
      <c r="L98" s="76" t="s">
        <v>2582</v>
      </c>
      <c r="M98" s="76" t="s">
        <v>2676</v>
      </c>
    </row>
    <row r="99" spans="1:13" x14ac:dyDescent="0.2">
      <c r="A99" s="70" t="s">
        <v>2132</v>
      </c>
      <c r="B99" t="s">
        <v>2133</v>
      </c>
      <c r="C99" t="s">
        <v>2598</v>
      </c>
      <c r="E99" t="s">
        <v>2414</v>
      </c>
      <c r="I99" t="s">
        <v>2238</v>
      </c>
      <c r="J99" t="s">
        <v>2550</v>
      </c>
      <c r="K99" s="76" t="s">
        <v>2549</v>
      </c>
    </row>
    <row r="100" spans="1:13" x14ac:dyDescent="0.2">
      <c r="A100" s="70" t="s">
        <v>2132</v>
      </c>
      <c r="B100" t="s">
        <v>2133</v>
      </c>
      <c r="C100" t="s">
        <v>2598</v>
      </c>
      <c r="E100" t="s">
        <v>2414</v>
      </c>
      <c r="I100" t="s">
        <v>2238</v>
      </c>
      <c r="J100" t="s">
        <v>2553</v>
      </c>
      <c r="K100" s="76" t="s">
        <v>2554</v>
      </c>
    </row>
    <row r="101" spans="1:13" x14ac:dyDescent="0.2">
      <c r="A101" s="70" t="s">
        <v>2132</v>
      </c>
      <c r="B101" t="s">
        <v>2133</v>
      </c>
      <c r="C101" t="s">
        <v>2598</v>
      </c>
      <c r="E101" t="s">
        <v>2414</v>
      </c>
      <c r="I101" t="s">
        <v>2238</v>
      </c>
      <c r="J101" t="s">
        <v>2555</v>
      </c>
      <c r="K101" s="76" t="s">
        <v>2556</v>
      </c>
    </row>
    <row r="102" spans="1:13" x14ac:dyDescent="0.2">
      <c r="A102" s="70" t="s">
        <v>2132</v>
      </c>
      <c r="B102" t="s">
        <v>2133</v>
      </c>
      <c r="C102" t="s">
        <v>2598</v>
      </c>
      <c r="E102" t="s">
        <v>2414</v>
      </c>
      <c r="I102" t="s">
        <v>2238</v>
      </c>
      <c r="J102" t="s">
        <v>2502</v>
      </c>
      <c r="K102" s="76" t="s">
        <v>2561</v>
      </c>
    </row>
    <row r="103" spans="1:13" x14ac:dyDescent="0.2">
      <c r="A103" s="70" t="s">
        <v>2132</v>
      </c>
      <c r="B103" t="s">
        <v>2133</v>
      </c>
      <c r="C103" t="s">
        <v>2598</v>
      </c>
      <c r="E103" t="s">
        <v>2414</v>
      </c>
      <c r="I103" t="s">
        <v>2238</v>
      </c>
      <c r="J103" t="s">
        <v>2692</v>
      </c>
      <c r="K103" s="76" t="s">
        <v>2693</v>
      </c>
    </row>
    <row r="104" spans="1:13" x14ac:dyDescent="0.2">
      <c r="A104" s="70" t="s">
        <v>2132</v>
      </c>
      <c r="B104" t="s">
        <v>2133</v>
      </c>
      <c r="C104" t="s">
        <v>2598</v>
      </c>
      <c r="E104" t="s">
        <v>2414</v>
      </c>
      <c r="I104" t="s">
        <v>3391</v>
      </c>
      <c r="J104" t="s">
        <v>3389</v>
      </c>
      <c r="K104" s="76" t="s">
        <v>2561</v>
      </c>
    </row>
    <row r="105" spans="1:13" x14ac:dyDescent="0.2">
      <c r="A105" s="70" t="s">
        <v>2132</v>
      </c>
      <c r="B105" t="s">
        <v>2133</v>
      </c>
      <c r="C105" t="s">
        <v>2598</v>
      </c>
      <c r="E105" t="s">
        <v>2414</v>
      </c>
      <c r="I105" t="s">
        <v>2238</v>
      </c>
      <c r="J105" t="s">
        <v>2563</v>
      </c>
      <c r="K105" s="76" t="s">
        <v>2564</v>
      </c>
      <c r="L105" s="76" t="s">
        <v>2682</v>
      </c>
    </row>
    <row r="106" spans="1:13" x14ac:dyDescent="0.2">
      <c r="A106" s="70" t="s">
        <v>2132</v>
      </c>
      <c r="B106" t="s">
        <v>2133</v>
      </c>
      <c r="C106" t="s">
        <v>2598</v>
      </c>
      <c r="E106" t="s">
        <v>2414</v>
      </c>
      <c r="I106" t="s">
        <v>2238</v>
      </c>
      <c r="J106" t="s">
        <v>2566</v>
      </c>
      <c r="K106" s="76" t="s">
        <v>2567</v>
      </c>
    </row>
    <row r="107" spans="1:13" x14ac:dyDescent="0.2">
      <c r="A107" s="70" t="s">
        <v>2132</v>
      </c>
      <c r="B107" t="s">
        <v>2133</v>
      </c>
      <c r="C107" t="s">
        <v>2598</v>
      </c>
      <c r="E107" t="s">
        <v>2414</v>
      </c>
      <c r="I107" t="s">
        <v>2238</v>
      </c>
      <c r="J107" t="s">
        <v>2600</v>
      </c>
      <c r="K107" s="76" t="s">
        <v>2599</v>
      </c>
    </row>
    <row r="108" spans="1:13" x14ac:dyDescent="0.2">
      <c r="A108" s="70" t="s">
        <v>2132</v>
      </c>
      <c r="B108" t="s">
        <v>2133</v>
      </c>
      <c r="C108" t="s">
        <v>2598</v>
      </c>
      <c r="E108" t="s">
        <v>2414</v>
      </c>
      <c r="I108" t="s">
        <v>2238</v>
      </c>
      <c r="J108" t="s">
        <v>2602</v>
      </c>
      <c r="K108" s="76" t="s">
        <v>2599</v>
      </c>
    </row>
    <row r="109" spans="1:13" x14ac:dyDescent="0.2">
      <c r="A109" s="70" t="s">
        <v>2132</v>
      </c>
      <c r="B109" t="s">
        <v>2133</v>
      </c>
      <c r="C109" t="s">
        <v>2598</v>
      </c>
      <c r="E109" t="s">
        <v>2414</v>
      </c>
      <c r="I109" t="s">
        <v>2238</v>
      </c>
      <c r="J109" t="s">
        <v>2407</v>
      </c>
      <c r="K109" s="76" t="s">
        <v>2603</v>
      </c>
    </row>
    <row r="110" spans="1:13" x14ac:dyDescent="0.2">
      <c r="A110" s="70" t="s">
        <v>2132</v>
      </c>
      <c r="B110" t="s">
        <v>2133</v>
      </c>
      <c r="C110" t="s">
        <v>2598</v>
      </c>
      <c r="E110" t="s">
        <v>2414</v>
      </c>
      <c r="I110" t="s">
        <v>2238</v>
      </c>
      <c r="J110" t="s">
        <v>2471</v>
      </c>
      <c r="K110" s="76" t="s">
        <v>2603</v>
      </c>
    </row>
    <row r="111" spans="1:13" x14ac:dyDescent="0.2">
      <c r="A111" s="70" t="s">
        <v>2132</v>
      </c>
      <c r="B111" t="s">
        <v>2133</v>
      </c>
      <c r="C111" t="s">
        <v>2598</v>
      </c>
      <c r="E111" t="s">
        <v>2414</v>
      </c>
      <c r="I111" t="s">
        <v>2238</v>
      </c>
      <c r="J111" t="s">
        <v>2485</v>
      </c>
      <c r="K111" s="76" t="s">
        <v>2619</v>
      </c>
    </row>
    <row r="112" spans="1:13" x14ac:dyDescent="0.2">
      <c r="A112" s="70" t="s">
        <v>2132</v>
      </c>
      <c r="B112" t="s">
        <v>2133</v>
      </c>
      <c r="C112" t="s">
        <v>2598</v>
      </c>
      <c r="E112" t="s">
        <v>2415</v>
      </c>
      <c r="F112" t="s">
        <v>3409</v>
      </c>
      <c r="I112" t="s">
        <v>3407</v>
      </c>
      <c r="J112" t="s">
        <v>2402</v>
      </c>
      <c r="K112" s="76" t="s">
        <v>2567</v>
      </c>
      <c r="L112" s="76" t="s">
        <v>2599</v>
      </c>
    </row>
    <row r="113" spans="1:16" x14ac:dyDescent="0.2">
      <c r="A113" s="70" t="s">
        <v>2132</v>
      </c>
      <c r="B113" t="s">
        <v>2133</v>
      </c>
      <c r="C113" t="s">
        <v>2598</v>
      </c>
      <c r="E113" t="s">
        <v>2415</v>
      </c>
      <c r="F113" t="s">
        <v>3409</v>
      </c>
      <c r="I113" t="s">
        <v>3416</v>
      </c>
      <c r="J113" t="s">
        <v>3408</v>
      </c>
      <c r="K113" s="76" t="s">
        <v>2533</v>
      </c>
    </row>
    <row r="114" spans="1:16" x14ac:dyDescent="0.2">
      <c r="A114" s="70" t="s">
        <v>2132</v>
      </c>
      <c r="B114" t="s">
        <v>2133</v>
      </c>
      <c r="C114" t="s">
        <v>2598</v>
      </c>
      <c r="E114" t="s">
        <v>2415</v>
      </c>
      <c r="F114" t="s">
        <v>3409</v>
      </c>
      <c r="I114" t="s">
        <v>3412</v>
      </c>
      <c r="J114" t="s">
        <v>2696</v>
      </c>
      <c r="K114" s="76" t="s">
        <v>2695</v>
      </c>
    </row>
    <row r="115" spans="1:16" x14ac:dyDescent="0.2">
      <c r="A115" s="70" t="s">
        <v>2132</v>
      </c>
      <c r="B115" t="s">
        <v>2133</v>
      </c>
      <c r="C115" t="s">
        <v>2598</v>
      </c>
      <c r="I115" t="s">
        <v>2238</v>
      </c>
      <c r="J115" t="s">
        <v>2618</v>
      </c>
      <c r="K115" s="76" t="s">
        <v>2617</v>
      </c>
    </row>
    <row r="116" spans="1:16" x14ac:dyDescent="0.2">
      <c r="A116" s="70" t="s">
        <v>2132</v>
      </c>
      <c r="B116" t="s">
        <v>2133</v>
      </c>
      <c r="C116" t="s">
        <v>2598</v>
      </c>
      <c r="I116" t="s">
        <v>2614</v>
      </c>
      <c r="J116" t="s">
        <v>2612</v>
      </c>
      <c r="K116" s="76" t="s">
        <v>2613</v>
      </c>
    </row>
    <row r="117" spans="1:16" x14ac:dyDescent="0.2">
      <c r="A117" s="70" t="s">
        <v>2132</v>
      </c>
      <c r="B117" t="s">
        <v>2133</v>
      </c>
      <c r="C117" t="s">
        <v>2598</v>
      </c>
      <c r="J117" t="s">
        <v>2689</v>
      </c>
      <c r="K117" s="76" t="s">
        <v>2207</v>
      </c>
      <c r="L117" s="76" t="s">
        <v>2690</v>
      </c>
    </row>
    <row r="118" spans="1:16" s="84" customFormat="1" x14ac:dyDescent="0.2">
      <c r="A118" s="83"/>
      <c r="K118" s="98"/>
      <c r="L118" s="98"/>
      <c r="M118" s="98"/>
      <c r="N118" s="98"/>
      <c r="O118" s="98"/>
      <c r="P118" s="98"/>
    </row>
    <row r="119" spans="1:16" x14ac:dyDescent="0.2">
      <c r="A119" s="70" t="s">
        <v>2134</v>
      </c>
      <c r="B119" t="s">
        <v>2133</v>
      </c>
      <c r="C119" t="s">
        <v>2937</v>
      </c>
      <c r="E119" t="s">
        <v>2413</v>
      </c>
      <c r="F119" t="s">
        <v>3442</v>
      </c>
      <c r="G119" t="s">
        <v>3441</v>
      </c>
      <c r="I119" t="s">
        <v>2130</v>
      </c>
      <c r="J119" t="s">
        <v>2421</v>
      </c>
      <c r="K119" s="76" t="s">
        <v>2946</v>
      </c>
    </row>
    <row r="120" spans="1:16" x14ac:dyDescent="0.2">
      <c r="A120" s="70" t="s">
        <v>2134</v>
      </c>
      <c r="B120" t="s">
        <v>2133</v>
      </c>
      <c r="C120" t="s">
        <v>2937</v>
      </c>
      <c r="E120" t="s">
        <v>2413</v>
      </c>
      <c r="F120" t="s">
        <v>3442</v>
      </c>
      <c r="G120" t="s">
        <v>3441</v>
      </c>
      <c r="I120" t="s">
        <v>2130</v>
      </c>
      <c r="J120" t="s">
        <v>2421</v>
      </c>
      <c r="K120" s="76" t="s">
        <v>2998</v>
      </c>
      <c r="L120" s="76" t="s">
        <v>2769</v>
      </c>
    </row>
    <row r="121" spans="1:16" x14ac:dyDescent="0.2">
      <c r="A121" s="70" t="s">
        <v>2134</v>
      </c>
      <c r="B121" t="s">
        <v>2133</v>
      </c>
      <c r="C121" t="s">
        <v>2937</v>
      </c>
      <c r="E121" t="s">
        <v>2413</v>
      </c>
      <c r="F121" t="s">
        <v>3442</v>
      </c>
      <c r="G121" t="s">
        <v>3441</v>
      </c>
      <c r="I121" t="s">
        <v>2130</v>
      </c>
      <c r="J121" t="s">
        <v>2421</v>
      </c>
      <c r="K121" s="76" t="s">
        <v>3063</v>
      </c>
    </row>
    <row r="122" spans="1:16" x14ac:dyDescent="0.2">
      <c r="A122" s="70" t="s">
        <v>2134</v>
      </c>
      <c r="B122" t="s">
        <v>2133</v>
      </c>
      <c r="C122" t="s">
        <v>2597</v>
      </c>
      <c r="E122" t="s">
        <v>2413</v>
      </c>
      <c r="I122" t="s">
        <v>2238</v>
      </c>
      <c r="J122" t="s">
        <v>2762</v>
      </c>
      <c r="K122" s="76" t="s">
        <v>2763</v>
      </c>
    </row>
    <row r="123" spans="1:16" x14ac:dyDescent="0.2">
      <c r="A123" s="70" t="s">
        <v>2134</v>
      </c>
      <c r="B123" t="s">
        <v>2133</v>
      </c>
      <c r="C123" t="s">
        <v>2597</v>
      </c>
      <c r="E123" t="s">
        <v>2413</v>
      </c>
      <c r="I123" t="s">
        <v>2238</v>
      </c>
      <c r="J123" t="s">
        <v>2717</v>
      </c>
      <c r="K123" s="76" t="s">
        <v>2715</v>
      </c>
    </row>
    <row r="124" spans="1:16" x14ac:dyDescent="0.2">
      <c r="A124" s="70" t="s">
        <v>2134</v>
      </c>
      <c r="B124" t="s">
        <v>2133</v>
      </c>
      <c r="C124" t="s">
        <v>2597</v>
      </c>
      <c r="E124" t="s">
        <v>2413</v>
      </c>
      <c r="I124" t="s">
        <v>2238</v>
      </c>
      <c r="J124" t="s">
        <v>2791</v>
      </c>
      <c r="K124" s="76" t="s">
        <v>2792</v>
      </c>
    </row>
    <row r="125" spans="1:16" x14ac:dyDescent="0.2">
      <c r="A125" s="70" t="s">
        <v>2134</v>
      </c>
      <c r="B125" t="s">
        <v>2133</v>
      </c>
      <c r="C125" t="s">
        <v>2597</v>
      </c>
      <c r="E125" t="s">
        <v>2413</v>
      </c>
      <c r="I125" t="s">
        <v>2238</v>
      </c>
      <c r="J125" t="s">
        <v>2776</v>
      </c>
      <c r="K125" s="76" t="s">
        <v>2778</v>
      </c>
    </row>
    <row r="126" spans="1:16" x14ac:dyDescent="0.2">
      <c r="A126" s="70" t="s">
        <v>2134</v>
      </c>
      <c r="B126" t="s">
        <v>2133</v>
      </c>
      <c r="C126" t="s">
        <v>2597</v>
      </c>
      <c r="E126" t="s">
        <v>2413</v>
      </c>
      <c r="I126" t="s">
        <v>2238</v>
      </c>
      <c r="J126" t="s">
        <v>2777</v>
      </c>
      <c r="K126" s="76" t="s">
        <v>2778</v>
      </c>
    </row>
    <row r="127" spans="1:16" x14ac:dyDescent="0.2">
      <c r="A127" s="70" t="s">
        <v>2134</v>
      </c>
      <c r="B127" t="s">
        <v>2133</v>
      </c>
      <c r="C127" t="s">
        <v>2597</v>
      </c>
      <c r="E127" t="s">
        <v>2413</v>
      </c>
      <c r="I127" t="s">
        <v>2238</v>
      </c>
      <c r="J127" t="s">
        <v>2798</v>
      </c>
      <c r="K127" s="76" t="s">
        <v>2799</v>
      </c>
    </row>
    <row r="128" spans="1:16" x14ac:dyDescent="0.2">
      <c r="A128" s="70" t="s">
        <v>2134</v>
      </c>
      <c r="B128" t="s">
        <v>2133</v>
      </c>
      <c r="C128" t="s">
        <v>2597</v>
      </c>
      <c r="E128" t="s">
        <v>2413</v>
      </c>
      <c r="I128" t="s">
        <v>2238</v>
      </c>
      <c r="J128" t="s">
        <v>2800</v>
      </c>
      <c r="K128" s="76" t="s">
        <v>2799</v>
      </c>
      <c r="L128" s="76" t="s">
        <v>2827</v>
      </c>
    </row>
    <row r="129" spans="1:13" x14ac:dyDescent="0.2">
      <c r="A129" s="70" t="s">
        <v>2134</v>
      </c>
      <c r="B129" t="s">
        <v>2133</v>
      </c>
      <c r="C129" t="s">
        <v>2597</v>
      </c>
      <c r="E129" t="s">
        <v>2413</v>
      </c>
      <c r="I129" t="s">
        <v>2238</v>
      </c>
      <c r="J129" t="s">
        <v>2802</v>
      </c>
      <c r="K129" s="76" t="s">
        <v>2803</v>
      </c>
    </row>
    <row r="130" spans="1:13" x14ac:dyDescent="0.2">
      <c r="A130" s="70" t="s">
        <v>2134</v>
      </c>
      <c r="B130" t="s">
        <v>2133</v>
      </c>
      <c r="C130" t="s">
        <v>2937</v>
      </c>
      <c r="E130" t="s">
        <v>2413</v>
      </c>
      <c r="F130" t="s">
        <v>3442</v>
      </c>
      <c r="G130" t="s">
        <v>3441</v>
      </c>
      <c r="I130" t="s">
        <v>2130</v>
      </c>
      <c r="J130" t="s">
        <v>3053</v>
      </c>
      <c r="K130" s="76" t="s">
        <v>3052</v>
      </c>
    </row>
    <row r="131" spans="1:13" x14ac:dyDescent="0.2">
      <c r="A131" s="70" t="s">
        <v>2163</v>
      </c>
      <c r="B131" t="s">
        <v>2133</v>
      </c>
      <c r="C131" t="s">
        <v>3093</v>
      </c>
      <c r="E131" t="s">
        <v>2413</v>
      </c>
      <c r="F131" t="s">
        <v>3442</v>
      </c>
      <c r="G131" t="s">
        <v>3441</v>
      </c>
      <c r="I131" t="s">
        <v>2130</v>
      </c>
      <c r="J131" t="s">
        <v>3181</v>
      </c>
      <c r="K131" s="76" t="s">
        <v>3182</v>
      </c>
    </row>
    <row r="132" spans="1:13" x14ac:dyDescent="0.2">
      <c r="A132" s="70" t="s">
        <v>2163</v>
      </c>
      <c r="B132" t="s">
        <v>2133</v>
      </c>
      <c r="C132" t="s">
        <v>3093</v>
      </c>
      <c r="E132" t="s">
        <v>2413</v>
      </c>
      <c r="F132" t="s">
        <v>3442</v>
      </c>
      <c r="G132" t="s">
        <v>3441</v>
      </c>
      <c r="I132" t="s">
        <v>3234</v>
      </c>
      <c r="J132" t="s">
        <v>2421</v>
      </c>
      <c r="K132" s="76" t="s">
        <v>3232</v>
      </c>
    </row>
    <row r="133" spans="1:13" x14ac:dyDescent="0.2">
      <c r="A133" s="70" t="s">
        <v>2163</v>
      </c>
      <c r="B133" t="s">
        <v>2133</v>
      </c>
      <c r="C133" t="s">
        <v>3093</v>
      </c>
      <c r="E133" t="s">
        <v>2413</v>
      </c>
      <c r="F133" t="s">
        <v>3442</v>
      </c>
      <c r="G133" t="s">
        <v>3441</v>
      </c>
      <c r="I133" t="s">
        <v>3155</v>
      </c>
      <c r="J133" t="s">
        <v>2811</v>
      </c>
      <c r="K133" s="76" t="s">
        <v>3154</v>
      </c>
    </row>
    <row r="134" spans="1:13" x14ac:dyDescent="0.2">
      <c r="A134" s="70" t="s">
        <v>2134</v>
      </c>
      <c r="B134" t="s">
        <v>2133</v>
      </c>
      <c r="C134" t="s">
        <v>2597</v>
      </c>
      <c r="E134" t="s">
        <v>2413</v>
      </c>
      <c r="I134" t="s">
        <v>2130</v>
      </c>
      <c r="J134" t="s">
        <v>2754</v>
      </c>
      <c r="K134" s="76" t="s">
        <v>2752</v>
      </c>
    </row>
    <row r="135" spans="1:13" x14ac:dyDescent="0.2">
      <c r="A135" s="70" t="s">
        <v>2134</v>
      </c>
      <c r="B135" t="s">
        <v>2133</v>
      </c>
      <c r="C135" t="s">
        <v>2598</v>
      </c>
      <c r="E135" t="s">
        <v>2413</v>
      </c>
      <c r="F135" t="s">
        <v>3442</v>
      </c>
      <c r="G135" t="s">
        <v>3441</v>
      </c>
      <c r="I135" t="s">
        <v>2879</v>
      </c>
      <c r="J135" t="s">
        <v>2789</v>
      </c>
      <c r="K135" s="76" t="s">
        <v>2880</v>
      </c>
      <c r="L135" s="76" t="s">
        <v>2755</v>
      </c>
    </row>
    <row r="136" spans="1:13" x14ac:dyDescent="0.2">
      <c r="A136" s="70" t="s">
        <v>2134</v>
      </c>
      <c r="B136" t="s">
        <v>2133</v>
      </c>
      <c r="C136" t="s">
        <v>2597</v>
      </c>
      <c r="E136" t="s">
        <v>2413</v>
      </c>
      <c r="F136" t="s">
        <v>3437</v>
      </c>
      <c r="H136" t="s">
        <v>3429</v>
      </c>
      <c r="I136" t="s">
        <v>3418</v>
      </c>
      <c r="J136" t="s">
        <v>2469</v>
      </c>
      <c r="K136" s="76" t="s">
        <v>2708</v>
      </c>
      <c r="L136" s="76" t="s">
        <v>2756</v>
      </c>
    </row>
    <row r="137" spans="1:13" x14ac:dyDescent="0.2">
      <c r="A137" s="70" t="s">
        <v>2134</v>
      </c>
      <c r="B137" t="s">
        <v>2133</v>
      </c>
      <c r="C137" t="s">
        <v>2597</v>
      </c>
      <c r="E137" t="s">
        <v>2413</v>
      </c>
      <c r="I137" t="s">
        <v>2534</v>
      </c>
      <c r="J137" t="s">
        <v>2780</v>
      </c>
      <c r="K137" s="76" t="s">
        <v>2781</v>
      </c>
    </row>
    <row r="138" spans="1:13" x14ac:dyDescent="0.2">
      <c r="A138" s="70" t="s">
        <v>2134</v>
      </c>
      <c r="B138" t="s">
        <v>2133</v>
      </c>
      <c r="C138" t="s">
        <v>2597</v>
      </c>
      <c r="E138" t="s">
        <v>2413</v>
      </c>
      <c r="I138" t="s">
        <v>2782</v>
      </c>
      <c r="J138" t="s">
        <v>2780</v>
      </c>
      <c r="K138" s="76" t="s">
        <v>2783</v>
      </c>
    </row>
    <row r="139" spans="1:13" x14ac:dyDescent="0.2">
      <c r="A139" s="70" t="s">
        <v>2134</v>
      </c>
      <c r="B139" t="s">
        <v>2133</v>
      </c>
      <c r="C139" t="s">
        <v>2597</v>
      </c>
      <c r="E139" t="s">
        <v>2413</v>
      </c>
      <c r="I139" t="s">
        <v>2784</v>
      </c>
      <c r="J139" t="s">
        <v>2780</v>
      </c>
      <c r="K139" s="76" t="s">
        <v>2785</v>
      </c>
    </row>
    <row r="140" spans="1:13" x14ac:dyDescent="0.2">
      <c r="A140" s="70" t="s">
        <v>2134</v>
      </c>
      <c r="B140" t="s">
        <v>2133</v>
      </c>
      <c r="C140" t="s">
        <v>2597</v>
      </c>
      <c r="E140" t="s">
        <v>2413</v>
      </c>
      <c r="I140" t="s">
        <v>2523</v>
      </c>
      <c r="J140" t="s">
        <v>2716</v>
      </c>
      <c r="K140" s="76" t="s">
        <v>2715</v>
      </c>
      <c r="L140" s="76" t="s">
        <v>2822</v>
      </c>
      <c r="M140" s="76" t="s">
        <v>2828</v>
      </c>
    </row>
    <row r="141" spans="1:13" x14ac:dyDescent="0.2">
      <c r="A141" s="70" t="s">
        <v>2134</v>
      </c>
      <c r="B141" t="s">
        <v>2133</v>
      </c>
      <c r="C141" t="s">
        <v>2937</v>
      </c>
      <c r="E141" t="s">
        <v>2413</v>
      </c>
      <c r="F141" t="s">
        <v>3442</v>
      </c>
      <c r="G141" t="s">
        <v>3441</v>
      </c>
      <c r="I141" t="s">
        <v>2879</v>
      </c>
      <c r="J141" t="s">
        <v>2789</v>
      </c>
      <c r="K141" s="76" t="s">
        <v>3059</v>
      </c>
    </row>
    <row r="142" spans="1:13" x14ac:dyDescent="0.2">
      <c r="A142" s="70" t="s">
        <v>2134</v>
      </c>
      <c r="B142" t="s">
        <v>2133</v>
      </c>
      <c r="C142" t="s">
        <v>2597</v>
      </c>
      <c r="E142" t="s">
        <v>2413</v>
      </c>
      <c r="I142" t="s">
        <v>2751</v>
      </c>
      <c r="J142" t="s">
        <v>2422</v>
      </c>
      <c r="K142" s="76" t="s">
        <v>2752</v>
      </c>
      <c r="L142" s="76" t="s">
        <v>2772</v>
      </c>
    </row>
    <row r="143" spans="1:13" x14ac:dyDescent="0.2">
      <c r="A143" s="70" t="s">
        <v>2134</v>
      </c>
      <c r="B143" t="s">
        <v>2133</v>
      </c>
      <c r="C143" t="s">
        <v>2597</v>
      </c>
      <c r="E143" t="s">
        <v>2413</v>
      </c>
      <c r="F143" t="s">
        <v>3437</v>
      </c>
      <c r="H143" t="s">
        <v>3429</v>
      </c>
      <c r="I143" t="s">
        <v>2557</v>
      </c>
      <c r="J143" t="s">
        <v>2469</v>
      </c>
      <c r="K143" s="76" t="s">
        <v>2814</v>
      </c>
    </row>
    <row r="144" spans="1:13" x14ac:dyDescent="0.2">
      <c r="A144" s="70" t="s">
        <v>2134</v>
      </c>
      <c r="B144" t="s">
        <v>2133</v>
      </c>
      <c r="C144" t="s">
        <v>2597</v>
      </c>
      <c r="E144" t="s">
        <v>2413</v>
      </c>
      <c r="I144" t="s">
        <v>2703</v>
      </c>
      <c r="J144" t="s">
        <v>2621</v>
      </c>
      <c r="K144" s="76" t="s">
        <v>2702</v>
      </c>
      <c r="L144" s="76" t="s">
        <v>2816</v>
      </c>
    </row>
    <row r="145" spans="1:13" x14ac:dyDescent="0.2">
      <c r="A145" s="70" t="s">
        <v>2134</v>
      </c>
      <c r="B145" t="s">
        <v>2133</v>
      </c>
      <c r="C145" t="s">
        <v>2597</v>
      </c>
      <c r="E145" t="s">
        <v>2413</v>
      </c>
      <c r="I145" t="s">
        <v>2688</v>
      </c>
      <c r="J145" t="s">
        <v>2725</v>
      </c>
      <c r="K145" s="76" t="s">
        <v>2727</v>
      </c>
    </row>
    <row r="146" spans="1:13" x14ac:dyDescent="0.2">
      <c r="A146" s="70" t="s">
        <v>2134</v>
      </c>
      <c r="B146" t="s">
        <v>2133</v>
      </c>
      <c r="C146" t="s">
        <v>2597</v>
      </c>
      <c r="E146" t="s">
        <v>2413</v>
      </c>
      <c r="I146" t="s">
        <v>2721</v>
      </c>
      <c r="J146" t="s">
        <v>2722</v>
      </c>
      <c r="K146" s="76" t="s">
        <v>2720</v>
      </c>
    </row>
    <row r="147" spans="1:13" x14ac:dyDescent="0.2">
      <c r="A147" s="70" t="s">
        <v>2163</v>
      </c>
      <c r="B147" t="s">
        <v>2133</v>
      </c>
      <c r="C147" t="s">
        <v>3093</v>
      </c>
      <c r="E147" t="s">
        <v>2413</v>
      </c>
      <c r="F147" t="s">
        <v>3442</v>
      </c>
      <c r="G147" t="s">
        <v>3441</v>
      </c>
      <c r="I147" t="s">
        <v>2879</v>
      </c>
      <c r="J147" t="s">
        <v>2421</v>
      </c>
      <c r="K147" s="76" t="s">
        <v>3129</v>
      </c>
    </row>
    <row r="148" spans="1:13" x14ac:dyDescent="0.2">
      <c r="A148" s="70" t="s">
        <v>2163</v>
      </c>
      <c r="B148" t="s">
        <v>2133</v>
      </c>
      <c r="C148" t="s">
        <v>3094</v>
      </c>
      <c r="E148" t="s">
        <v>2413</v>
      </c>
      <c r="F148" t="s">
        <v>3442</v>
      </c>
      <c r="G148" t="s">
        <v>3441</v>
      </c>
      <c r="I148" t="s">
        <v>2577</v>
      </c>
      <c r="J148" t="s">
        <v>2421</v>
      </c>
      <c r="K148" s="76" t="s">
        <v>3336</v>
      </c>
      <c r="L148" s="76" t="s">
        <v>2814</v>
      </c>
      <c r="M148" s="76" t="s">
        <v>2824</v>
      </c>
    </row>
    <row r="149" spans="1:13" x14ac:dyDescent="0.2">
      <c r="A149" s="70" t="s">
        <v>2132</v>
      </c>
      <c r="B149" t="s">
        <v>2133</v>
      </c>
      <c r="C149" t="s">
        <v>2598</v>
      </c>
      <c r="E149" t="s">
        <v>2413</v>
      </c>
      <c r="F149" t="s">
        <v>3442</v>
      </c>
      <c r="G149" t="s">
        <v>3441</v>
      </c>
      <c r="I149" t="s">
        <v>2578</v>
      </c>
      <c r="J149" t="s">
        <v>2421</v>
      </c>
      <c r="K149" s="76" t="s">
        <v>2579</v>
      </c>
    </row>
    <row r="150" spans="1:13" x14ac:dyDescent="0.2">
      <c r="A150" s="70" t="s">
        <v>2134</v>
      </c>
      <c r="B150" t="s">
        <v>2133</v>
      </c>
      <c r="C150" t="s">
        <v>2597</v>
      </c>
      <c r="E150" t="s">
        <v>2413</v>
      </c>
      <c r="F150" t="s">
        <v>3442</v>
      </c>
      <c r="G150" t="s">
        <v>3441</v>
      </c>
      <c r="I150" t="s">
        <v>2578</v>
      </c>
      <c r="J150" t="s">
        <v>2728</v>
      </c>
      <c r="K150" s="76" t="s">
        <v>2731</v>
      </c>
    </row>
    <row r="151" spans="1:13" x14ac:dyDescent="0.2">
      <c r="A151" s="70" t="s">
        <v>2134</v>
      </c>
      <c r="B151" t="s">
        <v>2133</v>
      </c>
      <c r="C151" t="s">
        <v>2597</v>
      </c>
      <c r="E151" t="s">
        <v>2413</v>
      </c>
      <c r="I151" t="s">
        <v>2758</v>
      </c>
      <c r="J151" t="s">
        <v>2747</v>
      </c>
      <c r="K151" s="76" t="s">
        <v>2757</v>
      </c>
      <c r="L151" s="76" t="s">
        <v>2760</v>
      </c>
      <c r="M151" s="76" t="s">
        <v>2814</v>
      </c>
    </row>
    <row r="152" spans="1:13" x14ac:dyDescent="0.2">
      <c r="A152" s="70" t="s">
        <v>2134</v>
      </c>
      <c r="B152" t="s">
        <v>2133</v>
      </c>
      <c r="C152" t="s">
        <v>2597</v>
      </c>
      <c r="E152" t="s">
        <v>2413</v>
      </c>
      <c r="I152" t="s">
        <v>2746</v>
      </c>
      <c r="J152" t="s">
        <v>2747</v>
      </c>
      <c r="K152" s="76" t="s">
        <v>2745</v>
      </c>
    </row>
    <row r="153" spans="1:13" x14ac:dyDescent="0.2">
      <c r="A153" s="70" t="s">
        <v>2134</v>
      </c>
      <c r="B153" t="s">
        <v>2133</v>
      </c>
      <c r="C153" t="s">
        <v>2597</v>
      </c>
      <c r="E153" t="s">
        <v>2413</v>
      </c>
      <c r="I153" t="s">
        <v>2464</v>
      </c>
      <c r="J153" t="s">
        <v>2820</v>
      </c>
      <c r="K153" s="76" t="s">
        <v>2821</v>
      </c>
      <c r="L153" s="76" t="s">
        <v>2833</v>
      </c>
    </row>
    <row r="154" spans="1:13" x14ac:dyDescent="0.2">
      <c r="A154" t="s">
        <v>2370</v>
      </c>
      <c r="B154" t="s">
        <v>2371</v>
      </c>
      <c r="C154" t="s">
        <v>2372</v>
      </c>
      <c r="E154" t="s">
        <v>2413</v>
      </c>
      <c r="F154" t="s">
        <v>3442</v>
      </c>
      <c r="G154" t="s">
        <v>3441</v>
      </c>
      <c r="I154" t="s">
        <v>2501</v>
      </c>
      <c r="J154" t="s">
        <v>2421</v>
      </c>
      <c r="K154" s="76" t="s">
        <v>2500</v>
      </c>
      <c r="L154" s="76" t="s">
        <v>2806</v>
      </c>
      <c r="M154" s="76" t="s">
        <v>2829</v>
      </c>
    </row>
    <row r="155" spans="1:13" x14ac:dyDescent="0.2">
      <c r="A155" t="s">
        <v>2370</v>
      </c>
      <c r="B155" t="s">
        <v>2371</v>
      </c>
      <c r="C155" t="s">
        <v>2372</v>
      </c>
      <c r="E155" t="s">
        <v>2413</v>
      </c>
      <c r="F155" t="s">
        <v>3442</v>
      </c>
      <c r="G155" t="s">
        <v>3441</v>
      </c>
      <c r="I155" t="s">
        <v>2474</v>
      </c>
      <c r="J155" t="s">
        <v>2421</v>
      </c>
      <c r="K155" s="76" t="s">
        <v>2475</v>
      </c>
      <c r="L155" s="76"/>
      <c r="M155" s="76"/>
    </row>
    <row r="156" spans="1:13" x14ac:dyDescent="0.2">
      <c r="A156" s="70" t="s">
        <v>2134</v>
      </c>
      <c r="B156" t="s">
        <v>2133</v>
      </c>
      <c r="C156" t="s">
        <v>2597</v>
      </c>
      <c r="E156" t="s">
        <v>2413</v>
      </c>
      <c r="I156" t="s">
        <v>2773</v>
      </c>
      <c r="J156" t="s">
        <v>2137</v>
      </c>
      <c r="K156" s="76" t="s">
        <v>2140</v>
      </c>
      <c r="L156" s="76" t="s">
        <v>2146</v>
      </c>
    </row>
    <row r="157" spans="1:13" x14ac:dyDescent="0.2">
      <c r="A157" s="70" t="s">
        <v>2132</v>
      </c>
      <c r="B157" t="s">
        <v>2133</v>
      </c>
      <c r="C157" t="s">
        <v>2598</v>
      </c>
      <c r="E157" t="s">
        <v>2413</v>
      </c>
      <c r="F157" t="s">
        <v>3442</v>
      </c>
      <c r="G157" t="s">
        <v>3441</v>
      </c>
      <c r="I157" t="s">
        <v>2571</v>
      </c>
      <c r="J157" t="s">
        <v>2421</v>
      </c>
      <c r="K157" s="76" t="s">
        <v>2572</v>
      </c>
    </row>
    <row r="158" spans="1:13" x14ac:dyDescent="0.2">
      <c r="A158" s="70" t="s">
        <v>2163</v>
      </c>
      <c r="B158" t="s">
        <v>2133</v>
      </c>
      <c r="C158" t="s">
        <v>3093</v>
      </c>
      <c r="E158" t="s">
        <v>2413</v>
      </c>
      <c r="F158" t="s">
        <v>3442</v>
      </c>
      <c r="G158" t="s">
        <v>3441</v>
      </c>
      <c r="I158" t="s">
        <v>3180</v>
      </c>
      <c r="J158" t="s">
        <v>2421</v>
      </c>
      <c r="K158" s="76" t="s">
        <v>3179</v>
      </c>
      <c r="L158" s="76" t="s">
        <v>2832</v>
      </c>
    </row>
    <row r="159" spans="1:13" x14ac:dyDescent="0.2">
      <c r="A159" s="70" t="s">
        <v>2134</v>
      </c>
      <c r="B159" t="s">
        <v>2133</v>
      </c>
      <c r="C159" t="s">
        <v>2597</v>
      </c>
      <c r="E159" t="s">
        <v>2413</v>
      </c>
      <c r="I159" t="s">
        <v>2713</v>
      </c>
      <c r="J159" t="s">
        <v>2771</v>
      </c>
      <c r="K159" s="76" t="s">
        <v>2770</v>
      </c>
    </row>
    <row r="160" spans="1:13" x14ac:dyDescent="0.2">
      <c r="A160" s="70" t="s">
        <v>2134</v>
      </c>
      <c r="B160" t="s">
        <v>2133</v>
      </c>
      <c r="C160" t="s">
        <v>2597</v>
      </c>
      <c r="E160" t="s">
        <v>2413</v>
      </c>
      <c r="I160" t="s">
        <v>2713</v>
      </c>
      <c r="J160" t="s">
        <v>2712</v>
      </c>
      <c r="K160" s="76" t="s">
        <v>2714</v>
      </c>
    </row>
    <row r="161" spans="1:13" x14ac:dyDescent="0.2">
      <c r="A161" s="70" t="s">
        <v>2134</v>
      </c>
      <c r="B161" t="s">
        <v>2133</v>
      </c>
      <c r="C161" t="s">
        <v>2597</v>
      </c>
      <c r="E161" t="s">
        <v>2413</v>
      </c>
      <c r="I161" t="s">
        <v>2793</v>
      </c>
      <c r="J161" t="s">
        <v>2794</v>
      </c>
      <c r="K161" s="76" t="s">
        <v>2795</v>
      </c>
      <c r="L161" s="76" t="s">
        <v>2823</v>
      </c>
    </row>
    <row r="162" spans="1:13" x14ac:dyDescent="0.2">
      <c r="A162" s="70" t="s">
        <v>2132</v>
      </c>
      <c r="B162" t="s">
        <v>2133</v>
      </c>
      <c r="C162" t="s">
        <v>2598</v>
      </c>
      <c r="E162" t="s">
        <v>2413</v>
      </c>
      <c r="F162" t="s">
        <v>3442</v>
      </c>
      <c r="G162" t="s">
        <v>3441</v>
      </c>
      <c r="I162" t="s">
        <v>2683</v>
      </c>
      <c r="J162" t="s">
        <v>2684</v>
      </c>
      <c r="K162" s="76" t="s">
        <v>2685</v>
      </c>
    </row>
    <row r="163" spans="1:13" x14ac:dyDescent="0.2">
      <c r="A163" s="70" t="s">
        <v>2132</v>
      </c>
      <c r="B163" t="s">
        <v>2133</v>
      </c>
      <c r="C163" t="s">
        <v>2598</v>
      </c>
      <c r="E163" t="s">
        <v>2413</v>
      </c>
      <c r="F163" t="s">
        <v>3442</v>
      </c>
      <c r="G163" t="s">
        <v>3441</v>
      </c>
      <c r="I163" t="s">
        <v>2585</v>
      </c>
      <c r="J163" t="s">
        <v>2586</v>
      </c>
      <c r="K163" s="76" t="s">
        <v>2587</v>
      </c>
    </row>
    <row r="164" spans="1:13" x14ac:dyDescent="0.2">
      <c r="A164" s="70" t="s">
        <v>2132</v>
      </c>
      <c r="B164" t="s">
        <v>2133</v>
      </c>
      <c r="C164" t="s">
        <v>2598</v>
      </c>
      <c r="E164" t="s">
        <v>2413</v>
      </c>
      <c r="F164" t="s">
        <v>3442</v>
      </c>
      <c r="G164" t="s">
        <v>3441</v>
      </c>
      <c r="I164" t="s">
        <v>2534</v>
      </c>
      <c r="J164" t="s">
        <v>2535</v>
      </c>
      <c r="K164" s="76" t="s">
        <v>2536</v>
      </c>
    </row>
    <row r="165" spans="1:13" x14ac:dyDescent="0.2">
      <c r="A165" t="s">
        <v>2370</v>
      </c>
      <c r="B165" t="s">
        <v>2371</v>
      </c>
      <c r="C165" t="s">
        <v>2372</v>
      </c>
      <c r="E165" t="s">
        <v>2413</v>
      </c>
      <c r="F165" t="s">
        <v>3442</v>
      </c>
      <c r="G165" t="s">
        <v>3441</v>
      </c>
      <c r="I165" t="s">
        <v>2280</v>
      </c>
      <c r="J165" t="s">
        <v>2494</v>
      </c>
      <c r="K165" s="76" t="s">
        <v>2495</v>
      </c>
    </row>
    <row r="166" spans="1:13" x14ac:dyDescent="0.2">
      <c r="A166" s="70" t="s">
        <v>2134</v>
      </c>
      <c r="B166" t="s">
        <v>2133</v>
      </c>
      <c r="C166" t="s">
        <v>2597</v>
      </c>
      <c r="E166" t="s">
        <v>2413</v>
      </c>
      <c r="I166" t="s">
        <v>2779</v>
      </c>
      <c r="J166" t="s">
        <v>2780</v>
      </c>
      <c r="K166" s="76" t="s">
        <v>2781</v>
      </c>
    </row>
    <row r="167" spans="1:13" x14ac:dyDescent="0.2">
      <c r="A167" s="70" t="s">
        <v>2134</v>
      </c>
      <c r="B167" t="s">
        <v>2133</v>
      </c>
      <c r="C167" t="s">
        <v>2597</v>
      </c>
      <c r="E167" t="s">
        <v>2413</v>
      </c>
      <c r="F167" t="s">
        <v>3437</v>
      </c>
      <c r="H167" t="s">
        <v>3424</v>
      </c>
      <c r="I167" t="s">
        <v>3425</v>
      </c>
      <c r="J167" t="s">
        <v>2469</v>
      </c>
      <c r="K167" s="76" t="s">
        <v>2815</v>
      </c>
    </row>
    <row r="168" spans="1:13" x14ac:dyDescent="0.2">
      <c r="A168" s="70" t="s">
        <v>2134</v>
      </c>
      <c r="B168" t="s">
        <v>2133</v>
      </c>
      <c r="C168" t="s">
        <v>2597</v>
      </c>
      <c r="E168" t="s">
        <v>2413</v>
      </c>
      <c r="F168" t="s">
        <v>3437</v>
      </c>
      <c r="H168" t="s">
        <v>3424</v>
      </c>
      <c r="I168" t="s">
        <v>3422</v>
      </c>
      <c r="J168" t="s">
        <v>2469</v>
      </c>
      <c r="K168" s="76" t="s">
        <v>2787</v>
      </c>
      <c r="L168" s="76" t="s">
        <v>2824</v>
      </c>
    </row>
    <row r="169" spans="1:13" x14ac:dyDescent="0.2">
      <c r="A169" s="70" t="s">
        <v>2134</v>
      </c>
      <c r="B169" t="s">
        <v>2133</v>
      </c>
      <c r="C169" t="s">
        <v>2597</v>
      </c>
      <c r="E169" t="s">
        <v>2413</v>
      </c>
      <c r="F169" t="s">
        <v>3442</v>
      </c>
      <c r="G169" t="s">
        <v>3441</v>
      </c>
      <c r="I169" t="s">
        <v>2522</v>
      </c>
      <c r="J169" t="s">
        <v>2604</v>
      </c>
      <c r="K169" s="76" t="s">
        <v>2745</v>
      </c>
    </row>
    <row r="170" spans="1:13" x14ac:dyDescent="0.2">
      <c r="A170" s="70" t="s">
        <v>2134</v>
      </c>
      <c r="B170" t="s">
        <v>2133</v>
      </c>
      <c r="C170" t="s">
        <v>2597</v>
      </c>
      <c r="E170" t="s">
        <v>2413</v>
      </c>
      <c r="I170" t="s">
        <v>2126</v>
      </c>
      <c r="J170" t="s">
        <v>2704</v>
      </c>
      <c r="K170" s="76" t="s">
        <v>2705</v>
      </c>
    </row>
    <row r="171" spans="1:13" x14ac:dyDescent="0.2">
      <c r="A171" s="70" t="s">
        <v>2134</v>
      </c>
      <c r="B171" t="s">
        <v>2133</v>
      </c>
      <c r="C171" t="s">
        <v>2597</v>
      </c>
      <c r="E171" t="s">
        <v>2413</v>
      </c>
      <c r="I171" t="s">
        <v>2707</v>
      </c>
      <c r="J171" t="s">
        <v>2706</v>
      </c>
      <c r="K171" s="76" t="s">
        <v>2708</v>
      </c>
      <c r="L171" s="76" t="s">
        <v>2786</v>
      </c>
      <c r="M171" s="76" t="s">
        <v>2834</v>
      </c>
    </row>
    <row r="172" spans="1:13" x14ac:dyDescent="0.2">
      <c r="A172" s="70" t="s">
        <v>2163</v>
      </c>
      <c r="B172" t="s">
        <v>2133</v>
      </c>
      <c r="C172" t="s">
        <v>3094</v>
      </c>
      <c r="E172" t="s">
        <v>2413</v>
      </c>
      <c r="F172" t="s">
        <v>3442</v>
      </c>
      <c r="G172" t="s">
        <v>3441</v>
      </c>
      <c r="I172" t="s">
        <v>2671</v>
      </c>
      <c r="J172" t="s">
        <v>3344</v>
      </c>
      <c r="K172" s="76" t="s">
        <v>3345</v>
      </c>
      <c r="L172" s="76" t="s">
        <v>2807</v>
      </c>
    </row>
    <row r="173" spans="1:13" x14ac:dyDescent="0.2">
      <c r="A173" s="70" t="s">
        <v>2134</v>
      </c>
      <c r="B173" t="s">
        <v>2133</v>
      </c>
      <c r="C173" t="s">
        <v>2597</v>
      </c>
      <c r="E173" t="s">
        <v>2413</v>
      </c>
      <c r="I173" t="s">
        <v>2143</v>
      </c>
      <c r="J173" t="s">
        <v>2138</v>
      </c>
      <c r="K173" s="76" t="s">
        <v>2142</v>
      </c>
    </row>
    <row r="174" spans="1:13" x14ac:dyDescent="0.2">
      <c r="A174" s="70" t="s">
        <v>2134</v>
      </c>
      <c r="B174" t="s">
        <v>2133</v>
      </c>
      <c r="C174" t="s">
        <v>2597</v>
      </c>
      <c r="E174" t="s">
        <v>2845</v>
      </c>
      <c r="I174" t="s">
        <v>2153</v>
      </c>
      <c r="J174" t="s">
        <v>2152</v>
      </c>
      <c r="K174" s="76" t="s">
        <v>2774</v>
      </c>
    </row>
    <row r="175" spans="1:13" x14ac:dyDescent="0.2">
      <c r="A175" s="70" t="s">
        <v>2134</v>
      </c>
      <c r="B175" t="s">
        <v>2133</v>
      </c>
      <c r="C175" t="s">
        <v>2597</v>
      </c>
      <c r="E175" t="s">
        <v>2410</v>
      </c>
      <c r="F175" t="s">
        <v>3385</v>
      </c>
      <c r="I175" t="s">
        <v>2210</v>
      </c>
      <c r="J175" t="s">
        <v>3392</v>
      </c>
      <c r="K175" s="76" t="s">
        <v>2141</v>
      </c>
    </row>
    <row r="176" spans="1:13" x14ac:dyDescent="0.2">
      <c r="A176" s="70" t="s">
        <v>2134</v>
      </c>
      <c r="B176" t="s">
        <v>2133</v>
      </c>
      <c r="C176" t="s">
        <v>2597</v>
      </c>
      <c r="E176" t="s">
        <v>2410</v>
      </c>
      <c r="F176" t="s">
        <v>3404</v>
      </c>
      <c r="I176" t="s">
        <v>3388</v>
      </c>
      <c r="J176" t="s">
        <v>2120</v>
      </c>
      <c r="K176" s="76" t="s">
        <v>2136</v>
      </c>
    </row>
    <row r="177" spans="1:11" x14ac:dyDescent="0.2">
      <c r="A177" s="70" t="s">
        <v>2134</v>
      </c>
      <c r="B177" t="s">
        <v>2133</v>
      </c>
      <c r="C177" t="s">
        <v>2597</v>
      </c>
      <c r="E177" t="s">
        <v>2410</v>
      </c>
      <c r="F177" t="s">
        <v>3403</v>
      </c>
      <c r="I177" t="s">
        <v>2128</v>
      </c>
      <c r="J177" t="s">
        <v>2148</v>
      </c>
      <c r="K177" s="76" t="s">
        <v>2149</v>
      </c>
    </row>
    <row r="178" spans="1:11" x14ac:dyDescent="0.2">
      <c r="A178" s="70" t="s">
        <v>2134</v>
      </c>
      <c r="B178" t="s">
        <v>2133</v>
      </c>
      <c r="C178" t="s">
        <v>2597</v>
      </c>
      <c r="E178" t="s">
        <v>2410</v>
      </c>
      <c r="F178" t="s">
        <v>3403</v>
      </c>
      <c r="I178" t="s">
        <v>2457</v>
      </c>
      <c r="J178" t="s">
        <v>2131</v>
      </c>
      <c r="K178" s="67" t="s">
        <v>2699</v>
      </c>
    </row>
    <row r="179" spans="1:11" x14ac:dyDescent="0.2">
      <c r="A179" s="70" t="s">
        <v>2134</v>
      </c>
      <c r="B179" t="s">
        <v>2133</v>
      </c>
      <c r="C179" t="s">
        <v>2597</v>
      </c>
      <c r="E179" t="s">
        <v>2410</v>
      </c>
      <c r="F179" t="s">
        <v>3403</v>
      </c>
      <c r="I179" t="s">
        <v>3399</v>
      </c>
      <c r="J179" t="s">
        <v>3401</v>
      </c>
      <c r="K179" s="76" t="s">
        <v>2145</v>
      </c>
    </row>
    <row r="180" spans="1:11" x14ac:dyDescent="0.2">
      <c r="A180" s="70" t="s">
        <v>2134</v>
      </c>
      <c r="B180" t="s">
        <v>2133</v>
      </c>
      <c r="C180" t="s">
        <v>2597</v>
      </c>
      <c r="E180" t="s">
        <v>2410</v>
      </c>
      <c r="F180" t="s">
        <v>3404</v>
      </c>
      <c r="I180" t="s">
        <v>2691</v>
      </c>
      <c r="J180" t="s">
        <v>2118</v>
      </c>
      <c r="K180" s="76" t="s">
        <v>2147</v>
      </c>
    </row>
    <row r="181" spans="1:11" x14ac:dyDescent="0.2">
      <c r="A181" s="70" t="s">
        <v>2134</v>
      </c>
      <c r="B181" t="s">
        <v>2133</v>
      </c>
      <c r="C181" t="s">
        <v>2597</v>
      </c>
      <c r="E181" t="s">
        <v>2410</v>
      </c>
      <c r="F181" t="s">
        <v>3385</v>
      </c>
      <c r="I181" t="s">
        <v>2210</v>
      </c>
      <c r="J181" t="s">
        <v>3392</v>
      </c>
      <c r="K181" s="76" t="s">
        <v>2209</v>
      </c>
    </row>
    <row r="182" spans="1:11" x14ac:dyDescent="0.2">
      <c r="A182" s="70" t="s">
        <v>2134</v>
      </c>
      <c r="B182" t="s">
        <v>2133</v>
      </c>
      <c r="C182" t="s">
        <v>2597</v>
      </c>
      <c r="E182" t="s">
        <v>2410</v>
      </c>
      <c r="F182" t="s">
        <v>3404</v>
      </c>
      <c r="I182" t="s">
        <v>2124</v>
      </c>
      <c r="J182" t="s">
        <v>2114</v>
      </c>
      <c r="K182" s="76" t="s">
        <v>2700</v>
      </c>
    </row>
    <row r="183" spans="1:11" x14ac:dyDescent="0.2">
      <c r="A183" s="70" t="s">
        <v>2134</v>
      </c>
      <c r="B183" t="s">
        <v>2133</v>
      </c>
      <c r="C183" t="s">
        <v>2597</v>
      </c>
      <c r="E183" t="s">
        <v>2410</v>
      </c>
      <c r="I183" t="s">
        <v>2796</v>
      </c>
      <c r="J183" t="s">
        <v>2797</v>
      </c>
      <c r="K183" s="76" t="s">
        <v>2795</v>
      </c>
    </row>
    <row r="184" spans="1:11" x14ac:dyDescent="0.2">
      <c r="A184" s="70" t="s">
        <v>2134</v>
      </c>
      <c r="B184" t="s">
        <v>2133</v>
      </c>
      <c r="C184" t="s">
        <v>2597</v>
      </c>
      <c r="E184" t="s">
        <v>2726</v>
      </c>
      <c r="I184" t="s">
        <v>2733</v>
      </c>
      <c r="J184" t="s">
        <v>2732</v>
      </c>
      <c r="K184" s="76" t="s">
        <v>2734</v>
      </c>
    </row>
    <row r="185" spans="1:11" x14ac:dyDescent="0.2">
      <c r="A185" s="70" t="s">
        <v>2134</v>
      </c>
      <c r="B185" t="s">
        <v>2133</v>
      </c>
      <c r="C185" t="s">
        <v>2597</v>
      </c>
      <c r="E185" t="s">
        <v>2726</v>
      </c>
      <c r="I185" t="s">
        <v>2724</v>
      </c>
      <c r="J185" t="s">
        <v>2723</v>
      </c>
      <c r="K185" s="76" t="s">
        <v>2720</v>
      </c>
    </row>
    <row r="186" spans="1:11" x14ac:dyDescent="0.2">
      <c r="A186" s="70" t="s">
        <v>2134</v>
      </c>
      <c r="B186" t="s">
        <v>2133</v>
      </c>
      <c r="C186" t="s">
        <v>2597</v>
      </c>
      <c r="E186" t="s">
        <v>2415</v>
      </c>
      <c r="F186" t="s">
        <v>3409</v>
      </c>
      <c r="I186" t="s">
        <v>2238</v>
      </c>
      <c r="J186" t="s">
        <v>2719</v>
      </c>
      <c r="K186" s="76" t="s">
        <v>2715</v>
      </c>
    </row>
    <row r="187" spans="1:11" x14ac:dyDescent="0.2">
      <c r="A187" s="70" t="s">
        <v>2134</v>
      </c>
      <c r="B187" t="s">
        <v>2133</v>
      </c>
      <c r="C187" t="s">
        <v>2597</v>
      </c>
      <c r="E187" t="s">
        <v>2414</v>
      </c>
      <c r="I187" t="s">
        <v>2238</v>
      </c>
      <c r="J187" t="s">
        <v>2701</v>
      </c>
      <c r="K187" s="76" t="s">
        <v>2702</v>
      </c>
    </row>
    <row r="188" spans="1:11" x14ac:dyDescent="0.2">
      <c r="A188" s="70" t="s">
        <v>2134</v>
      </c>
      <c r="B188" t="s">
        <v>2133</v>
      </c>
      <c r="C188" t="s">
        <v>2597</v>
      </c>
      <c r="E188" t="s">
        <v>2414</v>
      </c>
      <c r="I188" t="s">
        <v>2238</v>
      </c>
      <c r="J188" t="s">
        <v>2454</v>
      </c>
      <c r="K188" s="76" t="s">
        <v>2757</v>
      </c>
    </row>
    <row r="189" spans="1:11" x14ac:dyDescent="0.2">
      <c r="A189" s="70" t="s">
        <v>2134</v>
      </c>
      <c r="B189" t="s">
        <v>2133</v>
      </c>
      <c r="C189" t="s">
        <v>2597</v>
      </c>
      <c r="E189" t="s">
        <v>2414</v>
      </c>
      <c r="I189" t="s">
        <v>2238</v>
      </c>
      <c r="J189" t="s">
        <v>2454</v>
      </c>
      <c r="K189" s="76" t="s">
        <v>2770</v>
      </c>
    </row>
    <row r="190" spans="1:11" x14ac:dyDescent="0.2">
      <c r="A190" s="70" t="s">
        <v>2134</v>
      </c>
      <c r="B190" t="s">
        <v>2133</v>
      </c>
      <c r="C190" t="s">
        <v>2597</v>
      </c>
      <c r="E190" t="s">
        <v>2414</v>
      </c>
      <c r="I190" t="s">
        <v>2238</v>
      </c>
      <c r="J190" t="s">
        <v>2473</v>
      </c>
      <c r="K190" s="76" t="s">
        <v>2720</v>
      </c>
    </row>
    <row r="191" spans="1:11" x14ac:dyDescent="0.2">
      <c r="A191" s="70" t="s">
        <v>2134</v>
      </c>
      <c r="B191" t="s">
        <v>2133</v>
      </c>
      <c r="C191" t="s">
        <v>2597</v>
      </c>
      <c r="E191" t="s">
        <v>2414</v>
      </c>
      <c r="I191" t="s">
        <v>2238</v>
      </c>
      <c r="J191" t="s">
        <v>2767</v>
      </c>
      <c r="K191" s="76" t="s">
        <v>2765</v>
      </c>
    </row>
    <row r="192" spans="1:11" x14ac:dyDescent="0.2">
      <c r="A192" s="70" t="s">
        <v>2134</v>
      </c>
      <c r="B192" t="s">
        <v>2133</v>
      </c>
      <c r="C192" t="s">
        <v>2597</v>
      </c>
      <c r="E192" t="s">
        <v>2414</v>
      </c>
      <c r="I192" t="s">
        <v>2130</v>
      </c>
      <c r="J192" t="s">
        <v>2485</v>
      </c>
      <c r="K192" s="76" t="s">
        <v>2745</v>
      </c>
    </row>
    <row r="193" spans="1:16" x14ac:dyDescent="0.2">
      <c r="A193" s="70" t="s">
        <v>2134</v>
      </c>
      <c r="B193" t="s">
        <v>2133</v>
      </c>
      <c r="C193" t="s">
        <v>2597</v>
      </c>
      <c r="E193" t="s">
        <v>2414</v>
      </c>
      <c r="I193" t="s">
        <v>2130</v>
      </c>
      <c r="J193" t="s">
        <v>2753</v>
      </c>
      <c r="K193" s="76" t="s">
        <v>2752</v>
      </c>
      <c r="L193" s="76" t="s">
        <v>2817</v>
      </c>
    </row>
    <row r="194" spans="1:16" x14ac:dyDescent="0.2">
      <c r="A194" s="70" t="s">
        <v>2134</v>
      </c>
      <c r="B194" t="s">
        <v>2133</v>
      </c>
      <c r="C194" t="s">
        <v>2597</v>
      </c>
      <c r="E194" t="s">
        <v>2414</v>
      </c>
      <c r="I194" t="s">
        <v>2238</v>
      </c>
      <c r="J194" t="s">
        <v>2825</v>
      </c>
      <c r="K194" s="76" t="s">
        <v>2149</v>
      </c>
      <c r="L194" s="76"/>
    </row>
    <row r="195" spans="1:16" x14ac:dyDescent="0.2">
      <c r="A195" s="70" t="s">
        <v>2134</v>
      </c>
      <c r="B195" t="s">
        <v>2133</v>
      </c>
      <c r="C195" t="s">
        <v>2597</v>
      </c>
      <c r="E195" t="s">
        <v>2414</v>
      </c>
      <c r="I195" t="s">
        <v>2238</v>
      </c>
      <c r="J195" t="s">
        <v>2826</v>
      </c>
      <c r="K195" s="76" t="s">
        <v>2149</v>
      </c>
      <c r="L195" s="76"/>
    </row>
    <row r="196" spans="1:16" x14ac:dyDescent="0.2">
      <c r="A196" s="70" t="s">
        <v>2134</v>
      </c>
      <c r="B196" t="s">
        <v>2133</v>
      </c>
      <c r="C196" t="s">
        <v>2597</v>
      </c>
      <c r="E196" t="s">
        <v>2414</v>
      </c>
      <c r="I196" t="s">
        <v>2130</v>
      </c>
      <c r="J196" t="s">
        <v>2550</v>
      </c>
      <c r="K196" s="76" t="s">
        <v>2830</v>
      </c>
      <c r="L196" s="76"/>
    </row>
    <row r="197" spans="1:16" x14ac:dyDescent="0.2">
      <c r="A197" s="70" t="s">
        <v>2134</v>
      </c>
      <c r="B197" t="s">
        <v>2133</v>
      </c>
      <c r="C197" t="s">
        <v>2597</v>
      </c>
      <c r="E197" t="s">
        <v>2415</v>
      </c>
      <c r="I197" t="s">
        <v>2238</v>
      </c>
      <c r="J197" t="s">
        <v>2485</v>
      </c>
      <c r="K197" s="76" t="s">
        <v>2715</v>
      </c>
    </row>
    <row r="198" spans="1:16" x14ac:dyDescent="0.2">
      <c r="A198" s="70" t="s">
        <v>2134</v>
      </c>
      <c r="B198" t="s">
        <v>2133</v>
      </c>
      <c r="C198" t="s">
        <v>2597</v>
      </c>
      <c r="E198" t="s">
        <v>2415</v>
      </c>
      <c r="F198" t="s">
        <v>3409</v>
      </c>
      <c r="I198" t="s">
        <v>2718</v>
      </c>
      <c r="J198" t="s">
        <v>3414</v>
      </c>
      <c r="K198" s="76" t="s">
        <v>2720</v>
      </c>
    </row>
    <row r="199" spans="1:16" s="84" customFormat="1" x14ac:dyDescent="0.2">
      <c r="A199" s="83"/>
      <c r="K199" s="98"/>
      <c r="L199" s="98"/>
      <c r="M199" s="98"/>
      <c r="N199" s="98"/>
      <c r="O199" s="98"/>
      <c r="P199" s="98"/>
    </row>
    <row r="200" spans="1:16" x14ac:dyDescent="0.2">
      <c r="A200" s="70" t="s">
        <v>2134</v>
      </c>
      <c r="B200" t="s">
        <v>2133</v>
      </c>
      <c r="C200" t="s">
        <v>2598</v>
      </c>
      <c r="E200" t="s">
        <v>2845</v>
      </c>
      <c r="I200" t="s">
        <v>2130</v>
      </c>
      <c r="J200" t="s">
        <v>2162</v>
      </c>
      <c r="K200" s="76" t="s">
        <v>2169</v>
      </c>
    </row>
    <row r="201" spans="1:16" x14ac:dyDescent="0.2">
      <c r="A201" s="70" t="s">
        <v>2134</v>
      </c>
      <c r="B201" t="s">
        <v>2133</v>
      </c>
      <c r="C201" t="s">
        <v>2937</v>
      </c>
      <c r="E201" t="s">
        <v>2413</v>
      </c>
      <c r="F201" t="s">
        <v>3442</v>
      </c>
      <c r="G201" t="s">
        <v>3441</v>
      </c>
      <c r="I201" t="s">
        <v>3060</v>
      </c>
      <c r="J201" t="s">
        <v>2421</v>
      </c>
      <c r="K201" s="76" t="s">
        <v>3061</v>
      </c>
    </row>
    <row r="202" spans="1:16" x14ac:dyDescent="0.2">
      <c r="A202" s="70" t="s">
        <v>2134</v>
      </c>
      <c r="B202" t="s">
        <v>2133</v>
      </c>
      <c r="C202" t="s">
        <v>2937</v>
      </c>
      <c r="E202" t="s">
        <v>2413</v>
      </c>
      <c r="F202" t="s">
        <v>3442</v>
      </c>
      <c r="G202" t="s">
        <v>3441</v>
      </c>
      <c r="I202" t="s">
        <v>3060</v>
      </c>
      <c r="J202" t="s">
        <v>2421</v>
      </c>
      <c r="K202" s="76" t="s">
        <v>3089</v>
      </c>
    </row>
    <row r="203" spans="1:16" x14ac:dyDescent="0.2">
      <c r="A203" s="70" t="s">
        <v>2163</v>
      </c>
      <c r="B203" t="s">
        <v>2133</v>
      </c>
      <c r="C203" t="s">
        <v>3093</v>
      </c>
      <c r="E203" t="s">
        <v>2413</v>
      </c>
      <c r="F203" t="s">
        <v>3442</v>
      </c>
      <c r="G203" t="s">
        <v>3441</v>
      </c>
      <c r="I203" t="s">
        <v>2687</v>
      </c>
      <c r="J203" t="s">
        <v>2811</v>
      </c>
      <c r="K203" s="76" t="s">
        <v>3108</v>
      </c>
    </row>
    <row r="204" spans="1:16" x14ac:dyDescent="0.2">
      <c r="A204" s="70" t="s">
        <v>2132</v>
      </c>
      <c r="B204" t="s">
        <v>2133</v>
      </c>
      <c r="C204" t="s">
        <v>2598</v>
      </c>
      <c r="E204" t="s">
        <v>2413</v>
      </c>
      <c r="F204" t="s">
        <v>3442</v>
      </c>
      <c r="G204" t="s">
        <v>3441</v>
      </c>
      <c r="I204" t="s">
        <v>2709</v>
      </c>
      <c r="J204" t="s">
        <v>2421</v>
      </c>
      <c r="K204" s="76" t="s">
        <v>2672</v>
      </c>
    </row>
    <row r="205" spans="1:16" x14ac:dyDescent="0.2">
      <c r="A205" s="70" t="s">
        <v>2134</v>
      </c>
      <c r="B205" t="s">
        <v>2133</v>
      </c>
      <c r="C205" t="s">
        <v>2598</v>
      </c>
      <c r="E205" t="s">
        <v>2413</v>
      </c>
      <c r="I205" t="s">
        <v>2238</v>
      </c>
      <c r="J205" t="s">
        <v>2894</v>
      </c>
      <c r="K205" s="76" t="s">
        <v>2166</v>
      </c>
    </row>
    <row r="206" spans="1:16" x14ac:dyDescent="0.2">
      <c r="A206" s="70" t="s">
        <v>2134</v>
      </c>
      <c r="B206" t="s">
        <v>2133</v>
      </c>
      <c r="C206" t="s">
        <v>2598</v>
      </c>
      <c r="E206" t="s">
        <v>2413</v>
      </c>
      <c r="I206" t="s">
        <v>2238</v>
      </c>
      <c r="J206" t="s">
        <v>2881</v>
      </c>
      <c r="K206" s="76" t="s">
        <v>2882</v>
      </c>
    </row>
    <row r="207" spans="1:16" x14ac:dyDescent="0.2">
      <c r="A207" s="70" t="s">
        <v>2134</v>
      </c>
      <c r="B207" t="s">
        <v>2133</v>
      </c>
      <c r="C207" t="s">
        <v>2598</v>
      </c>
      <c r="E207" t="s">
        <v>2413</v>
      </c>
      <c r="I207" t="s">
        <v>2238</v>
      </c>
      <c r="J207" t="s">
        <v>2911</v>
      </c>
      <c r="K207" s="76" t="s">
        <v>2912</v>
      </c>
    </row>
    <row r="208" spans="1:16" x14ac:dyDescent="0.2">
      <c r="A208" s="70" t="s">
        <v>2134</v>
      </c>
      <c r="B208" t="s">
        <v>2133</v>
      </c>
      <c r="C208" t="s">
        <v>2598</v>
      </c>
      <c r="E208" t="s">
        <v>2413</v>
      </c>
      <c r="I208" t="s">
        <v>2238</v>
      </c>
      <c r="J208" t="s">
        <v>2712</v>
      </c>
      <c r="K208" s="76" t="s">
        <v>2168</v>
      </c>
    </row>
    <row r="209" spans="1:13" x14ac:dyDescent="0.2">
      <c r="A209" s="70" t="s">
        <v>2134</v>
      </c>
      <c r="B209" t="s">
        <v>2133</v>
      </c>
      <c r="C209" t="s">
        <v>2598</v>
      </c>
      <c r="E209" t="s">
        <v>2413</v>
      </c>
      <c r="I209" t="s">
        <v>2238</v>
      </c>
      <c r="J209" t="s">
        <v>2930</v>
      </c>
      <c r="K209" s="76" t="s">
        <v>2931</v>
      </c>
    </row>
    <row r="210" spans="1:13" x14ac:dyDescent="0.2">
      <c r="A210" s="70" t="s">
        <v>2134</v>
      </c>
      <c r="B210" t="s">
        <v>2133</v>
      </c>
      <c r="C210" t="s">
        <v>2598</v>
      </c>
      <c r="E210" t="s">
        <v>2413</v>
      </c>
      <c r="I210" t="s">
        <v>2130</v>
      </c>
      <c r="J210" t="s">
        <v>2138</v>
      </c>
    </row>
    <row r="211" spans="1:13" x14ac:dyDescent="0.2">
      <c r="A211" s="70" t="s">
        <v>2163</v>
      </c>
      <c r="B211" t="s">
        <v>2133</v>
      </c>
      <c r="C211" t="s">
        <v>3093</v>
      </c>
      <c r="E211" t="s">
        <v>2413</v>
      </c>
      <c r="F211" t="s">
        <v>3442</v>
      </c>
      <c r="G211" t="s">
        <v>3441</v>
      </c>
      <c r="I211" t="s">
        <v>3102</v>
      </c>
      <c r="J211" t="s">
        <v>2421</v>
      </c>
      <c r="K211" s="76" t="s">
        <v>3104</v>
      </c>
    </row>
    <row r="212" spans="1:13" x14ac:dyDescent="0.2">
      <c r="A212" s="70" t="s">
        <v>2163</v>
      </c>
      <c r="B212" t="s">
        <v>2133</v>
      </c>
      <c r="C212" t="s">
        <v>3094</v>
      </c>
      <c r="E212" t="s">
        <v>2413</v>
      </c>
      <c r="F212" t="s">
        <v>3442</v>
      </c>
      <c r="G212" t="s">
        <v>3441</v>
      </c>
      <c r="I212" t="s">
        <v>3319</v>
      </c>
      <c r="J212" t="s">
        <v>3320</v>
      </c>
      <c r="K212" s="76" t="s">
        <v>3321</v>
      </c>
    </row>
    <row r="213" spans="1:13" x14ac:dyDescent="0.2">
      <c r="A213" s="70"/>
      <c r="B213" t="s">
        <v>2133</v>
      </c>
      <c r="C213" t="s">
        <v>2598</v>
      </c>
      <c r="E213" t="s">
        <v>2413</v>
      </c>
      <c r="I213" t="s">
        <v>2871</v>
      </c>
      <c r="J213" t="s">
        <v>2422</v>
      </c>
      <c r="K213" s="76" t="s">
        <v>2872</v>
      </c>
      <c r="L213" s="76" t="s">
        <v>2873</v>
      </c>
      <c r="M213" s="76" t="s">
        <v>2906</v>
      </c>
    </row>
    <row r="214" spans="1:13" x14ac:dyDescent="0.2">
      <c r="A214" s="70" t="s">
        <v>2134</v>
      </c>
      <c r="B214" t="s">
        <v>2133</v>
      </c>
      <c r="C214" t="s">
        <v>2598</v>
      </c>
      <c r="E214" t="s">
        <v>2413</v>
      </c>
      <c r="I214" t="s">
        <v>2876</v>
      </c>
      <c r="J214" t="s">
        <v>2877</v>
      </c>
      <c r="K214" s="76" t="s">
        <v>2878</v>
      </c>
    </row>
    <row r="215" spans="1:13" x14ac:dyDescent="0.2">
      <c r="A215" s="70" t="s">
        <v>2134</v>
      </c>
      <c r="B215" t="s">
        <v>2133</v>
      </c>
      <c r="C215" t="s">
        <v>2598</v>
      </c>
      <c r="E215" t="s">
        <v>2413</v>
      </c>
      <c r="F215" t="s">
        <v>3437</v>
      </c>
      <c r="H215" t="s">
        <v>3429</v>
      </c>
      <c r="I215" t="s">
        <v>2543</v>
      </c>
      <c r="J215" t="s">
        <v>2469</v>
      </c>
      <c r="K215" s="76" t="s">
        <v>2857</v>
      </c>
    </row>
    <row r="216" spans="1:13" x14ac:dyDescent="0.2">
      <c r="A216" s="70" t="s">
        <v>2134</v>
      </c>
      <c r="B216" t="s">
        <v>2133</v>
      </c>
      <c r="C216" t="s">
        <v>2598</v>
      </c>
      <c r="E216" t="s">
        <v>2413</v>
      </c>
      <c r="F216" t="s">
        <v>3437</v>
      </c>
      <c r="H216" t="s">
        <v>3429</v>
      </c>
      <c r="I216" t="s">
        <v>2557</v>
      </c>
      <c r="J216" t="s">
        <v>2469</v>
      </c>
      <c r="K216" s="76" t="s">
        <v>2858</v>
      </c>
    </row>
    <row r="217" spans="1:13" x14ac:dyDescent="0.2">
      <c r="A217" s="70" t="s">
        <v>2134</v>
      </c>
      <c r="B217" t="s">
        <v>2133</v>
      </c>
      <c r="C217" t="s">
        <v>2598</v>
      </c>
      <c r="E217" t="s">
        <v>2413</v>
      </c>
      <c r="F217" t="s">
        <v>3437</v>
      </c>
      <c r="H217" t="s">
        <v>3429</v>
      </c>
      <c r="I217" t="s">
        <v>3420</v>
      </c>
      <c r="J217" t="s">
        <v>2469</v>
      </c>
      <c r="K217" s="76" t="s">
        <v>2918</v>
      </c>
      <c r="L217" s="76"/>
    </row>
    <row r="218" spans="1:13" x14ac:dyDescent="0.2">
      <c r="A218" s="70" t="s">
        <v>2134</v>
      </c>
      <c r="B218" t="s">
        <v>2133</v>
      </c>
      <c r="C218" t="s">
        <v>2598</v>
      </c>
      <c r="E218" t="s">
        <v>2413</v>
      </c>
      <c r="F218" t="s">
        <v>3437</v>
      </c>
      <c r="H218" t="s">
        <v>3429</v>
      </c>
      <c r="I218" t="s">
        <v>2557</v>
      </c>
      <c r="J218" t="s">
        <v>2469</v>
      </c>
      <c r="K218" s="76" t="s">
        <v>2858</v>
      </c>
      <c r="L218" s="76" t="s">
        <v>2880</v>
      </c>
    </row>
    <row r="219" spans="1:13" x14ac:dyDescent="0.2">
      <c r="A219" s="70" t="s">
        <v>2134</v>
      </c>
      <c r="B219" t="s">
        <v>2133</v>
      </c>
      <c r="C219" t="s">
        <v>2598</v>
      </c>
      <c r="E219" t="s">
        <v>2413</v>
      </c>
      <c r="F219" t="s">
        <v>3437</v>
      </c>
      <c r="H219" t="s">
        <v>3429</v>
      </c>
      <c r="I219" t="s">
        <v>3421</v>
      </c>
      <c r="J219" t="s">
        <v>2469</v>
      </c>
      <c r="K219" s="76" t="s">
        <v>2924</v>
      </c>
      <c r="L219" s="76"/>
    </row>
    <row r="220" spans="1:13" x14ac:dyDescent="0.2">
      <c r="A220" s="70" t="s">
        <v>2134</v>
      </c>
      <c r="B220" t="s">
        <v>2133</v>
      </c>
      <c r="C220" t="s">
        <v>2598</v>
      </c>
      <c r="E220" t="s">
        <v>2413</v>
      </c>
      <c r="F220" t="s">
        <v>3437</v>
      </c>
      <c r="H220" t="s">
        <v>3429</v>
      </c>
      <c r="I220" t="s">
        <v>3421</v>
      </c>
      <c r="J220" t="s">
        <v>2469</v>
      </c>
      <c r="K220" s="76" t="s">
        <v>2889</v>
      </c>
    </row>
    <row r="221" spans="1:13" x14ac:dyDescent="0.2">
      <c r="A221" s="70" t="s">
        <v>2134</v>
      </c>
      <c r="B221" t="s">
        <v>2133</v>
      </c>
      <c r="C221" t="s">
        <v>2598</v>
      </c>
      <c r="E221" t="s">
        <v>2413</v>
      </c>
      <c r="I221" t="s">
        <v>2703</v>
      </c>
      <c r="J221" t="s">
        <v>2380</v>
      </c>
      <c r="K221" s="76" t="s">
        <v>2890</v>
      </c>
    </row>
    <row r="222" spans="1:13" x14ac:dyDescent="0.2">
      <c r="A222" s="70" t="s">
        <v>2134</v>
      </c>
      <c r="B222" t="s">
        <v>2133</v>
      </c>
      <c r="C222" t="s">
        <v>2598</v>
      </c>
      <c r="E222" t="s">
        <v>2413</v>
      </c>
      <c r="I222" t="s">
        <v>2839</v>
      </c>
      <c r="J222" t="s">
        <v>2840</v>
      </c>
      <c r="K222" s="76" t="s">
        <v>2857</v>
      </c>
    </row>
    <row r="223" spans="1:13" x14ac:dyDescent="0.2">
      <c r="A223" s="70" t="s">
        <v>2134</v>
      </c>
      <c r="B223" t="s">
        <v>2133</v>
      </c>
      <c r="C223" t="s">
        <v>2937</v>
      </c>
      <c r="E223" t="s">
        <v>2413</v>
      </c>
      <c r="F223" t="s">
        <v>3442</v>
      </c>
      <c r="G223" t="s">
        <v>3441</v>
      </c>
      <c r="I223" t="s">
        <v>3069</v>
      </c>
      <c r="J223" t="s">
        <v>2421</v>
      </c>
      <c r="K223" s="76" t="s">
        <v>3070</v>
      </c>
    </row>
    <row r="224" spans="1:13" x14ac:dyDescent="0.2">
      <c r="A224" s="70" t="s">
        <v>2134</v>
      </c>
      <c r="B224" t="s">
        <v>2133</v>
      </c>
      <c r="C224" t="s">
        <v>2937</v>
      </c>
      <c r="E224" t="s">
        <v>2413</v>
      </c>
      <c r="F224" t="s">
        <v>3442</v>
      </c>
      <c r="G224" t="s">
        <v>3441</v>
      </c>
      <c r="I224" t="s">
        <v>2963</v>
      </c>
      <c r="J224" t="s">
        <v>2421</v>
      </c>
      <c r="K224" s="76" t="s">
        <v>2964</v>
      </c>
    </row>
    <row r="225" spans="1:14" x14ac:dyDescent="0.2">
      <c r="A225" t="s">
        <v>2370</v>
      </c>
      <c r="B225" t="s">
        <v>2371</v>
      </c>
      <c r="C225" t="s">
        <v>2372</v>
      </c>
      <c r="E225" t="s">
        <v>2413</v>
      </c>
      <c r="F225" t="s">
        <v>3442</v>
      </c>
      <c r="G225" t="s">
        <v>3441</v>
      </c>
      <c r="I225" t="s">
        <v>2569</v>
      </c>
      <c r="J225" t="s">
        <v>2421</v>
      </c>
      <c r="K225" s="76" t="s">
        <v>2461</v>
      </c>
      <c r="L225" s="76" t="s">
        <v>2914</v>
      </c>
    </row>
    <row r="226" spans="1:14" x14ac:dyDescent="0.2">
      <c r="A226" s="70" t="s">
        <v>2163</v>
      </c>
      <c r="B226" t="s">
        <v>2133</v>
      </c>
      <c r="C226" t="s">
        <v>3093</v>
      </c>
      <c r="E226" t="s">
        <v>2413</v>
      </c>
      <c r="F226" t="s">
        <v>3442</v>
      </c>
      <c r="G226" t="s">
        <v>3441</v>
      </c>
      <c r="I226" t="s">
        <v>3132</v>
      </c>
      <c r="J226" t="s">
        <v>2421</v>
      </c>
      <c r="K226" s="76" t="s">
        <v>3131</v>
      </c>
    </row>
    <row r="227" spans="1:14" x14ac:dyDescent="0.2">
      <c r="A227" s="70" t="s">
        <v>2134</v>
      </c>
      <c r="B227" t="s">
        <v>2133</v>
      </c>
      <c r="C227" t="s">
        <v>2937</v>
      </c>
      <c r="E227" t="s">
        <v>2413</v>
      </c>
      <c r="F227" t="s">
        <v>3442</v>
      </c>
      <c r="G227" t="s">
        <v>3441</v>
      </c>
      <c r="I227" t="s">
        <v>2956</v>
      </c>
      <c r="J227" t="s">
        <v>2421</v>
      </c>
      <c r="K227" s="76" t="s">
        <v>2955</v>
      </c>
      <c r="L227" s="76" t="s">
        <v>2903</v>
      </c>
      <c r="M227" s="76" t="s">
        <v>2913</v>
      </c>
      <c r="N227" s="76" t="s">
        <v>2917</v>
      </c>
    </row>
    <row r="228" spans="1:14" x14ac:dyDescent="0.2">
      <c r="A228" s="70" t="s">
        <v>2134</v>
      </c>
      <c r="B228" t="s">
        <v>2133</v>
      </c>
      <c r="C228" t="s">
        <v>2937</v>
      </c>
      <c r="E228" t="s">
        <v>2413</v>
      </c>
      <c r="F228" t="s">
        <v>3442</v>
      </c>
      <c r="G228" t="s">
        <v>3441</v>
      </c>
      <c r="I228" t="s">
        <v>2956</v>
      </c>
      <c r="J228" t="s">
        <v>2421</v>
      </c>
      <c r="K228" s="76" t="s">
        <v>3088</v>
      </c>
    </row>
    <row r="229" spans="1:14" x14ac:dyDescent="0.2">
      <c r="A229" s="70" t="s">
        <v>2134</v>
      </c>
      <c r="B229" t="s">
        <v>2133</v>
      </c>
      <c r="C229" t="s">
        <v>2598</v>
      </c>
      <c r="E229" t="s">
        <v>2413</v>
      </c>
      <c r="I229" t="s">
        <v>2139</v>
      </c>
      <c r="J229" t="s">
        <v>2137</v>
      </c>
      <c r="K229" s="76" t="s">
        <v>2166</v>
      </c>
    </row>
    <row r="230" spans="1:14" x14ac:dyDescent="0.2">
      <c r="A230" s="70" t="s">
        <v>2134</v>
      </c>
      <c r="B230" t="s">
        <v>2133</v>
      </c>
      <c r="C230" t="s">
        <v>2598</v>
      </c>
      <c r="E230" t="s">
        <v>2413</v>
      </c>
      <c r="I230" t="s">
        <v>2773</v>
      </c>
      <c r="J230" t="s">
        <v>2893</v>
      </c>
      <c r="K230" s="76" t="s">
        <v>2166</v>
      </c>
    </row>
    <row r="231" spans="1:14" x14ac:dyDescent="0.2">
      <c r="A231" s="70" t="s">
        <v>2163</v>
      </c>
      <c r="B231" t="s">
        <v>2133</v>
      </c>
      <c r="C231" t="s">
        <v>3093</v>
      </c>
      <c r="E231" t="s">
        <v>2413</v>
      </c>
      <c r="F231" t="s">
        <v>3442</v>
      </c>
      <c r="G231" t="s">
        <v>3441</v>
      </c>
      <c r="I231" t="s">
        <v>2956</v>
      </c>
      <c r="J231" t="s">
        <v>2421</v>
      </c>
      <c r="K231" s="76" t="s">
        <v>3153</v>
      </c>
      <c r="L231" s="76" t="s">
        <v>2915</v>
      </c>
    </row>
    <row r="232" spans="1:14" x14ac:dyDescent="0.2">
      <c r="A232" s="70" t="s">
        <v>2134</v>
      </c>
      <c r="B232" t="s">
        <v>2133</v>
      </c>
      <c r="C232" t="s">
        <v>2598</v>
      </c>
      <c r="E232" t="s">
        <v>2413</v>
      </c>
      <c r="I232" t="s">
        <v>2793</v>
      </c>
      <c r="J232" t="s">
        <v>2380</v>
      </c>
      <c r="K232" s="76" t="s">
        <v>2904</v>
      </c>
    </row>
    <row r="233" spans="1:14" x14ac:dyDescent="0.2">
      <c r="A233" s="70" t="s">
        <v>2134</v>
      </c>
      <c r="B233" t="s">
        <v>2133</v>
      </c>
      <c r="C233" t="s">
        <v>2598</v>
      </c>
      <c r="E233" t="s">
        <v>2413</v>
      </c>
      <c r="I233" t="s">
        <v>2793</v>
      </c>
      <c r="J233" t="s">
        <v>2837</v>
      </c>
      <c r="K233" s="76" t="s">
        <v>2838</v>
      </c>
      <c r="L233" s="76" t="s">
        <v>2857</v>
      </c>
      <c r="M233" s="76" t="s">
        <v>2917</v>
      </c>
    </row>
    <row r="234" spans="1:14" x14ac:dyDescent="0.2">
      <c r="A234" s="70" t="s">
        <v>2132</v>
      </c>
      <c r="B234" t="s">
        <v>2133</v>
      </c>
      <c r="C234" t="s">
        <v>2598</v>
      </c>
      <c r="E234" t="s">
        <v>2413</v>
      </c>
      <c r="F234" t="s">
        <v>3442</v>
      </c>
      <c r="G234" t="s">
        <v>3441</v>
      </c>
      <c r="I234" t="s">
        <v>2460</v>
      </c>
      <c r="J234" t="s">
        <v>2421</v>
      </c>
      <c r="K234" s="76" t="s">
        <v>2299</v>
      </c>
    </row>
    <row r="235" spans="1:14" x14ac:dyDescent="0.2">
      <c r="A235" s="70" t="s">
        <v>2132</v>
      </c>
      <c r="B235" t="s">
        <v>2133</v>
      </c>
      <c r="C235" t="s">
        <v>2598</v>
      </c>
      <c r="E235" t="s">
        <v>2413</v>
      </c>
      <c r="F235" t="s">
        <v>3442</v>
      </c>
      <c r="G235" t="s">
        <v>3441</v>
      </c>
      <c r="I235" t="s">
        <v>2670</v>
      </c>
      <c r="J235" t="s">
        <v>2604</v>
      </c>
      <c r="K235" s="76" t="s">
        <v>2669</v>
      </c>
      <c r="L235" s="76" t="s">
        <v>2900</v>
      </c>
    </row>
    <row r="236" spans="1:14" x14ac:dyDescent="0.2">
      <c r="A236" s="70" t="s">
        <v>2163</v>
      </c>
      <c r="B236" t="s">
        <v>2133</v>
      </c>
      <c r="C236" t="s">
        <v>3093</v>
      </c>
      <c r="E236" t="s">
        <v>2413</v>
      </c>
      <c r="F236" t="s">
        <v>3442</v>
      </c>
      <c r="G236" t="s">
        <v>3441</v>
      </c>
      <c r="I236" t="s">
        <v>3236</v>
      </c>
      <c r="J236" t="s">
        <v>2421</v>
      </c>
      <c r="K236" s="76" t="s">
        <v>3235</v>
      </c>
      <c r="L236" s="76" t="s">
        <v>2922</v>
      </c>
    </row>
    <row r="237" spans="1:14" x14ac:dyDescent="0.2">
      <c r="A237" s="70" t="s">
        <v>2134</v>
      </c>
      <c r="B237" t="s">
        <v>2133</v>
      </c>
      <c r="C237" t="s">
        <v>2598</v>
      </c>
      <c r="E237" t="s">
        <v>2413</v>
      </c>
      <c r="I237" t="s">
        <v>2864</v>
      </c>
      <c r="J237" t="s">
        <v>2865</v>
      </c>
      <c r="K237" s="76" t="s">
        <v>2866</v>
      </c>
    </row>
    <row r="238" spans="1:14" x14ac:dyDescent="0.2">
      <c r="A238" s="70" t="s">
        <v>2134</v>
      </c>
      <c r="B238" t="s">
        <v>2133</v>
      </c>
      <c r="C238" t="s">
        <v>2598</v>
      </c>
      <c r="E238" t="s">
        <v>2413</v>
      </c>
      <c r="I238" t="s">
        <v>2860</v>
      </c>
      <c r="J238" t="s">
        <v>2902</v>
      </c>
      <c r="K238" s="76" t="s">
        <v>2912</v>
      </c>
    </row>
    <row r="239" spans="1:14" x14ac:dyDescent="0.2">
      <c r="A239" s="70" t="s">
        <v>2134</v>
      </c>
      <c r="B239" t="s">
        <v>2133</v>
      </c>
      <c r="C239" t="s">
        <v>2598</v>
      </c>
      <c r="E239" t="s">
        <v>2413</v>
      </c>
      <c r="F239" t="s">
        <v>3442</v>
      </c>
      <c r="G239" t="s">
        <v>3441</v>
      </c>
      <c r="I239" t="s">
        <v>2841</v>
      </c>
      <c r="J239" t="s">
        <v>2421</v>
      </c>
      <c r="K239" s="76" t="s">
        <v>2155</v>
      </c>
      <c r="L239" s="76" t="s">
        <v>2915</v>
      </c>
    </row>
    <row r="240" spans="1:14" x14ac:dyDescent="0.2">
      <c r="A240" s="70" t="s">
        <v>2134</v>
      </c>
      <c r="B240" t="s">
        <v>2133</v>
      </c>
      <c r="C240" t="s">
        <v>2598</v>
      </c>
      <c r="E240" t="s">
        <v>2413</v>
      </c>
      <c r="F240" t="s">
        <v>3437</v>
      </c>
      <c r="H240" t="s">
        <v>3424</v>
      </c>
      <c r="I240" t="s">
        <v>3426</v>
      </c>
      <c r="J240" t="s">
        <v>2469</v>
      </c>
      <c r="K240" s="76" t="s">
        <v>2919</v>
      </c>
    </row>
    <row r="241" spans="1:13" x14ac:dyDescent="0.2">
      <c r="A241" s="70" t="s">
        <v>2134</v>
      </c>
      <c r="B241" t="s">
        <v>2133</v>
      </c>
      <c r="C241" t="s">
        <v>2598</v>
      </c>
      <c r="E241" t="s">
        <v>2413</v>
      </c>
      <c r="F241" t="s">
        <v>3437</v>
      </c>
      <c r="H241" t="s">
        <v>3424</v>
      </c>
      <c r="I241" t="s">
        <v>3427</v>
      </c>
      <c r="J241" t="s">
        <v>2469</v>
      </c>
      <c r="K241" s="76" t="s">
        <v>2932</v>
      </c>
    </row>
    <row r="242" spans="1:13" x14ac:dyDescent="0.2">
      <c r="A242" s="70" t="s">
        <v>2134</v>
      </c>
      <c r="B242" t="s">
        <v>2133</v>
      </c>
      <c r="C242" t="s">
        <v>2598</v>
      </c>
      <c r="E242" t="s">
        <v>2413</v>
      </c>
      <c r="F242" t="s">
        <v>3437</v>
      </c>
      <c r="H242" t="s">
        <v>3424</v>
      </c>
      <c r="I242" t="s">
        <v>3422</v>
      </c>
      <c r="J242" t="s">
        <v>2469</v>
      </c>
      <c r="K242" s="76" t="s">
        <v>2874</v>
      </c>
    </row>
    <row r="243" spans="1:13" x14ac:dyDescent="0.2">
      <c r="A243" s="70" t="s">
        <v>2134</v>
      </c>
      <c r="B243" t="s">
        <v>2133</v>
      </c>
      <c r="C243" t="s">
        <v>2598</v>
      </c>
      <c r="E243" t="s">
        <v>2413</v>
      </c>
      <c r="I243" t="s">
        <v>2885</v>
      </c>
      <c r="J243" t="s">
        <v>2886</v>
      </c>
      <c r="K243" s="76" t="s">
        <v>2887</v>
      </c>
    </row>
    <row r="244" spans="1:13" x14ac:dyDescent="0.2">
      <c r="A244" s="70" t="s">
        <v>2134</v>
      </c>
      <c r="B244" t="s">
        <v>2133</v>
      </c>
      <c r="C244" t="s">
        <v>2598</v>
      </c>
      <c r="E244" t="s">
        <v>2413</v>
      </c>
      <c r="I244" t="s">
        <v>2901</v>
      </c>
      <c r="J244" t="s">
        <v>2902</v>
      </c>
      <c r="K244" s="76" t="s">
        <v>2900</v>
      </c>
      <c r="L244" s="76" t="s">
        <v>2907</v>
      </c>
    </row>
    <row r="245" spans="1:13" x14ac:dyDescent="0.2">
      <c r="A245" s="70" t="s">
        <v>2134</v>
      </c>
      <c r="B245" t="s">
        <v>2133</v>
      </c>
      <c r="C245" t="s">
        <v>2598</v>
      </c>
      <c r="E245" t="s">
        <v>2413</v>
      </c>
      <c r="I245" t="s">
        <v>2254</v>
      </c>
      <c r="J245" t="s">
        <v>2843</v>
      </c>
      <c r="K245" s="76" t="s">
        <v>2844</v>
      </c>
      <c r="L245" s="76" t="s">
        <v>2850</v>
      </c>
    </row>
    <row r="246" spans="1:13" x14ac:dyDescent="0.2">
      <c r="A246" s="70" t="s">
        <v>2134</v>
      </c>
      <c r="B246" t="s">
        <v>2133</v>
      </c>
      <c r="C246" t="s">
        <v>2598</v>
      </c>
      <c r="E246" t="s">
        <v>2413</v>
      </c>
      <c r="I246" t="s">
        <v>2253</v>
      </c>
      <c r="J246" t="s">
        <v>2843</v>
      </c>
      <c r="K246" s="76" t="s">
        <v>2862</v>
      </c>
      <c r="L246" s="76" t="s">
        <v>2933</v>
      </c>
    </row>
    <row r="247" spans="1:13" x14ac:dyDescent="0.2">
      <c r="A247" s="70" t="s">
        <v>2134</v>
      </c>
      <c r="B247" t="s">
        <v>2133</v>
      </c>
      <c r="C247" t="s">
        <v>2598</v>
      </c>
      <c r="E247" t="s">
        <v>2413</v>
      </c>
      <c r="F247" t="s">
        <v>3437</v>
      </c>
      <c r="H247" t="s">
        <v>3428</v>
      </c>
      <c r="I247" t="s">
        <v>2252</v>
      </c>
      <c r="J247" t="s">
        <v>2469</v>
      </c>
      <c r="K247" s="76" t="s">
        <v>2835</v>
      </c>
    </row>
    <row r="248" spans="1:13" x14ac:dyDescent="0.2">
      <c r="A248" s="70" t="s">
        <v>2134</v>
      </c>
      <c r="B248" t="s">
        <v>2133</v>
      </c>
      <c r="C248" t="s">
        <v>2598</v>
      </c>
      <c r="E248" t="s">
        <v>2410</v>
      </c>
      <c r="F248" t="s">
        <v>3404</v>
      </c>
      <c r="I248" t="s">
        <v>2130</v>
      </c>
      <c r="J248" t="s">
        <v>2159</v>
      </c>
      <c r="K248" s="76" t="s">
        <v>2161</v>
      </c>
      <c r="L248" s="76" t="s">
        <v>2165</v>
      </c>
      <c r="M248" s="76" t="s">
        <v>2172</v>
      </c>
    </row>
    <row r="249" spans="1:13" x14ac:dyDescent="0.2">
      <c r="A249" s="70" t="s">
        <v>2134</v>
      </c>
      <c r="B249" t="s">
        <v>2133</v>
      </c>
      <c r="C249" t="s">
        <v>2598</v>
      </c>
      <c r="E249" t="s">
        <v>2410</v>
      </c>
      <c r="I249" t="s">
        <v>2796</v>
      </c>
      <c r="J249" t="s">
        <v>2852</v>
      </c>
      <c r="K249" s="76" t="s">
        <v>2854</v>
      </c>
    </row>
    <row r="250" spans="1:13" x14ac:dyDescent="0.2">
      <c r="A250" s="70" t="s">
        <v>2134</v>
      </c>
      <c r="B250" t="s">
        <v>2133</v>
      </c>
      <c r="C250" t="s">
        <v>2598</v>
      </c>
      <c r="E250" t="s">
        <v>2410</v>
      </c>
      <c r="F250" t="s">
        <v>3404</v>
      </c>
      <c r="I250" t="s">
        <v>2175</v>
      </c>
      <c r="J250" t="s">
        <v>3387</v>
      </c>
      <c r="K250" s="76" t="s">
        <v>2174</v>
      </c>
    </row>
    <row r="251" spans="1:13" x14ac:dyDescent="0.2">
      <c r="A251" s="70" t="s">
        <v>2134</v>
      </c>
      <c r="B251" t="s">
        <v>2133</v>
      </c>
      <c r="C251" t="s">
        <v>2598</v>
      </c>
      <c r="E251" t="s">
        <v>2410</v>
      </c>
      <c r="F251" t="s">
        <v>3404</v>
      </c>
      <c r="I251" t="s">
        <v>2175</v>
      </c>
      <c r="J251" t="s">
        <v>3386</v>
      </c>
      <c r="K251" s="76" t="s">
        <v>2176</v>
      </c>
    </row>
    <row r="252" spans="1:13" x14ac:dyDescent="0.2">
      <c r="A252" s="70" t="s">
        <v>2134</v>
      </c>
      <c r="B252" t="s">
        <v>2133</v>
      </c>
      <c r="C252" t="s">
        <v>2598</v>
      </c>
      <c r="E252" t="s">
        <v>2410</v>
      </c>
      <c r="F252" t="s">
        <v>3403</v>
      </c>
      <c r="I252" t="s">
        <v>2457</v>
      </c>
      <c r="J252" t="s">
        <v>2109</v>
      </c>
      <c r="K252" s="76" t="s">
        <v>2875</v>
      </c>
    </row>
    <row r="253" spans="1:13" x14ac:dyDescent="0.2">
      <c r="A253" s="70" t="s">
        <v>2134</v>
      </c>
      <c r="B253" t="s">
        <v>2133</v>
      </c>
      <c r="C253" t="s">
        <v>2598</v>
      </c>
      <c r="E253" t="s">
        <v>2410</v>
      </c>
      <c r="F253" t="s">
        <v>3403</v>
      </c>
      <c r="I253" t="s">
        <v>3399</v>
      </c>
      <c r="J253" t="s">
        <v>3401</v>
      </c>
      <c r="K253" s="76" t="s">
        <v>2173</v>
      </c>
    </row>
    <row r="254" spans="1:13" x14ac:dyDescent="0.2">
      <c r="A254" s="70" t="s">
        <v>2134</v>
      </c>
      <c r="B254" t="s">
        <v>2133</v>
      </c>
      <c r="C254" t="s">
        <v>2598</v>
      </c>
      <c r="E254" t="s">
        <v>2410</v>
      </c>
      <c r="F254" t="s">
        <v>3403</v>
      </c>
      <c r="I254" t="s">
        <v>3399</v>
      </c>
      <c r="J254" t="s">
        <v>3401</v>
      </c>
      <c r="K254" s="76" t="s">
        <v>2160</v>
      </c>
    </row>
    <row r="255" spans="1:13" x14ac:dyDescent="0.2">
      <c r="A255" s="70" t="s">
        <v>2134</v>
      </c>
      <c r="B255" t="s">
        <v>2133</v>
      </c>
      <c r="C255" t="s">
        <v>2598</v>
      </c>
      <c r="E255" t="s">
        <v>2410</v>
      </c>
      <c r="F255" t="s">
        <v>3404</v>
      </c>
      <c r="I255" t="s">
        <v>2124</v>
      </c>
      <c r="J255" t="s">
        <v>2114</v>
      </c>
      <c r="K255" s="76" t="s">
        <v>2170</v>
      </c>
    </row>
    <row r="256" spans="1:13" x14ac:dyDescent="0.2">
      <c r="A256" s="70" t="s">
        <v>2134</v>
      </c>
      <c r="B256" t="s">
        <v>2133</v>
      </c>
      <c r="C256" t="s">
        <v>2598</v>
      </c>
      <c r="E256" t="s">
        <v>2513</v>
      </c>
      <c r="I256" t="s">
        <v>2130</v>
      </c>
      <c r="J256" t="s">
        <v>3398</v>
      </c>
      <c r="K256" s="76" t="s">
        <v>2936</v>
      </c>
    </row>
    <row r="257" spans="1:11" x14ac:dyDescent="0.2">
      <c r="A257" s="70" t="s">
        <v>2134</v>
      </c>
      <c r="B257" t="s">
        <v>2133</v>
      </c>
      <c r="C257" t="s">
        <v>2598</v>
      </c>
      <c r="E257" t="s">
        <v>2513</v>
      </c>
      <c r="I257" t="s">
        <v>3393</v>
      </c>
      <c r="J257" t="s">
        <v>3394</v>
      </c>
      <c r="K257" s="76" t="s">
        <v>2157</v>
      </c>
    </row>
    <row r="258" spans="1:11" x14ac:dyDescent="0.2">
      <c r="A258" s="70" t="s">
        <v>2134</v>
      </c>
      <c r="B258" t="s">
        <v>2133</v>
      </c>
      <c r="C258" t="s">
        <v>2598</v>
      </c>
      <c r="E258" t="s">
        <v>2513</v>
      </c>
      <c r="I258" t="s">
        <v>3395</v>
      </c>
      <c r="J258" t="s">
        <v>2167</v>
      </c>
      <c r="K258" s="76" t="s">
        <v>2168</v>
      </c>
    </row>
    <row r="259" spans="1:11" x14ac:dyDescent="0.2">
      <c r="A259" s="70" t="s">
        <v>2134</v>
      </c>
      <c r="B259" t="s">
        <v>2133</v>
      </c>
      <c r="C259" t="s">
        <v>2598</v>
      </c>
      <c r="E259" t="s">
        <v>2513</v>
      </c>
      <c r="I259" t="s">
        <v>2130</v>
      </c>
      <c r="J259" t="s">
        <v>3389</v>
      </c>
      <c r="K259" s="76" t="s">
        <v>2155</v>
      </c>
    </row>
    <row r="260" spans="1:11" x14ac:dyDescent="0.2">
      <c r="A260" s="70" t="s">
        <v>2134</v>
      </c>
      <c r="B260" t="s">
        <v>2133</v>
      </c>
      <c r="C260" t="s">
        <v>2598</v>
      </c>
      <c r="E260" t="s">
        <v>2513</v>
      </c>
      <c r="I260" t="s">
        <v>2130</v>
      </c>
      <c r="J260" t="s">
        <v>3389</v>
      </c>
      <c r="K260" s="76" t="s">
        <v>2180</v>
      </c>
    </row>
    <row r="261" spans="1:11" x14ac:dyDescent="0.2">
      <c r="A261" s="70" t="s">
        <v>2134</v>
      </c>
      <c r="B261" t="s">
        <v>2133</v>
      </c>
      <c r="C261" t="s">
        <v>2598</v>
      </c>
      <c r="E261" t="s">
        <v>2513</v>
      </c>
      <c r="I261" t="s">
        <v>3395</v>
      </c>
      <c r="J261" t="s">
        <v>2167</v>
      </c>
      <c r="K261" s="76" t="s">
        <v>2156</v>
      </c>
    </row>
    <row r="262" spans="1:11" x14ac:dyDescent="0.2">
      <c r="A262" s="70" t="s">
        <v>2134</v>
      </c>
      <c r="B262" t="s">
        <v>2133</v>
      </c>
      <c r="C262" t="s">
        <v>2598</v>
      </c>
      <c r="E262" t="s">
        <v>2513</v>
      </c>
      <c r="I262" t="s">
        <v>2377</v>
      </c>
      <c r="J262" t="s">
        <v>2181</v>
      </c>
      <c r="K262" s="67" t="s">
        <v>2182</v>
      </c>
    </row>
    <row r="263" spans="1:11" x14ac:dyDescent="0.2">
      <c r="A263" s="70" t="s">
        <v>2134</v>
      </c>
      <c r="B263" t="s">
        <v>2133</v>
      </c>
      <c r="C263" t="s">
        <v>2598</v>
      </c>
      <c r="E263" t="s">
        <v>2513</v>
      </c>
      <c r="I263" t="s">
        <v>2177</v>
      </c>
      <c r="J263" t="s">
        <v>3390</v>
      </c>
      <c r="K263" s="76" t="s">
        <v>2178</v>
      </c>
    </row>
    <row r="264" spans="1:11" x14ac:dyDescent="0.2">
      <c r="A264" s="70" t="s">
        <v>2134</v>
      </c>
      <c r="B264" t="s">
        <v>2133</v>
      </c>
      <c r="C264" t="s">
        <v>2598</v>
      </c>
      <c r="E264" t="s">
        <v>2726</v>
      </c>
      <c r="I264" t="s">
        <v>2238</v>
      </c>
      <c r="J264" t="s">
        <v>2868</v>
      </c>
      <c r="K264" s="76" t="s">
        <v>2870</v>
      </c>
    </row>
    <row r="265" spans="1:11" x14ac:dyDescent="0.2">
      <c r="A265" s="70" t="s">
        <v>2134</v>
      </c>
      <c r="B265" t="s">
        <v>2133</v>
      </c>
      <c r="C265" t="s">
        <v>2598</v>
      </c>
      <c r="E265" t="s">
        <v>2726</v>
      </c>
      <c r="I265" t="s">
        <v>2238</v>
      </c>
      <c r="J265" t="s">
        <v>2891</v>
      </c>
      <c r="K265" s="76" t="s">
        <v>2892</v>
      </c>
    </row>
    <row r="266" spans="1:11" x14ac:dyDescent="0.2">
      <c r="A266" s="70" t="s">
        <v>2134</v>
      </c>
      <c r="B266" t="s">
        <v>2133</v>
      </c>
      <c r="C266" t="s">
        <v>2598</v>
      </c>
      <c r="E266" t="s">
        <v>2726</v>
      </c>
      <c r="I266" t="s">
        <v>2733</v>
      </c>
      <c r="J266" t="s">
        <v>2732</v>
      </c>
      <c r="K266" s="76" t="s">
        <v>2890</v>
      </c>
    </row>
    <row r="267" spans="1:11" x14ac:dyDescent="0.2">
      <c r="A267" s="70" t="s">
        <v>2134</v>
      </c>
      <c r="B267" t="s">
        <v>2133</v>
      </c>
      <c r="C267" t="s">
        <v>2598</v>
      </c>
      <c r="E267" t="s">
        <v>2726</v>
      </c>
      <c r="I267" t="s">
        <v>2724</v>
      </c>
      <c r="J267" t="s">
        <v>2723</v>
      </c>
      <c r="K267" s="76" t="s">
        <v>2836</v>
      </c>
    </row>
    <row r="268" spans="1:11" x14ac:dyDescent="0.2">
      <c r="A268" s="70" t="s">
        <v>2134</v>
      </c>
      <c r="B268" t="s">
        <v>2133</v>
      </c>
      <c r="C268" t="s">
        <v>2598</v>
      </c>
      <c r="E268" t="s">
        <v>2414</v>
      </c>
      <c r="I268" t="s">
        <v>2238</v>
      </c>
      <c r="J268" t="s">
        <v>2888</v>
      </c>
      <c r="K268" s="76" t="s">
        <v>2889</v>
      </c>
    </row>
    <row r="269" spans="1:11" x14ac:dyDescent="0.2">
      <c r="A269" s="70" t="s">
        <v>2134</v>
      </c>
      <c r="B269" t="s">
        <v>2133</v>
      </c>
      <c r="C269" t="s">
        <v>2598</v>
      </c>
      <c r="E269" t="s">
        <v>2414</v>
      </c>
      <c r="I269" t="s">
        <v>2238</v>
      </c>
      <c r="J269" t="s">
        <v>2553</v>
      </c>
      <c r="K269" s="76" t="s">
        <v>2862</v>
      </c>
    </row>
    <row r="270" spans="1:11" x14ac:dyDescent="0.2">
      <c r="A270" s="70" t="s">
        <v>2134</v>
      </c>
      <c r="B270" t="s">
        <v>2133</v>
      </c>
      <c r="C270" t="s">
        <v>2598</v>
      </c>
      <c r="E270" t="s">
        <v>2414</v>
      </c>
      <c r="I270" t="s">
        <v>2238</v>
      </c>
      <c r="J270" t="s">
        <v>2867</v>
      </c>
      <c r="K270" s="76" t="s">
        <v>2869</v>
      </c>
    </row>
    <row r="271" spans="1:11" x14ac:dyDescent="0.2">
      <c r="A271" s="70" t="s">
        <v>2134</v>
      </c>
      <c r="B271" t="s">
        <v>2133</v>
      </c>
      <c r="C271" t="s">
        <v>2598</v>
      </c>
      <c r="E271" t="s">
        <v>2414</v>
      </c>
      <c r="I271" t="s">
        <v>2238</v>
      </c>
      <c r="J271" t="s">
        <v>2926</v>
      </c>
      <c r="K271" s="76" t="s">
        <v>2927</v>
      </c>
    </row>
    <row r="272" spans="1:11" x14ac:dyDescent="0.2">
      <c r="A272" s="70" t="s">
        <v>2134</v>
      </c>
      <c r="B272" t="s">
        <v>2133</v>
      </c>
      <c r="C272" t="s">
        <v>2598</v>
      </c>
      <c r="E272" t="s">
        <v>2414</v>
      </c>
      <c r="I272" t="s">
        <v>2238</v>
      </c>
      <c r="J272" t="s">
        <v>2485</v>
      </c>
      <c r="K272" s="76" t="s">
        <v>2899</v>
      </c>
    </row>
    <row r="273" spans="1:12" x14ac:dyDescent="0.2">
      <c r="A273" s="70" t="s">
        <v>2134</v>
      </c>
      <c r="B273" t="s">
        <v>2133</v>
      </c>
      <c r="C273" t="s">
        <v>2598</v>
      </c>
      <c r="E273" t="s">
        <v>2414</v>
      </c>
      <c r="I273" t="s">
        <v>2238</v>
      </c>
      <c r="J273" t="s">
        <v>2846</v>
      </c>
      <c r="K273" s="76" t="s">
        <v>2849</v>
      </c>
    </row>
    <row r="274" spans="1:12" x14ac:dyDescent="0.2">
      <c r="A274" s="70" t="s">
        <v>2134</v>
      </c>
      <c r="B274" t="s">
        <v>2133</v>
      </c>
      <c r="C274" t="s">
        <v>2598</v>
      </c>
      <c r="E274" t="s">
        <v>2414</v>
      </c>
      <c r="I274" t="s">
        <v>2238</v>
      </c>
      <c r="J274" t="s">
        <v>2851</v>
      </c>
      <c r="K274" s="76" t="s">
        <v>2850</v>
      </c>
    </row>
    <row r="275" spans="1:12" x14ac:dyDescent="0.2">
      <c r="A275" s="70" t="s">
        <v>2134</v>
      </c>
      <c r="B275" t="s">
        <v>2133</v>
      </c>
      <c r="C275" t="s">
        <v>2598</v>
      </c>
      <c r="E275" t="s">
        <v>2414</v>
      </c>
      <c r="I275" t="s">
        <v>2238</v>
      </c>
      <c r="J275" t="s">
        <v>2848</v>
      </c>
      <c r="K275" s="76" t="s">
        <v>2849</v>
      </c>
    </row>
    <row r="276" spans="1:12" x14ac:dyDescent="0.2">
      <c r="A276" s="70" t="s">
        <v>2134</v>
      </c>
      <c r="B276" t="s">
        <v>2133</v>
      </c>
      <c r="C276" t="s">
        <v>2598</v>
      </c>
      <c r="E276" t="s">
        <v>2414</v>
      </c>
      <c r="I276" t="s">
        <v>2238</v>
      </c>
      <c r="J276" t="s">
        <v>2407</v>
      </c>
      <c r="K276" s="76" t="s">
        <v>2849</v>
      </c>
    </row>
    <row r="277" spans="1:12" x14ac:dyDescent="0.2">
      <c r="A277" s="70" t="s">
        <v>2134</v>
      </c>
      <c r="B277" t="s">
        <v>2133</v>
      </c>
      <c r="C277" t="s">
        <v>2598</v>
      </c>
      <c r="E277" t="s">
        <v>2414</v>
      </c>
      <c r="I277" t="s">
        <v>2238</v>
      </c>
      <c r="J277" t="s">
        <v>2454</v>
      </c>
      <c r="K277" s="76" t="s">
        <v>2882</v>
      </c>
      <c r="L277" s="76" t="s">
        <v>2933</v>
      </c>
    </row>
    <row r="278" spans="1:12" x14ac:dyDescent="0.2">
      <c r="A278" s="70" t="s">
        <v>2134</v>
      </c>
      <c r="B278" t="s">
        <v>2133</v>
      </c>
      <c r="C278" t="s">
        <v>2598</v>
      </c>
      <c r="E278" t="s">
        <v>2414</v>
      </c>
      <c r="I278" t="s">
        <v>2238</v>
      </c>
      <c r="J278" t="s">
        <v>2908</v>
      </c>
      <c r="K278" s="76" t="s">
        <v>2909</v>
      </c>
    </row>
    <row r="279" spans="1:12" x14ac:dyDescent="0.2">
      <c r="A279" s="70" t="s">
        <v>2134</v>
      </c>
      <c r="B279" t="s">
        <v>2133</v>
      </c>
      <c r="C279" t="s">
        <v>2598</v>
      </c>
      <c r="E279" t="s">
        <v>2414</v>
      </c>
      <c r="I279" t="s">
        <v>2238</v>
      </c>
      <c r="J279" t="s">
        <v>2895</v>
      </c>
      <c r="K279" s="76" t="s">
        <v>2896</v>
      </c>
      <c r="L279" s="76" t="s">
        <v>2927</v>
      </c>
    </row>
    <row r="280" spans="1:12" x14ac:dyDescent="0.2">
      <c r="A280" s="70" t="s">
        <v>2134</v>
      </c>
      <c r="B280" t="s">
        <v>2133</v>
      </c>
      <c r="C280" t="s">
        <v>2598</v>
      </c>
      <c r="E280" t="s">
        <v>2414</v>
      </c>
      <c r="I280" t="s">
        <v>2238</v>
      </c>
      <c r="J280" t="s">
        <v>2905</v>
      </c>
      <c r="K280" s="76" t="s">
        <v>2892</v>
      </c>
      <c r="L280" s="76" t="s">
        <v>2169</v>
      </c>
    </row>
    <row r="281" spans="1:12" x14ac:dyDescent="0.2">
      <c r="A281" s="70" t="s">
        <v>2134</v>
      </c>
      <c r="B281" t="s">
        <v>2133</v>
      </c>
      <c r="C281" t="s">
        <v>2598</v>
      </c>
      <c r="E281" t="s">
        <v>2414</v>
      </c>
      <c r="I281" t="s">
        <v>2238</v>
      </c>
      <c r="J281" t="s">
        <v>2550</v>
      </c>
      <c r="K281" s="76" t="s">
        <v>2173</v>
      </c>
    </row>
    <row r="282" spans="1:12" x14ac:dyDescent="0.2">
      <c r="A282" s="70" t="s">
        <v>2134</v>
      </c>
      <c r="B282" t="s">
        <v>2133</v>
      </c>
      <c r="C282" t="s">
        <v>2598</v>
      </c>
      <c r="E282" t="s">
        <v>2414</v>
      </c>
      <c r="I282" t="s">
        <v>2238</v>
      </c>
      <c r="J282" t="s">
        <v>2934</v>
      </c>
      <c r="K282" s="76" t="s">
        <v>2935</v>
      </c>
    </row>
    <row r="283" spans="1:12" x14ac:dyDescent="0.2">
      <c r="A283" s="70" t="s">
        <v>2134</v>
      </c>
      <c r="B283" t="s">
        <v>2133</v>
      </c>
      <c r="C283" t="s">
        <v>2598</v>
      </c>
      <c r="E283" t="s">
        <v>2414</v>
      </c>
      <c r="I283" t="s">
        <v>2238</v>
      </c>
      <c r="J283" t="s">
        <v>2547</v>
      </c>
      <c r="K283" s="76" t="s">
        <v>2882</v>
      </c>
      <c r="L283" s="76" t="s">
        <v>2923</v>
      </c>
    </row>
    <row r="284" spans="1:12" x14ac:dyDescent="0.2">
      <c r="A284" s="70" t="s">
        <v>2134</v>
      </c>
      <c r="B284" t="s">
        <v>2133</v>
      </c>
      <c r="C284" t="s">
        <v>2598</v>
      </c>
      <c r="E284" t="s">
        <v>2414</v>
      </c>
      <c r="I284" t="s">
        <v>2238</v>
      </c>
      <c r="J284" t="s">
        <v>2547</v>
      </c>
      <c r="K284" s="76" t="s">
        <v>2899</v>
      </c>
    </row>
    <row r="285" spans="1:12" x14ac:dyDescent="0.2">
      <c r="A285" s="70" t="s">
        <v>2134</v>
      </c>
      <c r="B285" t="s">
        <v>2133</v>
      </c>
      <c r="C285" t="s">
        <v>2598</v>
      </c>
      <c r="E285" t="s">
        <v>2415</v>
      </c>
      <c r="F285" t="s">
        <v>3409</v>
      </c>
      <c r="I285" t="s">
        <v>2238</v>
      </c>
      <c r="J285" t="s">
        <v>2920</v>
      </c>
      <c r="K285" s="76" t="s">
        <v>2921</v>
      </c>
    </row>
    <row r="286" spans="1:12" x14ac:dyDescent="0.2">
      <c r="A286" s="70" t="s">
        <v>2134</v>
      </c>
      <c r="B286" t="s">
        <v>2133</v>
      </c>
      <c r="C286" t="s">
        <v>2598</v>
      </c>
      <c r="E286" t="s">
        <v>2415</v>
      </c>
      <c r="F286" t="s">
        <v>3409</v>
      </c>
      <c r="I286" t="s">
        <v>3416</v>
      </c>
      <c r="J286" t="s">
        <v>3408</v>
      </c>
      <c r="K286" s="76" t="s">
        <v>2863</v>
      </c>
    </row>
    <row r="287" spans="1:12" x14ac:dyDescent="0.2">
      <c r="A287" s="70" t="s">
        <v>2134</v>
      </c>
      <c r="B287" t="s">
        <v>2133</v>
      </c>
      <c r="C287" t="s">
        <v>2598</v>
      </c>
      <c r="E287" t="s">
        <v>2415</v>
      </c>
      <c r="F287" t="s">
        <v>3409</v>
      </c>
      <c r="I287" t="s">
        <v>3415</v>
      </c>
      <c r="J287" t="s">
        <v>2842</v>
      </c>
      <c r="K287" s="76" t="s">
        <v>2870</v>
      </c>
    </row>
    <row r="288" spans="1:12" x14ac:dyDescent="0.2">
      <c r="A288" s="70" t="s">
        <v>2134</v>
      </c>
      <c r="B288" t="s">
        <v>2133</v>
      </c>
      <c r="C288" t="s">
        <v>2598</v>
      </c>
      <c r="E288" t="s">
        <v>2415</v>
      </c>
      <c r="F288" t="s">
        <v>3409</v>
      </c>
      <c r="I288" t="s">
        <v>2718</v>
      </c>
      <c r="J288" t="s">
        <v>3414</v>
      </c>
      <c r="K288" s="76" t="s">
        <v>2863</v>
      </c>
    </row>
    <row r="289" spans="1:16" x14ac:dyDescent="0.2">
      <c r="A289" s="70" t="s">
        <v>2134</v>
      </c>
      <c r="B289" t="s">
        <v>2133</v>
      </c>
      <c r="C289" t="s">
        <v>2598</v>
      </c>
      <c r="E289" t="s">
        <v>2415</v>
      </c>
      <c r="F289" t="s">
        <v>3409</v>
      </c>
      <c r="I289" t="s">
        <v>3412</v>
      </c>
      <c r="J289" t="s">
        <v>2696</v>
      </c>
      <c r="K289" s="76" t="s">
        <v>2899</v>
      </c>
    </row>
    <row r="290" spans="1:16" x14ac:dyDescent="0.2">
      <c r="A290" s="70" t="s">
        <v>2134</v>
      </c>
      <c r="B290" t="s">
        <v>2133</v>
      </c>
      <c r="C290" t="s">
        <v>2598</v>
      </c>
      <c r="E290" t="s">
        <v>2415</v>
      </c>
      <c r="F290" t="s">
        <v>3409</v>
      </c>
      <c r="I290" t="s">
        <v>3415</v>
      </c>
      <c r="J290" t="s">
        <v>2842</v>
      </c>
      <c r="K290" s="76" t="s">
        <v>2844</v>
      </c>
    </row>
    <row r="291" spans="1:16" s="84" customFormat="1" x14ac:dyDescent="0.2">
      <c r="A291" s="83"/>
      <c r="K291" s="98"/>
      <c r="L291" s="98"/>
      <c r="M291" s="98"/>
      <c r="N291" s="98"/>
      <c r="O291" s="98"/>
      <c r="P291" s="98"/>
    </row>
    <row r="292" spans="1:16" x14ac:dyDescent="0.2">
      <c r="A292" s="70" t="s">
        <v>2134</v>
      </c>
      <c r="B292" t="s">
        <v>2133</v>
      </c>
      <c r="C292" t="s">
        <v>2937</v>
      </c>
      <c r="E292" t="s">
        <v>2413</v>
      </c>
      <c r="I292" t="s">
        <v>2238</v>
      </c>
      <c r="J292" t="s">
        <v>2505</v>
      </c>
      <c r="K292" s="76" t="s">
        <v>3064</v>
      </c>
    </row>
    <row r="293" spans="1:16" x14ac:dyDescent="0.2">
      <c r="A293" s="70" t="s">
        <v>2163</v>
      </c>
      <c r="B293" t="s">
        <v>2133</v>
      </c>
      <c r="C293" t="s">
        <v>3093</v>
      </c>
      <c r="E293" t="s">
        <v>2413</v>
      </c>
      <c r="F293" t="s">
        <v>3442</v>
      </c>
      <c r="G293" t="s">
        <v>3441</v>
      </c>
      <c r="I293" t="s">
        <v>3176</v>
      </c>
      <c r="J293" t="s">
        <v>2421</v>
      </c>
      <c r="K293" s="76" t="s">
        <v>3177</v>
      </c>
      <c r="L293" s="76"/>
    </row>
    <row r="294" spans="1:16" x14ac:dyDescent="0.2">
      <c r="A294" s="70" t="s">
        <v>2163</v>
      </c>
      <c r="B294" t="s">
        <v>2133</v>
      </c>
      <c r="C294" t="s">
        <v>3093</v>
      </c>
      <c r="E294" t="s">
        <v>2413</v>
      </c>
      <c r="F294" t="s">
        <v>3442</v>
      </c>
      <c r="G294" t="s">
        <v>3441</v>
      </c>
      <c r="I294" t="s">
        <v>2978</v>
      </c>
      <c r="J294" t="s">
        <v>2421</v>
      </c>
      <c r="K294" s="76" t="s">
        <v>3143</v>
      </c>
      <c r="L294" s="76" t="s">
        <v>3082</v>
      </c>
    </row>
    <row r="295" spans="1:16" x14ac:dyDescent="0.2">
      <c r="A295" s="70" t="s">
        <v>2134</v>
      </c>
      <c r="B295" t="s">
        <v>2133</v>
      </c>
      <c r="C295" t="s">
        <v>2937</v>
      </c>
      <c r="E295" t="s">
        <v>2413</v>
      </c>
      <c r="I295" t="s">
        <v>2238</v>
      </c>
      <c r="J295" t="s">
        <v>3035</v>
      </c>
      <c r="K295" s="76" t="s">
        <v>3036</v>
      </c>
    </row>
    <row r="296" spans="1:16" x14ac:dyDescent="0.2">
      <c r="A296" s="70" t="s">
        <v>2134</v>
      </c>
      <c r="B296" t="s">
        <v>2133</v>
      </c>
      <c r="C296" t="s">
        <v>2937</v>
      </c>
      <c r="E296" t="s">
        <v>2413</v>
      </c>
      <c r="I296" t="s">
        <v>2238</v>
      </c>
      <c r="J296" t="s">
        <v>3091</v>
      </c>
      <c r="K296" s="76" t="s">
        <v>3085</v>
      </c>
      <c r="L296" s="76" t="s">
        <v>3092</v>
      </c>
    </row>
    <row r="297" spans="1:16" x14ac:dyDescent="0.2">
      <c r="A297" s="70" t="s">
        <v>2134</v>
      </c>
      <c r="B297" t="s">
        <v>2133</v>
      </c>
      <c r="C297" t="s">
        <v>2937</v>
      </c>
      <c r="E297" t="s">
        <v>2413</v>
      </c>
      <c r="I297" t="s">
        <v>2238</v>
      </c>
      <c r="J297" t="s">
        <v>3043</v>
      </c>
      <c r="K297" s="76" t="s">
        <v>3044</v>
      </c>
    </row>
    <row r="298" spans="1:16" x14ac:dyDescent="0.2">
      <c r="A298" s="70" t="s">
        <v>2134</v>
      </c>
      <c r="B298" t="s">
        <v>2133</v>
      </c>
      <c r="C298" t="s">
        <v>2937</v>
      </c>
      <c r="E298" t="s">
        <v>2413</v>
      </c>
      <c r="I298" t="s">
        <v>2238</v>
      </c>
      <c r="J298" t="s">
        <v>3065</v>
      </c>
      <c r="K298" s="76" t="s">
        <v>2196</v>
      </c>
    </row>
    <row r="299" spans="1:16" x14ac:dyDescent="0.2">
      <c r="A299" s="70" t="s">
        <v>2134</v>
      </c>
      <c r="B299" t="s">
        <v>2133</v>
      </c>
      <c r="C299" t="s">
        <v>2937</v>
      </c>
      <c r="E299" t="s">
        <v>2413</v>
      </c>
      <c r="F299" t="s">
        <v>3436</v>
      </c>
      <c r="I299" t="s">
        <v>2130</v>
      </c>
      <c r="J299" t="s">
        <v>3375</v>
      </c>
      <c r="K299" s="76" t="s">
        <v>2184</v>
      </c>
    </row>
    <row r="300" spans="1:16" x14ac:dyDescent="0.2">
      <c r="A300" s="70" t="s">
        <v>2132</v>
      </c>
      <c r="B300" t="s">
        <v>2133</v>
      </c>
      <c r="C300" t="s">
        <v>2598</v>
      </c>
      <c r="E300" t="s">
        <v>2413</v>
      </c>
      <c r="F300" t="s">
        <v>3442</v>
      </c>
      <c r="G300" t="s">
        <v>3441</v>
      </c>
      <c r="I300" t="s">
        <v>2679</v>
      </c>
      <c r="J300" t="s">
        <v>2421</v>
      </c>
      <c r="K300" s="76" t="s">
        <v>2678</v>
      </c>
    </row>
    <row r="301" spans="1:16" x14ac:dyDescent="0.2">
      <c r="A301" s="70" t="s">
        <v>2134</v>
      </c>
      <c r="B301" t="s">
        <v>2133</v>
      </c>
      <c r="C301" t="s">
        <v>2597</v>
      </c>
      <c r="E301" t="s">
        <v>2413</v>
      </c>
      <c r="F301" t="s">
        <v>3442</v>
      </c>
      <c r="G301" t="s">
        <v>3441</v>
      </c>
      <c r="I301" t="s">
        <v>2804</v>
      </c>
      <c r="J301" t="s">
        <v>2421</v>
      </c>
      <c r="K301" s="76" t="s">
        <v>2805</v>
      </c>
    </row>
    <row r="302" spans="1:16" x14ac:dyDescent="0.2">
      <c r="A302" s="70" t="s">
        <v>2134</v>
      </c>
      <c r="B302" t="s">
        <v>2133</v>
      </c>
      <c r="C302" t="s">
        <v>2937</v>
      </c>
      <c r="E302" t="s">
        <v>2413</v>
      </c>
      <c r="F302" t="s">
        <v>3442</v>
      </c>
      <c r="G302" t="s">
        <v>3441</v>
      </c>
      <c r="I302" t="s">
        <v>2995</v>
      </c>
      <c r="J302" t="s">
        <v>2421</v>
      </c>
      <c r="K302" s="76" t="s">
        <v>2977</v>
      </c>
    </row>
    <row r="303" spans="1:16" x14ac:dyDescent="0.2">
      <c r="A303" s="70" t="s">
        <v>2134</v>
      </c>
      <c r="B303" t="s">
        <v>2133</v>
      </c>
      <c r="C303" t="s">
        <v>2937</v>
      </c>
      <c r="E303" t="s">
        <v>2413</v>
      </c>
      <c r="F303" t="s">
        <v>3442</v>
      </c>
      <c r="G303" t="s">
        <v>3441</v>
      </c>
      <c r="I303" t="s">
        <v>2995</v>
      </c>
      <c r="J303" t="s">
        <v>2421</v>
      </c>
      <c r="K303" s="76" t="s">
        <v>3081</v>
      </c>
    </row>
    <row r="304" spans="1:16" x14ac:dyDescent="0.2">
      <c r="A304" s="70" t="s">
        <v>2134</v>
      </c>
      <c r="B304" t="s">
        <v>2133</v>
      </c>
      <c r="C304" t="s">
        <v>2937</v>
      </c>
      <c r="E304" t="s">
        <v>2413</v>
      </c>
      <c r="I304" t="s">
        <v>2130</v>
      </c>
      <c r="J304" t="s">
        <v>2939</v>
      </c>
      <c r="K304" s="76" t="s">
        <v>2185</v>
      </c>
    </row>
    <row r="305" spans="1:12" x14ac:dyDescent="0.2">
      <c r="A305" s="70" t="s">
        <v>2134</v>
      </c>
      <c r="B305" t="s">
        <v>2133</v>
      </c>
      <c r="C305" t="s">
        <v>2598</v>
      </c>
      <c r="E305" t="s">
        <v>2413</v>
      </c>
      <c r="F305" t="s">
        <v>3442</v>
      </c>
      <c r="G305" t="s">
        <v>3441</v>
      </c>
      <c r="I305" t="s">
        <v>2853</v>
      </c>
      <c r="J305" t="s">
        <v>2421</v>
      </c>
      <c r="K305" s="76" t="s">
        <v>2854</v>
      </c>
      <c r="L305" s="76" t="s">
        <v>3083</v>
      </c>
    </row>
    <row r="306" spans="1:12" x14ac:dyDescent="0.2">
      <c r="A306" s="70" t="s">
        <v>2134</v>
      </c>
      <c r="B306" t="s">
        <v>2133</v>
      </c>
      <c r="C306" t="s">
        <v>2937</v>
      </c>
      <c r="E306" t="s">
        <v>2413</v>
      </c>
      <c r="I306" t="s">
        <v>2534</v>
      </c>
      <c r="J306" t="s">
        <v>3009</v>
      </c>
      <c r="K306" s="76" t="s">
        <v>3010</v>
      </c>
    </row>
    <row r="307" spans="1:12" x14ac:dyDescent="0.2">
      <c r="A307" s="70" t="s">
        <v>2134</v>
      </c>
      <c r="B307" t="s">
        <v>2133</v>
      </c>
      <c r="C307" t="s">
        <v>2937</v>
      </c>
      <c r="E307" t="s">
        <v>2413</v>
      </c>
      <c r="F307" t="s">
        <v>3437</v>
      </c>
      <c r="H307" t="s">
        <v>3429</v>
      </c>
      <c r="I307" t="s">
        <v>2522</v>
      </c>
      <c r="J307" t="s">
        <v>2469</v>
      </c>
      <c r="K307" s="76" t="s">
        <v>2964</v>
      </c>
      <c r="L307" s="76" t="s">
        <v>2966</v>
      </c>
    </row>
    <row r="308" spans="1:12" x14ac:dyDescent="0.2">
      <c r="A308" s="70" t="s">
        <v>2134</v>
      </c>
      <c r="B308" t="s">
        <v>2133</v>
      </c>
      <c r="C308" t="s">
        <v>2937</v>
      </c>
      <c r="E308" t="s">
        <v>2413</v>
      </c>
      <c r="F308" t="s">
        <v>3437</v>
      </c>
      <c r="H308" t="s">
        <v>3429</v>
      </c>
      <c r="I308" t="s">
        <v>2557</v>
      </c>
      <c r="J308" t="s">
        <v>2469</v>
      </c>
      <c r="K308" s="76" t="s">
        <v>2965</v>
      </c>
      <c r="L308" s="76" t="s">
        <v>2968</v>
      </c>
    </row>
    <row r="309" spans="1:12" x14ac:dyDescent="0.2">
      <c r="A309" s="70" t="s">
        <v>2134</v>
      </c>
      <c r="B309" t="s">
        <v>2133</v>
      </c>
      <c r="C309" t="s">
        <v>2937</v>
      </c>
      <c r="E309" t="s">
        <v>2413</v>
      </c>
      <c r="I309" t="s">
        <v>2521</v>
      </c>
      <c r="J309" t="s">
        <v>2990</v>
      </c>
      <c r="K309" s="76" t="s">
        <v>2991</v>
      </c>
    </row>
    <row r="310" spans="1:12" x14ac:dyDescent="0.2">
      <c r="A310" s="70" t="s">
        <v>2134</v>
      </c>
      <c r="B310" t="s">
        <v>2133</v>
      </c>
      <c r="C310" t="s">
        <v>2937</v>
      </c>
      <c r="E310" t="s">
        <v>2413</v>
      </c>
      <c r="I310" t="s">
        <v>2537</v>
      </c>
      <c r="J310" t="s">
        <v>3038</v>
      </c>
      <c r="K310" s="76" t="s">
        <v>3039</v>
      </c>
    </row>
    <row r="311" spans="1:12" x14ac:dyDescent="0.2">
      <c r="A311" s="70" t="s">
        <v>2134</v>
      </c>
      <c r="B311" t="s">
        <v>2133</v>
      </c>
      <c r="C311" t="s">
        <v>2937</v>
      </c>
      <c r="E311" t="s">
        <v>2413</v>
      </c>
      <c r="I311" t="s">
        <v>2940</v>
      </c>
      <c r="J311" t="s">
        <v>2941</v>
      </c>
      <c r="K311" s="76" t="s">
        <v>2942</v>
      </c>
    </row>
    <row r="312" spans="1:12" x14ac:dyDescent="0.2">
      <c r="A312" s="70" t="s">
        <v>2134</v>
      </c>
      <c r="B312" t="s">
        <v>2133</v>
      </c>
      <c r="C312" t="s">
        <v>2937</v>
      </c>
      <c r="E312" t="s">
        <v>2413</v>
      </c>
      <c r="I312" t="s">
        <v>3005</v>
      </c>
      <c r="J312" t="s">
        <v>2941</v>
      </c>
      <c r="K312" s="76" t="s">
        <v>3006</v>
      </c>
    </row>
    <row r="313" spans="1:12" x14ac:dyDescent="0.2">
      <c r="A313" s="70" t="s">
        <v>2134</v>
      </c>
      <c r="B313" t="s">
        <v>2133</v>
      </c>
      <c r="C313" t="s">
        <v>2937</v>
      </c>
      <c r="E313" t="s">
        <v>2413</v>
      </c>
      <c r="I313" t="s">
        <v>2703</v>
      </c>
      <c r="J313" t="s">
        <v>2380</v>
      </c>
      <c r="K313" s="76" t="s">
        <v>2967</v>
      </c>
    </row>
    <row r="314" spans="1:12" x14ac:dyDescent="0.2">
      <c r="A314" s="70" t="s">
        <v>2134</v>
      </c>
      <c r="B314" t="s">
        <v>2133</v>
      </c>
      <c r="C314" t="s">
        <v>2937</v>
      </c>
      <c r="E314" t="s">
        <v>2413</v>
      </c>
      <c r="I314" t="s">
        <v>2944</v>
      </c>
      <c r="J314" t="s">
        <v>2943</v>
      </c>
      <c r="K314" s="76" t="s">
        <v>2942</v>
      </c>
    </row>
    <row r="315" spans="1:12" x14ac:dyDescent="0.2">
      <c r="A315" s="70" t="s">
        <v>2163</v>
      </c>
      <c r="B315" t="s">
        <v>2133</v>
      </c>
      <c r="C315" t="s">
        <v>3093</v>
      </c>
      <c r="E315" t="s">
        <v>2413</v>
      </c>
      <c r="F315" t="s">
        <v>3442</v>
      </c>
      <c r="G315" t="s">
        <v>3441</v>
      </c>
      <c r="I315" t="s">
        <v>2853</v>
      </c>
      <c r="J315" t="s">
        <v>2421</v>
      </c>
      <c r="K315" s="76" t="s">
        <v>3134</v>
      </c>
    </row>
    <row r="316" spans="1:12" x14ac:dyDescent="0.2">
      <c r="A316" s="70" t="s">
        <v>2163</v>
      </c>
      <c r="B316" t="s">
        <v>2133</v>
      </c>
      <c r="C316" t="s">
        <v>3094</v>
      </c>
      <c r="E316" t="s">
        <v>2413</v>
      </c>
      <c r="F316" t="s">
        <v>3442</v>
      </c>
      <c r="G316" t="s">
        <v>3441</v>
      </c>
      <c r="I316" t="s">
        <v>3310</v>
      </c>
      <c r="J316" t="s">
        <v>3324</v>
      </c>
      <c r="K316" s="76" t="s">
        <v>3325</v>
      </c>
      <c r="L316" s="76"/>
    </row>
    <row r="317" spans="1:12" x14ac:dyDescent="0.2">
      <c r="A317" s="70" t="s">
        <v>2163</v>
      </c>
      <c r="B317" t="s">
        <v>2133</v>
      </c>
      <c r="C317" t="s">
        <v>3094</v>
      </c>
      <c r="E317" t="s">
        <v>2413</v>
      </c>
      <c r="F317" t="s">
        <v>3442</v>
      </c>
      <c r="G317" t="s">
        <v>3441</v>
      </c>
      <c r="I317" t="s">
        <v>3310</v>
      </c>
      <c r="J317" t="s">
        <v>2604</v>
      </c>
      <c r="K317" s="76" t="s">
        <v>3312</v>
      </c>
    </row>
    <row r="318" spans="1:12" x14ac:dyDescent="0.2">
      <c r="A318" s="70" t="s">
        <v>2134</v>
      </c>
      <c r="B318" t="s">
        <v>2133</v>
      </c>
      <c r="C318" t="s">
        <v>2937</v>
      </c>
      <c r="E318" t="s">
        <v>2413</v>
      </c>
      <c r="I318" t="s">
        <v>2392</v>
      </c>
      <c r="J318" t="s">
        <v>2840</v>
      </c>
      <c r="K318" s="76" t="s">
        <v>3004</v>
      </c>
    </row>
    <row r="319" spans="1:12" x14ac:dyDescent="0.2">
      <c r="A319" s="70" t="s">
        <v>2163</v>
      </c>
      <c r="B319" t="s">
        <v>2133</v>
      </c>
      <c r="C319" t="s">
        <v>3094</v>
      </c>
      <c r="E319" t="s">
        <v>2413</v>
      </c>
      <c r="F319" t="s">
        <v>3442</v>
      </c>
      <c r="G319" t="s">
        <v>3441</v>
      </c>
      <c r="I319" t="s">
        <v>3334</v>
      </c>
      <c r="J319" t="s">
        <v>2421</v>
      </c>
      <c r="K319" s="76" t="s">
        <v>3335</v>
      </c>
    </row>
    <row r="320" spans="1:12" x14ac:dyDescent="0.2">
      <c r="A320" s="70" t="s">
        <v>2132</v>
      </c>
      <c r="B320" t="s">
        <v>2133</v>
      </c>
      <c r="C320" t="s">
        <v>2598</v>
      </c>
      <c r="E320" t="s">
        <v>2413</v>
      </c>
      <c r="F320" t="s">
        <v>3442</v>
      </c>
      <c r="G320" t="s">
        <v>3441</v>
      </c>
      <c r="I320" t="s">
        <v>2507</v>
      </c>
      <c r="J320" t="s">
        <v>2421</v>
      </c>
      <c r="K320" s="76" t="s">
        <v>2508</v>
      </c>
    </row>
    <row r="321" spans="1:14" x14ac:dyDescent="0.2">
      <c r="A321" s="70" t="s">
        <v>2134</v>
      </c>
      <c r="B321" t="s">
        <v>2133</v>
      </c>
      <c r="C321" t="s">
        <v>2598</v>
      </c>
      <c r="E321" t="s">
        <v>2413</v>
      </c>
      <c r="F321" t="s">
        <v>3442</v>
      </c>
      <c r="G321" t="s">
        <v>3441</v>
      </c>
      <c r="I321" t="s">
        <v>2507</v>
      </c>
      <c r="J321" t="s">
        <v>2421</v>
      </c>
      <c r="K321" s="76" t="s">
        <v>2896</v>
      </c>
      <c r="L321" s="76"/>
    </row>
    <row r="322" spans="1:14" x14ac:dyDescent="0.2">
      <c r="A322" s="70" t="s">
        <v>2134</v>
      </c>
      <c r="B322" t="s">
        <v>2133</v>
      </c>
      <c r="C322" t="s">
        <v>2937</v>
      </c>
      <c r="E322" t="s">
        <v>2413</v>
      </c>
      <c r="F322" t="s">
        <v>3442</v>
      </c>
      <c r="G322" t="s">
        <v>3441</v>
      </c>
      <c r="I322" t="s">
        <v>2507</v>
      </c>
      <c r="J322" t="s">
        <v>2421</v>
      </c>
      <c r="K322" s="76" t="s">
        <v>2970</v>
      </c>
      <c r="L322" s="76" t="s">
        <v>2996</v>
      </c>
    </row>
    <row r="323" spans="1:14" x14ac:dyDescent="0.2">
      <c r="A323" s="70" t="s">
        <v>2134</v>
      </c>
      <c r="B323" t="s">
        <v>2133</v>
      </c>
      <c r="C323" t="s">
        <v>2937</v>
      </c>
      <c r="E323" t="s">
        <v>2413</v>
      </c>
      <c r="F323" t="s">
        <v>3442</v>
      </c>
      <c r="G323" t="s">
        <v>3441</v>
      </c>
      <c r="I323" t="s">
        <v>2507</v>
      </c>
      <c r="J323" t="s">
        <v>2421</v>
      </c>
      <c r="K323" s="76" t="s">
        <v>2986</v>
      </c>
      <c r="L323" s="76"/>
    </row>
    <row r="324" spans="1:14" x14ac:dyDescent="0.2">
      <c r="A324" s="70" t="s">
        <v>2134</v>
      </c>
      <c r="B324" t="s">
        <v>2133</v>
      </c>
      <c r="C324" t="s">
        <v>2597</v>
      </c>
      <c r="E324" t="s">
        <v>2413</v>
      </c>
      <c r="F324" t="s">
        <v>3442</v>
      </c>
      <c r="G324" t="s">
        <v>3441</v>
      </c>
      <c r="I324" t="s">
        <v>2743</v>
      </c>
      <c r="J324" t="s">
        <v>2744</v>
      </c>
      <c r="K324" s="76" t="s">
        <v>2741</v>
      </c>
      <c r="L324" s="76" t="s">
        <v>3061</v>
      </c>
      <c r="M324" s="76" t="s">
        <v>3079</v>
      </c>
    </row>
    <row r="325" spans="1:14" x14ac:dyDescent="0.2">
      <c r="A325" s="70" t="s">
        <v>2132</v>
      </c>
      <c r="B325" t="s">
        <v>2133</v>
      </c>
      <c r="C325" t="s">
        <v>2598</v>
      </c>
      <c r="E325" t="s">
        <v>2413</v>
      </c>
      <c r="F325" t="s">
        <v>3442</v>
      </c>
      <c r="G325" t="s">
        <v>3441</v>
      </c>
      <c r="I325" t="s">
        <v>2620</v>
      </c>
      <c r="J325" t="s">
        <v>2604</v>
      </c>
      <c r="K325" s="76" t="s">
        <v>2619</v>
      </c>
      <c r="L325" s="76" t="s">
        <v>2994</v>
      </c>
      <c r="M325" s="76" t="s">
        <v>3000</v>
      </c>
      <c r="N325" s="76" t="s">
        <v>3016</v>
      </c>
    </row>
    <row r="326" spans="1:14" x14ac:dyDescent="0.2">
      <c r="A326" s="70" t="s">
        <v>2134</v>
      </c>
      <c r="B326" t="s">
        <v>2133</v>
      </c>
      <c r="C326" t="s">
        <v>2597</v>
      </c>
      <c r="E326" t="s">
        <v>2413</v>
      </c>
      <c r="F326" t="s">
        <v>3442</v>
      </c>
      <c r="G326" t="s">
        <v>3441</v>
      </c>
      <c r="I326" t="s">
        <v>2710</v>
      </c>
      <c r="J326" t="s">
        <v>2421</v>
      </c>
      <c r="K326" s="76" t="s">
        <v>2711</v>
      </c>
    </row>
    <row r="327" spans="1:14" x14ac:dyDescent="0.2">
      <c r="A327" s="70" t="s">
        <v>2163</v>
      </c>
      <c r="B327" t="s">
        <v>2133</v>
      </c>
      <c r="C327" t="s">
        <v>3093</v>
      </c>
      <c r="E327" t="s">
        <v>2413</v>
      </c>
      <c r="F327" t="s">
        <v>3442</v>
      </c>
      <c r="G327" t="s">
        <v>3441</v>
      </c>
      <c r="I327" t="s">
        <v>2369</v>
      </c>
      <c r="J327" t="s">
        <v>2421</v>
      </c>
      <c r="K327" s="76" t="s">
        <v>3134</v>
      </c>
      <c r="L327" s="76" t="s">
        <v>3032</v>
      </c>
    </row>
    <row r="328" spans="1:14" x14ac:dyDescent="0.2">
      <c r="A328" s="70" t="s">
        <v>2134</v>
      </c>
      <c r="B328" t="s">
        <v>2133</v>
      </c>
      <c r="C328" t="s">
        <v>2937</v>
      </c>
      <c r="E328" t="s">
        <v>2413</v>
      </c>
      <c r="F328" t="s">
        <v>3442</v>
      </c>
      <c r="G328" t="s">
        <v>3441</v>
      </c>
      <c r="I328" t="s">
        <v>2997</v>
      </c>
      <c r="J328" t="s">
        <v>2421</v>
      </c>
      <c r="K328" s="76" t="s">
        <v>2996</v>
      </c>
    </row>
    <row r="329" spans="1:14" x14ac:dyDescent="0.2">
      <c r="A329" s="70" t="s">
        <v>2163</v>
      </c>
      <c r="B329" t="s">
        <v>2133</v>
      </c>
      <c r="C329" t="s">
        <v>3094</v>
      </c>
      <c r="E329" t="s">
        <v>2413</v>
      </c>
      <c r="F329" t="s">
        <v>3442</v>
      </c>
      <c r="G329" t="s">
        <v>3441</v>
      </c>
      <c r="I329" t="s">
        <v>2997</v>
      </c>
      <c r="J329" t="s">
        <v>3343</v>
      </c>
      <c r="K329" s="76" t="s">
        <v>3342</v>
      </c>
      <c r="L329" s="76" t="s">
        <v>2957</v>
      </c>
    </row>
    <row r="330" spans="1:14" x14ac:dyDescent="0.2">
      <c r="A330" s="70" t="s">
        <v>2134</v>
      </c>
      <c r="B330" t="s">
        <v>2133</v>
      </c>
      <c r="C330" t="s">
        <v>2598</v>
      </c>
      <c r="E330" t="s">
        <v>2413</v>
      </c>
      <c r="F330" t="s">
        <v>3442</v>
      </c>
      <c r="G330" t="s">
        <v>3441</v>
      </c>
      <c r="I330" t="s">
        <v>2855</v>
      </c>
      <c r="J330" t="s">
        <v>2421</v>
      </c>
      <c r="K330" s="76" t="s">
        <v>2856</v>
      </c>
    </row>
    <row r="331" spans="1:14" x14ac:dyDescent="0.2">
      <c r="A331" s="70" t="s">
        <v>2134</v>
      </c>
      <c r="B331" t="s">
        <v>2133</v>
      </c>
      <c r="C331" t="s">
        <v>2597</v>
      </c>
      <c r="E331" t="s">
        <v>2413</v>
      </c>
      <c r="F331" t="s">
        <v>3442</v>
      </c>
      <c r="G331" t="s">
        <v>3441</v>
      </c>
      <c r="I331" t="s">
        <v>2758</v>
      </c>
      <c r="J331" t="s">
        <v>2604</v>
      </c>
      <c r="K331" s="76" t="s">
        <v>2801</v>
      </c>
    </row>
    <row r="332" spans="1:14" x14ac:dyDescent="0.2">
      <c r="A332" s="70" t="s">
        <v>2134</v>
      </c>
      <c r="B332" t="s">
        <v>2133</v>
      </c>
      <c r="C332" t="s">
        <v>2937</v>
      </c>
      <c r="E332" t="s">
        <v>2413</v>
      </c>
      <c r="I332" t="s">
        <v>2948</v>
      </c>
      <c r="J332" t="s">
        <v>2725</v>
      </c>
      <c r="K332" s="76" t="s">
        <v>2947</v>
      </c>
    </row>
    <row r="333" spans="1:14" x14ac:dyDescent="0.2">
      <c r="A333" s="70" t="s">
        <v>2134</v>
      </c>
      <c r="B333" t="s">
        <v>2133</v>
      </c>
      <c r="C333" t="s">
        <v>2937</v>
      </c>
      <c r="E333" t="s">
        <v>2413</v>
      </c>
      <c r="F333" t="s">
        <v>3442</v>
      </c>
      <c r="G333" t="s">
        <v>3441</v>
      </c>
      <c r="I333" t="s">
        <v>3031</v>
      </c>
      <c r="J333" t="s">
        <v>2421</v>
      </c>
      <c r="K333" s="76" t="s">
        <v>3030</v>
      </c>
    </row>
    <row r="334" spans="1:14" x14ac:dyDescent="0.2">
      <c r="A334" s="70" t="s">
        <v>2132</v>
      </c>
      <c r="B334" t="s">
        <v>2133</v>
      </c>
      <c r="C334" t="s">
        <v>2598</v>
      </c>
      <c r="E334" t="s">
        <v>2413</v>
      </c>
      <c r="F334" t="s">
        <v>3442</v>
      </c>
      <c r="G334" t="s">
        <v>3441</v>
      </c>
      <c r="I334" t="s">
        <v>2548</v>
      </c>
      <c r="J334" t="s">
        <v>2421</v>
      </c>
      <c r="K334" s="76" t="s">
        <v>2549</v>
      </c>
    </row>
    <row r="335" spans="1:14" x14ac:dyDescent="0.2">
      <c r="A335" s="70" t="s">
        <v>2134</v>
      </c>
      <c r="B335" t="s">
        <v>2133</v>
      </c>
      <c r="C335" t="s">
        <v>2937</v>
      </c>
      <c r="E335" t="s">
        <v>2413</v>
      </c>
      <c r="I335" t="s">
        <v>3008</v>
      </c>
      <c r="J335" t="s">
        <v>3007</v>
      </c>
      <c r="K335" s="76" t="s">
        <v>3004</v>
      </c>
    </row>
    <row r="336" spans="1:14" x14ac:dyDescent="0.2">
      <c r="A336" s="70" t="s">
        <v>2134</v>
      </c>
      <c r="B336" t="s">
        <v>2133</v>
      </c>
      <c r="C336" t="s">
        <v>2937</v>
      </c>
      <c r="E336" t="s">
        <v>2413</v>
      </c>
      <c r="F336" t="s">
        <v>3442</v>
      </c>
      <c r="G336" t="s">
        <v>3441</v>
      </c>
      <c r="I336" t="s">
        <v>3074</v>
      </c>
      <c r="J336" t="s">
        <v>2421</v>
      </c>
      <c r="K336" s="76" t="s">
        <v>3073</v>
      </c>
      <c r="L336" s="76" t="s">
        <v>2983</v>
      </c>
    </row>
    <row r="337" spans="1:12" x14ac:dyDescent="0.2">
      <c r="A337" s="70" t="s">
        <v>2163</v>
      </c>
      <c r="B337" t="s">
        <v>2133</v>
      </c>
      <c r="C337" t="s">
        <v>3094</v>
      </c>
      <c r="E337" t="s">
        <v>2413</v>
      </c>
      <c r="F337" t="s">
        <v>3442</v>
      </c>
      <c r="G337" t="s">
        <v>3441</v>
      </c>
      <c r="I337" t="s">
        <v>3346</v>
      </c>
      <c r="J337" t="s">
        <v>3121</v>
      </c>
      <c r="K337" s="76" t="s">
        <v>3347</v>
      </c>
      <c r="L337" s="76" t="s">
        <v>3052</v>
      </c>
    </row>
    <row r="338" spans="1:12" x14ac:dyDescent="0.2">
      <c r="A338" s="70" t="s">
        <v>2134</v>
      </c>
      <c r="B338" t="s">
        <v>2133</v>
      </c>
      <c r="C338" t="s">
        <v>2598</v>
      </c>
      <c r="E338" t="s">
        <v>2413</v>
      </c>
      <c r="F338" t="s">
        <v>3442</v>
      </c>
      <c r="G338" t="s">
        <v>3441</v>
      </c>
      <c r="I338" t="s">
        <v>2897</v>
      </c>
      <c r="J338" t="s">
        <v>2421</v>
      </c>
      <c r="K338" s="76" t="s">
        <v>2896</v>
      </c>
    </row>
    <row r="339" spans="1:12" x14ac:dyDescent="0.2">
      <c r="A339" s="70" t="s">
        <v>2163</v>
      </c>
      <c r="B339" t="s">
        <v>2133</v>
      </c>
      <c r="C339" t="s">
        <v>3093</v>
      </c>
      <c r="E339" t="s">
        <v>2413</v>
      </c>
      <c r="F339" t="s">
        <v>3442</v>
      </c>
      <c r="G339" t="s">
        <v>3441</v>
      </c>
      <c r="I339" t="s">
        <v>2411</v>
      </c>
      <c r="J339" t="s">
        <v>2421</v>
      </c>
      <c r="K339" s="76" t="s">
        <v>3171</v>
      </c>
    </row>
    <row r="340" spans="1:12" x14ac:dyDescent="0.2">
      <c r="A340" s="70" t="s">
        <v>2132</v>
      </c>
      <c r="B340" t="s">
        <v>2133</v>
      </c>
      <c r="C340" t="s">
        <v>2598</v>
      </c>
      <c r="E340" t="s">
        <v>2413</v>
      </c>
      <c r="F340" t="s">
        <v>3442</v>
      </c>
      <c r="G340" t="s">
        <v>3441</v>
      </c>
      <c r="I340" t="s">
        <v>2425</v>
      </c>
      <c r="J340" t="s">
        <v>2421</v>
      </c>
      <c r="K340" s="76" t="s">
        <v>2517</v>
      </c>
    </row>
    <row r="341" spans="1:12" x14ac:dyDescent="0.2">
      <c r="A341" s="70" t="s">
        <v>2134</v>
      </c>
      <c r="B341" t="s">
        <v>2133</v>
      </c>
      <c r="C341" t="s">
        <v>2937</v>
      </c>
      <c r="E341" t="s">
        <v>2413</v>
      </c>
      <c r="I341" t="s">
        <v>3071</v>
      </c>
      <c r="J341" t="s">
        <v>3072</v>
      </c>
      <c r="K341" s="76" t="s">
        <v>3073</v>
      </c>
    </row>
    <row r="342" spans="1:12" x14ac:dyDescent="0.2">
      <c r="A342" s="70" t="s">
        <v>2134</v>
      </c>
      <c r="B342" t="s">
        <v>2133</v>
      </c>
      <c r="C342" t="s">
        <v>2937</v>
      </c>
      <c r="E342" t="s">
        <v>2413</v>
      </c>
      <c r="I342" t="s">
        <v>2971</v>
      </c>
      <c r="J342" t="s">
        <v>2972</v>
      </c>
      <c r="K342" s="76" t="s">
        <v>2973</v>
      </c>
      <c r="L342" s="76" t="s">
        <v>3062</v>
      </c>
    </row>
    <row r="343" spans="1:12" x14ac:dyDescent="0.2">
      <c r="A343" s="70" t="s">
        <v>2134</v>
      </c>
      <c r="B343" t="s">
        <v>2133</v>
      </c>
      <c r="C343" t="s">
        <v>2937</v>
      </c>
      <c r="E343" t="s">
        <v>2413</v>
      </c>
      <c r="I343" t="s">
        <v>2979</v>
      </c>
      <c r="J343" t="s">
        <v>2980</v>
      </c>
      <c r="K343" s="76" t="s">
        <v>2981</v>
      </c>
    </row>
    <row r="344" spans="1:12" x14ac:dyDescent="0.2">
      <c r="A344" s="70" t="s">
        <v>2134</v>
      </c>
      <c r="B344" t="s">
        <v>2133</v>
      </c>
      <c r="C344" t="s">
        <v>2597</v>
      </c>
      <c r="E344" t="s">
        <v>2413</v>
      </c>
      <c r="F344" t="s">
        <v>3442</v>
      </c>
      <c r="G344" t="s">
        <v>3441</v>
      </c>
      <c r="I344" t="s">
        <v>2425</v>
      </c>
      <c r="J344" t="s">
        <v>2739</v>
      </c>
      <c r="K344" s="76" t="s">
        <v>2740</v>
      </c>
      <c r="L344" s="76"/>
    </row>
    <row r="345" spans="1:12" x14ac:dyDescent="0.2">
      <c r="A345" t="s">
        <v>2370</v>
      </c>
      <c r="B345" t="s">
        <v>2371</v>
      </c>
      <c r="C345" t="s">
        <v>2372</v>
      </c>
      <c r="E345" t="s">
        <v>2413</v>
      </c>
      <c r="F345" t="s">
        <v>3442</v>
      </c>
      <c r="G345" t="s">
        <v>3441</v>
      </c>
      <c r="I345" t="s">
        <v>2425</v>
      </c>
      <c r="J345" t="s">
        <v>2421</v>
      </c>
      <c r="K345" s="76" t="s">
        <v>2412</v>
      </c>
    </row>
    <row r="346" spans="1:12" x14ac:dyDescent="0.2">
      <c r="A346" s="70" t="s">
        <v>2134</v>
      </c>
      <c r="B346" t="s">
        <v>2133</v>
      </c>
      <c r="C346" t="s">
        <v>2597</v>
      </c>
      <c r="E346" t="s">
        <v>2413</v>
      </c>
      <c r="F346" t="s">
        <v>3442</v>
      </c>
      <c r="G346" t="s">
        <v>3441</v>
      </c>
      <c r="I346" t="s">
        <v>2831</v>
      </c>
      <c r="J346" t="s">
        <v>2739</v>
      </c>
      <c r="K346" s="76" t="s">
        <v>2830</v>
      </c>
      <c r="L346" s="76" t="s">
        <v>3024</v>
      </c>
    </row>
    <row r="347" spans="1:12" x14ac:dyDescent="0.2">
      <c r="A347" s="70" t="s">
        <v>2134</v>
      </c>
      <c r="B347" t="s">
        <v>2133</v>
      </c>
      <c r="C347" t="s">
        <v>2937</v>
      </c>
      <c r="E347" t="s">
        <v>2413</v>
      </c>
      <c r="F347" t="s">
        <v>3437</v>
      </c>
      <c r="H347" t="s">
        <v>3424</v>
      </c>
      <c r="I347" t="s">
        <v>3430</v>
      </c>
      <c r="J347" t="s">
        <v>2469</v>
      </c>
      <c r="K347" s="76" t="s">
        <v>2947</v>
      </c>
    </row>
    <row r="348" spans="1:12" x14ac:dyDescent="0.2">
      <c r="A348" s="70" t="s">
        <v>2134</v>
      </c>
      <c r="B348" t="s">
        <v>2133</v>
      </c>
      <c r="C348" t="s">
        <v>2937</v>
      </c>
      <c r="E348" t="s">
        <v>2413</v>
      </c>
      <c r="F348" t="s">
        <v>3437</v>
      </c>
      <c r="H348" t="s">
        <v>3424</v>
      </c>
      <c r="I348" t="s">
        <v>3431</v>
      </c>
      <c r="J348" t="s">
        <v>3011</v>
      </c>
      <c r="K348" s="76" t="s">
        <v>3012</v>
      </c>
    </row>
    <row r="349" spans="1:12" x14ac:dyDescent="0.2">
      <c r="A349" s="70" t="s">
        <v>2134</v>
      </c>
      <c r="B349" t="s">
        <v>2133</v>
      </c>
      <c r="C349" t="s">
        <v>2937</v>
      </c>
      <c r="E349" t="s">
        <v>2413</v>
      </c>
      <c r="F349" t="s">
        <v>3436</v>
      </c>
      <c r="I349" t="s">
        <v>2238</v>
      </c>
      <c r="J349" t="s">
        <v>2115</v>
      </c>
      <c r="K349" s="76" t="s">
        <v>2967</v>
      </c>
    </row>
    <row r="350" spans="1:12" x14ac:dyDescent="0.2">
      <c r="A350" s="70" t="s">
        <v>2134</v>
      </c>
      <c r="B350" t="s">
        <v>2133</v>
      </c>
      <c r="C350" t="s">
        <v>2937</v>
      </c>
      <c r="E350" t="s">
        <v>2413</v>
      </c>
      <c r="F350" t="s">
        <v>3437</v>
      </c>
      <c r="H350" t="s">
        <v>3424</v>
      </c>
      <c r="I350" t="s">
        <v>3422</v>
      </c>
      <c r="J350" t="s">
        <v>2469</v>
      </c>
      <c r="K350" s="76" t="s">
        <v>2945</v>
      </c>
      <c r="L350" s="76" t="s">
        <v>3027</v>
      </c>
    </row>
    <row r="351" spans="1:12" x14ac:dyDescent="0.2">
      <c r="A351" s="70" t="s">
        <v>2134</v>
      </c>
      <c r="B351" t="s">
        <v>2133</v>
      </c>
      <c r="C351" t="s">
        <v>2937</v>
      </c>
      <c r="E351" t="s">
        <v>2413</v>
      </c>
      <c r="F351" t="s">
        <v>3442</v>
      </c>
      <c r="G351" t="s">
        <v>3441</v>
      </c>
      <c r="I351" t="s">
        <v>2831</v>
      </c>
      <c r="J351" t="s">
        <v>2421</v>
      </c>
      <c r="K351" s="76" t="s">
        <v>2949</v>
      </c>
    </row>
    <row r="352" spans="1:12" x14ac:dyDescent="0.2">
      <c r="A352" s="70" t="s">
        <v>2134</v>
      </c>
      <c r="B352" t="s">
        <v>2133</v>
      </c>
      <c r="C352" t="s">
        <v>2937</v>
      </c>
      <c r="E352" t="s">
        <v>2413</v>
      </c>
      <c r="F352" t="s">
        <v>3442</v>
      </c>
      <c r="G352" t="s">
        <v>3441</v>
      </c>
      <c r="I352" t="s">
        <v>3049</v>
      </c>
      <c r="J352" t="s">
        <v>2421</v>
      </c>
      <c r="K352" s="76" t="s">
        <v>3047</v>
      </c>
      <c r="L352" s="76" t="s">
        <v>3090</v>
      </c>
    </row>
    <row r="353" spans="1:11" x14ac:dyDescent="0.2">
      <c r="A353" s="70" t="s">
        <v>2134</v>
      </c>
      <c r="B353" t="s">
        <v>2133</v>
      </c>
      <c r="C353" t="s">
        <v>2937</v>
      </c>
      <c r="E353" t="s">
        <v>2413</v>
      </c>
      <c r="F353" t="s">
        <v>3437</v>
      </c>
      <c r="I353" t="s">
        <v>3045</v>
      </c>
      <c r="J353" t="s">
        <v>3046</v>
      </c>
      <c r="K353" s="76" t="s">
        <v>3047</v>
      </c>
    </row>
    <row r="354" spans="1:11" x14ac:dyDescent="0.2">
      <c r="A354" s="70" t="s">
        <v>2134</v>
      </c>
      <c r="B354" t="s">
        <v>2133</v>
      </c>
      <c r="C354" t="s">
        <v>2937</v>
      </c>
      <c r="E354" t="s">
        <v>2413</v>
      </c>
      <c r="F354" t="s">
        <v>3437</v>
      </c>
      <c r="I354" t="s">
        <v>3013</v>
      </c>
      <c r="J354" t="s">
        <v>3014</v>
      </c>
      <c r="K354" s="76" t="s">
        <v>3015</v>
      </c>
    </row>
    <row r="355" spans="1:11" x14ac:dyDescent="0.2">
      <c r="A355" s="70" t="s">
        <v>2134</v>
      </c>
      <c r="B355" t="s">
        <v>2133</v>
      </c>
      <c r="C355" t="s">
        <v>2937</v>
      </c>
      <c r="E355" t="s">
        <v>2413</v>
      </c>
      <c r="F355" t="s">
        <v>3442</v>
      </c>
      <c r="G355" t="s">
        <v>3441</v>
      </c>
      <c r="I355" t="s">
        <v>2948</v>
      </c>
      <c r="J355" t="s">
        <v>2421</v>
      </c>
      <c r="K355" s="76" t="s">
        <v>2996</v>
      </c>
    </row>
    <row r="356" spans="1:11" x14ac:dyDescent="0.2">
      <c r="A356" s="70" t="s">
        <v>2134</v>
      </c>
      <c r="B356" t="s">
        <v>2133</v>
      </c>
      <c r="C356" t="s">
        <v>2937</v>
      </c>
      <c r="E356" t="s">
        <v>2413</v>
      </c>
      <c r="I356" t="s">
        <v>2254</v>
      </c>
      <c r="J356" t="s">
        <v>2439</v>
      </c>
      <c r="K356" s="76" t="s">
        <v>2193</v>
      </c>
    </row>
    <row r="357" spans="1:11" x14ac:dyDescent="0.2">
      <c r="A357" s="70" t="s">
        <v>2134</v>
      </c>
      <c r="B357" t="s">
        <v>2133</v>
      </c>
      <c r="C357" t="s">
        <v>2937</v>
      </c>
      <c r="E357" t="s">
        <v>2413</v>
      </c>
      <c r="I357" t="s">
        <v>3056</v>
      </c>
      <c r="J357" t="s">
        <v>2422</v>
      </c>
      <c r="K357" s="76" t="s">
        <v>3057</v>
      </c>
    </row>
    <row r="358" spans="1:11" x14ac:dyDescent="0.2">
      <c r="A358" s="70" t="s">
        <v>2134</v>
      </c>
      <c r="B358" t="s">
        <v>2133</v>
      </c>
      <c r="C358" t="s">
        <v>2937</v>
      </c>
      <c r="E358" t="s">
        <v>2413</v>
      </c>
      <c r="J358" t="s">
        <v>3055</v>
      </c>
      <c r="K358" s="76" t="s">
        <v>3058</v>
      </c>
    </row>
    <row r="359" spans="1:11" x14ac:dyDescent="0.2">
      <c r="A359" s="70" t="s">
        <v>2134</v>
      </c>
      <c r="B359" t="s">
        <v>2133</v>
      </c>
      <c r="C359" t="s">
        <v>2937</v>
      </c>
      <c r="E359" t="s">
        <v>2410</v>
      </c>
      <c r="F359" t="s">
        <v>3018</v>
      </c>
      <c r="I359" t="s">
        <v>3018</v>
      </c>
      <c r="J359" t="s">
        <v>2194</v>
      </c>
      <c r="K359" s="76" t="s">
        <v>2193</v>
      </c>
    </row>
    <row r="360" spans="1:11" x14ac:dyDescent="0.2">
      <c r="A360" s="70" t="s">
        <v>2134</v>
      </c>
      <c r="B360" t="s">
        <v>2133</v>
      </c>
      <c r="C360" t="s">
        <v>2937</v>
      </c>
      <c r="E360" t="s">
        <v>2410</v>
      </c>
      <c r="F360" t="s">
        <v>3018</v>
      </c>
      <c r="I360" t="s">
        <v>3018</v>
      </c>
      <c r="J360" t="s">
        <v>2119</v>
      </c>
      <c r="K360" s="76" t="s">
        <v>2192</v>
      </c>
    </row>
    <row r="361" spans="1:11" x14ac:dyDescent="0.2">
      <c r="A361" s="70" t="s">
        <v>2134</v>
      </c>
      <c r="B361" t="s">
        <v>2133</v>
      </c>
      <c r="C361" t="s">
        <v>2937</v>
      </c>
      <c r="E361" t="s">
        <v>2410</v>
      </c>
      <c r="F361" t="s">
        <v>3018</v>
      </c>
      <c r="I361" t="s">
        <v>3018</v>
      </c>
      <c r="J361" t="s">
        <v>2119</v>
      </c>
      <c r="K361" s="76" t="s">
        <v>2192</v>
      </c>
    </row>
    <row r="362" spans="1:11" x14ac:dyDescent="0.2">
      <c r="A362" s="70" t="s">
        <v>2134</v>
      </c>
      <c r="B362" t="s">
        <v>2133</v>
      </c>
      <c r="C362" t="s">
        <v>2937</v>
      </c>
      <c r="E362" t="s">
        <v>2410</v>
      </c>
      <c r="F362" t="s">
        <v>3403</v>
      </c>
      <c r="I362" t="s">
        <v>3018</v>
      </c>
      <c r="J362" t="s">
        <v>2148</v>
      </c>
      <c r="K362" s="76" t="s">
        <v>2197</v>
      </c>
    </row>
    <row r="363" spans="1:11" x14ac:dyDescent="0.2">
      <c r="A363" s="70" t="s">
        <v>2134</v>
      </c>
      <c r="B363" t="s">
        <v>2133</v>
      </c>
      <c r="C363" t="s">
        <v>2937</v>
      </c>
      <c r="E363" t="s">
        <v>2410</v>
      </c>
      <c r="F363" t="s">
        <v>3404</v>
      </c>
      <c r="I363" t="s">
        <v>3018</v>
      </c>
      <c r="J363" t="s">
        <v>2938</v>
      </c>
      <c r="K363" s="76" t="s">
        <v>2183</v>
      </c>
    </row>
    <row r="364" spans="1:11" x14ac:dyDescent="0.2">
      <c r="A364" s="70" t="s">
        <v>2134</v>
      </c>
      <c r="B364" t="s">
        <v>2133</v>
      </c>
      <c r="C364" t="s">
        <v>2937</v>
      </c>
      <c r="E364" t="s">
        <v>2410</v>
      </c>
      <c r="F364" t="s">
        <v>3403</v>
      </c>
      <c r="I364" t="s">
        <v>3018</v>
      </c>
      <c r="J364" t="s">
        <v>2131</v>
      </c>
      <c r="K364" s="76" t="s">
        <v>2988</v>
      </c>
    </row>
    <row r="365" spans="1:11" x14ac:dyDescent="0.2">
      <c r="A365" s="70" t="s">
        <v>2134</v>
      </c>
      <c r="B365" t="s">
        <v>2133</v>
      </c>
      <c r="C365" t="s">
        <v>2937</v>
      </c>
      <c r="E365" t="s">
        <v>2410</v>
      </c>
      <c r="F365" t="s">
        <v>3404</v>
      </c>
      <c r="I365" t="s">
        <v>3018</v>
      </c>
      <c r="J365" t="s">
        <v>2118</v>
      </c>
      <c r="K365" s="76" t="s">
        <v>2201</v>
      </c>
    </row>
    <row r="366" spans="1:11" x14ac:dyDescent="0.2">
      <c r="A366" s="70" t="s">
        <v>2134</v>
      </c>
      <c r="B366" t="s">
        <v>2133</v>
      </c>
      <c r="C366" t="s">
        <v>2937</v>
      </c>
      <c r="E366" t="s">
        <v>2410</v>
      </c>
      <c r="F366" t="s">
        <v>3404</v>
      </c>
      <c r="I366" t="s">
        <v>2124</v>
      </c>
      <c r="J366" t="s">
        <v>2114</v>
      </c>
      <c r="K366" s="76" t="s">
        <v>2190</v>
      </c>
    </row>
    <row r="367" spans="1:11" x14ac:dyDescent="0.2">
      <c r="A367" s="70" t="s">
        <v>2134</v>
      </c>
      <c r="B367" t="s">
        <v>2133</v>
      </c>
      <c r="C367" t="s">
        <v>2937</v>
      </c>
      <c r="E367" t="s">
        <v>2410</v>
      </c>
      <c r="F367" t="s">
        <v>3404</v>
      </c>
      <c r="I367" t="s">
        <v>2102</v>
      </c>
      <c r="J367" t="s">
        <v>2101</v>
      </c>
      <c r="K367" s="76" t="s">
        <v>2186</v>
      </c>
    </row>
    <row r="368" spans="1:11" x14ac:dyDescent="0.2">
      <c r="A368" s="70" t="s">
        <v>2134</v>
      </c>
      <c r="B368" t="s">
        <v>2133</v>
      </c>
      <c r="C368" t="s">
        <v>2937</v>
      </c>
      <c r="E368" t="s">
        <v>2410</v>
      </c>
      <c r="F368" t="s">
        <v>3404</v>
      </c>
      <c r="I368" t="s">
        <v>2102</v>
      </c>
      <c r="J368" t="s">
        <v>2101</v>
      </c>
      <c r="K368" s="76" t="s">
        <v>2200</v>
      </c>
    </row>
    <row r="369" spans="1:12" x14ac:dyDescent="0.2">
      <c r="A369" s="70" t="s">
        <v>2134</v>
      </c>
      <c r="B369" t="s">
        <v>2133</v>
      </c>
      <c r="C369" t="s">
        <v>2937</v>
      </c>
      <c r="E369" t="s">
        <v>2410</v>
      </c>
      <c r="F369" t="s">
        <v>3404</v>
      </c>
      <c r="I369" t="s">
        <v>2124</v>
      </c>
      <c r="J369" t="s">
        <v>2114</v>
      </c>
      <c r="K369" s="76" t="s">
        <v>2196</v>
      </c>
    </row>
    <row r="370" spans="1:12" x14ac:dyDescent="0.2">
      <c r="A370" s="70" t="s">
        <v>2134</v>
      </c>
      <c r="B370" t="s">
        <v>2133</v>
      </c>
      <c r="C370" t="s">
        <v>2937</v>
      </c>
      <c r="E370" t="s">
        <v>2513</v>
      </c>
      <c r="I370" t="s">
        <v>2177</v>
      </c>
      <c r="J370" t="s">
        <v>3390</v>
      </c>
      <c r="K370" s="76" t="s">
        <v>2191</v>
      </c>
    </row>
    <row r="371" spans="1:12" x14ac:dyDescent="0.2">
      <c r="A371" s="70" t="s">
        <v>2134</v>
      </c>
      <c r="B371" t="s">
        <v>2133</v>
      </c>
      <c r="C371" t="s">
        <v>2937</v>
      </c>
      <c r="E371" t="s">
        <v>2513</v>
      </c>
      <c r="I371" t="s">
        <v>3391</v>
      </c>
      <c r="J371" t="s">
        <v>3389</v>
      </c>
      <c r="K371" s="76" t="s">
        <v>2185</v>
      </c>
    </row>
    <row r="372" spans="1:12" x14ac:dyDescent="0.2">
      <c r="A372" s="70" t="s">
        <v>2134</v>
      </c>
      <c r="B372" t="s">
        <v>2133</v>
      </c>
      <c r="C372" t="s">
        <v>2937</v>
      </c>
      <c r="E372" t="s">
        <v>2513</v>
      </c>
      <c r="I372" t="s">
        <v>3391</v>
      </c>
      <c r="J372" t="s">
        <v>3389</v>
      </c>
      <c r="K372" s="76" t="s">
        <v>2189</v>
      </c>
    </row>
    <row r="373" spans="1:12" x14ac:dyDescent="0.2">
      <c r="A373" s="70" t="s">
        <v>2134</v>
      </c>
      <c r="B373" t="s">
        <v>2133</v>
      </c>
      <c r="C373" t="s">
        <v>2937</v>
      </c>
      <c r="E373" t="s">
        <v>2513</v>
      </c>
      <c r="I373" t="s">
        <v>2377</v>
      </c>
      <c r="J373" t="s">
        <v>2187</v>
      </c>
      <c r="K373" s="76" t="s">
        <v>2188</v>
      </c>
    </row>
    <row r="374" spans="1:12" x14ac:dyDescent="0.2">
      <c r="A374" s="70" t="s">
        <v>2134</v>
      </c>
      <c r="B374" t="s">
        <v>2133</v>
      </c>
      <c r="C374" t="s">
        <v>2937</v>
      </c>
      <c r="E374" t="s">
        <v>2513</v>
      </c>
      <c r="I374" t="s">
        <v>2377</v>
      </c>
      <c r="J374" t="s">
        <v>2198</v>
      </c>
      <c r="K374" s="76" t="s">
        <v>2199</v>
      </c>
    </row>
    <row r="375" spans="1:12" x14ac:dyDescent="0.2">
      <c r="A375" s="70" t="s">
        <v>2134</v>
      </c>
      <c r="B375" t="s">
        <v>2133</v>
      </c>
      <c r="C375" t="s">
        <v>2937</v>
      </c>
      <c r="E375" t="s">
        <v>2513</v>
      </c>
      <c r="I375" t="s">
        <v>2177</v>
      </c>
      <c r="J375" t="s">
        <v>3390</v>
      </c>
      <c r="K375" s="76" t="s">
        <v>2195</v>
      </c>
    </row>
    <row r="376" spans="1:12" x14ac:dyDescent="0.2">
      <c r="A376" s="70" t="s">
        <v>2134</v>
      </c>
      <c r="B376" t="s">
        <v>2133</v>
      </c>
      <c r="C376" t="s">
        <v>2937</v>
      </c>
      <c r="E376" t="s">
        <v>2726</v>
      </c>
      <c r="I376" t="s">
        <v>2953</v>
      </c>
      <c r="J376" t="s">
        <v>2952</v>
      </c>
      <c r="K376" s="76" t="s">
        <v>2950</v>
      </c>
    </row>
    <row r="377" spans="1:12" x14ac:dyDescent="0.2">
      <c r="A377" s="70" t="s">
        <v>2134</v>
      </c>
      <c r="B377" t="s">
        <v>2133</v>
      </c>
      <c r="C377" t="s">
        <v>2937</v>
      </c>
      <c r="E377" t="s">
        <v>2726</v>
      </c>
      <c r="I377" t="s">
        <v>2975</v>
      </c>
      <c r="J377" t="s">
        <v>2974</v>
      </c>
      <c r="K377" s="76" t="s">
        <v>2976</v>
      </c>
    </row>
    <row r="378" spans="1:12" x14ac:dyDescent="0.2">
      <c r="A378" s="70" t="s">
        <v>2134</v>
      </c>
      <c r="B378" t="s">
        <v>2133</v>
      </c>
      <c r="C378" t="s">
        <v>2937</v>
      </c>
      <c r="E378" t="s">
        <v>2414</v>
      </c>
      <c r="I378" t="s">
        <v>2238</v>
      </c>
      <c r="J378" t="s">
        <v>2951</v>
      </c>
      <c r="K378" s="76" t="s">
        <v>2950</v>
      </c>
      <c r="L378" s="76" t="s">
        <v>2993</v>
      </c>
    </row>
    <row r="379" spans="1:12" x14ac:dyDescent="0.2">
      <c r="A379" s="70" t="s">
        <v>2134</v>
      </c>
      <c r="B379" t="s">
        <v>2133</v>
      </c>
      <c r="C379" t="s">
        <v>2937</v>
      </c>
      <c r="E379" t="s">
        <v>2414</v>
      </c>
      <c r="I379" t="s">
        <v>2238</v>
      </c>
      <c r="J379" t="s">
        <v>2485</v>
      </c>
      <c r="K379" s="76" t="s">
        <v>3075</v>
      </c>
    </row>
    <row r="380" spans="1:12" x14ac:dyDescent="0.2">
      <c r="A380" s="70" t="s">
        <v>2134</v>
      </c>
      <c r="B380" t="s">
        <v>2133</v>
      </c>
      <c r="C380" t="s">
        <v>2937</v>
      </c>
      <c r="E380" t="s">
        <v>2414</v>
      </c>
      <c r="I380" t="s">
        <v>2238</v>
      </c>
      <c r="J380" t="s">
        <v>3021</v>
      </c>
      <c r="K380" s="76" t="s">
        <v>3022</v>
      </c>
    </row>
    <row r="381" spans="1:12" x14ac:dyDescent="0.2">
      <c r="A381" s="70" t="s">
        <v>2134</v>
      </c>
      <c r="B381" t="s">
        <v>2133</v>
      </c>
      <c r="C381" t="s">
        <v>2937</v>
      </c>
      <c r="E381" t="s">
        <v>2414</v>
      </c>
      <c r="I381" t="s">
        <v>2238</v>
      </c>
      <c r="J381" t="s">
        <v>2407</v>
      </c>
      <c r="K381" s="76" t="s">
        <v>2942</v>
      </c>
      <c r="L381" s="76" t="s">
        <v>2957</v>
      </c>
    </row>
    <row r="382" spans="1:12" x14ac:dyDescent="0.2">
      <c r="A382" s="70" t="s">
        <v>2134</v>
      </c>
      <c r="B382" t="s">
        <v>2133</v>
      </c>
      <c r="C382" t="s">
        <v>2937</v>
      </c>
      <c r="E382" t="s">
        <v>2414</v>
      </c>
      <c r="I382" t="s">
        <v>2238</v>
      </c>
      <c r="J382" t="s">
        <v>3023</v>
      </c>
      <c r="K382" s="76" t="s">
        <v>2193</v>
      </c>
    </row>
    <row r="383" spans="1:12" ht="14" customHeight="1" x14ac:dyDescent="0.2">
      <c r="A383" s="70" t="s">
        <v>2134</v>
      </c>
      <c r="B383" t="s">
        <v>2133</v>
      </c>
      <c r="C383" t="s">
        <v>2937</v>
      </c>
      <c r="E383" t="s">
        <v>2414</v>
      </c>
      <c r="I383" t="s">
        <v>2238</v>
      </c>
      <c r="J383" t="s">
        <v>3028</v>
      </c>
      <c r="K383" s="76" t="s">
        <v>3029</v>
      </c>
    </row>
    <row r="384" spans="1:12" ht="14" customHeight="1" x14ac:dyDescent="0.2">
      <c r="A384" s="70" t="s">
        <v>2134</v>
      </c>
      <c r="B384" t="s">
        <v>2133</v>
      </c>
      <c r="C384" t="s">
        <v>2937</v>
      </c>
      <c r="E384" t="s">
        <v>2414</v>
      </c>
      <c r="I384" t="s">
        <v>2238</v>
      </c>
      <c r="J384" t="s">
        <v>2454</v>
      </c>
      <c r="K384" s="76" t="s">
        <v>2199</v>
      </c>
    </row>
    <row r="385" spans="1:16" ht="14" customHeight="1" x14ac:dyDescent="0.2">
      <c r="A385" s="70" t="s">
        <v>2134</v>
      </c>
      <c r="B385" t="s">
        <v>2133</v>
      </c>
      <c r="C385" t="s">
        <v>2937</v>
      </c>
      <c r="E385" t="s">
        <v>2414</v>
      </c>
      <c r="I385" t="s">
        <v>2238</v>
      </c>
      <c r="J385" t="s">
        <v>2999</v>
      </c>
      <c r="K385" s="76" t="s">
        <v>3000</v>
      </c>
    </row>
    <row r="386" spans="1:16" ht="14" customHeight="1" x14ac:dyDescent="0.2">
      <c r="A386" s="70" t="s">
        <v>2134</v>
      </c>
      <c r="B386" t="s">
        <v>2133</v>
      </c>
      <c r="C386" t="s">
        <v>2937</v>
      </c>
      <c r="E386" t="s">
        <v>2414</v>
      </c>
      <c r="I386" t="s">
        <v>2238</v>
      </c>
      <c r="J386" t="s">
        <v>3077</v>
      </c>
      <c r="K386" s="76" t="s">
        <v>3078</v>
      </c>
      <c r="L386" s="76" t="s">
        <v>3080</v>
      </c>
    </row>
    <row r="387" spans="1:16" ht="14" customHeight="1" x14ac:dyDescent="0.2">
      <c r="A387" s="70" t="s">
        <v>2134</v>
      </c>
      <c r="B387" t="s">
        <v>2133</v>
      </c>
      <c r="C387" t="s">
        <v>2937</v>
      </c>
      <c r="E387" t="s">
        <v>2414</v>
      </c>
      <c r="I387" t="s">
        <v>2238</v>
      </c>
      <c r="J387" t="s">
        <v>3067</v>
      </c>
      <c r="K387" s="76" t="s">
        <v>3068</v>
      </c>
    </row>
    <row r="388" spans="1:16" ht="14" customHeight="1" x14ac:dyDescent="0.2">
      <c r="A388" s="70" t="s">
        <v>2134</v>
      </c>
      <c r="B388" t="s">
        <v>2133</v>
      </c>
      <c r="C388" t="s">
        <v>2937</v>
      </c>
      <c r="E388" t="s">
        <v>2414</v>
      </c>
      <c r="I388" t="s">
        <v>2238</v>
      </c>
      <c r="J388" t="s">
        <v>3054</v>
      </c>
      <c r="K388" s="76" t="s">
        <v>3058</v>
      </c>
    </row>
    <row r="389" spans="1:16" ht="14" customHeight="1" x14ac:dyDescent="0.2">
      <c r="A389" s="70" t="s">
        <v>2134</v>
      </c>
      <c r="B389" t="s">
        <v>2133</v>
      </c>
      <c r="C389" t="s">
        <v>2937</v>
      </c>
      <c r="E389" t="s">
        <v>2414</v>
      </c>
      <c r="I389" t="s">
        <v>2238</v>
      </c>
      <c r="J389" t="s">
        <v>3001</v>
      </c>
      <c r="K389" s="76" t="s">
        <v>3002</v>
      </c>
    </row>
    <row r="390" spans="1:16" ht="14" customHeight="1" x14ac:dyDescent="0.2">
      <c r="A390" s="70" t="s">
        <v>2134</v>
      </c>
      <c r="B390" t="s">
        <v>2133</v>
      </c>
      <c r="C390" t="s">
        <v>2937</v>
      </c>
      <c r="E390" t="s">
        <v>2414</v>
      </c>
      <c r="I390" t="s">
        <v>2238</v>
      </c>
      <c r="J390" t="s">
        <v>3017</v>
      </c>
      <c r="K390" s="76" t="s">
        <v>2192</v>
      </c>
    </row>
    <row r="391" spans="1:16" ht="14" customHeight="1" x14ac:dyDescent="0.2">
      <c r="A391" s="70" t="s">
        <v>2134</v>
      </c>
      <c r="B391" t="s">
        <v>2133</v>
      </c>
      <c r="C391" t="s">
        <v>2937</v>
      </c>
      <c r="E391" t="s">
        <v>2414</v>
      </c>
      <c r="I391" t="s">
        <v>2238</v>
      </c>
      <c r="J391" t="s">
        <v>2555</v>
      </c>
      <c r="K391" s="76" t="s">
        <v>2965</v>
      </c>
    </row>
    <row r="392" spans="1:16" ht="14" customHeight="1" x14ac:dyDescent="0.2">
      <c r="A392" s="70" t="s">
        <v>2134</v>
      </c>
      <c r="B392" t="s">
        <v>2133</v>
      </c>
      <c r="C392" t="s">
        <v>2937</v>
      </c>
      <c r="E392" t="s">
        <v>2414</v>
      </c>
      <c r="I392" t="s">
        <v>2130</v>
      </c>
      <c r="J392" t="s">
        <v>3003</v>
      </c>
      <c r="K392" s="76" t="s">
        <v>2991</v>
      </c>
    </row>
    <row r="393" spans="1:16" ht="14" customHeight="1" x14ac:dyDescent="0.2">
      <c r="A393" s="70" t="s">
        <v>2134</v>
      </c>
      <c r="B393" t="s">
        <v>2133</v>
      </c>
      <c r="C393" t="s">
        <v>2937</v>
      </c>
      <c r="E393" t="s">
        <v>2414</v>
      </c>
      <c r="I393" t="s">
        <v>3037</v>
      </c>
      <c r="J393" t="s">
        <v>2987</v>
      </c>
      <c r="K393" s="76" t="s">
        <v>2989</v>
      </c>
      <c r="L393" s="76" t="s">
        <v>2992</v>
      </c>
      <c r="M393" s="76" t="s">
        <v>2993</v>
      </c>
    </row>
    <row r="394" spans="1:16" ht="14" customHeight="1" x14ac:dyDescent="0.2">
      <c r="A394" s="70" t="s">
        <v>2134</v>
      </c>
      <c r="B394" t="s">
        <v>2133</v>
      </c>
      <c r="C394" t="s">
        <v>2937</v>
      </c>
      <c r="E394" t="s">
        <v>2414</v>
      </c>
      <c r="I394" t="s">
        <v>2961</v>
      </c>
      <c r="J394" t="s">
        <v>2712</v>
      </c>
      <c r="K394" s="76" t="s">
        <v>2962</v>
      </c>
    </row>
    <row r="395" spans="1:16" ht="14" customHeight="1" x14ac:dyDescent="0.2">
      <c r="A395" s="70" t="s">
        <v>2134</v>
      </c>
      <c r="B395" t="s">
        <v>2133</v>
      </c>
      <c r="C395" t="s">
        <v>2937</v>
      </c>
      <c r="E395" t="s">
        <v>2415</v>
      </c>
      <c r="F395" t="s">
        <v>3409</v>
      </c>
      <c r="I395" t="s">
        <v>3417</v>
      </c>
      <c r="J395" t="s">
        <v>2985</v>
      </c>
      <c r="K395" s="76" t="s">
        <v>2986</v>
      </c>
      <c r="L395" s="76" t="s">
        <v>3002</v>
      </c>
    </row>
    <row r="396" spans="1:16" ht="14" customHeight="1" x14ac:dyDescent="0.2">
      <c r="A396" s="70" t="s">
        <v>2134</v>
      </c>
      <c r="B396" t="s">
        <v>2133</v>
      </c>
      <c r="C396" t="s">
        <v>2937</v>
      </c>
      <c r="E396" t="s">
        <v>2415</v>
      </c>
      <c r="F396" t="s">
        <v>3409</v>
      </c>
      <c r="I396" t="s">
        <v>2238</v>
      </c>
      <c r="J396" t="s">
        <v>3019</v>
      </c>
      <c r="K396" s="76" t="s">
        <v>3020</v>
      </c>
    </row>
    <row r="397" spans="1:16" ht="14" customHeight="1" x14ac:dyDescent="0.2">
      <c r="A397" s="70" t="s">
        <v>2134</v>
      </c>
      <c r="B397" t="s">
        <v>2133</v>
      </c>
      <c r="C397" t="s">
        <v>2937</v>
      </c>
      <c r="E397" t="s">
        <v>2415</v>
      </c>
      <c r="F397" t="s">
        <v>3409</v>
      </c>
      <c r="I397" t="s">
        <v>2238</v>
      </c>
      <c r="J397" t="s">
        <v>2984</v>
      </c>
      <c r="K397" s="76" t="s">
        <v>2983</v>
      </c>
    </row>
    <row r="398" spans="1:16" ht="14" customHeight="1" x14ac:dyDescent="0.2">
      <c r="A398" s="70" t="s">
        <v>2134</v>
      </c>
      <c r="B398" t="s">
        <v>2133</v>
      </c>
      <c r="C398" t="s">
        <v>2937</v>
      </c>
      <c r="E398" t="s">
        <v>2415</v>
      </c>
      <c r="F398" t="s">
        <v>3409</v>
      </c>
      <c r="I398" t="s">
        <v>3416</v>
      </c>
      <c r="J398" t="s">
        <v>3408</v>
      </c>
      <c r="K398" s="76" t="s">
        <v>2976</v>
      </c>
    </row>
    <row r="399" spans="1:16" ht="14" customHeight="1" x14ac:dyDescent="0.2">
      <c r="A399" s="70" t="s">
        <v>2134</v>
      </c>
      <c r="B399" t="s">
        <v>2133</v>
      </c>
      <c r="C399" t="s">
        <v>2937</v>
      </c>
      <c r="E399" t="s">
        <v>2415</v>
      </c>
      <c r="F399" t="s">
        <v>3409</v>
      </c>
      <c r="I399" t="s">
        <v>2238</v>
      </c>
      <c r="J399" t="s">
        <v>3040</v>
      </c>
      <c r="K399" s="76" t="s">
        <v>3039</v>
      </c>
    </row>
    <row r="400" spans="1:16" s="84" customFormat="1" ht="17" customHeight="1" x14ac:dyDescent="0.2">
      <c r="A400" s="83"/>
      <c r="K400" s="98"/>
      <c r="L400" s="98"/>
      <c r="M400" s="98"/>
      <c r="N400" s="98"/>
      <c r="O400" s="98"/>
      <c r="P400" s="98"/>
    </row>
    <row r="401" spans="1:11" ht="14" customHeight="1" x14ac:dyDescent="0.2">
      <c r="A401" s="70" t="s">
        <v>2134</v>
      </c>
      <c r="B401" t="s">
        <v>2133</v>
      </c>
      <c r="C401" t="s">
        <v>2937</v>
      </c>
      <c r="E401" t="s">
        <v>2413</v>
      </c>
      <c r="F401" t="s">
        <v>3442</v>
      </c>
      <c r="G401" t="s">
        <v>3441</v>
      </c>
      <c r="I401" t="s">
        <v>3025</v>
      </c>
      <c r="J401" t="s">
        <v>2421</v>
      </c>
      <c r="K401" s="76" t="s">
        <v>3026</v>
      </c>
    </row>
    <row r="402" spans="1:11" ht="14" customHeight="1" x14ac:dyDescent="0.2">
      <c r="A402" s="70" t="s">
        <v>2134</v>
      </c>
      <c r="B402" t="s">
        <v>2133</v>
      </c>
      <c r="C402" t="s">
        <v>2937</v>
      </c>
      <c r="E402" t="s">
        <v>2413</v>
      </c>
      <c r="F402" t="s">
        <v>3442</v>
      </c>
      <c r="G402" t="s">
        <v>3441</v>
      </c>
      <c r="I402" t="s">
        <v>3041</v>
      </c>
      <c r="J402" t="s">
        <v>2421</v>
      </c>
      <c r="K402" s="76" t="s">
        <v>3042</v>
      </c>
    </row>
    <row r="403" spans="1:11" ht="14" customHeight="1" x14ac:dyDescent="0.2">
      <c r="A403" s="70" t="s">
        <v>2134</v>
      </c>
      <c r="B403" t="s">
        <v>2133</v>
      </c>
      <c r="C403" t="s">
        <v>2598</v>
      </c>
      <c r="E403" t="s">
        <v>2413</v>
      </c>
      <c r="F403" t="s">
        <v>3442</v>
      </c>
      <c r="G403" t="s">
        <v>3441</v>
      </c>
      <c r="I403" t="s">
        <v>2301</v>
      </c>
      <c r="J403" t="s">
        <v>2421</v>
      </c>
      <c r="K403" s="76" t="s">
        <v>2910</v>
      </c>
    </row>
    <row r="404" spans="1:11" ht="14" customHeight="1" x14ac:dyDescent="0.2">
      <c r="A404" s="70" t="s">
        <v>2132</v>
      </c>
      <c r="B404" t="s">
        <v>2133</v>
      </c>
      <c r="C404" t="s">
        <v>2598</v>
      </c>
      <c r="E404" t="s">
        <v>2413</v>
      </c>
      <c r="F404" t="s">
        <v>3442</v>
      </c>
      <c r="G404" t="s">
        <v>3441</v>
      </c>
      <c r="I404" t="s">
        <v>2573</v>
      </c>
      <c r="J404" t="s">
        <v>2421</v>
      </c>
      <c r="K404" s="76" t="s">
        <v>2574</v>
      </c>
    </row>
    <row r="405" spans="1:11" ht="14" customHeight="1" x14ac:dyDescent="0.2">
      <c r="A405" s="70" t="s">
        <v>2163</v>
      </c>
      <c r="B405" t="s">
        <v>2133</v>
      </c>
      <c r="C405" t="s">
        <v>3093</v>
      </c>
      <c r="E405" t="s">
        <v>2413</v>
      </c>
      <c r="I405" t="s">
        <v>2238</v>
      </c>
      <c r="J405" t="s">
        <v>3189</v>
      </c>
      <c r="K405" s="76" t="s">
        <v>3188</v>
      </c>
    </row>
    <row r="406" spans="1:11" ht="14" customHeight="1" x14ac:dyDescent="0.2">
      <c r="A406" s="70" t="s">
        <v>2163</v>
      </c>
      <c r="B406" t="s">
        <v>2133</v>
      </c>
      <c r="C406" t="s">
        <v>3093</v>
      </c>
      <c r="E406" t="s">
        <v>2413</v>
      </c>
      <c r="I406" t="s">
        <v>2238</v>
      </c>
      <c r="J406" t="s">
        <v>3107</v>
      </c>
      <c r="K406" s="76" t="s">
        <v>3108</v>
      </c>
    </row>
    <row r="407" spans="1:11" ht="14" customHeight="1" x14ac:dyDescent="0.2">
      <c r="A407" s="70" t="s">
        <v>2163</v>
      </c>
      <c r="B407" t="s">
        <v>2133</v>
      </c>
      <c r="C407" t="s">
        <v>3093</v>
      </c>
      <c r="E407" t="s">
        <v>2413</v>
      </c>
      <c r="I407" t="s">
        <v>2238</v>
      </c>
      <c r="J407" t="s">
        <v>3095</v>
      </c>
      <c r="K407" s="76" t="s">
        <v>3096</v>
      </c>
    </row>
    <row r="408" spans="1:11" ht="14" customHeight="1" x14ac:dyDescent="0.2">
      <c r="A408" s="70" t="s">
        <v>2163</v>
      </c>
      <c r="B408" t="s">
        <v>2133</v>
      </c>
      <c r="C408" t="s">
        <v>3093</v>
      </c>
      <c r="E408" t="s">
        <v>2413</v>
      </c>
      <c r="I408" t="s">
        <v>2238</v>
      </c>
      <c r="J408" t="s">
        <v>3239</v>
      </c>
      <c r="K408" s="76" t="s">
        <v>3240</v>
      </c>
    </row>
    <row r="409" spans="1:11" ht="14" customHeight="1" x14ac:dyDescent="0.2">
      <c r="A409" s="70" t="s">
        <v>2163</v>
      </c>
      <c r="B409" t="s">
        <v>2133</v>
      </c>
      <c r="C409" t="s">
        <v>3093</v>
      </c>
      <c r="E409" t="s">
        <v>2413</v>
      </c>
      <c r="I409" t="s">
        <v>2238</v>
      </c>
      <c r="J409" t="s">
        <v>2939</v>
      </c>
      <c r="K409" s="76" t="s">
        <v>3146</v>
      </c>
    </row>
    <row r="410" spans="1:11" ht="14" customHeight="1" x14ac:dyDescent="0.2">
      <c r="A410" s="70" t="s">
        <v>2163</v>
      </c>
      <c r="B410" t="s">
        <v>2133</v>
      </c>
      <c r="C410" t="s">
        <v>3093</v>
      </c>
      <c r="E410" t="s">
        <v>2413</v>
      </c>
      <c r="I410" t="s">
        <v>2238</v>
      </c>
      <c r="J410" t="s">
        <v>3109</v>
      </c>
      <c r="K410" s="76" t="s">
        <v>3110</v>
      </c>
    </row>
    <row r="411" spans="1:11" ht="14" customHeight="1" x14ac:dyDescent="0.2">
      <c r="A411" s="70" t="s">
        <v>2163</v>
      </c>
      <c r="B411" t="s">
        <v>2133</v>
      </c>
      <c r="C411" t="s">
        <v>3093</v>
      </c>
      <c r="E411" t="s">
        <v>2413</v>
      </c>
      <c r="I411" t="s">
        <v>2238</v>
      </c>
      <c r="J411" t="s">
        <v>3099</v>
      </c>
      <c r="K411" s="76" t="s">
        <v>3100</v>
      </c>
    </row>
    <row r="412" spans="1:11" ht="14" customHeight="1" x14ac:dyDescent="0.2">
      <c r="A412" s="70" t="s">
        <v>2163</v>
      </c>
      <c r="B412" t="s">
        <v>2133</v>
      </c>
      <c r="C412" t="s">
        <v>3093</v>
      </c>
      <c r="E412" t="s">
        <v>2413</v>
      </c>
      <c r="I412" t="s">
        <v>2238</v>
      </c>
      <c r="J412" t="s">
        <v>3200</v>
      </c>
      <c r="K412" s="76" t="s">
        <v>3199</v>
      </c>
    </row>
    <row r="413" spans="1:11" ht="14" customHeight="1" x14ac:dyDescent="0.2">
      <c r="A413" s="70" t="s">
        <v>2163</v>
      </c>
      <c r="B413" t="s">
        <v>2133</v>
      </c>
      <c r="C413" t="s">
        <v>3093</v>
      </c>
      <c r="E413" t="s">
        <v>2413</v>
      </c>
      <c r="I413" t="s">
        <v>2238</v>
      </c>
      <c r="J413" t="s">
        <v>3214</v>
      </c>
      <c r="K413" s="76" t="s">
        <v>3216</v>
      </c>
    </row>
    <row r="414" spans="1:11" ht="14" customHeight="1" x14ac:dyDescent="0.2">
      <c r="A414" s="70" t="s">
        <v>2163</v>
      </c>
      <c r="B414" t="s">
        <v>2133</v>
      </c>
      <c r="C414" t="s">
        <v>3093</v>
      </c>
      <c r="E414" t="s">
        <v>2413</v>
      </c>
      <c r="I414" t="s">
        <v>2130</v>
      </c>
      <c r="J414" t="s">
        <v>2216</v>
      </c>
      <c r="K414" s="76" t="s">
        <v>2217</v>
      </c>
    </row>
    <row r="415" spans="1:11" ht="14" customHeight="1" x14ac:dyDescent="0.2">
      <c r="A415" s="70" t="s">
        <v>2163</v>
      </c>
      <c r="B415" t="s">
        <v>2133</v>
      </c>
      <c r="C415" t="s">
        <v>3093</v>
      </c>
      <c r="E415" t="s">
        <v>2413</v>
      </c>
      <c r="I415" t="s">
        <v>2130</v>
      </c>
      <c r="J415" t="s">
        <v>2216</v>
      </c>
      <c r="K415" s="76" t="s">
        <v>2223</v>
      </c>
    </row>
    <row r="416" spans="1:11" ht="14" customHeight="1" x14ac:dyDescent="0.2">
      <c r="A416" s="70" t="s">
        <v>2163</v>
      </c>
      <c r="B416" t="s">
        <v>2133</v>
      </c>
      <c r="C416" t="s">
        <v>3093</v>
      </c>
      <c r="E416" t="s">
        <v>2413</v>
      </c>
      <c r="F416" t="s">
        <v>3442</v>
      </c>
      <c r="G416" t="s">
        <v>3441</v>
      </c>
      <c r="H416" t="s">
        <v>3432</v>
      </c>
      <c r="I416" t="s">
        <v>2573</v>
      </c>
      <c r="J416" t="s">
        <v>3433</v>
      </c>
      <c r="K416" s="76" t="s">
        <v>3191</v>
      </c>
    </row>
    <row r="417" spans="1:14" ht="14" customHeight="1" x14ac:dyDescent="0.2">
      <c r="A417" s="70" t="s">
        <v>2163</v>
      </c>
      <c r="B417" t="s">
        <v>2133</v>
      </c>
      <c r="C417" t="s">
        <v>3093</v>
      </c>
      <c r="E417" t="s">
        <v>2413</v>
      </c>
      <c r="I417" t="s">
        <v>2130</v>
      </c>
      <c r="J417" t="s">
        <v>2380</v>
      </c>
      <c r="K417" s="76"/>
    </row>
    <row r="418" spans="1:14" ht="14" customHeight="1" x14ac:dyDescent="0.2">
      <c r="A418" t="s">
        <v>2370</v>
      </c>
      <c r="B418" t="s">
        <v>2371</v>
      </c>
      <c r="C418" t="s">
        <v>2372</v>
      </c>
      <c r="E418" t="s">
        <v>2413</v>
      </c>
      <c r="F418" t="s">
        <v>3442</v>
      </c>
      <c r="G418" t="s">
        <v>3441</v>
      </c>
      <c r="I418" t="s">
        <v>2504</v>
      </c>
      <c r="J418" t="s">
        <v>2421</v>
      </c>
      <c r="K418" s="76" t="s">
        <v>2503</v>
      </c>
    </row>
    <row r="419" spans="1:14" ht="14" customHeight="1" x14ac:dyDescent="0.2">
      <c r="A419" s="70" t="s">
        <v>2134</v>
      </c>
      <c r="B419" t="s">
        <v>2133</v>
      </c>
      <c r="C419" t="s">
        <v>2597</v>
      </c>
      <c r="E419" t="s">
        <v>2413</v>
      </c>
      <c r="F419" t="s">
        <v>3442</v>
      </c>
      <c r="G419" t="s">
        <v>3441</v>
      </c>
      <c r="I419" t="s">
        <v>2759</v>
      </c>
      <c r="J419" t="s">
        <v>2761</v>
      </c>
      <c r="K419" s="76" t="s">
        <v>2760</v>
      </c>
    </row>
    <row r="420" spans="1:14" ht="14" customHeight="1" x14ac:dyDescent="0.2">
      <c r="A420" s="70" t="s">
        <v>2134</v>
      </c>
      <c r="B420" t="s">
        <v>2133</v>
      </c>
      <c r="C420" t="s">
        <v>2597</v>
      </c>
      <c r="E420" t="s">
        <v>2413</v>
      </c>
      <c r="F420" t="s">
        <v>3442</v>
      </c>
      <c r="G420" t="s">
        <v>3441</v>
      </c>
      <c r="I420" t="s">
        <v>2735</v>
      </c>
      <c r="J420" t="s">
        <v>2736</v>
      </c>
      <c r="K420" s="76" t="s">
        <v>2737</v>
      </c>
      <c r="L420" s="76" t="s">
        <v>3144</v>
      </c>
      <c r="M420" s="76" t="s">
        <v>3186</v>
      </c>
      <c r="N420" s="76" t="s">
        <v>3232</v>
      </c>
    </row>
    <row r="421" spans="1:14" ht="14" customHeight="1" x14ac:dyDescent="0.2">
      <c r="A421" s="70" t="s">
        <v>2134</v>
      </c>
      <c r="B421" t="s">
        <v>2133</v>
      </c>
      <c r="C421" t="s">
        <v>2598</v>
      </c>
      <c r="E421" t="s">
        <v>2413</v>
      </c>
      <c r="F421" t="s">
        <v>3442</v>
      </c>
      <c r="G421" t="s">
        <v>3441</v>
      </c>
      <c r="I421" t="s">
        <v>2883</v>
      </c>
      <c r="J421" t="s">
        <v>2421</v>
      </c>
      <c r="K421" s="76" t="s">
        <v>2884</v>
      </c>
    </row>
    <row r="422" spans="1:14" ht="14" customHeight="1" x14ac:dyDescent="0.2">
      <c r="A422" s="70" t="s">
        <v>2163</v>
      </c>
      <c r="B422" t="s">
        <v>2133</v>
      </c>
      <c r="C422" t="s">
        <v>3093</v>
      </c>
      <c r="E422" t="s">
        <v>2413</v>
      </c>
      <c r="F422" t="s">
        <v>3437</v>
      </c>
      <c r="H422" t="s">
        <v>3429</v>
      </c>
      <c r="I422" t="s">
        <v>2522</v>
      </c>
      <c r="J422" t="s">
        <v>2607</v>
      </c>
      <c r="K422" s="76" t="s">
        <v>3162</v>
      </c>
    </row>
    <row r="423" spans="1:14" ht="14" customHeight="1" x14ac:dyDescent="0.2">
      <c r="A423" s="70" t="s">
        <v>2163</v>
      </c>
      <c r="B423" t="s">
        <v>2133</v>
      </c>
      <c r="C423" t="s">
        <v>3093</v>
      </c>
      <c r="E423" t="s">
        <v>2413</v>
      </c>
      <c r="I423" t="s">
        <v>2584</v>
      </c>
      <c r="J423" t="s">
        <v>3097</v>
      </c>
      <c r="K423" s="76" t="s">
        <v>3098</v>
      </c>
    </row>
    <row r="424" spans="1:14" ht="14" customHeight="1" x14ac:dyDescent="0.2">
      <c r="A424" s="70" t="s">
        <v>2163</v>
      </c>
      <c r="B424" t="s">
        <v>2133</v>
      </c>
      <c r="C424" t="s">
        <v>3093</v>
      </c>
      <c r="E424" t="s">
        <v>2413</v>
      </c>
      <c r="I424" t="s">
        <v>2584</v>
      </c>
      <c r="J424" t="s">
        <v>3105</v>
      </c>
      <c r="K424" s="76" t="s">
        <v>3106</v>
      </c>
    </row>
    <row r="425" spans="1:14" ht="14" customHeight="1" x14ac:dyDescent="0.2">
      <c r="A425" s="70" t="s">
        <v>2163</v>
      </c>
      <c r="B425" t="s">
        <v>2133</v>
      </c>
      <c r="C425" t="s">
        <v>3093</v>
      </c>
      <c r="E425" t="s">
        <v>2413</v>
      </c>
      <c r="F425" t="s">
        <v>3437</v>
      </c>
      <c r="H425" t="s">
        <v>3429</v>
      </c>
      <c r="I425" t="s">
        <v>2522</v>
      </c>
      <c r="J425" t="s">
        <v>2469</v>
      </c>
      <c r="K425" s="76" t="s">
        <v>3182</v>
      </c>
    </row>
    <row r="426" spans="1:14" ht="14" customHeight="1" x14ac:dyDescent="0.2">
      <c r="A426" s="70" t="s">
        <v>2163</v>
      </c>
      <c r="B426" t="s">
        <v>2133</v>
      </c>
      <c r="C426" t="s">
        <v>3093</v>
      </c>
      <c r="E426" t="s">
        <v>2413</v>
      </c>
      <c r="F426" t="s">
        <v>3437</v>
      </c>
      <c r="H426" t="s">
        <v>3429</v>
      </c>
      <c r="I426" t="s">
        <v>2523</v>
      </c>
      <c r="J426" t="s">
        <v>2469</v>
      </c>
      <c r="K426" s="76" t="s">
        <v>3183</v>
      </c>
    </row>
    <row r="427" spans="1:14" ht="14" customHeight="1" x14ac:dyDescent="0.2">
      <c r="A427" s="70" t="s">
        <v>2163</v>
      </c>
      <c r="B427" t="s">
        <v>2133</v>
      </c>
      <c r="C427" t="s">
        <v>3093</v>
      </c>
      <c r="E427" t="s">
        <v>2413</v>
      </c>
      <c r="F427" t="s">
        <v>3437</v>
      </c>
      <c r="H427" t="s">
        <v>3429</v>
      </c>
      <c r="I427" t="s">
        <v>2557</v>
      </c>
      <c r="J427" t="s">
        <v>2469</v>
      </c>
      <c r="K427" s="76" t="s">
        <v>3133</v>
      </c>
    </row>
    <row r="428" spans="1:14" ht="14" customHeight="1" x14ac:dyDescent="0.2">
      <c r="A428" s="70" t="s">
        <v>2163</v>
      </c>
      <c r="B428" t="s">
        <v>2133</v>
      </c>
      <c r="C428" t="s">
        <v>3093</v>
      </c>
      <c r="E428" t="s">
        <v>2413</v>
      </c>
      <c r="F428" t="s">
        <v>3437</v>
      </c>
      <c r="H428" t="s">
        <v>3429</v>
      </c>
      <c r="I428" t="s">
        <v>2522</v>
      </c>
      <c r="J428" t="s">
        <v>2469</v>
      </c>
      <c r="K428" s="76" t="s">
        <v>3171</v>
      </c>
    </row>
    <row r="429" spans="1:14" ht="14" customHeight="1" x14ac:dyDescent="0.2">
      <c r="A429" s="70" t="s">
        <v>2163</v>
      </c>
      <c r="B429" t="s">
        <v>2133</v>
      </c>
      <c r="C429" t="s">
        <v>3093</v>
      </c>
      <c r="E429" t="s">
        <v>2413</v>
      </c>
      <c r="I429" t="s">
        <v>2521</v>
      </c>
      <c r="J429" t="s">
        <v>3105</v>
      </c>
      <c r="K429" s="76" t="s">
        <v>3175</v>
      </c>
    </row>
    <row r="430" spans="1:14" ht="14" customHeight="1" x14ac:dyDescent="0.2">
      <c r="A430" s="70" t="s">
        <v>2163</v>
      </c>
      <c r="B430" t="s">
        <v>2133</v>
      </c>
      <c r="C430" t="s">
        <v>3093</v>
      </c>
      <c r="E430" t="s">
        <v>2413</v>
      </c>
      <c r="F430" t="s">
        <v>3437</v>
      </c>
      <c r="H430" t="s">
        <v>3424</v>
      </c>
      <c r="I430" t="s">
        <v>3431</v>
      </c>
      <c r="J430" t="s">
        <v>3222</v>
      </c>
      <c r="K430" s="76" t="s">
        <v>3224</v>
      </c>
    </row>
    <row r="431" spans="1:14" ht="14" customHeight="1" x14ac:dyDescent="0.2">
      <c r="A431" s="70" t="s">
        <v>2163</v>
      </c>
      <c r="B431" t="s">
        <v>2133</v>
      </c>
      <c r="C431" t="s">
        <v>3093</v>
      </c>
      <c r="E431" t="s">
        <v>2413</v>
      </c>
      <c r="I431" t="s">
        <v>3221</v>
      </c>
      <c r="J431" t="s">
        <v>3097</v>
      </c>
      <c r="K431" s="76" t="s">
        <v>3223</v>
      </c>
      <c r="L431" s="76" t="s">
        <v>3225</v>
      </c>
    </row>
    <row r="432" spans="1:14" ht="14" customHeight="1" x14ac:dyDescent="0.2">
      <c r="A432" s="70" t="s">
        <v>2163</v>
      </c>
      <c r="B432" t="s">
        <v>2133</v>
      </c>
      <c r="C432" t="s">
        <v>3093</v>
      </c>
      <c r="E432" t="s">
        <v>2413</v>
      </c>
      <c r="I432" t="s">
        <v>3184</v>
      </c>
      <c r="J432" t="s">
        <v>2512</v>
      </c>
      <c r="K432" s="76" t="s">
        <v>3185</v>
      </c>
    </row>
    <row r="433" spans="1:13" ht="14" customHeight="1" x14ac:dyDescent="0.2">
      <c r="A433" s="70" t="s">
        <v>2163</v>
      </c>
      <c r="B433" t="s">
        <v>2133</v>
      </c>
      <c r="C433" t="s">
        <v>3093</v>
      </c>
      <c r="E433" t="s">
        <v>2413</v>
      </c>
      <c r="I433" t="s">
        <v>3247</v>
      </c>
      <c r="J433" t="s">
        <v>3248</v>
      </c>
      <c r="K433" s="76" t="s">
        <v>3249</v>
      </c>
    </row>
    <row r="434" spans="1:13" ht="14" customHeight="1" x14ac:dyDescent="0.2">
      <c r="A434" s="70" t="s">
        <v>2163</v>
      </c>
      <c r="B434" t="s">
        <v>2133</v>
      </c>
      <c r="C434" t="s">
        <v>3093</v>
      </c>
      <c r="E434" t="s">
        <v>2413</v>
      </c>
      <c r="I434" t="s">
        <v>2944</v>
      </c>
      <c r="J434" t="s">
        <v>3135</v>
      </c>
      <c r="K434" s="76" t="s">
        <v>3136</v>
      </c>
    </row>
    <row r="435" spans="1:13" ht="14" customHeight="1" x14ac:dyDescent="0.2">
      <c r="A435" s="70" t="s">
        <v>2163</v>
      </c>
      <c r="B435" t="s">
        <v>2133</v>
      </c>
      <c r="C435" t="s">
        <v>3093</v>
      </c>
      <c r="E435" t="s">
        <v>2413</v>
      </c>
      <c r="I435" t="s">
        <v>2944</v>
      </c>
      <c r="J435" t="s">
        <v>3147</v>
      </c>
      <c r="K435" s="76" t="s">
        <v>3148</v>
      </c>
    </row>
    <row r="436" spans="1:13" ht="14" customHeight="1" x14ac:dyDescent="0.2">
      <c r="A436" t="s">
        <v>2370</v>
      </c>
      <c r="B436" t="s">
        <v>2371</v>
      </c>
      <c r="C436" t="s">
        <v>2372</v>
      </c>
      <c r="E436" t="s">
        <v>2413</v>
      </c>
      <c r="F436" t="s">
        <v>3442</v>
      </c>
      <c r="G436" t="s">
        <v>3441</v>
      </c>
      <c r="I436" t="s">
        <v>2493</v>
      </c>
      <c r="J436" t="s">
        <v>2421</v>
      </c>
      <c r="K436" s="76" t="s">
        <v>2492</v>
      </c>
    </row>
    <row r="437" spans="1:13" ht="14" customHeight="1" x14ac:dyDescent="0.2">
      <c r="A437" t="s">
        <v>2370</v>
      </c>
      <c r="B437" t="s">
        <v>2371</v>
      </c>
      <c r="C437" t="s">
        <v>2372</v>
      </c>
      <c r="E437" t="s">
        <v>2413</v>
      </c>
      <c r="F437" t="s">
        <v>3442</v>
      </c>
      <c r="G437" t="s">
        <v>3441</v>
      </c>
      <c r="I437" t="s">
        <v>2497</v>
      </c>
      <c r="J437" t="s">
        <v>2421</v>
      </c>
      <c r="K437" s="76" t="s">
        <v>2498</v>
      </c>
    </row>
    <row r="438" spans="1:13" ht="14" customHeight="1" x14ac:dyDescent="0.2">
      <c r="A438" s="70" t="s">
        <v>2163</v>
      </c>
      <c r="B438" t="s">
        <v>2133</v>
      </c>
      <c r="C438" t="s">
        <v>3093</v>
      </c>
      <c r="E438" t="s">
        <v>2413</v>
      </c>
      <c r="I438" t="s">
        <v>2839</v>
      </c>
      <c r="J438" t="s">
        <v>2840</v>
      </c>
      <c r="K438" s="76" t="s">
        <v>3100</v>
      </c>
    </row>
    <row r="439" spans="1:13" ht="14" customHeight="1" x14ac:dyDescent="0.2">
      <c r="A439" t="s">
        <v>2370</v>
      </c>
      <c r="B439" t="s">
        <v>2371</v>
      </c>
      <c r="C439" t="s">
        <v>2372</v>
      </c>
      <c r="E439" t="s">
        <v>2413</v>
      </c>
      <c r="F439" t="s">
        <v>3442</v>
      </c>
      <c r="G439" t="s">
        <v>3441</v>
      </c>
      <c r="I439" t="s">
        <v>2491</v>
      </c>
      <c r="J439" t="s">
        <v>2421</v>
      </c>
      <c r="K439" s="76" t="s">
        <v>2435</v>
      </c>
    </row>
    <row r="440" spans="1:13" ht="14" customHeight="1" x14ac:dyDescent="0.2">
      <c r="A440" t="s">
        <v>2370</v>
      </c>
      <c r="B440" t="s">
        <v>2371</v>
      </c>
      <c r="C440" t="s">
        <v>2372</v>
      </c>
      <c r="E440" t="s">
        <v>2413</v>
      </c>
      <c r="F440" t="s">
        <v>3442</v>
      </c>
      <c r="G440" t="s">
        <v>3441</v>
      </c>
      <c r="I440" t="s">
        <v>2436</v>
      </c>
      <c r="J440" t="s">
        <v>2421</v>
      </c>
      <c r="K440" s="76" t="s">
        <v>2437</v>
      </c>
    </row>
    <row r="441" spans="1:13" ht="14" customHeight="1" x14ac:dyDescent="0.2">
      <c r="A441" s="70" t="s">
        <v>2134</v>
      </c>
      <c r="B441" t="s">
        <v>2133</v>
      </c>
      <c r="C441" t="s">
        <v>2937</v>
      </c>
      <c r="E441" t="s">
        <v>2413</v>
      </c>
      <c r="F441" t="s">
        <v>3442</v>
      </c>
      <c r="G441" t="s">
        <v>3441</v>
      </c>
      <c r="H441" t="s">
        <v>3429</v>
      </c>
      <c r="I441" t="s">
        <v>2982</v>
      </c>
      <c r="J441" t="s">
        <v>3434</v>
      </c>
      <c r="K441" s="76" t="s">
        <v>2976</v>
      </c>
    </row>
    <row r="442" spans="1:13" ht="14" customHeight="1" x14ac:dyDescent="0.2">
      <c r="A442" s="70" t="s">
        <v>2134</v>
      </c>
      <c r="B442" t="s">
        <v>2133</v>
      </c>
      <c r="C442" t="s">
        <v>2937</v>
      </c>
      <c r="E442" t="s">
        <v>2413</v>
      </c>
      <c r="F442" t="s">
        <v>3442</v>
      </c>
      <c r="G442" t="s">
        <v>3441</v>
      </c>
      <c r="I442" t="s">
        <v>2982</v>
      </c>
      <c r="J442" t="s">
        <v>3050</v>
      </c>
      <c r="K442" s="76" t="s">
        <v>3051</v>
      </c>
    </row>
    <row r="443" spans="1:13" ht="14" customHeight="1" x14ac:dyDescent="0.2">
      <c r="A443" s="70" t="s">
        <v>2163</v>
      </c>
      <c r="B443" t="s">
        <v>2133</v>
      </c>
      <c r="C443" t="s">
        <v>3094</v>
      </c>
      <c r="E443" t="s">
        <v>2413</v>
      </c>
      <c r="F443" t="s">
        <v>3442</v>
      </c>
      <c r="G443" t="s">
        <v>3441</v>
      </c>
      <c r="I443" t="s">
        <v>2982</v>
      </c>
      <c r="J443" t="s">
        <v>2586</v>
      </c>
      <c r="K443" s="76" t="s">
        <v>3277</v>
      </c>
    </row>
    <row r="444" spans="1:13" ht="14" customHeight="1" x14ac:dyDescent="0.2">
      <c r="A444" s="70" t="s">
        <v>2132</v>
      </c>
      <c r="B444" t="s">
        <v>2133</v>
      </c>
      <c r="C444" t="s">
        <v>2598</v>
      </c>
      <c r="E444" t="s">
        <v>2413</v>
      </c>
      <c r="F444" t="s">
        <v>3442</v>
      </c>
      <c r="G444" t="s">
        <v>3441</v>
      </c>
      <c r="I444" t="s">
        <v>2453</v>
      </c>
      <c r="J444" t="s">
        <v>2421</v>
      </c>
      <c r="K444" s="76" t="s">
        <v>2582</v>
      </c>
      <c r="L444" s="76" t="s">
        <v>3199</v>
      </c>
      <c r="M444" s="76" t="s">
        <v>3243</v>
      </c>
    </row>
    <row r="445" spans="1:13" ht="14" customHeight="1" x14ac:dyDescent="0.2">
      <c r="A445" s="70" t="s">
        <v>2132</v>
      </c>
      <c r="B445" t="s">
        <v>2133</v>
      </c>
      <c r="C445" t="s">
        <v>2598</v>
      </c>
      <c r="E445" t="s">
        <v>2413</v>
      </c>
      <c r="F445" t="s">
        <v>3442</v>
      </c>
      <c r="G445" t="s">
        <v>3441</v>
      </c>
      <c r="I445" t="s">
        <v>2453</v>
      </c>
      <c r="J445" t="s">
        <v>2601</v>
      </c>
      <c r="K445" s="76" t="s">
        <v>2599</v>
      </c>
    </row>
    <row r="446" spans="1:13" ht="14" customHeight="1" x14ac:dyDescent="0.2">
      <c r="A446" s="70" t="s">
        <v>2134</v>
      </c>
      <c r="B446" t="s">
        <v>2133</v>
      </c>
      <c r="C446" t="s">
        <v>2597</v>
      </c>
      <c r="E446" t="s">
        <v>2413</v>
      </c>
      <c r="F446" t="s">
        <v>3442</v>
      </c>
      <c r="G446" t="s">
        <v>3441</v>
      </c>
      <c r="I446" t="s">
        <v>2453</v>
      </c>
      <c r="J446" t="s">
        <v>2818</v>
      </c>
      <c r="K446" s="76" t="s">
        <v>2819</v>
      </c>
    </row>
    <row r="447" spans="1:13" ht="14" customHeight="1" x14ac:dyDescent="0.2">
      <c r="A447" s="70" t="s">
        <v>2134</v>
      </c>
      <c r="B447" t="s">
        <v>2133</v>
      </c>
      <c r="C447" t="s">
        <v>2598</v>
      </c>
      <c r="E447" t="s">
        <v>2413</v>
      </c>
      <c r="F447" t="s">
        <v>3442</v>
      </c>
      <c r="G447" t="s">
        <v>3441</v>
      </c>
      <c r="I447" t="s">
        <v>2453</v>
      </c>
      <c r="J447" t="s">
        <v>2789</v>
      </c>
      <c r="K447" s="76" t="s">
        <v>2859</v>
      </c>
    </row>
    <row r="448" spans="1:13" ht="14" customHeight="1" x14ac:dyDescent="0.2">
      <c r="A448" s="70" t="s">
        <v>2163</v>
      </c>
      <c r="B448" t="s">
        <v>2133</v>
      </c>
      <c r="C448" t="s">
        <v>3093</v>
      </c>
      <c r="E448" t="s">
        <v>2413</v>
      </c>
      <c r="I448" t="s">
        <v>3165</v>
      </c>
      <c r="J448" t="s">
        <v>3164</v>
      </c>
      <c r="K448" s="76" t="s">
        <v>2217</v>
      </c>
    </row>
    <row r="449" spans="1:13" ht="14" customHeight="1" x14ac:dyDescent="0.2">
      <c r="A449" s="70" t="s">
        <v>2134</v>
      </c>
      <c r="B449" t="s">
        <v>2133</v>
      </c>
      <c r="C449" t="s">
        <v>2598</v>
      </c>
      <c r="E449" t="s">
        <v>2413</v>
      </c>
      <c r="F449" t="s">
        <v>3442</v>
      </c>
      <c r="G449" t="s">
        <v>3441</v>
      </c>
      <c r="I449" t="s">
        <v>2453</v>
      </c>
      <c r="J449" t="s">
        <v>2789</v>
      </c>
      <c r="K449" s="76" t="s">
        <v>2899</v>
      </c>
    </row>
    <row r="450" spans="1:13" ht="14" customHeight="1" x14ac:dyDescent="0.2">
      <c r="A450" s="70" t="s">
        <v>2134</v>
      </c>
      <c r="B450" t="s">
        <v>2133</v>
      </c>
      <c r="C450" t="s">
        <v>2937</v>
      </c>
      <c r="E450" t="s">
        <v>2413</v>
      </c>
      <c r="F450" t="s">
        <v>3442</v>
      </c>
      <c r="G450" t="s">
        <v>3441</v>
      </c>
      <c r="I450" t="s">
        <v>2453</v>
      </c>
      <c r="J450" t="s">
        <v>2818</v>
      </c>
      <c r="K450" s="76" t="s">
        <v>2954</v>
      </c>
    </row>
    <row r="451" spans="1:13" ht="14" customHeight="1" x14ac:dyDescent="0.2">
      <c r="A451" t="s">
        <v>2370</v>
      </c>
      <c r="B451" t="s">
        <v>2371</v>
      </c>
      <c r="C451" t="s">
        <v>2372</v>
      </c>
      <c r="E451" t="s">
        <v>2413</v>
      </c>
      <c r="F451" t="s">
        <v>3442</v>
      </c>
      <c r="G451" t="s">
        <v>3441</v>
      </c>
      <c r="I451" t="s">
        <v>2453</v>
      </c>
      <c r="J451" t="s">
        <v>2451</v>
      </c>
      <c r="K451" s="76" t="s">
        <v>2452</v>
      </c>
    </row>
    <row r="452" spans="1:13" ht="14" customHeight="1" x14ac:dyDescent="0.2">
      <c r="A452" s="70" t="s">
        <v>2132</v>
      </c>
      <c r="B452" t="s">
        <v>2133</v>
      </c>
      <c r="C452" t="s">
        <v>2598</v>
      </c>
      <c r="E452" t="s">
        <v>2413</v>
      </c>
      <c r="F452" t="s">
        <v>3442</v>
      </c>
      <c r="G452" t="s">
        <v>3441</v>
      </c>
      <c r="I452" t="s">
        <v>2367</v>
      </c>
      <c r="J452" t="s">
        <v>2601</v>
      </c>
      <c r="K452" s="76" t="s">
        <v>2609</v>
      </c>
      <c r="L452" s="76" t="s">
        <v>3158</v>
      </c>
      <c r="M452" s="76" t="s">
        <v>3241</v>
      </c>
    </row>
    <row r="453" spans="1:13" ht="14" customHeight="1" x14ac:dyDescent="0.2">
      <c r="A453" s="70" t="s">
        <v>2163</v>
      </c>
      <c r="B453" t="s">
        <v>2133</v>
      </c>
      <c r="C453" t="s">
        <v>3093</v>
      </c>
      <c r="E453" t="s">
        <v>2413</v>
      </c>
      <c r="F453" t="s">
        <v>3437</v>
      </c>
      <c r="H453" t="s">
        <v>3424</v>
      </c>
      <c r="I453" t="s">
        <v>2668</v>
      </c>
      <c r="J453" t="s">
        <v>2469</v>
      </c>
      <c r="K453" s="76" t="s">
        <v>3146</v>
      </c>
    </row>
    <row r="454" spans="1:13" ht="14" customHeight="1" x14ac:dyDescent="0.2">
      <c r="A454" s="70" t="s">
        <v>2163</v>
      </c>
      <c r="B454" t="s">
        <v>2133</v>
      </c>
      <c r="C454" t="s">
        <v>3093</v>
      </c>
      <c r="E454" t="s">
        <v>2413</v>
      </c>
      <c r="F454" t="s">
        <v>3437</v>
      </c>
      <c r="H454" t="s">
        <v>3424</v>
      </c>
      <c r="I454" t="s">
        <v>3422</v>
      </c>
      <c r="J454" t="s">
        <v>2469</v>
      </c>
      <c r="K454" s="76" t="s">
        <v>3131</v>
      </c>
    </row>
    <row r="455" spans="1:13" ht="14" customHeight="1" x14ac:dyDescent="0.2">
      <c r="A455" s="70" t="s">
        <v>2163</v>
      </c>
      <c r="B455" t="s">
        <v>2133</v>
      </c>
      <c r="C455" t="s">
        <v>3093</v>
      </c>
      <c r="E455" t="s">
        <v>2413</v>
      </c>
      <c r="F455" t="s">
        <v>3442</v>
      </c>
      <c r="G455" t="s">
        <v>3441</v>
      </c>
      <c r="I455" t="s">
        <v>2367</v>
      </c>
      <c r="J455" t="s">
        <v>2421</v>
      </c>
      <c r="K455" s="76" t="s">
        <v>3261</v>
      </c>
    </row>
    <row r="456" spans="1:13" ht="14" customHeight="1" x14ac:dyDescent="0.2">
      <c r="A456" s="70" t="s">
        <v>2163</v>
      </c>
      <c r="B456" t="s">
        <v>2133</v>
      </c>
      <c r="C456" t="s">
        <v>3093</v>
      </c>
      <c r="E456" t="s">
        <v>2413</v>
      </c>
      <c r="F456" t="s">
        <v>3442</v>
      </c>
      <c r="G456" t="s">
        <v>3441</v>
      </c>
      <c r="I456" t="s">
        <v>2367</v>
      </c>
      <c r="J456" t="s">
        <v>3169</v>
      </c>
      <c r="K456" s="76" t="s">
        <v>3170</v>
      </c>
    </row>
    <row r="457" spans="1:13" ht="14" customHeight="1" x14ac:dyDescent="0.2">
      <c r="A457" s="70" t="s">
        <v>2163</v>
      </c>
      <c r="B457" t="s">
        <v>2133</v>
      </c>
      <c r="C457" t="s">
        <v>3093</v>
      </c>
      <c r="E457" t="s">
        <v>2413</v>
      </c>
      <c r="I457" t="s">
        <v>3212</v>
      </c>
      <c r="J457" t="s">
        <v>2704</v>
      </c>
      <c r="K457" s="76" t="s">
        <v>3213</v>
      </c>
    </row>
    <row r="458" spans="1:13" ht="14" customHeight="1" x14ac:dyDescent="0.2">
      <c r="A458" s="70" t="s">
        <v>2163</v>
      </c>
      <c r="B458" t="s">
        <v>2133</v>
      </c>
      <c r="C458" t="s">
        <v>3093</v>
      </c>
      <c r="E458" t="s">
        <v>2413</v>
      </c>
      <c r="I458" t="s">
        <v>3256</v>
      </c>
      <c r="J458" t="s">
        <v>3257</v>
      </c>
      <c r="K458" s="76" t="s">
        <v>3258</v>
      </c>
    </row>
    <row r="459" spans="1:13" ht="14" customHeight="1" x14ac:dyDescent="0.2">
      <c r="A459" s="70" t="s">
        <v>2163</v>
      </c>
      <c r="B459" t="s">
        <v>2133</v>
      </c>
      <c r="C459" t="s">
        <v>3093</v>
      </c>
      <c r="E459" t="s">
        <v>2413</v>
      </c>
      <c r="I459" t="s">
        <v>2254</v>
      </c>
      <c r="J459" t="s">
        <v>2439</v>
      </c>
      <c r="K459" s="76" t="s">
        <v>3220</v>
      </c>
    </row>
    <row r="460" spans="1:13" ht="14" customHeight="1" x14ac:dyDescent="0.2">
      <c r="A460" s="70" t="s">
        <v>2163</v>
      </c>
      <c r="B460" t="s">
        <v>2133</v>
      </c>
      <c r="C460" t="s">
        <v>3093</v>
      </c>
      <c r="E460" t="s">
        <v>2413</v>
      </c>
      <c r="F460" t="s">
        <v>3437</v>
      </c>
      <c r="H460" t="s">
        <v>3428</v>
      </c>
      <c r="I460" t="s">
        <v>2252</v>
      </c>
      <c r="J460" t="s">
        <v>2469</v>
      </c>
      <c r="K460" s="76" t="s">
        <v>3163</v>
      </c>
    </row>
    <row r="461" spans="1:13" ht="14" customHeight="1" x14ac:dyDescent="0.2">
      <c r="A461" s="70" t="s">
        <v>2163</v>
      </c>
      <c r="B461" t="s">
        <v>2133</v>
      </c>
      <c r="C461" t="s">
        <v>3093</v>
      </c>
      <c r="E461" t="s">
        <v>2413</v>
      </c>
      <c r="I461" t="s">
        <v>2420</v>
      </c>
      <c r="J461" t="s">
        <v>3156</v>
      </c>
      <c r="K461" s="76" t="s">
        <v>3159</v>
      </c>
    </row>
    <row r="462" spans="1:13" ht="14" customHeight="1" x14ac:dyDescent="0.2">
      <c r="A462" s="70" t="s">
        <v>2163</v>
      </c>
      <c r="B462" t="s">
        <v>2133</v>
      </c>
      <c r="C462" t="s">
        <v>3093</v>
      </c>
      <c r="E462" t="s">
        <v>2410</v>
      </c>
      <c r="F462" t="s">
        <v>3018</v>
      </c>
      <c r="I462" t="s">
        <v>3018</v>
      </c>
      <c r="J462" t="s">
        <v>2119</v>
      </c>
      <c r="K462" s="67" t="s">
        <v>1979</v>
      </c>
    </row>
    <row r="463" spans="1:13" ht="14" customHeight="1" x14ac:dyDescent="0.2">
      <c r="A463" s="70" t="s">
        <v>2163</v>
      </c>
      <c r="B463" t="s">
        <v>2133</v>
      </c>
      <c r="C463" t="s">
        <v>3093</v>
      </c>
      <c r="E463" t="s">
        <v>2410</v>
      </c>
      <c r="F463" t="s">
        <v>3403</v>
      </c>
      <c r="I463" t="s">
        <v>3018</v>
      </c>
      <c r="J463" t="s">
        <v>2131</v>
      </c>
      <c r="K463" s="76" t="s">
        <v>3119</v>
      </c>
    </row>
    <row r="464" spans="1:13" ht="14" customHeight="1" x14ac:dyDescent="0.2">
      <c r="A464" s="70" t="s">
        <v>2163</v>
      </c>
      <c r="B464" t="s">
        <v>2133</v>
      </c>
      <c r="C464" t="s">
        <v>3093</v>
      </c>
      <c r="E464" t="s">
        <v>2410</v>
      </c>
      <c r="F464" t="s">
        <v>3404</v>
      </c>
      <c r="I464" t="s">
        <v>3018</v>
      </c>
      <c r="J464" t="s">
        <v>2118</v>
      </c>
      <c r="K464" s="76" t="s">
        <v>2218</v>
      </c>
    </row>
    <row r="465" spans="1:11" ht="14" customHeight="1" x14ac:dyDescent="0.2">
      <c r="A465" s="70" t="s">
        <v>2163</v>
      </c>
      <c r="B465" t="s">
        <v>2133</v>
      </c>
      <c r="C465" t="s">
        <v>3093</v>
      </c>
      <c r="E465" t="s">
        <v>2410</v>
      </c>
      <c r="F465" t="s">
        <v>3404</v>
      </c>
      <c r="I465" t="s">
        <v>3018</v>
      </c>
      <c r="J465" t="s">
        <v>2114</v>
      </c>
      <c r="K465" s="76" t="s">
        <v>2213</v>
      </c>
    </row>
    <row r="466" spans="1:11" ht="14" customHeight="1" x14ac:dyDescent="0.2">
      <c r="A466" s="70" t="s">
        <v>2163</v>
      </c>
      <c r="B466" t="s">
        <v>2133</v>
      </c>
      <c r="C466" t="s">
        <v>3093</v>
      </c>
      <c r="E466" t="s">
        <v>2410</v>
      </c>
      <c r="F466" t="s">
        <v>3404</v>
      </c>
      <c r="I466" t="s">
        <v>3018</v>
      </c>
      <c r="J466" t="s">
        <v>2114</v>
      </c>
      <c r="K466" s="76" t="s">
        <v>2214</v>
      </c>
    </row>
    <row r="467" spans="1:11" ht="14" customHeight="1" x14ac:dyDescent="0.2">
      <c r="A467" s="70" t="s">
        <v>2163</v>
      </c>
      <c r="B467" t="s">
        <v>2133</v>
      </c>
      <c r="C467" t="s">
        <v>3093</v>
      </c>
      <c r="E467" t="s">
        <v>2410</v>
      </c>
      <c r="F467" t="s">
        <v>3404</v>
      </c>
      <c r="I467" t="s">
        <v>3018</v>
      </c>
      <c r="J467" t="s">
        <v>2114</v>
      </c>
      <c r="K467" s="76" t="s">
        <v>2220</v>
      </c>
    </row>
    <row r="468" spans="1:11" ht="14" customHeight="1" x14ac:dyDescent="0.2">
      <c r="A468" s="70" t="s">
        <v>2163</v>
      </c>
      <c r="B468" t="s">
        <v>2133</v>
      </c>
      <c r="C468" t="s">
        <v>3093</v>
      </c>
      <c r="E468" t="s">
        <v>2410</v>
      </c>
      <c r="F468" t="s">
        <v>3404</v>
      </c>
      <c r="I468" t="s">
        <v>3018</v>
      </c>
      <c r="J468" t="s">
        <v>2101</v>
      </c>
      <c r="K468" s="76" t="s">
        <v>2211</v>
      </c>
    </row>
    <row r="469" spans="1:11" ht="14" customHeight="1" x14ac:dyDescent="0.2">
      <c r="A469" s="70" t="s">
        <v>2163</v>
      </c>
      <c r="B469" t="s">
        <v>2133</v>
      </c>
      <c r="C469" t="s">
        <v>3093</v>
      </c>
      <c r="E469" t="s">
        <v>2410</v>
      </c>
      <c r="I469" t="s">
        <v>2796</v>
      </c>
      <c r="J469" t="s">
        <v>3226</v>
      </c>
      <c r="K469" s="76" t="s">
        <v>3227</v>
      </c>
    </row>
    <row r="470" spans="1:11" ht="14" customHeight="1" x14ac:dyDescent="0.2">
      <c r="A470" s="70" t="s">
        <v>2163</v>
      </c>
      <c r="B470" t="s">
        <v>2133</v>
      </c>
      <c r="C470" t="s">
        <v>3093</v>
      </c>
      <c r="E470" t="s">
        <v>2513</v>
      </c>
      <c r="I470" t="s">
        <v>2130</v>
      </c>
      <c r="J470" s="94" t="s">
        <v>3389</v>
      </c>
      <c r="K470" s="76" t="s">
        <v>2212</v>
      </c>
    </row>
    <row r="471" spans="1:11" ht="14" customHeight="1" x14ac:dyDescent="0.2">
      <c r="A471" s="70" t="s">
        <v>2163</v>
      </c>
      <c r="B471" t="s">
        <v>2133</v>
      </c>
      <c r="C471" t="s">
        <v>3093</v>
      </c>
      <c r="E471" t="s">
        <v>2513</v>
      </c>
      <c r="I471" t="s">
        <v>2130</v>
      </c>
      <c r="J471" s="94" t="s">
        <v>3389</v>
      </c>
      <c r="K471" s="76" t="s">
        <v>2215</v>
      </c>
    </row>
    <row r="472" spans="1:11" ht="14" customHeight="1" x14ac:dyDescent="0.2">
      <c r="A472" s="70" t="s">
        <v>2163</v>
      </c>
      <c r="B472" t="s">
        <v>2133</v>
      </c>
      <c r="C472" t="s">
        <v>3093</v>
      </c>
      <c r="E472" t="s">
        <v>2513</v>
      </c>
      <c r="I472" t="s">
        <v>2130</v>
      </c>
      <c r="J472" s="94" t="s">
        <v>3389</v>
      </c>
      <c r="K472" s="76" t="s">
        <v>2219</v>
      </c>
    </row>
    <row r="473" spans="1:11" ht="14" customHeight="1" x14ac:dyDescent="0.2">
      <c r="A473" s="70" t="s">
        <v>2163</v>
      </c>
      <c r="B473" t="s">
        <v>2133</v>
      </c>
      <c r="C473" t="s">
        <v>3093</v>
      </c>
      <c r="E473" t="s">
        <v>2513</v>
      </c>
      <c r="I473" t="s">
        <v>2177</v>
      </c>
      <c r="J473" t="s">
        <v>2221</v>
      </c>
      <c r="K473" s="76" t="s">
        <v>2222</v>
      </c>
    </row>
    <row r="474" spans="1:11" ht="14" customHeight="1" x14ac:dyDescent="0.2">
      <c r="A474" s="70" t="s">
        <v>2163</v>
      </c>
      <c r="B474" t="s">
        <v>2133</v>
      </c>
      <c r="C474" t="s">
        <v>3093</v>
      </c>
      <c r="E474" t="s">
        <v>2726</v>
      </c>
      <c r="I474" t="s">
        <v>2238</v>
      </c>
      <c r="J474" t="s">
        <v>3101</v>
      </c>
      <c r="K474" s="76" t="s">
        <v>3100</v>
      </c>
    </row>
    <row r="475" spans="1:11" ht="14" customHeight="1" x14ac:dyDescent="0.2">
      <c r="A475" s="70" t="s">
        <v>2163</v>
      </c>
      <c r="B475" t="s">
        <v>2133</v>
      </c>
      <c r="C475" t="s">
        <v>3093</v>
      </c>
      <c r="E475" t="s">
        <v>2726</v>
      </c>
      <c r="I475" t="s">
        <v>2238</v>
      </c>
      <c r="J475" t="s">
        <v>3166</v>
      </c>
      <c r="K475" s="76" t="s">
        <v>3162</v>
      </c>
    </row>
    <row r="476" spans="1:11" ht="14" customHeight="1" x14ac:dyDescent="0.2">
      <c r="A476" s="70" t="s">
        <v>2163</v>
      </c>
      <c r="B476" t="s">
        <v>2133</v>
      </c>
      <c r="C476" t="s">
        <v>3093</v>
      </c>
      <c r="E476" t="s">
        <v>2726</v>
      </c>
      <c r="I476" t="s">
        <v>2238</v>
      </c>
      <c r="J476" t="s">
        <v>3187</v>
      </c>
      <c r="K476" s="76" t="s">
        <v>3188</v>
      </c>
    </row>
    <row r="477" spans="1:11" ht="14" customHeight="1" x14ac:dyDescent="0.2">
      <c r="A477" s="70" t="s">
        <v>2163</v>
      </c>
      <c r="B477" t="s">
        <v>2133</v>
      </c>
      <c r="C477" t="s">
        <v>3093</v>
      </c>
      <c r="E477" t="s">
        <v>2726</v>
      </c>
      <c r="I477" t="s">
        <v>2130</v>
      </c>
      <c r="J477" t="s">
        <v>3103</v>
      </c>
      <c r="K477" s="76" t="s">
        <v>3104</v>
      </c>
    </row>
    <row r="478" spans="1:11" ht="14" customHeight="1" x14ac:dyDescent="0.2">
      <c r="A478" s="70" t="s">
        <v>2163</v>
      </c>
      <c r="B478" t="s">
        <v>2133</v>
      </c>
      <c r="C478" t="s">
        <v>3093</v>
      </c>
      <c r="E478" t="s">
        <v>2726</v>
      </c>
      <c r="I478" t="s">
        <v>2724</v>
      </c>
      <c r="J478" t="s">
        <v>3152</v>
      </c>
      <c r="K478" s="76" t="s">
        <v>3153</v>
      </c>
    </row>
    <row r="479" spans="1:11" ht="14" customHeight="1" x14ac:dyDescent="0.2">
      <c r="A479" s="70" t="s">
        <v>2163</v>
      </c>
      <c r="B479" t="s">
        <v>2133</v>
      </c>
      <c r="C479" t="s">
        <v>3093</v>
      </c>
      <c r="E479" t="s">
        <v>2414</v>
      </c>
      <c r="I479" t="s">
        <v>2238</v>
      </c>
      <c r="J479" t="s">
        <v>3246</v>
      </c>
      <c r="K479" s="76" t="s">
        <v>3245</v>
      </c>
    </row>
    <row r="480" spans="1:11" ht="14" customHeight="1" x14ac:dyDescent="0.2">
      <c r="A480" s="70" t="s">
        <v>2163</v>
      </c>
      <c r="B480" t="s">
        <v>2133</v>
      </c>
      <c r="C480" t="s">
        <v>3093</v>
      </c>
      <c r="E480" t="s">
        <v>2414</v>
      </c>
      <c r="I480" t="s">
        <v>2238</v>
      </c>
      <c r="J480" t="s">
        <v>3161</v>
      </c>
      <c r="K480" s="76" t="s">
        <v>3160</v>
      </c>
    </row>
    <row r="481" spans="1:11" ht="14" customHeight="1" x14ac:dyDescent="0.2">
      <c r="A481" s="70" t="s">
        <v>2163</v>
      </c>
      <c r="B481" t="s">
        <v>2133</v>
      </c>
      <c r="C481" t="s">
        <v>3093</v>
      </c>
      <c r="E481" t="s">
        <v>2414</v>
      </c>
      <c r="I481" t="s">
        <v>2238</v>
      </c>
      <c r="J481" t="s">
        <v>3237</v>
      </c>
      <c r="K481" s="76" t="s">
        <v>3238</v>
      </c>
    </row>
    <row r="482" spans="1:11" ht="14" customHeight="1" x14ac:dyDescent="0.2">
      <c r="A482" s="70" t="s">
        <v>2163</v>
      </c>
      <c r="B482" t="s">
        <v>2133</v>
      </c>
      <c r="C482" t="s">
        <v>3093</v>
      </c>
      <c r="E482" t="s">
        <v>2414</v>
      </c>
      <c r="I482" t="s">
        <v>2238</v>
      </c>
      <c r="J482" t="s">
        <v>2562</v>
      </c>
      <c r="K482" s="76" t="s">
        <v>3235</v>
      </c>
    </row>
    <row r="483" spans="1:11" ht="14" customHeight="1" x14ac:dyDescent="0.2">
      <c r="A483" s="70" t="s">
        <v>2163</v>
      </c>
      <c r="B483" t="s">
        <v>2133</v>
      </c>
      <c r="C483" t="s">
        <v>3093</v>
      </c>
      <c r="E483" t="s">
        <v>2414</v>
      </c>
      <c r="I483" t="s">
        <v>2238</v>
      </c>
      <c r="J483" t="s">
        <v>2485</v>
      </c>
      <c r="K483" s="76" t="s">
        <v>2212</v>
      </c>
    </row>
    <row r="484" spans="1:11" ht="14" customHeight="1" x14ac:dyDescent="0.2">
      <c r="A484" s="70" t="s">
        <v>2163</v>
      </c>
      <c r="B484" t="s">
        <v>2133</v>
      </c>
      <c r="C484" t="s">
        <v>3093</v>
      </c>
      <c r="E484" t="s">
        <v>2414</v>
      </c>
      <c r="I484" t="s">
        <v>2238</v>
      </c>
      <c r="J484" t="s">
        <v>2485</v>
      </c>
      <c r="K484" s="76" t="s">
        <v>3211</v>
      </c>
    </row>
    <row r="485" spans="1:11" ht="14" customHeight="1" x14ac:dyDescent="0.2">
      <c r="A485" s="70" t="s">
        <v>2163</v>
      </c>
      <c r="B485" t="s">
        <v>2133</v>
      </c>
      <c r="C485" t="s">
        <v>3093</v>
      </c>
      <c r="E485" t="s">
        <v>2414</v>
      </c>
      <c r="I485" t="s">
        <v>2238</v>
      </c>
      <c r="J485" t="s">
        <v>3251</v>
      </c>
      <c r="K485" s="76" t="s">
        <v>3252</v>
      </c>
    </row>
    <row r="486" spans="1:11" ht="14" customHeight="1" x14ac:dyDescent="0.2">
      <c r="A486" s="70" t="s">
        <v>2163</v>
      </c>
      <c r="B486" t="s">
        <v>2133</v>
      </c>
      <c r="C486" t="s">
        <v>3093</v>
      </c>
      <c r="E486" t="s">
        <v>2414</v>
      </c>
      <c r="I486" t="s">
        <v>2238</v>
      </c>
      <c r="J486" t="s">
        <v>3253</v>
      </c>
      <c r="K486" s="76" t="s">
        <v>3252</v>
      </c>
    </row>
    <row r="487" spans="1:11" ht="14" customHeight="1" x14ac:dyDescent="0.2">
      <c r="A487" s="70" t="s">
        <v>2163</v>
      </c>
      <c r="B487" t="s">
        <v>2133</v>
      </c>
      <c r="C487" t="s">
        <v>3093</v>
      </c>
      <c r="E487" t="s">
        <v>2414</v>
      </c>
      <c r="I487" t="s">
        <v>2238</v>
      </c>
      <c r="J487" t="s">
        <v>3228</v>
      </c>
      <c r="K487" s="76" t="s">
        <v>3229</v>
      </c>
    </row>
    <row r="488" spans="1:11" ht="14" customHeight="1" x14ac:dyDescent="0.2">
      <c r="A488" s="70" t="s">
        <v>2163</v>
      </c>
      <c r="B488" t="s">
        <v>2133</v>
      </c>
      <c r="C488" t="s">
        <v>3093</v>
      </c>
      <c r="E488" t="s">
        <v>2414</v>
      </c>
      <c r="I488" t="s">
        <v>2238</v>
      </c>
      <c r="J488" t="s">
        <v>2602</v>
      </c>
      <c r="K488" s="76" t="s">
        <v>3197</v>
      </c>
    </row>
    <row r="489" spans="1:11" ht="14" customHeight="1" x14ac:dyDescent="0.2">
      <c r="A489" s="70" t="s">
        <v>2163</v>
      </c>
      <c r="B489" t="s">
        <v>2133</v>
      </c>
      <c r="C489" t="s">
        <v>3093</v>
      </c>
      <c r="E489" t="s">
        <v>2414</v>
      </c>
      <c r="I489" t="s">
        <v>2238</v>
      </c>
      <c r="J489" t="s">
        <v>3203</v>
      </c>
      <c r="K489" s="76" t="s">
        <v>3206</v>
      </c>
    </row>
    <row r="490" spans="1:11" ht="14" customHeight="1" x14ac:dyDescent="0.2">
      <c r="A490" s="70" t="s">
        <v>2163</v>
      </c>
      <c r="B490" t="s">
        <v>2133</v>
      </c>
      <c r="C490" t="s">
        <v>3093</v>
      </c>
      <c r="E490" t="s">
        <v>2414</v>
      </c>
      <c r="I490" t="s">
        <v>2238</v>
      </c>
      <c r="J490" t="s">
        <v>3205</v>
      </c>
      <c r="K490" s="76" t="s">
        <v>3206</v>
      </c>
    </row>
    <row r="491" spans="1:11" ht="14" customHeight="1" x14ac:dyDescent="0.2">
      <c r="A491" s="70" t="s">
        <v>2163</v>
      </c>
      <c r="B491" t="s">
        <v>2133</v>
      </c>
      <c r="C491" t="s">
        <v>3093</v>
      </c>
      <c r="E491" t="s">
        <v>2414</v>
      </c>
      <c r="I491" t="s">
        <v>2238</v>
      </c>
      <c r="J491" t="s">
        <v>3194</v>
      </c>
      <c r="K491" s="76" t="s">
        <v>3193</v>
      </c>
    </row>
    <row r="492" spans="1:11" ht="14" customHeight="1" x14ac:dyDescent="0.2">
      <c r="A492" s="70" t="s">
        <v>2163</v>
      </c>
      <c r="B492" t="s">
        <v>2133</v>
      </c>
      <c r="C492" t="s">
        <v>3093</v>
      </c>
      <c r="E492" t="s">
        <v>2414</v>
      </c>
      <c r="I492" t="s">
        <v>2238</v>
      </c>
      <c r="J492" t="s">
        <v>3204</v>
      </c>
      <c r="K492" s="76" t="s">
        <v>3206</v>
      </c>
    </row>
    <row r="493" spans="1:11" ht="14" customHeight="1" x14ac:dyDescent="0.2">
      <c r="A493" s="70" t="s">
        <v>2163</v>
      </c>
      <c r="B493" t="s">
        <v>2133</v>
      </c>
      <c r="C493" t="s">
        <v>3093</v>
      </c>
      <c r="E493" t="s">
        <v>2414</v>
      </c>
      <c r="I493" t="s">
        <v>2238</v>
      </c>
      <c r="J493" t="s">
        <v>2407</v>
      </c>
      <c r="K493" s="76" t="s">
        <v>3144</v>
      </c>
    </row>
    <row r="494" spans="1:11" ht="14" customHeight="1" x14ac:dyDescent="0.2">
      <c r="A494" s="70" t="s">
        <v>2163</v>
      </c>
      <c r="B494" t="s">
        <v>2133</v>
      </c>
      <c r="C494" t="s">
        <v>3093</v>
      </c>
      <c r="E494" t="s">
        <v>2414</v>
      </c>
      <c r="I494" t="s">
        <v>2238</v>
      </c>
      <c r="J494" t="s">
        <v>3167</v>
      </c>
      <c r="K494" s="76" t="s">
        <v>3168</v>
      </c>
    </row>
    <row r="495" spans="1:11" ht="14" customHeight="1" x14ac:dyDescent="0.2">
      <c r="A495" s="70" t="s">
        <v>2163</v>
      </c>
      <c r="B495" t="s">
        <v>2133</v>
      </c>
      <c r="C495" t="s">
        <v>3093</v>
      </c>
      <c r="E495" t="s">
        <v>2414</v>
      </c>
      <c r="I495" t="s">
        <v>2238</v>
      </c>
      <c r="J495" t="s">
        <v>3023</v>
      </c>
      <c r="K495" s="76" t="s">
        <v>3175</v>
      </c>
    </row>
    <row r="496" spans="1:11" ht="14" customHeight="1" x14ac:dyDescent="0.2">
      <c r="A496" s="70" t="s">
        <v>2163</v>
      </c>
      <c r="B496" t="s">
        <v>2133</v>
      </c>
      <c r="C496" t="s">
        <v>3093</v>
      </c>
      <c r="E496" t="s">
        <v>2414</v>
      </c>
      <c r="I496" t="s">
        <v>2238</v>
      </c>
      <c r="J496" t="s">
        <v>3123</v>
      </c>
      <c r="K496" s="76" t="s">
        <v>3124</v>
      </c>
    </row>
    <row r="497" spans="1:12" ht="14" customHeight="1" x14ac:dyDescent="0.2">
      <c r="A497" s="70" t="s">
        <v>2163</v>
      </c>
      <c r="B497" t="s">
        <v>2133</v>
      </c>
      <c r="C497" t="s">
        <v>3093</v>
      </c>
      <c r="E497" t="s">
        <v>2414</v>
      </c>
      <c r="I497" t="s">
        <v>2238</v>
      </c>
      <c r="J497" t="s">
        <v>3138</v>
      </c>
      <c r="K497" s="76" t="s">
        <v>3139</v>
      </c>
    </row>
    <row r="498" spans="1:12" ht="14" customHeight="1" x14ac:dyDescent="0.2">
      <c r="A498" s="70" t="s">
        <v>2163</v>
      </c>
      <c r="B498" t="s">
        <v>2133</v>
      </c>
      <c r="C498" t="s">
        <v>3093</v>
      </c>
      <c r="E498" t="s">
        <v>2414</v>
      </c>
      <c r="I498" t="s">
        <v>2238</v>
      </c>
      <c r="J498" t="s">
        <v>3250</v>
      </c>
      <c r="K498" s="76" t="s">
        <v>3249</v>
      </c>
    </row>
    <row r="499" spans="1:12" ht="14" customHeight="1" x14ac:dyDescent="0.2">
      <c r="A499" s="70" t="s">
        <v>2163</v>
      </c>
      <c r="B499" t="s">
        <v>2133</v>
      </c>
      <c r="C499" t="s">
        <v>3093</v>
      </c>
      <c r="E499" t="s">
        <v>2414</v>
      </c>
      <c r="I499" t="s">
        <v>2238</v>
      </c>
      <c r="J499" t="s">
        <v>2531</v>
      </c>
      <c r="K499" s="76" t="s">
        <v>3130</v>
      </c>
    </row>
    <row r="500" spans="1:12" ht="14" customHeight="1" x14ac:dyDescent="0.2">
      <c r="A500" s="70" t="s">
        <v>2163</v>
      </c>
      <c r="B500" t="s">
        <v>2133</v>
      </c>
      <c r="C500" t="s">
        <v>3093</v>
      </c>
      <c r="E500" t="s">
        <v>2414</v>
      </c>
      <c r="I500" t="s">
        <v>2238</v>
      </c>
      <c r="J500" t="s">
        <v>3173</v>
      </c>
      <c r="K500" s="76" t="s">
        <v>3174</v>
      </c>
    </row>
    <row r="501" spans="1:12" ht="14" customHeight="1" x14ac:dyDescent="0.2">
      <c r="A501" s="70" t="s">
        <v>2163</v>
      </c>
      <c r="B501" t="s">
        <v>2133</v>
      </c>
      <c r="C501" t="s">
        <v>3093</v>
      </c>
      <c r="E501" t="s">
        <v>2414</v>
      </c>
      <c r="I501" t="s">
        <v>2238</v>
      </c>
      <c r="J501" t="s">
        <v>2473</v>
      </c>
      <c r="K501" s="76" t="s">
        <v>3125</v>
      </c>
    </row>
    <row r="502" spans="1:12" ht="14" customHeight="1" x14ac:dyDescent="0.2">
      <c r="A502" s="70" t="s">
        <v>2163</v>
      </c>
      <c r="B502" t="s">
        <v>2133</v>
      </c>
      <c r="C502" t="s">
        <v>3093</v>
      </c>
      <c r="E502" t="s">
        <v>2414</v>
      </c>
      <c r="I502" t="s">
        <v>2238</v>
      </c>
      <c r="J502" t="s">
        <v>3140</v>
      </c>
      <c r="K502" s="76" t="s">
        <v>3142</v>
      </c>
    </row>
    <row r="503" spans="1:12" ht="14" customHeight="1" x14ac:dyDescent="0.2">
      <c r="A503" s="70" t="s">
        <v>2163</v>
      </c>
      <c r="B503" t="s">
        <v>2133</v>
      </c>
      <c r="C503" t="s">
        <v>3093</v>
      </c>
      <c r="E503" t="s">
        <v>2414</v>
      </c>
      <c r="I503" t="s">
        <v>2238</v>
      </c>
      <c r="J503" t="s">
        <v>3141</v>
      </c>
      <c r="K503" s="76" t="s">
        <v>3142</v>
      </c>
    </row>
    <row r="504" spans="1:12" ht="14" customHeight="1" x14ac:dyDescent="0.2">
      <c r="A504" s="70" t="s">
        <v>2163</v>
      </c>
      <c r="B504" t="s">
        <v>2133</v>
      </c>
      <c r="C504" t="s">
        <v>3093</v>
      </c>
      <c r="E504" t="s">
        <v>2414</v>
      </c>
      <c r="I504" t="s">
        <v>2238</v>
      </c>
      <c r="J504" t="s">
        <v>3202</v>
      </c>
      <c r="K504" s="76" t="s">
        <v>3201</v>
      </c>
      <c r="L504" s="76" t="s">
        <v>3244</v>
      </c>
    </row>
    <row r="505" spans="1:12" ht="14" customHeight="1" x14ac:dyDescent="0.2">
      <c r="A505" s="70" t="s">
        <v>2163</v>
      </c>
      <c r="B505" t="s">
        <v>2133</v>
      </c>
      <c r="C505" t="s">
        <v>3093</v>
      </c>
      <c r="E505" t="s">
        <v>2414</v>
      </c>
      <c r="I505" t="s">
        <v>2238</v>
      </c>
      <c r="J505" t="s">
        <v>3145</v>
      </c>
      <c r="K505" s="76" t="s">
        <v>3144</v>
      </c>
    </row>
    <row r="506" spans="1:12" ht="14" customHeight="1" x14ac:dyDescent="0.2">
      <c r="A506" s="70" t="s">
        <v>2163</v>
      </c>
      <c r="B506" t="s">
        <v>2133</v>
      </c>
      <c r="C506" t="s">
        <v>3093</v>
      </c>
      <c r="E506" t="s">
        <v>2414</v>
      </c>
      <c r="I506" t="s">
        <v>2238</v>
      </c>
      <c r="J506" t="s">
        <v>2405</v>
      </c>
      <c r="K506" s="76" t="s">
        <v>3115</v>
      </c>
    </row>
    <row r="507" spans="1:12" ht="14" customHeight="1" x14ac:dyDescent="0.2">
      <c r="A507" s="70" t="s">
        <v>2163</v>
      </c>
      <c r="B507" t="s">
        <v>2133</v>
      </c>
      <c r="C507" t="s">
        <v>3093</v>
      </c>
      <c r="E507" t="s">
        <v>2414</v>
      </c>
      <c r="I507" t="s">
        <v>2238</v>
      </c>
      <c r="J507" t="s">
        <v>3233</v>
      </c>
      <c r="K507" s="76" t="s">
        <v>3232</v>
      </c>
    </row>
    <row r="508" spans="1:12" ht="14" customHeight="1" x14ac:dyDescent="0.2">
      <c r="A508" s="70" t="s">
        <v>2163</v>
      </c>
      <c r="B508" t="s">
        <v>2133</v>
      </c>
      <c r="C508" t="s">
        <v>3093</v>
      </c>
      <c r="E508" t="s">
        <v>2414</v>
      </c>
      <c r="I508" t="s">
        <v>2238</v>
      </c>
      <c r="J508" t="s">
        <v>3219</v>
      </c>
      <c r="K508" s="76" t="s">
        <v>3218</v>
      </c>
    </row>
    <row r="509" spans="1:12" ht="14" customHeight="1" x14ac:dyDescent="0.2">
      <c r="A509" s="70" t="s">
        <v>2163</v>
      </c>
      <c r="B509" t="s">
        <v>2133</v>
      </c>
      <c r="C509" t="s">
        <v>3093</v>
      </c>
      <c r="E509" t="s">
        <v>2414</v>
      </c>
      <c r="I509" t="s">
        <v>2238</v>
      </c>
      <c r="J509" t="s">
        <v>3116</v>
      </c>
      <c r="K509" s="76" t="s">
        <v>3259</v>
      </c>
    </row>
    <row r="510" spans="1:12" ht="14" customHeight="1" x14ac:dyDescent="0.2">
      <c r="A510" s="70" t="s">
        <v>2163</v>
      </c>
      <c r="B510" t="s">
        <v>2133</v>
      </c>
      <c r="C510" t="s">
        <v>3093</v>
      </c>
      <c r="E510" t="s">
        <v>2414</v>
      </c>
      <c r="I510" t="s">
        <v>2238</v>
      </c>
      <c r="J510" t="s">
        <v>3127</v>
      </c>
      <c r="K510" s="76" t="s">
        <v>3128</v>
      </c>
    </row>
    <row r="511" spans="1:12" ht="14" customHeight="1" x14ac:dyDescent="0.2">
      <c r="A511" s="70" t="s">
        <v>2163</v>
      </c>
      <c r="B511" t="s">
        <v>2133</v>
      </c>
      <c r="C511" t="s">
        <v>3093</v>
      </c>
      <c r="E511" t="s">
        <v>2414</v>
      </c>
      <c r="I511" t="s">
        <v>2238</v>
      </c>
      <c r="J511" t="s">
        <v>2547</v>
      </c>
      <c r="K511" s="76" t="s">
        <v>3100</v>
      </c>
    </row>
    <row r="512" spans="1:12" ht="14" customHeight="1" x14ac:dyDescent="0.2">
      <c r="A512" s="70" t="s">
        <v>2163</v>
      </c>
      <c r="B512" t="s">
        <v>2133</v>
      </c>
      <c r="C512" t="s">
        <v>3093</v>
      </c>
      <c r="E512" t="s">
        <v>2414</v>
      </c>
      <c r="I512" t="s">
        <v>2238</v>
      </c>
      <c r="J512" t="s">
        <v>2547</v>
      </c>
      <c r="K512" s="76" t="s">
        <v>3193</v>
      </c>
    </row>
    <row r="513" spans="1:13" ht="14" customHeight="1" x14ac:dyDescent="0.2">
      <c r="A513" s="70" t="s">
        <v>2163</v>
      </c>
      <c r="B513" t="s">
        <v>2133</v>
      </c>
      <c r="C513" t="s">
        <v>3093</v>
      </c>
      <c r="E513" t="s">
        <v>2414</v>
      </c>
      <c r="I513" t="s">
        <v>2238</v>
      </c>
      <c r="J513" t="s">
        <v>3195</v>
      </c>
      <c r="K513" s="76" t="s">
        <v>3196</v>
      </c>
    </row>
    <row r="514" spans="1:13" ht="14" customHeight="1" x14ac:dyDescent="0.2">
      <c r="A514" s="70" t="s">
        <v>2163</v>
      </c>
      <c r="B514" t="s">
        <v>2133</v>
      </c>
      <c r="C514" t="s">
        <v>3093</v>
      </c>
      <c r="E514" t="s">
        <v>2414</v>
      </c>
      <c r="I514" t="s">
        <v>2238</v>
      </c>
      <c r="J514" t="s">
        <v>3209</v>
      </c>
      <c r="K514" s="76" t="s">
        <v>3210</v>
      </c>
    </row>
    <row r="515" spans="1:13" ht="14" customHeight="1" x14ac:dyDescent="0.2">
      <c r="A515" s="70" t="s">
        <v>2163</v>
      </c>
      <c r="B515" t="s">
        <v>2133</v>
      </c>
      <c r="C515" t="s">
        <v>3093</v>
      </c>
      <c r="E515" t="s">
        <v>2414</v>
      </c>
      <c r="I515" t="s">
        <v>2238</v>
      </c>
      <c r="J515" t="s">
        <v>3230</v>
      </c>
      <c r="K515" s="76" t="s">
        <v>3231</v>
      </c>
    </row>
    <row r="516" spans="1:13" ht="14" customHeight="1" x14ac:dyDescent="0.2">
      <c r="A516" s="70" t="s">
        <v>2163</v>
      </c>
      <c r="B516" t="s">
        <v>2133</v>
      </c>
      <c r="C516" t="s">
        <v>3093</v>
      </c>
      <c r="E516" t="s">
        <v>2414</v>
      </c>
      <c r="I516" t="s">
        <v>2238</v>
      </c>
      <c r="J516" t="s">
        <v>3178</v>
      </c>
      <c r="K516" s="76" t="s">
        <v>3179</v>
      </c>
    </row>
    <row r="517" spans="1:13" ht="14" customHeight="1" x14ac:dyDescent="0.2">
      <c r="A517" s="70" t="s">
        <v>2163</v>
      </c>
      <c r="B517" t="s">
        <v>2133</v>
      </c>
      <c r="C517" t="s">
        <v>3093</v>
      </c>
      <c r="E517" t="s">
        <v>2414</v>
      </c>
      <c r="I517" t="s">
        <v>2238</v>
      </c>
      <c r="J517" t="s">
        <v>3198</v>
      </c>
      <c r="K517" s="76" t="s">
        <v>3199</v>
      </c>
    </row>
    <row r="518" spans="1:13" ht="14" customHeight="1" x14ac:dyDescent="0.2">
      <c r="A518" s="70" t="s">
        <v>2163</v>
      </c>
      <c r="B518" t="s">
        <v>2133</v>
      </c>
      <c r="C518" t="s">
        <v>3093</v>
      </c>
      <c r="E518" t="s">
        <v>2414</v>
      </c>
      <c r="I518" t="s">
        <v>2130</v>
      </c>
      <c r="J518" t="s">
        <v>2485</v>
      </c>
      <c r="K518" s="76" t="s">
        <v>3100</v>
      </c>
    </row>
    <row r="519" spans="1:13" ht="14" customHeight="1" x14ac:dyDescent="0.2">
      <c r="A519" s="70" t="s">
        <v>2163</v>
      </c>
      <c r="B519" t="s">
        <v>2133</v>
      </c>
      <c r="C519" t="s">
        <v>3093</v>
      </c>
      <c r="E519" t="s">
        <v>2414</v>
      </c>
      <c r="I519" t="s">
        <v>2703</v>
      </c>
      <c r="J519" t="s">
        <v>3112</v>
      </c>
      <c r="K519" s="76" t="s">
        <v>3114</v>
      </c>
    </row>
    <row r="520" spans="1:13" ht="14" customHeight="1" x14ac:dyDescent="0.2">
      <c r="A520" s="70" t="s">
        <v>2163</v>
      </c>
      <c r="B520" t="s">
        <v>2133</v>
      </c>
      <c r="C520" t="s">
        <v>3093</v>
      </c>
      <c r="E520" t="s">
        <v>2414</v>
      </c>
      <c r="J520" t="s">
        <v>3111</v>
      </c>
      <c r="K520" s="76" t="s">
        <v>3113</v>
      </c>
    </row>
    <row r="521" spans="1:13" ht="14" customHeight="1" x14ac:dyDescent="0.2">
      <c r="A521" s="70" t="s">
        <v>2163</v>
      </c>
      <c r="B521" t="s">
        <v>2133</v>
      </c>
      <c r="C521" t="s">
        <v>3093</v>
      </c>
      <c r="E521" t="s">
        <v>2414</v>
      </c>
      <c r="J521" t="s">
        <v>3116</v>
      </c>
      <c r="K521" s="76" t="s">
        <v>3119</v>
      </c>
    </row>
    <row r="522" spans="1:13" ht="14" customHeight="1" x14ac:dyDescent="0.2">
      <c r="A522" s="70" t="s">
        <v>2163</v>
      </c>
      <c r="B522" t="s">
        <v>2133</v>
      </c>
      <c r="C522" t="s">
        <v>3093</v>
      </c>
      <c r="E522" t="s">
        <v>2415</v>
      </c>
      <c r="F522" t="s">
        <v>3409</v>
      </c>
      <c r="I522" t="s">
        <v>2238</v>
      </c>
      <c r="J522" t="s">
        <v>2985</v>
      </c>
      <c r="K522" s="76" t="s">
        <v>3137</v>
      </c>
      <c r="L522" s="76" t="s">
        <v>3149</v>
      </c>
      <c r="M522" s="76" t="s">
        <v>3201</v>
      </c>
    </row>
    <row r="523" spans="1:13" ht="14" customHeight="1" x14ac:dyDescent="0.2">
      <c r="A523" s="70" t="s">
        <v>2163</v>
      </c>
      <c r="B523" t="s">
        <v>2133</v>
      </c>
      <c r="C523" t="s">
        <v>3093</v>
      </c>
      <c r="E523" t="s">
        <v>2415</v>
      </c>
      <c r="F523" t="s">
        <v>3409</v>
      </c>
      <c r="I523" t="s">
        <v>2238</v>
      </c>
      <c r="J523" t="s">
        <v>2395</v>
      </c>
      <c r="K523" s="76" t="s">
        <v>3193</v>
      </c>
    </row>
    <row r="524" spans="1:13" ht="14" customHeight="1" x14ac:dyDescent="0.2">
      <c r="A524" s="70" t="s">
        <v>2163</v>
      </c>
      <c r="B524" t="s">
        <v>2133</v>
      </c>
      <c r="C524" t="s">
        <v>3093</v>
      </c>
      <c r="E524" t="s">
        <v>2415</v>
      </c>
      <c r="F524" t="s">
        <v>3409</v>
      </c>
      <c r="I524" t="s">
        <v>2238</v>
      </c>
      <c r="J524" t="s">
        <v>2402</v>
      </c>
      <c r="K524" s="76" t="s">
        <v>3192</v>
      </c>
    </row>
    <row r="525" spans="1:13" ht="14" customHeight="1" x14ac:dyDescent="0.2">
      <c r="A525" s="70" t="s">
        <v>2163</v>
      </c>
      <c r="B525" t="s">
        <v>2133</v>
      </c>
      <c r="C525" t="s">
        <v>3093</v>
      </c>
      <c r="E525" t="s">
        <v>2415</v>
      </c>
      <c r="F525" t="s">
        <v>3409</v>
      </c>
      <c r="I525" t="s">
        <v>2718</v>
      </c>
      <c r="J525" t="s">
        <v>3414</v>
      </c>
      <c r="K525" s="76" t="s">
        <v>3245</v>
      </c>
    </row>
    <row r="526" spans="1:13" ht="14" customHeight="1" x14ac:dyDescent="0.2">
      <c r="A526" s="70" t="s">
        <v>2163</v>
      </c>
      <c r="B526" t="s">
        <v>2133</v>
      </c>
      <c r="C526" t="s">
        <v>3093</v>
      </c>
      <c r="E526" t="s">
        <v>2415</v>
      </c>
      <c r="F526" t="s">
        <v>3409</v>
      </c>
      <c r="I526" t="s">
        <v>3411</v>
      </c>
      <c r="J526" t="s">
        <v>3410</v>
      </c>
      <c r="K526" s="76" t="s">
        <v>3172</v>
      </c>
    </row>
    <row r="527" spans="1:13" ht="14" customHeight="1" x14ac:dyDescent="0.2">
      <c r="A527" s="70" t="s">
        <v>2163</v>
      </c>
      <c r="B527" t="s">
        <v>2133</v>
      </c>
      <c r="C527" t="s">
        <v>3093</v>
      </c>
      <c r="E527" t="s">
        <v>2415</v>
      </c>
      <c r="F527" t="s">
        <v>3409</v>
      </c>
      <c r="I527" t="s">
        <v>3118</v>
      </c>
      <c r="J527" t="s">
        <v>3242</v>
      </c>
      <c r="K527" s="76" t="s">
        <v>3241</v>
      </c>
    </row>
    <row r="528" spans="1:13" ht="14" customHeight="1" x14ac:dyDescent="0.2">
      <c r="A528" s="70" t="s">
        <v>2163</v>
      </c>
      <c r="B528" t="s">
        <v>2133</v>
      </c>
      <c r="C528" t="s">
        <v>3093</v>
      </c>
      <c r="E528" t="s">
        <v>2415</v>
      </c>
      <c r="F528" t="s">
        <v>3409</v>
      </c>
      <c r="I528" t="s">
        <v>3413</v>
      </c>
      <c r="J528" t="s">
        <v>3408</v>
      </c>
      <c r="K528" s="76" t="s">
        <v>3119</v>
      </c>
      <c r="L528" s="76" t="s">
        <v>3157</v>
      </c>
    </row>
    <row r="529" spans="1:16" ht="14" customHeight="1" x14ac:dyDescent="0.2">
      <c r="A529" s="70" t="s">
        <v>2163</v>
      </c>
      <c r="B529" t="s">
        <v>2133</v>
      </c>
      <c r="C529" t="s">
        <v>3093</v>
      </c>
      <c r="E529" t="s">
        <v>2415</v>
      </c>
      <c r="F529" t="s">
        <v>3409</v>
      </c>
      <c r="J529" t="s">
        <v>2985</v>
      </c>
      <c r="K529" s="76" t="s">
        <v>3260</v>
      </c>
    </row>
    <row r="530" spans="1:16" ht="14" customHeight="1" x14ac:dyDescent="0.2">
      <c r="A530" s="70" t="s">
        <v>2163</v>
      </c>
      <c r="B530" t="s">
        <v>2133</v>
      </c>
      <c r="C530" t="s">
        <v>3093</v>
      </c>
      <c r="I530" t="s">
        <v>2238</v>
      </c>
      <c r="J530" t="s">
        <v>3150</v>
      </c>
      <c r="K530" s="76" t="s">
        <v>3151</v>
      </c>
    </row>
    <row r="531" spans="1:16" s="84" customFormat="1" ht="14" customHeight="1" x14ac:dyDescent="0.2">
      <c r="A531" s="83"/>
      <c r="K531" s="100"/>
      <c r="L531" s="98"/>
      <c r="M531" s="98"/>
      <c r="N531" s="98"/>
      <c r="O531" s="98"/>
      <c r="P531" s="98"/>
    </row>
    <row r="532" spans="1:16" ht="14" customHeight="1" x14ac:dyDescent="0.2">
      <c r="A532" s="70" t="s">
        <v>2163</v>
      </c>
      <c r="B532" t="s">
        <v>2133</v>
      </c>
      <c r="C532" t="s">
        <v>3094</v>
      </c>
      <c r="E532" t="s">
        <v>2413</v>
      </c>
      <c r="I532" t="s">
        <v>2238</v>
      </c>
      <c r="J532" t="s">
        <v>3278</v>
      </c>
      <c r="K532" s="76" t="s">
        <v>3277</v>
      </c>
    </row>
    <row r="533" spans="1:16" ht="14" customHeight="1" x14ac:dyDescent="0.2">
      <c r="A533" s="70" t="s">
        <v>2134</v>
      </c>
      <c r="B533" t="s">
        <v>2133</v>
      </c>
      <c r="C533" t="s">
        <v>2598</v>
      </c>
      <c r="E533" t="s">
        <v>2413</v>
      </c>
      <c r="F533" t="s">
        <v>3442</v>
      </c>
      <c r="G533" t="s">
        <v>3441</v>
      </c>
      <c r="I533" t="s">
        <v>2916</v>
      </c>
      <c r="J533" t="s">
        <v>2789</v>
      </c>
      <c r="K533" s="76" t="s">
        <v>2915</v>
      </c>
    </row>
    <row r="534" spans="1:16" ht="14" customHeight="1" x14ac:dyDescent="0.2">
      <c r="A534" s="70" t="s">
        <v>2163</v>
      </c>
      <c r="B534" t="s">
        <v>2133</v>
      </c>
      <c r="C534" t="s">
        <v>3094</v>
      </c>
      <c r="E534" t="s">
        <v>2413</v>
      </c>
      <c r="I534" t="s">
        <v>2238</v>
      </c>
      <c r="J534" t="s">
        <v>3273</v>
      </c>
      <c r="K534" s="76" t="s">
        <v>3274</v>
      </c>
    </row>
    <row r="535" spans="1:16" ht="14" customHeight="1" x14ac:dyDescent="0.2">
      <c r="A535" s="70" t="s">
        <v>2163</v>
      </c>
      <c r="B535" t="s">
        <v>2133</v>
      </c>
      <c r="C535" t="s">
        <v>3094</v>
      </c>
      <c r="E535" t="s">
        <v>2413</v>
      </c>
      <c r="I535" t="s">
        <v>2238</v>
      </c>
      <c r="J535" t="s">
        <v>2722</v>
      </c>
      <c r="K535" s="76" t="s">
        <v>3328</v>
      </c>
    </row>
    <row r="536" spans="1:16" ht="14" customHeight="1" x14ac:dyDescent="0.2">
      <c r="A536" s="70" t="s">
        <v>2163</v>
      </c>
      <c r="B536" t="s">
        <v>2133</v>
      </c>
      <c r="C536" t="s">
        <v>3094</v>
      </c>
      <c r="E536" t="s">
        <v>2413</v>
      </c>
      <c r="I536" t="s">
        <v>2238</v>
      </c>
      <c r="J536" t="s">
        <v>2722</v>
      </c>
      <c r="K536" s="76" t="s">
        <v>3366</v>
      </c>
    </row>
    <row r="537" spans="1:16" ht="14" customHeight="1" x14ac:dyDescent="0.2">
      <c r="A537" s="70" t="s">
        <v>2163</v>
      </c>
      <c r="B537" t="s">
        <v>2133</v>
      </c>
      <c r="C537" t="s">
        <v>3094</v>
      </c>
      <c r="E537" s="40" t="s">
        <v>2413</v>
      </c>
      <c r="F537" s="40"/>
      <c r="G537" s="40"/>
      <c r="H537" s="40"/>
      <c r="I537" t="s">
        <v>2238</v>
      </c>
      <c r="J537" t="s">
        <v>3375</v>
      </c>
      <c r="K537" s="76"/>
    </row>
    <row r="538" spans="1:16" ht="14" customHeight="1" x14ac:dyDescent="0.2">
      <c r="A538" s="70" t="s">
        <v>2163</v>
      </c>
      <c r="B538" t="s">
        <v>2133</v>
      </c>
      <c r="C538" t="s">
        <v>3094</v>
      </c>
      <c r="E538" t="s">
        <v>2413</v>
      </c>
      <c r="I538" t="s">
        <v>2238</v>
      </c>
      <c r="J538" t="s">
        <v>3337</v>
      </c>
      <c r="K538" s="76" t="s">
        <v>3339</v>
      </c>
    </row>
    <row r="539" spans="1:16" ht="14" customHeight="1" x14ac:dyDescent="0.2">
      <c r="A539" s="70" t="s">
        <v>2163</v>
      </c>
      <c r="B539" t="s">
        <v>2133</v>
      </c>
      <c r="C539" t="s">
        <v>3094</v>
      </c>
      <c r="E539" t="s">
        <v>2413</v>
      </c>
      <c r="I539" t="s">
        <v>2238</v>
      </c>
      <c r="J539" t="s">
        <v>3317</v>
      </c>
      <c r="K539" s="76" t="s">
        <v>3318</v>
      </c>
    </row>
    <row r="540" spans="1:16" ht="14" customHeight="1" x14ac:dyDescent="0.2">
      <c r="A540" s="70" t="s">
        <v>2163</v>
      </c>
      <c r="B540" t="s">
        <v>2133</v>
      </c>
      <c r="C540" t="s">
        <v>3094</v>
      </c>
      <c r="E540" t="s">
        <v>2413</v>
      </c>
      <c r="I540" t="s">
        <v>2238</v>
      </c>
      <c r="J540" t="s">
        <v>3341</v>
      </c>
      <c r="K540" s="76" t="s">
        <v>3342</v>
      </c>
    </row>
    <row r="541" spans="1:16" ht="14" customHeight="1" x14ac:dyDescent="0.2">
      <c r="A541" s="70" t="s">
        <v>2163</v>
      </c>
      <c r="B541" t="s">
        <v>2133</v>
      </c>
      <c r="C541" t="s">
        <v>3094</v>
      </c>
      <c r="E541" t="s">
        <v>2413</v>
      </c>
      <c r="I541" t="s">
        <v>2130</v>
      </c>
      <c r="J541" t="s">
        <v>2228</v>
      </c>
      <c r="K541" s="76" t="s">
        <v>2230</v>
      </c>
    </row>
    <row r="542" spans="1:16" ht="14" customHeight="1" x14ac:dyDescent="0.2">
      <c r="A542" s="70" t="s">
        <v>2163</v>
      </c>
      <c r="B542" t="s">
        <v>2133</v>
      </c>
      <c r="C542" t="s">
        <v>3094</v>
      </c>
      <c r="E542" t="s">
        <v>2413</v>
      </c>
      <c r="I542" t="s">
        <v>2130</v>
      </c>
      <c r="J542" t="s">
        <v>2229</v>
      </c>
      <c r="K542" s="76" t="s">
        <v>2234</v>
      </c>
    </row>
    <row r="543" spans="1:16" ht="14" customHeight="1" x14ac:dyDescent="0.2">
      <c r="A543" s="70" t="s">
        <v>2163</v>
      </c>
      <c r="B543" t="s">
        <v>2133</v>
      </c>
      <c r="C543" t="s">
        <v>3094</v>
      </c>
      <c r="E543" t="s">
        <v>2413</v>
      </c>
      <c r="I543" t="s">
        <v>2130</v>
      </c>
      <c r="J543" t="s">
        <v>3337</v>
      </c>
      <c r="K543" s="76" t="s">
        <v>3358</v>
      </c>
    </row>
    <row r="544" spans="1:16" ht="14" customHeight="1" x14ac:dyDescent="0.2">
      <c r="A544" s="70" t="s">
        <v>2134</v>
      </c>
      <c r="B544" t="s">
        <v>2133</v>
      </c>
      <c r="C544" t="s">
        <v>2937</v>
      </c>
      <c r="E544" t="s">
        <v>2413</v>
      </c>
      <c r="F544" t="s">
        <v>3442</v>
      </c>
      <c r="G544" t="s">
        <v>3441</v>
      </c>
      <c r="I544" t="s">
        <v>2958</v>
      </c>
      <c r="J544" t="s">
        <v>2959</v>
      </c>
      <c r="K544" s="76" t="s">
        <v>2960</v>
      </c>
      <c r="L544" s="76" t="s">
        <v>3340</v>
      </c>
    </row>
    <row r="545" spans="1:13" ht="14" customHeight="1" x14ac:dyDescent="0.2">
      <c r="A545" s="70" t="s">
        <v>2163</v>
      </c>
      <c r="B545" t="s">
        <v>2133</v>
      </c>
      <c r="C545" t="s">
        <v>3094</v>
      </c>
      <c r="E545" t="s">
        <v>2413</v>
      </c>
      <c r="I545" t="s">
        <v>3330</v>
      </c>
      <c r="J545" t="s">
        <v>3331</v>
      </c>
      <c r="K545" s="76" t="s">
        <v>3332</v>
      </c>
    </row>
    <row r="546" spans="1:13" ht="14" customHeight="1" x14ac:dyDescent="0.2">
      <c r="A546" s="70" t="s">
        <v>2163</v>
      </c>
      <c r="B546" t="s">
        <v>2133</v>
      </c>
      <c r="C546" t="s">
        <v>3094</v>
      </c>
      <c r="E546" s="40" t="s">
        <v>2413</v>
      </c>
      <c r="F546" s="40"/>
      <c r="G546" s="40"/>
      <c r="H546" s="40"/>
      <c r="I546" t="s">
        <v>2125</v>
      </c>
      <c r="J546" s="101" t="s">
        <v>2262</v>
      </c>
      <c r="K546" s="76" t="s">
        <v>2265</v>
      </c>
      <c r="L546" s="76" t="s">
        <v>2644</v>
      </c>
    </row>
    <row r="547" spans="1:13" ht="14" customHeight="1" x14ac:dyDescent="0.2">
      <c r="A547" s="70" t="s">
        <v>2163</v>
      </c>
      <c r="B547" t="s">
        <v>2133</v>
      </c>
      <c r="C547" t="s">
        <v>3094</v>
      </c>
      <c r="E547" t="s">
        <v>2413</v>
      </c>
      <c r="I547" t="s">
        <v>2523</v>
      </c>
      <c r="J547" t="s">
        <v>2422</v>
      </c>
      <c r="K547" s="76" t="s">
        <v>3266</v>
      </c>
    </row>
    <row r="548" spans="1:13" ht="14" customHeight="1" x14ac:dyDescent="0.2">
      <c r="A548" s="70" t="s">
        <v>2163</v>
      </c>
      <c r="B548" t="s">
        <v>2133</v>
      </c>
      <c r="C548" t="s">
        <v>3094</v>
      </c>
      <c r="E548" t="s">
        <v>2413</v>
      </c>
      <c r="F548" t="s">
        <v>3437</v>
      </c>
      <c r="H548" t="s">
        <v>3429</v>
      </c>
      <c r="I548" t="s">
        <v>2557</v>
      </c>
      <c r="J548" t="s">
        <v>2469</v>
      </c>
      <c r="K548" s="76" t="s">
        <v>3313</v>
      </c>
    </row>
    <row r="549" spans="1:13" ht="14" customHeight="1" x14ac:dyDescent="0.2">
      <c r="A549" s="70" t="s">
        <v>2163</v>
      </c>
      <c r="B549" t="s">
        <v>2133</v>
      </c>
      <c r="C549" t="s">
        <v>3094</v>
      </c>
      <c r="E549" t="s">
        <v>2413</v>
      </c>
      <c r="F549" t="s">
        <v>3437</v>
      </c>
      <c r="H549" t="s">
        <v>3429</v>
      </c>
      <c r="I549" t="s">
        <v>2557</v>
      </c>
      <c r="J549" t="s">
        <v>2469</v>
      </c>
      <c r="K549" s="76" t="s">
        <v>3328</v>
      </c>
    </row>
    <row r="550" spans="1:13" ht="14" customHeight="1" x14ac:dyDescent="0.2">
      <c r="A550" s="70" t="s">
        <v>2163</v>
      </c>
      <c r="B550" t="s">
        <v>2133</v>
      </c>
      <c r="C550" t="s">
        <v>3094</v>
      </c>
      <c r="E550" t="s">
        <v>2413</v>
      </c>
      <c r="I550" t="s">
        <v>2505</v>
      </c>
      <c r="J550" t="s">
        <v>2505</v>
      </c>
      <c r="K550" s="76" t="s">
        <v>3354</v>
      </c>
    </row>
    <row r="551" spans="1:13" ht="14" customHeight="1" x14ac:dyDescent="0.2">
      <c r="A551" s="70" t="s">
        <v>2134</v>
      </c>
      <c r="B551" t="s">
        <v>2133</v>
      </c>
      <c r="C551" t="s">
        <v>2937</v>
      </c>
      <c r="E551" t="s">
        <v>2413</v>
      </c>
      <c r="F551" t="s">
        <v>3442</v>
      </c>
      <c r="G551" t="s">
        <v>3441</v>
      </c>
      <c r="I551" t="s">
        <v>3048</v>
      </c>
      <c r="J551" t="s">
        <v>2421</v>
      </c>
      <c r="K551" s="76" t="s">
        <v>3047</v>
      </c>
    </row>
    <row r="552" spans="1:13" ht="14" customHeight="1" x14ac:dyDescent="0.2">
      <c r="A552" s="70" t="s">
        <v>2163</v>
      </c>
      <c r="B552" t="s">
        <v>2133</v>
      </c>
      <c r="C552" t="s">
        <v>3093</v>
      </c>
      <c r="E552" t="s">
        <v>2413</v>
      </c>
      <c r="F552" t="s">
        <v>3442</v>
      </c>
      <c r="G552" t="s">
        <v>3441</v>
      </c>
      <c r="I552" t="s">
        <v>3215</v>
      </c>
      <c r="J552" t="s">
        <v>2421</v>
      </c>
      <c r="K552" s="76" t="s">
        <v>3217</v>
      </c>
      <c r="L552" s="76" t="s">
        <v>3370</v>
      </c>
    </row>
    <row r="553" spans="1:13" ht="14" customHeight="1" x14ac:dyDescent="0.2">
      <c r="A553" s="70" t="s">
        <v>2163</v>
      </c>
      <c r="B553" t="s">
        <v>2133</v>
      </c>
      <c r="C553" t="s">
        <v>3094</v>
      </c>
      <c r="E553" t="s">
        <v>2413</v>
      </c>
      <c r="I553" t="s">
        <v>2839</v>
      </c>
      <c r="J553" t="s">
        <v>2840</v>
      </c>
      <c r="K553" s="76" t="s">
        <v>3265</v>
      </c>
    </row>
    <row r="554" spans="1:13" ht="14" customHeight="1" x14ac:dyDescent="0.2">
      <c r="A554" s="70" t="s">
        <v>2163</v>
      </c>
      <c r="B554" t="s">
        <v>2133</v>
      </c>
      <c r="C554" t="s">
        <v>3094</v>
      </c>
      <c r="E554" t="s">
        <v>2413</v>
      </c>
      <c r="I554" s="40" t="s">
        <v>2660</v>
      </c>
      <c r="J554" s="101" t="s">
        <v>2246</v>
      </c>
      <c r="K554" s="76" t="s">
        <v>2266</v>
      </c>
      <c r="L554" s="76" t="s">
        <v>2638</v>
      </c>
    </row>
    <row r="555" spans="1:13" ht="14" customHeight="1" x14ac:dyDescent="0.2">
      <c r="A555" s="70" t="s">
        <v>2134</v>
      </c>
      <c r="B555" t="s">
        <v>2133</v>
      </c>
      <c r="C555" t="s">
        <v>2937</v>
      </c>
      <c r="E555" t="s">
        <v>2413</v>
      </c>
      <c r="F555" t="s">
        <v>3442</v>
      </c>
      <c r="G555" t="s">
        <v>3441</v>
      </c>
      <c r="I555" t="s">
        <v>3086</v>
      </c>
      <c r="J555" t="s">
        <v>2811</v>
      </c>
      <c r="K555" s="76" t="s">
        <v>3087</v>
      </c>
    </row>
    <row r="556" spans="1:13" ht="14" customHeight="1" x14ac:dyDescent="0.2">
      <c r="A556" s="70" t="s">
        <v>2163</v>
      </c>
      <c r="B556" t="s">
        <v>2133</v>
      </c>
      <c r="C556" t="s">
        <v>3093</v>
      </c>
      <c r="E556" t="s">
        <v>2413</v>
      </c>
      <c r="F556" t="s">
        <v>3442</v>
      </c>
      <c r="G556" t="s">
        <v>3441</v>
      </c>
      <c r="I556" t="s">
        <v>3126</v>
      </c>
      <c r="J556" t="s">
        <v>2421</v>
      </c>
      <c r="K556" s="76" t="s">
        <v>3128</v>
      </c>
    </row>
    <row r="557" spans="1:13" ht="14" customHeight="1" x14ac:dyDescent="0.2">
      <c r="A557" s="70" t="s">
        <v>2134</v>
      </c>
      <c r="B557" t="s">
        <v>2133</v>
      </c>
      <c r="C557" t="s">
        <v>2597</v>
      </c>
      <c r="E557" t="s">
        <v>2413</v>
      </c>
      <c r="F557" t="s">
        <v>3442</v>
      </c>
      <c r="G557" t="s">
        <v>3441</v>
      </c>
      <c r="I557" t="s">
        <v>2810</v>
      </c>
      <c r="J557" t="s">
        <v>2811</v>
      </c>
      <c r="K557" s="76" t="s">
        <v>2812</v>
      </c>
    </row>
    <row r="558" spans="1:13" ht="14" customHeight="1" x14ac:dyDescent="0.2">
      <c r="A558" s="70" t="s">
        <v>2132</v>
      </c>
      <c r="B558" t="s">
        <v>2133</v>
      </c>
      <c r="C558" t="s">
        <v>2598</v>
      </c>
      <c r="E558" t="s">
        <v>2413</v>
      </c>
      <c r="F558" t="s">
        <v>3442</v>
      </c>
      <c r="G558" t="s">
        <v>3441</v>
      </c>
      <c r="I558" t="s">
        <v>2518</v>
      </c>
      <c r="J558" t="s">
        <v>2421</v>
      </c>
      <c r="K558" s="76" t="s">
        <v>2517</v>
      </c>
      <c r="L558" s="76" t="s">
        <v>3361</v>
      </c>
      <c r="M558" s="76" t="s">
        <v>3372</v>
      </c>
    </row>
    <row r="559" spans="1:13" ht="14" customHeight="1" x14ac:dyDescent="0.2">
      <c r="A559" s="70" t="s">
        <v>2134</v>
      </c>
      <c r="B559" t="s">
        <v>2133</v>
      </c>
      <c r="C559" t="s">
        <v>2937</v>
      </c>
      <c r="E559" t="s">
        <v>2413</v>
      </c>
      <c r="F559" t="s">
        <v>3442</v>
      </c>
      <c r="G559" t="s">
        <v>3441</v>
      </c>
      <c r="I559" t="s">
        <v>2518</v>
      </c>
      <c r="J559" t="s">
        <v>2421</v>
      </c>
      <c r="K559" s="76" t="s">
        <v>2977</v>
      </c>
    </row>
    <row r="560" spans="1:13" ht="14" customHeight="1" x14ac:dyDescent="0.2">
      <c r="A560" s="70" t="s">
        <v>2163</v>
      </c>
      <c r="B560" t="s">
        <v>2133</v>
      </c>
      <c r="C560" t="s">
        <v>3094</v>
      </c>
      <c r="E560" t="s">
        <v>2413</v>
      </c>
      <c r="I560" t="s">
        <v>3165</v>
      </c>
      <c r="J560" t="s">
        <v>2232</v>
      </c>
      <c r="K560" s="76" t="s">
        <v>2231</v>
      </c>
    </row>
    <row r="561" spans="1:16" ht="14" customHeight="1" x14ac:dyDescent="0.2">
      <c r="A561" s="70" t="s">
        <v>2132</v>
      </c>
      <c r="B561" t="s">
        <v>2133</v>
      </c>
      <c r="C561" t="s">
        <v>2598</v>
      </c>
      <c r="E561" t="s">
        <v>2413</v>
      </c>
      <c r="F561" t="s">
        <v>3442</v>
      </c>
      <c r="G561" t="s">
        <v>3441</v>
      </c>
      <c r="I561" t="s">
        <v>2478</v>
      </c>
      <c r="J561" t="s">
        <v>2595</v>
      </c>
      <c r="K561" s="76" t="s">
        <v>2596</v>
      </c>
    </row>
    <row r="562" spans="1:16" ht="14" customHeight="1" x14ac:dyDescent="0.2">
      <c r="A562" s="70" t="s">
        <v>2163</v>
      </c>
      <c r="B562" t="s">
        <v>2133</v>
      </c>
      <c r="C562" t="s">
        <v>3094</v>
      </c>
      <c r="E562" t="s">
        <v>2413</v>
      </c>
      <c r="I562" t="s">
        <v>3352</v>
      </c>
      <c r="J562" t="s">
        <v>2465</v>
      </c>
      <c r="K562" s="76" t="s">
        <v>3353</v>
      </c>
      <c r="L562" s="76" t="s">
        <v>3371</v>
      </c>
    </row>
    <row r="563" spans="1:16" ht="14" customHeight="1" x14ac:dyDescent="0.2">
      <c r="A563" s="70" t="s">
        <v>2163</v>
      </c>
      <c r="B563" t="s">
        <v>2133</v>
      </c>
      <c r="C563" t="s">
        <v>3094</v>
      </c>
      <c r="E563" t="s">
        <v>2413</v>
      </c>
      <c r="I563" t="s">
        <v>3071</v>
      </c>
      <c r="J563" t="s">
        <v>3287</v>
      </c>
      <c r="K563" s="76" t="s">
        <v>3288</v>
      </c>
      <c r="L563" s="76" t="s">
        <v>3351</v>
      </c>
    </row>
    <row r="564" spans="1:16" ht="14" customHeight="1" x14ac:dyDescent="0.2">
      <c r="A564" s="70" t="s">
        <v>2163</v>
      </c>
      <c r="B564" t="s">
        <v>2133</v>
      </c>
      <c r="C564" t="s">
        <v>3094</v>
      </c>
      <c r="E564" t="s">
        <v>2413</v>
      </c>
      <c r="I564" s="40" t="s">
        <v>2368</v>
      </c>
      <c r="J564" s="101" t="s">
        <v>2248</v>
      </c>
      <c r="K564" s="76" t="s">
        <v>2273</v>
      </c>
      <c r="L564" s="76" t="s">
        <v>2639</v>
      </c>
    </row>
    <row r="565" spans="1:16" ht="14" customHeight="1" x14ac:dyDescent="0.2">
      <c r="A565" s="70" t="s">
        <v>2163</v>
      </c>
      <c r="B565" t="s">
        <v>2133</v>
      </c>
      <c r="C565" t="s">
        <v>3094</v>
      </c>
      <c r="E565" t="s">
        <v>2413</v>
      </c>
      <c r="F565" t="s">
        <v>3437</v>
      </c>
      <c r="H565" t="s">
        <v>3424</v>
      </c>
      <c r="I565" t="s">
        <v>3427</v>
      </c>
      <c r="J565" t="s">
        <v>2469</v>
      </c>
      <c r="K565" s="76" t="s">
        <v>3357</v>
      </c>
    </row>
    <row r="566" spans="1:16" ht="14" customHeight="1" x14ac:dyDescent="0.2">
      <c r="A566" t="s">
        <v>2370</v>
      </c>
      <c r="B566" t="s">
        <v>2371</v>
      </c>
      <c r="C566" t="s">
        <v>2372</v>
      </c>
      <c r="E566" t="s">
        <v>2413</v>
      </c>
      <c r="F566" t="s">
        <v>3442</v>
      </c>
      <c r="G566" t="s">
        <v>3441</v>
      </c>
      <c r="I566" t="s">
        <v>2487</v>
      </c>
      <c r="J566" t="s">
        <v>2421</v>
      </c>
      <c r="K566" s="76" t="s">
        <v>2484</v>
      </c>
    </row>
    <row r="567" spans="1:16" ht="14" customHeight="1" x14ac:dyDescent="0.2">
      <c r="A567" s="70" t="s">
        <v>2163</v>
      </c>
      <c r="B567" t="s">
        <v>2133</v>
      </c>
      <c r="C567" t="s">
        <v>3094</v>
      </c>
      <c r="E567" t="s">
        <v>2413</v>
      </c>
      <c r="I567" s="40" t="s">
        <v>2279</v>
      </c>
      <c r="J567" s="101" t="s">
        <v>2247</v>
      </c>
      <c r="K567" s="76" t="s">
        <v>2270</v>
      </c>
      <c r="L567" s="67" t="s">
        <v>2646</v>
      </c>
    </row>
    <row r="568" spans="1:16" ht="14" customHeight="1" x14ac:dyDescent="0.2">
      <c r="A568" s="70" t="s">
        <v>2134</v>
      </c>
      <c r="B568" t="s">
        <v>2133</v>
      </c>
      <c r="C568" t="s">
        <v>2937</v>
      </c>
      <c r="E568" t="s">
        <v>2413</v>
      </c>
      <c r="F568" t="s">
        <v>3442</v>
      </c>
      <c r="G568" t="s">
        <v>3441</v>
      </c>
      <c r="I568" t="s">
        <v>2969</v>
      </c>
      <c r="J568" t="s">
        <v>2421</v>
      </c>
      <c r="K568" s="76" t="s">
        <v>2970</v>
      </c>
      <c r="L568" s="76" t="s">
        <v>3369</v>
      </c>
    </row>
    <row r="569" spans="1:16" ht="14" customHeight="1" x14ac:dyDescent="0.2">
      <c r="A569" s="70" t="s">
        <v>2163</v>
      </c>
      <c r="B569" t="s">
        <v>2133</v>
      </c>
      <c r="C569" t="s">
        <v>3094</v>
      </c>
      <c r="E569" t="s">
        <v>2413</v>
      </c>
      <c r="I569" s="40" t="s">
        <v>2254</v>
      </c>
      <c r="J569" s="101" t="s">
        <v>3376</v>
      </c>
      <c r="K569" s="76" t="s">
        <v>2258</v>
      </c>
      <c r="L569" s="76" t="s">
        <v>2650</v>
      </c>
      <c r="M569" s="76" t="s">
        <v>2257</v>
      </c>
      <c r="N569" s="76" t="s">
        <v>2651</v>
      </c>
    </row>
    <row r="570" spans="1:16" ht="14" customHeight="1" x14ac:dyDescent="0.2">
      <c r="A570" s="70" t="s">
        <v>2163</v>
      </c>
      <c r="B570" t="s">
        <v>2133</v>
      </c>
      <c r="C570" t="s">
        <v>3094</v>
      </c>
      <c r="E570" t="s">
        <v>2413</v>
      </c>
      <c r="I570" t="s">
        <v>2253</v>
      </c>
      <c r="J570" t="s">
        <v>3269</v>
      </c>
      <c r="K570" s="76" t="s">
        <v>3272</v>
      </c>
      <c r="L570" s="76" t="s">
        <v>2227</v>
      </c>
    </row>
    <row r="571" spans="1:16" ht="14" customHeight="1" x14ac:dyDescent="0.2">
      <c r="A571" s="70" t="s">
        <v>2163</v>
      </c>
      <c r="B571" t="s">
        <v>2133</v>
      </c>
      <c r="C571" t="s">
        <v>3094</v>
      </c>
      <c r="E571" t="s">
        <v>2413</v>
      </c>
      <c r="I571" s="40" t="s">
        <v>2253</v>
      </c>
      <c r="J571" s="101" t="s">
        <v>3377</v>
      </c>
      <c r="K571" s="76" t="s">
        <v>2256</v>
      </c>
      <c r="L571" s="76" t="s">
        <v>2649</v>
      </c>
      <c r="M571" s="76" t="s">
        <v>2274</v>
      </c>
      <c r="N571" s="76" t="s">
        <v>2642</v>
      </c>
      <c r="O571" s="76" t="s">
        <v>2275</v>
      </c>
      <c r="P571" s="76" t="s">
        <v>2645</v>
      </c>
    </row>
    <row r="572" spans="1:16" ht="14" customHeight="1" x14ac:dyDescent="0.2">
      <c r="A572" s="70" t="s">
        <v>2163</v>
      </c>
      <c r="B572" t="s">
        <v>2133</v>
      </c>
      <c r="C572" t="s">
        <v>3094</v>
      </c>
      <c r="E572" t="s">
        <v>2413</v>
      </c>
      <c r="F572" t="s">
        <v>3437</v>
      </c>
      <c r="H572" t="s">
        <v>3428</v>
      </c>
      <c r="I572" t="s">
        <v>2252</v>
      </c>
      <c r="J572" t="s">
        <v>2469</v>
      </c>
      <c r="K572" s="76" t="s">
        <v>3262</v>
      </c>
    </row>
    <row r="573" spans="1:16" ht="14" customHeight="1" x14ac:dyDescent="0.2">
      <c r="A573" s="70" t="s">
        <v>2163</v>
      </c>
      <c r="B573" t="s">
        <v>2133</v>
      </c>
      <c r="C573" t="s">
        <v>3094</v>
      </c>
      <c r="E573" t="s">
        <v>2413</v>
      </c>
      <c r="I573" s="40" t="s">
        <v>2252</v>
      </c>
      <c r="J573" s="101" t="s">
        <v>3374</v>
      </c>
      <c r="K573" s="76" t="s">
        <v>2255</v>
      </c>
      <c r="L573" s="76" t="s">
        <v>2648</v>
      </c>
      <c r="M573" s="76" t="s">
        <v>2264</v>
      </c>
      <c r="N573" s="76" t="s">
        <v>2647</v>
      </c>
    </row>
    <row r="574" spans="1:16" ht="14" customHeight="1" x14ac:dyDescent="0.2">
      <c r="A574" s="70" t="s">
        <v>2163</v>
      </c>
      <c r="B574" t="s">
        <v>2133</v>
      </c>
      <c r="C574" t="s">
        <v>3094</v>
      </c>
      <c r="E574" t="s">
        <v>2413</v>
      </c>
      <c r="J574" t="s">
        <v>2416</v>
      </c>
      <c r="K574" s="76" t="s">
        <v>2234</v>
      </c>
    </row>
    <row r="575" spans="1:16" ht="14" customHeight="1" x14ac:dyDescent="0.2">
      <c r="A575" s="70" t="s">
        <v>2163</v>
      </c>
      <c r="B575" t="s">
        <v>2133</v>
      </c>
      <c r="C575" t="s">
        <v>3094</v>
      </c>
      <c r="E575" t="s">
        <v>2410</v>
      </c>
      <c r="F575" t="s">
        <v>3018</v>
      </c>
      <c r="I575" t="s">
        <v>3018</v>
      </c>
      <c r="J575" t="s">
        <v>3264</v>
      </c>
      <c r="K575" s="76" t="s">
        <v>3267</v>
      </c>
    </row>
    <row r="576" spans="1:16" ht="14" customHeight="1" x14ac:dyDescent="0.2">
      <c r="A576" s="70" t="s">
        <v>2163</v>
      </c>
      <c r="B576" t="s">
        <v>2133</v>
      </c>
      <c r="C576" t="s">
        <v>3094</v>
      </c>
      <c r="E576" t="s">
        <v>2410</v>
      </c>
      <c r="F576" t="s">
        <v>3018</v>
      </c>
      <c r="I576" t="s">
        <v>3018</v>
      </c>
      <c r="J576" t="s">
        <v>3263</v>
      </c>
      <c r="K576" s="76" t="s">
        <v>2227</v>
      </c>
    </row>
    <row r="577" spans="1:12" ht="14" customHeight="1" x14ac:dyDescent="0.2">
      <c r="A577" s="70" t="s">
        <v>2163</v>
      </c>
      <c r="B577" t="s">
        <v>2133</v>
      </c>
      <c r="C577" t="s">
        <v>3094</v>
      </c>
      <c r="E577" t="s">
        <v>2410</v>
      </c>
      <c r="F577" t="s">
        <v>3403</v>
      </c>
      <c r="I577" t="s">
        <v>2130</v>
      </c>
      <c r="J577" t="s">
        <v>2144</v>
      </c>
    </row>
    <row r="578" spans="1:12" ht="14" customHeight="1" x14ac:dyDescent="0.2">
      <c r="A578" s="70" t="s">
        <v>2163</v>
      </c>
      <c r="B578" t="s">
        <v>2133</v>
      </c>
      <c r="C578" t="s">
        <v>3094</v>
      </c>
      <c r="E578" t="s">
        <v>2410</v>
      </c>
      <c r="F578" t="s">
        <v>3403</v>
      </c>
      <c r="I578" t="s">
        <v>2457</v>
      </c>
      <c r="J578" t="s">
        <v>2131</v>
      </c>
      <c r="K578" s="76" t="s">
        <v>3349</v>
      </c>
    </row>
    <row r="579" spans="1:12" ht="14" customHeight="1" x14ac:dyDescent="0.2">
      <c r="A579" s="70" t="s">
        <v>2163</v>
      </c>
      <c r="B579" t="s">
        <v>2133</v>
      </c>
      <c r="C579" t="s">
        <v>3094</v>
      </c>
      <c r="E579" t="s">
        <v>2410</v>
      </c>
      <c r="F579" t="s">
        <v>3404</v>
      </c>
      <c r="I579" t="s">
        <v>2124</v>
      </c>
      <c r="J579" t="s">
        <v>2114</v>
      </c>
      <c r="K579" s="76" t="s">
        <v>2233</v>
      </c>
    </row>
    <row r="580" spans="1:12" ht="14" customHeight="1" x14ac:dyDescent="0.2">
      <c r="A580" s="70" t="s">
        <v>2163</v>
      </c>
      <c r="B580" t="s">
        <v>2133</v>
      </c>
      <c r="C580" t="s">
        <v>3094</v>
      </c>
      <c r="E580" t="s">
        <v>2513</v>
      </c>
      <c r="I580" t="s">
        <v>2130</v>
      </c>
      <c r="J580" t="s">
        <v>3398</v>
      </c>
      <c r="K580" s="76" t="s">
        <v>3362</v>
      </c>
    </row>
    <row r="581" spans="1:12" ht="14" customHeight="1" x14ac:dyDescent="0.2">
      <c r="A581" s="70" t="s">
        <v>2163</v>
      </c>
      <c r="B581" t="s">
        <v>2133</v>
      </c>
      <c r="C581" t="s">
        <v>3094</v>
      </c>
      <c r="E581" s="40" t="s">
        <v>2513</v>
      </c>
      <c r="F581" s="40"/>
      <c r="G581" s="40"/>
      <c r="H581" s="40"/>
      <c r="I581" t="s">
        <v>3395</v>
      </c>
      <c r="J581" s="101" t="s">
        <v>3396</v>
      </c>
      <c r="K581" s="76" t="s">
        <v>3378</v>
      </c>
    </row>
    <row r="582" spans="1:12" ht="14" customHeight="1" x14ac:dyDescent="0.2">
      <c r="A582" s="70" t="s">
        <v>2163</v>
      </c>
      <c r="B582" t="s">
        <v>2133</v>
      </c>
      <c r="C582" t="s">
        <v>3094</v>
      </c>
      <c r="E582" s="40" t="s">
        <v>2513</v>
      </c>
      <c r="F582" s="40"/>
      <c r="G582" s="40"/>
      <c r="H582" s="40"/>
      <c r="I582" t="s">
        <v>3395</v>
      </c>
      <c r="J582" s="101" t="s">
        <v>3397</v>
      </c>
      <c r="K582" s="76" t="s">
        <v>3379</v>
      </c>
    </row>
    <row r="583" spans="1:12" ht="14" customHeight="1" x14ac:dyDescent="0.2">
      <c r="A583" s="70" t="s">
        <v>2163</v>
      </c>
      <c r="B583" t="s">
        <v>2133</v>
      </c>
      <c r="C583" t="s">
        <v>3094</v>
      </c>
      <c r="E583" s="40" t="s">
        <v>2513</v>
      </c>
      <c r="F583" s="40"/>
      <c r="G583" s="40"/>
      <c r="H583" s="40"/>
      <c r="I583" t="s">
        <v>3393</v>
      </c>
      <c r="J583" t="s">
        <v>3394</v>
      </c>
      <c r="K583" s="76" t="s">
        <v>3380</v>
      </c>
    </row>
    <row r="584" spans="1:12" ht="14" customHeight="1" x14ac:dyDescent="0.2">
      <c r="A584" s="70" t="s">
        <v>2163</v>
      </c>
      <c r="B584" t="s">
        <v>2133</v>
      </c>
      <c r="C584" t="s">
        <v>3094</v>
      </c>
      <c r="E584" t="s">
        <v>2513</v>
      </c>
      <c r="I584" t="s">
        <v>2130</v>
      </c>
      <c r="J584" s="94" t="s">
        <v>3389</v>
      </c>
      <c r="K584" s="76" t="s">
        <v>2226</v>
      </c>
    </row>
    <row r="585" spans="1:12" ht="14" customHeight="1" x14ac:dyDescent="0.2">
      <c r="A585" s="70" t="s">
        <v>2163</v>
      </c>
      <c r="B585" t="s">
        <v>2133</v>
      </c>
      <c r="C585" t="s">
        <v>3094</v>
      </c>
      <c r="E585" t="s">
        <v>2726</v>
      </c>
      <c r="I585" t="s">
        <v>2238</v>
      </c>
      <c r="J585" t="s">
        <v>3333</v>
      </c>
      <c r="K585" s="76" t="s">
        <v>3332</v>
      </c>
    </row>
    <row r="586" spans="1:12" ht="14" customHeight="1" x14ac:dyDescent="0.2">
      <c r="A586" s="70" t="s">
        <v>2163</v>
      </c>
      <c r="B586" t="s">
        <v>2133</v>
      </c>
      <c r="C586" t="s">
        <v>3094</v>
      </c>
      <c r="E586" t="s">
        <v>2726</v>
      </c>
      <c r="I586" t="s">
        <v>2238</v>
      </c>
      <c r="J586" t="s">
        <v>2612</v>
      </c>
      <c r="K586" s="76" t="s">
        <v>3295</v>
      </c>
    </row>
    <row r="587" spans="1:12" ht="14" customHeight="1" x14ac:dyDescent="0.2">
      <c r="A587" s="70" t="s">
        <v>2163</v>
      </c>
      <c r="B587" t="s">
        <v>2133</v>
      </c>
      <c r="C587" t="s">
        <v>3094</v>
      </c>
      <c r="E587" t="s">
        <v>2726</v>
      </c>
      <c r="I587" t="s">
        <v>2238</v>
      </c>
      <c r="J587" t="s">
        <v>3314</v>
      </c>
      <c r="K587" s="76" t="s">
        <v>3313</v>
      </c>
    </row>
    <row r="588" spans="1:12" ht="14" customHeight="1" x14ac:dyDescent="0.2">
      <c r="A588" s="70" t="s">
        <v>2163</v>
      </c>
      <c r="B588" t="s">
        <v>2133</v>
      </c>
      <c r="C588" t="s">
        <v>3094</v>
      </c>
      <c r="E588" t="s">
        <v>2726</v>
      </c>
      <c r="I588" t="s">
        <v>2680</v>
      </c>
      <c r="J588" t="s">
        <v>3103</v>
      </c>
      <c r="K588" s="76" t="s">
        <v>2226</v>
      </c>
    </row>
    <row r="589" spans="1:12" ht="14" customHeight="1" x14ac:dyDescent="0.2">
      <c r="A589" s="70" t="s">
        <v>2163</v>
      </c>
      <c r="B589" t="s">
        <v>2133</v>
      </c>
      <c r="C589" t="s">
        <v>3094</v>
      </c>
      <c r="E589" t="s">
        <v>2726</v>
      </c>
      <c r="I589" t="s">
        <v>2724</v>
      </c>
      <c r="J589" t="s">
        <v>3291</v>
      </c>
      <c r="K589" s="76" t="s">
        <v>3290</v>
      </c>
    </row>
    <row r="590" spans="1:12" ht="14" customHeight="1" x14ac:dyDescent="0.2">
      <c r="A590" s="70" t="s">
        <v>2163</v>
      </c>
      <c r="B590" t="s">
        <v>2133</v>
      </c>
      <c r="C590" t="s">
        <v>3094</v>
      </c>
      <c r="E590" t="s">
        <v>3406</v>
      </c>
      <c r="F590" t="s">
        <v>3405</v>
      </c>
      <c r="I590" t="s">
        <v>2238</v>
      </c>
      <c r="J590" t="s">
        <v>3296</v>
      </c>
      <c r="K590" s="76" t="s">
        <v>3297</v>
      </c>
    </row>
    <row r="591" spans="1:12" ht="14" customHeight="1" x14ac:dyDescent="0.2">
      <c r="A591" s="70" t="s">
        <v>2163</v>
      </c>
      <c r="B591" t="s">
        <v>2133</v>
      </c>
      <c r="C591" t="s">
        <v>3094</v>
      </c>
      <c r="E591" t="s">
        <v>2414</v>
      </c>
      <c r="I591" t="s">
        <v>2238</v>
      </c>
      <c r="J591" t="s">
        <v>2553</v>
      </c>
      <c r="K591" s="76" t="s">
        <v>3360</v>
      </c>
      <c r="L591" s="76" t="s">
        <v>3366</v>
      </c>
    </row>
    <row r="592" spans="1:12" ht="14" customHeight="1" x14ac:dyDescent="0.2">
      <c r="A592" s="70" t="s">
        <v>2163</v>
      </c>
      <c r="B592" t="s">
        <v>2133</v>
      </c>
      <c r="C592" t="s">
        <v>3094</v>
      </c>
      <c r="E592" t="s">
        <v>2414</v>
      </c>
      <c r="I592" t="s">
        <v>2238</v>
      </c>
      <c r="J592" t="s">
        <v>2553</v>
      </c>
      <c r="K592" s="76" t="s">
        <v>3373</v>
      </c>
    </row>
    <row r="593" spans="1:12" ht="14" customHeight="1" x14ac:dyDescent="0.2">
      <c r="A593" s="70" t="s">
        <v>2163</v>
      </c>
      <c r="B593" t="s">
        <v>2133</v>
      </c>
      <c r="C593" t="s">
        <v>3094</v>
      </c>
      <c r="E593" s="40" t="s">
        <v>2414</v>
      </c>
      <c r="F593" s="40"/>
      <c r="G593" s="40"/>
      <c r="H593" s="40"/>
      <c r="I593" s="40" t="s">
        <v>2238</v>
      </c>
      <c r="J593" s="101" t="s">
        <v>3381</v>
      </c>
      <c r="K593" s="76" t="s">
        <v>3382</v>
      </c>
    </row>
    <row r="594" spans="1:12" ht="14" customHeight="1" x14ac:dyDescent="0.2">
      <c r="A594" s="70" t="s">
        <v>2163</v>
      </c>
      <c r="B594" t="s">
        <v>2133</v>
      </c>
      <c r="C594" t="s">
        <v>3094</v>
      </c>
      <c r="E594" t="s">
        <v>2414</v>
      </c>
      <c r="I594" t="s">
        <v>2238</v>
      </c>
      <c r="J594" t="s">
        <v>3282</v>
      </c>
      <c r="K594" s="76" t="s">
        <v>3283</v>
      </c>
      <c r="L594" s="76" t="s">
        <v>3284</v>
      </c>
    </row>
    <row r="595" spans="1:12" ht="14" customHeight="1" x14ac:dyDescent="0.2">
      <c r="A595" s="70" t="s">
        <v>2163</v>
      </c>
      <c r="B595" t="s">
        <v>2133</v>
      </c>
      <c r="C595" t="s">
        <v>3094</v>
      </c>
      <c r="E595" t="s">
        <v>2414</v>
      </c>
      <c r="I595" t="s">
        <v>2238</v>
      </c>
      <c r="J595" t="s">
        <v>2485</v>
      </c>
      <c r="K595" s="76" t="s">
        <v>3301</v>
      </c>
      <c r="L595" s="76" t="s">
        <v>3305</v>
      </c>
    </row>
    <row r="596" spans="1:12" ht="14" customHeight="1" x14ac:dyDescent="0.2">
      <c r="A596" s="70" t="s">
        <v>2163</v>
      </c>
      <c r="B596" t="s">
        <v>2133</v>
      </c>
      <c r="C596" t="s">
        <v>3094</v>
      </c>
      <c r="E596" t="s">
        <v>2414</v>
      </c>
      <c r="I596" t="s">
        <v>2238</v>
      </c>
      <c r="J596" t="s">
        <v>2485</v>
      </c>
      <c r="K596" s="76" t="s">
        <v>3326</v>
      </c>
    </row>
    <row r="597" spans="1:12" ht="14" customHeight="1" x14ac:dyDescent="0.2">
      <c r="A597" s="70" t="s">
        <v>2163</v>
      </c>
      <c r="B597" t="s">
        <v>2133</v>
      </c>
      <c r="C597" t="s">
        <v>3094</v>
      </c>
      <c r="E597" t="s">
        <v>2414</v>
      </c>
      <c r="I597" t="s">
        <v>2238</v>
      </c>
      <c r="J597" t="s">
        <v>3271</v>
      </c>
      <c r="K597" s="76" t="s">
        <v>3272</v>
      </c>
    </row>
    <row r="598" spans="1:12" ht="14" customHeight="1" x14ac:dyDescent="0.2">
      <c r="A598" s="70" t="s">
        <v>2163</v>
      </c>
      <c r="B598" t="s">
        <v>2133</v>
      </c>
      <c r="C598" t="s">
        <v>3094</v>
      </c>
      <c r="E598" t="s">
        <v>2414</v>
      </c>
      <c r="I598" t="s">
        <v>2238</v>
      </c>
      <c r="J598" t="s">
        <v>2525</v>
      </c>
      <c r="K598" s="76" t="s">
        <v>3272</v>
      </c>
    </row>
    <row r="599" spans="1:12" ht="14" customHeight="1" x14ac:dyDescent="0.2">
      <c r="A599" s="70" t="s">
        <v>2163</v>
      </c>
      <c r="B599" t="s">
        <v>2133</v>
      </c>
      <c r="C599" t="s">
        <v>3094</v>
      </c>
      <c r="E599" t="s">
        <v>2414</v>
      </c>
      <c r="I599" t="s">
        <v>2238</v>
      </c>
      <c r="J599" t="s">
        <v>3329</v>
      </c>
      <c r="K599" s="76" t="s">
        <v>3328</v>
      </c>
    </row>
    <row r="600" spans="1:12" ht="14" customHeight="1" x14ac:dyDescent="0.2">
      <c r="A600" s="70" t="s">
        <v>2163</v>
      </c>
      <c r="B600" t="s">
        <v>2133</v>
      </c>
      <c r="C600" t="s">
        <v>3094</v>
      </c>
      <c r="E600" t="s">
        <v>2414</v>
      </c>
      <c r="I600" t="s">
        <v>2238</v>
      </c>
      <c r="J600" t="s">
        <v>3285</v>
      </c>
      <c r="K600" s="76" t="s">
        <v>3286</v>
      </c>
    </row>
    <row r="601" spans="1:12" ht="14" customHeight="1" x14ac:dyDescent="0.2">
      <c r="A601" s="70" t="s">
        <v>2163</v>
      </c>
      <c r="B601" t="s">
        <v>2133</v>
      </c>
      <c r="C601" t="s">
        <v>3094</v>
      </c>
      <c r="E601" t="s">
        <v>2414</v>
      </c>
      <c r="I601" t="s">
        <v>2238</v>
      </c>
      <c r="J601" t="s">
        <v>3293</v>
      </c>
      <c r="K601" s="76" t="s">
        <v>3295</v>
      </c>
    </row>
    <row r="602" spans="1:12" ht="14" customHeight="1" x14ac:dyDescent="0.2">
      <c r="A602" s="70" t="s">
        <v>2163</v>
      </c>
      <c r="B602" t="s">
        <v>2133</v>
      </c>
      <c r="C602" t="s">
        <v>3094</v>
      </c>
      <c r="E602" t="s">
        <v>2414</v>
      </c>
      <c r="I602" t="s">
        <v>2238</v>
      </c>
      <c r="J602" t="s">
        <v>3275</v>
      </c>
      <c r="K602" s="76" t="s">
        <v>3276</v>
      </c>
    </row>
    <row r="603" spans="1:12" ht="14" customHeight="1" x14ac:dyDescent="0.2">
      <c r="A603" s="70" t="s">
        <v>2163</v>
      </c>
      <c r="B603" t="s">
        <v>2133</v>
      </c>
      <c r="C603" t="s">
        <v>3094</v>
      </c>
      <c r="E603" t="s">
        <v>2414</v>
      </c>
      <c r="I603" t="s">
        <v>2238</v>
      </c>
      <c r="J603" t="s">
        <v>3203</v>
      </c>
      <c r="K603" s="76" t="s">
        <v>3299</v>
      </c>
    </row>
    <row r="604" spans="1:12" ht="14" customHeight="1" x14ac:dyDescent="0.2">
      <c r="A604" s="70" t="s">
        <v>2163</v>
      </c>
      <c r="B604" t="s">
        <v>2133</v>
      </c>
      <c r="C604" t="s">
        <v>3094</v>
      </c>
      <c r="E604" t="s">
        <v>2414</v>
      </c>
      <c r="I604" t="s">
        <v>2238</v>
      </c>
      <c r="J604" t="s">
        <v>3268</v>
      </c>
      <c r="K604" s="76" t="s">
        <v>3267</v>
      </c>
    </row>
    <row r="605" spans="1:12" ht="14" customHeight="1" x14ac:dyDescent="0.2">
      <c r="A605" s="70" t="s">
        <v>2163</v>
      </c>
      <c r="B605" t="s">
        <v>2133</v>
      </c>
      <c r="C605" t="s">
        <v>3094</v>
      </c>
      <c r="E605" t="s">
        <v>2414</v>
      </c>
      <c r="I605" t="s">
        <v>2238</v>
      </c>
      <c r="J605" t="s">
        <v>3298</v>
      </c>
      <c r="K605" s="76" t="s">
        <v>3299</v>
      </c>
    </row>
    <row r="606" spans="1:12" ht="14" customHeight="1" x14ac:dyDescent="0.2">
      <c r="A606" s="70" t="s">
        <v>2163</v>
      </c>
      <c r="B606" t="s">
        <v>2133</v>
      </c>
      <c r="C606" t="s">
        <v>3094</v>
      </c>
      <c r="E606" t="s">
        <v>2414</v>
      </c>
      <c r="I606" t="s">
        <v>2238</v>
      </c>
      <c r="J606" t="s">
        <v>3298</v>
      </c>
      <c r="K606" s="76" t="s">
        <v>3332</v>
      </c>
    </row>
    <row r="607" spans="1:12" ht="14" customHeight="1" x14ac:dyDescent="0.2">
      <c r="A607" s="70" t="s">
        <v>2163</v>
      </c>
      <c r="B607" t="s">
        <v>2133</v>
      </c>
      <c r="C607" t="s">
        <v>3094</v>
      </c>
      <c r="E607" t="s">
        <v>2414</v>
      </c>
      <c r="I607" t="s">
        <v>2238</v>
      </c>
      <c r="J607" t="s">
        <v>2407</v>
      </c>
      <c r="K607" s="76" t="s">
        <v>3276</v>
      </c>
    </row>
    <row r="608" spans="1:12" ht="14" customHeight="1" x14ac:dyDescent="0.2">
      <c r="A608" s="70" t="s">
        <v>2163</v>
      </c>
      <c r="B608" t="s">
        <v>2133</v>
      </c>
      <c r="C608" t="s">
        <v>3094</v>
      </c>
      <c r="E608" t="s">
        <v>2414</v>
      </c>
      <c r="I608" t="s">
        <v>2238</v>
      </c>
      <c r="J608" t="s">
        <v>3023</v>
      </c>
      <c r="K608" s="76" t="s">
        <v>3303</v>
      </c>
    </row>
    <row r="609" spans="1:12" ht="14" customHeight="1" x14ac:dyDescent="0.2">
      <c r="A609" s="70" t="s">
        <v>2163</v>
      </c>
      <c r="B609" t="s">
        <v>2133</v>
      </c>
      <c r="C609" t="s">
        <v>3094</v>
      </c>
      <c r="E609" t="s">
        <v>2414</v>
      </c>
      <c r="I609" t="s">
        <v>2238</v>
      </c>
      <c r="J609" t="s">
        <v>3023</v>
      </c>
      <c r="K609" s="76" t="s">
        <v>3315</v>
      </c>
    </row>
    <row r="610" spans="1:12" ht="14" customHeight="1" x14ac:dyDescent="0.2">
      <c r="A610" s="70" t="s">
        <v>2163</v>
      </c>
      <c r="B610" t="s">
        <v>2133</v>
      </c>
      <c r="C610" t="s">
        <v>3094</v>
      </c>
      <c r="E610" t="s">
        <v>2414</v>
      </c>
      <c r="I610" t="s">
        <v>2238</v>
      </c>
      <c r="J610" t="s">
        <v>3302</v>
      </c>
      <c r="K610" s="76" t="s">
        <v>3303</v>
      </c>
    </row>
    <row r="611" spans="1:12" ht="14" customHeight="1" x14ac:dyDescent="0.2">
      <c r="A611" s="70" t="s">
        <v>2163</v>
      </c>
      <c r="B611" t="s">
        <v>2133</v>
      </c>
      <c r="C611" t="s">
        <v>3094</v>
      </c>
      <c r="E611" t="s">
        <v>2414</v>
      </c>
      <c r="I611" t="s">
        <v>2238</v>
      </c>
      <c r="J611" t="s">
        <v>3279</v>
      </c>
      <c r="K611" s="76" t="s">
        <v>3281</v>
      </c>
      <c r="L611" s="76" t="s">
        <v>3348</v>
      </c>
    </row>
    <row r="612" spans="1:12" ht="14" customHeight="1" x14ac:dyDescent="0.2">
      <c r="A612" s="70" t="s">
        <v>2163</v>
      </c>
      <c r="B612" t="s">
        <v>2133</v>
      </c>
      <c r="C612" t="s">
        <v>3094</v>
      </c>
      <c r="E612" t="s">
        <v>2414</v>
      </c>
      <c r="I612" t="s">
        <v>2238</v>
      </c>
      <c r="J612" t="s">
        <v>3355</v>
      </c>
      <c r="K612" s="76" t="s">
        <v>3356</v>
      </c>
    </row>
    <row r="613" spans="1:12" ht="14" customHeight="1" x14ac:dyDescent="0.2">
      <c r="A613" s="70" t="s">
        <v>2163</v>
      </c>
      <c r="B613" t="s">
        <v>2133</v>
      </c>
      <c r="C613" t="s">
        <v>3094</v>
      </c>
      <c r="E613" t="s">
        <v>2414</v>
      </c>
      <c r="I613" t="s">
        <v>2238</v>
      </c>
      <c r="J613" t="s">
        <v>3141</v>
      </c>
      <c r="K613" s="76" t="s">
        <v>3300</v>
      </c>
    </row>
    <row r="614" spans="1:12" ht="14" customHeight="1" x14ac:dyDescent="0.2">
      <c r="A614" s="70" t="s">
        <v>2163</v>
      </c>
      <c r="B614" t="s">
        <v>2133</v>
      </c>
      <c r="C614" t="s">
        <v>3094</v>
      </c>
      <c r="E614" t="s">
        <v>2414</v>
      </c>
      <c r="I614" t="s">
        <v>2238</v>
      </c>
      <c r="J614" t="s">
        <v>3294</v>
      </c>
      <c r="K614" s="76" t="s">
        <v>3295</v>
      </c>
    </row>
    <row r="615" spans="1:12" ht="14" customHeight="1" x14ac:dyDescent="0.2">
      <c r="A615" s="70" t="s">
        <v>2163</v>
      </c>
      <c r="B615" t="s">
        <v>2133</v>
      </c>
      <c r="C615" t="s">
        <v>3094</v>
      </c>
      <c r="E615" t="s">
        <v>2414</v>
      </c>
      <c r="I615" t="s">
        <v>2238</v>
      </c>
      <c r="J615" t="s">
        <v>2405</v>
      </c>
      <c r="K615" s="76" t="s">
        <v>3350</v>
      </c>
    </row>
    <row r="616" spans="1:12" ht="14" customHeight="1" x14ac:dyDescent="0.2">
      <c r="A616" s="70" t="s">
        <v>2163</v>
      </c>
      <c r="B616" t="s">
        <v>2133</v>
      </c>
      <c r="C616" t="s">
        <v>3094</v>
      </c>
      <c r="E616" t="s">
        <v>2414</v>
      </c>
      <c r="I616" t="s">
        <v>2238</v>
      </c>
      <c r="J616" t="s">
        <v>3311</v>
      </c>
      <c r="K616" s="76" t="s">
        <v>3316</v>
      </c>
    </row>
    <row r="617" spans="1:12" ht="14" customHeight="1" x14ac:dyDescent="0.2">
      <c r="A617" s="70" t="s">
        <v>2163</v>
      </c>
      <c r="B617" t="s">
        <v>2133</v>
      </c>
      <c r="C617" t="s">
        <v>3094</v>
      </c>
      <c r="E617" t="s">
        <v>2414</v>
      </c>
      <c r="I617" t="s">
        <v>2238</v>
      </c>
      <c r="J617" t="s">
        <v>3280</v>
      </c>
      <c r="K617" s="76" t="s">
        <v>3281</v>
      </c>
    </row>
    <row r="618" spans="1:12" ht="14" customHeight="1" x14ac:dyDescent="0.2">
      <c r="A618" s="70" t="s">
        <v>2163</v>
      </c>
      <c r="B618" t="s">
        <v>2133</v>
      </c>
      <c r="C618" t="s">
        <v>3094</v>
      </c>
      <c r="E618" t="s">
        <v>2414</v>
      </c>
      <c r="I618" t="s">
        <v>2238</v>
      </c>
      <c r="J618" t="s">
        <v>2547</v>
      </c>
      <c r="K618" s="76" t="s">
        <v>3315</v>
      </c>
    </row>
    <row r="619" spans="1:12" ht="14" customHeight="1" x14ac:dyDescent="0.2">
      <c r="A619" s="70" t="s">
        <v>2163</v>
      </c>
      <c r="B619" t="s">
        <v>2133</v>
      </c>
      <c r="C619" t="s">
        <v>3094</v>
      </c>
      <c r="E619" t="s">
        <v>2414</v>
      </c>
      <c r="I619" t="s">
        <v>2238</v>
      </c>
      <c r="J619" t="s">
        <v>3270</v>
      </c>
      <c r="K619" s="76" t="s">
        <v>3272</v>
      </c>
    </row>
    <row r="620" spans="1:12" ht="14" customHeight="1" x14ac:dyDescent="0.2">
      <c r="A620" s="70" t="s">
        <v>2163</v>
      </c>
      <c r="B620" t="s">
        <v>2133</v>
      </c>
      <c r="C620" t="s">
        <v>3094</v>
      </c>
      <c r="E620" t="s">
        <v>2414</v>
      </c>
      <c r="I620" t="s">
        <v>2238</v>
      </c>
      <c r="J620" t="s">
        <v>2555</v>
      </c>
      <c r="K620" s="76" t="s">
        <v>3272</v>
      </c>
    </row>
    <row r="621" spans="1:12" ht="14" customHeight="1" x14ac:dyDescent="0.2">
      <c r="A621" s="70" t="s">
        <v>2163</v>
      </c>
      <c r="B621" t="s">
        <v>2133</v>
      </c>
      <c r="C621" t="s">
        <v>3094</v>
      </c>
      <c r="E621" t="s">
        <v>2414</v>
      </c>
      <c r="I621" t="s">
        <v>2238</v>
      </c>
      <c r="J621" t="s">
        <v>2825</v>
      </c>
      <c r="K621" s="76" t="s">
        <v>3301</v>
      </c>
      <c r="L621" s="76" t="s">
        <v>3305</v>
      </c>
    </row>
    <row r="622" spans="1:12" ht="14" customHeight="1" x14ac:dyDescent="0.2">
      <c r="A622" s="70" t="s">
        <v>2163</v>
      </c>
      <c r="B622" t="s">
        <v>2133</v>
      </c>
      <c r="C622" t="s">
        <v>3094</v>
      </c>
      <c r="E622" t="s">
        <v>2414</v>
      </c>
      <c r="I622" t="s">
        <v>2238</v>
      </c>
      <c r="J622" t="s">
        <v>2825</v>
      </c>
      <c r="K622" s="76" t="s">
        <v>3332</v>
      </c>
    </row>
    <row r="623" spans="1:12" ht="14" customHeight="1" x14ac:dyDescent="0.2">
      <c r="A623" s="70" t="s">
        <v>2163</v>
      </c>
      <c r="B623" t="s">
        <v>2133</v>
      </c>
      <c r="C623" t="s">
        <v>3094</v>
      </c>
      <c r="E623" t="s">
        <v>2414</v>
      </c>
      <c r="I623" t="s">
        <v>2238</v>
      </c>
      <c r="J623" t="s">
        <v>3289</v>
      </c>
      <c r="K623" s="76" t="s">
        <v>3292</v>
      </c>
    </row>
    <row r="624" spans="1:12" ht="14" customHeight="1" x14ac:dyDescent="0.2">
      <c r="A624" s="70" t="s">
        <v>2163</v>
      </c>
      <c r="B624" t="s">
        <v>2133</v>
      </c>
      <c r="C624" t="s">
        <v>3094</v>
      </c>
      <c r="E624" s="94" t="s">
        <v>2414</v>
      </c>
      <c r="F624" s="94"/>
      <c r="G624" s="94"/>
      <c r="H624" s="94"/>
      <c r="I624" t="s">
        <v>2238</v>
      </c>
      <c r="J624" t="s">
        <v>3338</v>
      </c>
      <c r="K624" s="76" t="s">
        <v>3339</v>
      </c>
    </row>
    <row r="625" spans="1:16" ht="14" customHeight="1" x14ac:dyDescent="0.2">
      <c r="A625" s="70" t="s">
        <v>2163</v>
      </c>
      <c r="B625" t="s">
        <v>2133</v>
      </c>
      <c r="C625" t="s">
        <v>3094</v>
      </c>
      <c r="E625" t="s">
        <v>2414</v>
      </c>
      <c r="I625" t="s">
        <v>2238</v>
      </c>
      <c r="J625" t="s">
        <v>3308</v>
      </c>
      <c r="K625" s="76" t="s">
        <v>3309</v>
      </c>
    </row>
    <row r="626" spans="1:16" ht="14" customHeight="1" x14ac:dyDescent="0.2">
      <c r="A626" s="70" t="s">
        <v>2163</v>
      </c>
      <c r="B626" t="s">
        <v>2133</v>
      </c>
      <c r="C626" t="s">
        <v>3094</v>
      </c>
      <c r="E626" t="s">
        <v>2414</v>
      </c>
      <c r="I626" t="s">
        <v>2238</v>
      </c>
      <c r="J626" t="s">
        <v>3304</v>
      </c>
      <c r="K626" s="76" t="s">
        <v>3305</v>
      </c>
    </row>
    <row r="627" spans="1:16" ht="14" customHeight="1" x14ac:dyDescent="0.2">
      <c r="A627" s="70" t="s">
        <v>2163</v>
      </c>
      <c r="B627" t="s">
        <v>2133</v>
      </c>
      <c r="C627" t="s">
        <v>3094</v>
      </c>
      <c r="E627" t="s">
        <v>2414</v>
      </c>
      <c r="I627" t="s">
        <v>2130</v>
      </c>
      <c r="J627" t="s">
        <v>3306</v>
      </c>
      <c r="K627" s="76" t="s">
        <v>3307</v>
      </c>
    </row>
    <row r="628" spans="1:16" ht="14" customHeight="1" x14ac:dyDescent="0.2">
      <c r="A628" s="70" t="s">
        <v>2163</v>
      </c>
      <c r="B628" t="s">
        <v>2133</v>
      </c>
      <c r="C628" t="s">
        <v>3094</v>
      </c>
      <c r="E628" t="s">
        <v>2414</v>
      </c>
      <c r="I628" t="s">
        <v>3071</v>
      </c>
      <c r="J628" t="s">
        <v>3214</v>
      </c>
      <c r="K628" s="76" t="s">
        <v>3359</v>
      </c>
    </row>
    <row r="629" spans="1:16" ht="14" customHeight="1" x14ac:dyDescent="0.2">
      <c r="A629" s="70" t="s">
        <v>2163</v>
      </c>
      <c r="B629" t="s">
        <v>2133</v>
      </c>
      <c r="C629" t="s">
        <v>3094</v>
      </c>
      <c r="E629" t="s">
        <v>2415</v>
      </c>
      <c r="F629" t="s">
        <v>3409</v>
      </c>
      <c r="I629" t="s">
        <v>3411</v>
      </c>
      <c r="J629" t="s">
        <v>3410</v>
      </c>
      <c r="K629" s="76" t="s">
        <v>3274</v>
      </c>
    </row>
    <row r="630" spans="1:16" ht="14" customHeight="1" x14ac:dyDescent="0.2">
      <c r="A630" s="70" t="s">
        <v>2163</v>
      </c>
      <c r="B630" t="s">
        <v>2133</v>
      </c>
      <c r="C630" t="s">
        <v>3094</v>
      </c>
      <c r="E630" t="s">
        <v>2415</v>
      </c>
      <c r="F630" t="s">
        <v>3409</v>
      </c>
      <c r="I630" t="s">
        <v>2130</v>
      </c>
      <c r="J630" t="s">
        <v>3327</v>
      </c>
      <c r="K630" s="76" t="s">
        <v>3328</v>
      </c>
    </row>
    <row r="631" spans="1:16" ht="14" customHeight="1" x14ac:dyDescent="0.2">
      <c r="A631" s="70" t="s">
        <v>2163</v>
      </c>
      <c r="B631" t="s">
        <v>2133</v>
      </c>
      <c r="C631" t="s">
        <v>3094</v>
      </c>
      <c r="E631" t="s">
        <v>2415</v>
      </c>
      <c r="F631" t="s">
        <v>3409</v>
      </c>
      <c r="I631" t="s">
        <v>3413</v>
      </c>
      <c r="J631" t="s">
        <v>3408</v>
      </c>
      <c r="K631" s="76" t="s">
        <v>3276</v>
      </c>
    </row>
    <row r="632" spans="1:16" s="84" customFormat="1" x14ac:dyDescent="0.2">
      <c r="A632" s="83"/>
      <c r="O632" s="98"/>
      <c r="P632" s="98"/>
    </row>
    <row r="633" spans="1:16" s="40" customFormat="1" x14ac:dyDescent="0.2">
      <c r="A633" s="70" t="s">
        <v>2164</v>
      </c>
      <c r="B633" t="s">
        <v>2133</v>
      </c>
      <c r="C633" t="s">
        <v>2304</v>
      </c>
      <c r="E633" s="40" t="s">
        <v>2413</v>
      </c>
      <c r="I633" t="s">
        <v>3184</v>
      </c>
      <c r="J633" t="s">
        <v>2512</v>
      </c>
      <c r="K633" s="76" t="s">
        <v>3541</v>
      </c>
      <c r="L633" s="67"/>
      <c r="M633" s="67"/>
      <c r="N633" s="67"/>
    </row>
    <row r="634" spans="1:16" s="40" customFormat="1" x14ac:dyDescent="0.2">
      <c r="A634" s="70" t="s">
        <v>2164</v>
      </c>
      <c r="B634" t="s">
        <v>2133</v>
      </c>
      <c r="C634" t="s">
        <v>2304</v>
      </c>
      <c r="E634" s="40" t="s">
        <v>2413</v>
      </c>
      <c r="I634" s="40" t="s">
        <v>3451</v>
      </c>
      <c r="J634" s="40" t="s">
        <v>2469</v>
      </c>
      <c r="K634" s="80" t="s">
        <v>3450</v>
      </c>
      <c r="L634" s="79"/>
      <c r="M634" s="79"/>
      <c r="N634" s="79"/>
    </row>
    <row r="635" spans="1:16" s="40" customFormat="1" x14ac:dyDescent="0.2">
      <c r="A635" s="70" t="s">
        <v>2164</v>
      </c>
      <c r="B635" t="s">
        <v>2133</v>
      </c>
      <c r="C635" t="s">
        <v>2304</v>
      </c>
      <c r="E635" s="40" t="s">
        <v>2413</v>
      </c>
      <c r="I635" t="s">
        <v>2522</v>
      </c>
      <c r="J635" s="40" t="s">
        <v>2469</v>
      </c>
      <c r="K635" s="80" t="s">
        <v>3479</v>
      </c>
      <c r="L635" s="76" t="s">
        <v>3480</v>
      </c>
      <c r="M635" s="67"/>
      <c r="N635" s="67"/>
    </row>
    <row r="636" spans="1:16" s="40" customFormat="1" x14ac:dyDescent="0.2">
      <c r="A636" s="70" t="s">
        <v>2164</v>
      </c>
      <c r="B636" t="s">
        <v>2133</v>
      </c>
      <c r="C636" t="s">
        <v>2304</v>
      </c>
      <c r="E636" s="40" t="s">
        <v>2413</v>
      </c>
      <c r="I636" s="40" t="s">
        <v>2521</v>
      </c>
      <c r="J636" s="40" t="s">
        <v>2469</v>
      </c>
      <c r="K636" s="76" t="s">
        <v>3472</v>
      </c>
      <c r="L636" s="67"/>
      <c r="M636" s="67"/>
      <c r="N636" s="67"/>
    </row>
    <row r="637" spans="1:16" s="40" customFormat="1" x14ac:dyDescent="0.2">
      <c r="A637" s="70" t="s">
        <v>2164</v>
      </c>
      <c r="B637" t="s">
        <v>2133</v>
      </c>
      <c r="C637" t="s">
        <v>2304</v>
      </c>
      <c r="E637" s="40" t="s">
        <v>2413</v>
      </c>
      <c r="I637" s="40" t="s">
        <v>2543</v>
      </c>
      <c r="J637" s="40" t="s">
        <v>2469</v>
      </c>
      <c r="K637" s="80" t="s">
        <v>3455</v>
      </c>
      <c r="L637" s="79"/>
      <c r="M637" s="79"/>
      <c r="N637" s="79"/>
    </row>
    <row r="638" spans="1:16" s="40" customFormat="1" x14ac:dyDescent="0.2">
      <c r="A638" s="70" t="s">
        <v>2164</v>
      </c>
      <c r="B638" t="s">
        <v>2133</v>
      </c>
      <c r="C638" t="s">
        <v>2304</v>
      </c>
      <c r="E638" s="40" t="s">
        <v>2413</v>
      </c>
      <c r="I638" t="s">
        <v>2543</v>
      </c>
      <c r="J638" t="s">
        <v>2469</v>
      </c>
      <c r="K638" s="76" t="s">
        <v>3512</v>
      </c>
      <c r="L638" s="67"/>
      <c r="M638" s="67"/>
      <c r="N638" s="67"/>
    </row>
    <row r="639" spans="1:16" s="40" customFormat="1" x14ac:dyDescent="0.2">
      <c r="A639" s="70" t="s">
        <v>2164</v>
      </c>
      <c r="B639" t="s">
        <v>2133</v>
      </c>
      <c r="C639" t="s">
        <v>2304</v>
      </c>
      <c r="E639" s="40" t="s">
        <v>2413</v>
      </c>
      <c r="I639" t="s">
        <v>3485</v>
      </c>
      <c r="J639" t="s">
        <v>2469</v>
      </c>
      <c r="K639" s="76" t="s">
        <v>3486</v>
      </c>
      <c r="L639" s="76" t="s">
        <v>3491</v>
      </c>
      <c r="M639" s="67"/>
      <c r="N639" s="67"/>
    </row>
    <row r="640" spans="1:16" s="40" customFormat="1" x14ac:dyDescent="0.2">
      <c r="A640" s="70" t="s">
        <v>2164</v>
      </c>
      <c r="B640" t="s">
        <v>2133</v>
      </c>
      <c r="C640" t="s">
        <v>2304</v>
      </c>
      <c r="E640" s="40" t="s">
        <v>2413</v>
      </c>
      <c r="I640" t="s">
        <v>2557</v>
      </c>
      <c r="J640" s="40" t="s">
        <v>2469</v>
      </c>
      <c r="K640" s="76" t="s">
        <v>3478</v>
      </c>
      <c r="L640" s="67"/>
      <c r="M640" s="67"/>
      <c r="N640" s="67"/>
    </row>
    <row r="641" spans="1:14" s="40" customFormat="1" x14ac:dyDescent="0.2">
      <c r="A641" s="70" t="s">
        <v>2164</v>
      </c>
      <c r="B641" t="s">
        <v>2133</v>
      </c>
      <c r="C641" t="s">
        <v>2304</v>
      </c>
      <c r="E641" s="40" t="s">
        <v>2413</v>
      </c>
      <c r="I641" t="s">
        <v>2557</v>
      </c>
      <c r="J641" t="s">
        <v>2469</v>
      </c>
      <c r="K641" s="76" t="s">
        <v>3507</v>
      </c>
      <c r="L641" s="67"/>
      <c r="M641" s="67"/>
      <c r="N641" s="67"/>
    </row>
    <row r="642" spans="1:14" s="40" customFormat="1" x14ac:dyDescent="0.2">
      <c r="A642" s="70" t="s">
        <v>2164</v>
      </c>
      <c r="B642" t="s">
        <v>2133</v>
      </c>
      <c r="C642" t="s">
        <v>2304</v>
      </c>
      <c r="E642" s="40" t="s">
        <v>2413</v>
      </c>
      <c r="I642" s="40" t="s">
        <v>3419</v>
      </c>
      <c r="J642" s="40" t="s">
        <v>2469</v>
      </c>
      <c r="K642" s="80"/>
      <c r="L642" s="79"/>
      <c r="M642" s="79"/>
      <c r="N642" s="79"/>
    </row>
    <row r="643" spans="1:14" s="40" customFormat="1" x14ac:dyDescent="0.2">
      <c r="A643" s="70" t="s">
        <v>2164</v>
      </c>
      <c r="B643" t="s">
        <v>2133</v>
      </c>
      <c r="C643" t="s">
        <v>2304</v>
      </c>
      <c r="E643" s="40" t="s">
        <v>2413</v>
      </c>
      <c r="I643" s="40" t="s">
        <v>2667</v>
      </c>
      <c r="J643" s="40" t="s">
        <v>2469</v>
      </c>
      <c r="K643" s="80" t="s">
        <v>3449</v>
      </c>
      <c r="L643" s="79"/>
      <c r="M643" s="79"/>
      <c r="N643" s="79"/>
    </row>
    <row r="644" spans="1:14" s="40" customFormat="1" x14ac:dyDescent="0.2">
      <c r="A644" s="70" t="s">
        <v>2164</v>
      </c>
      <c r="B644" t="s">
        <v>2133</v>
      </c>
      <c r="C644" t="s">
        <v>2304</v>
      </c>
      <c r="E644" s="40" t="s">
        <v>2413</v>
      </c>
      <c r="I644" s="40" t="s">
        <v>2667</v>
      </c>
      <c r="J644" s="40" t="s">
        <v>2469</v>
      </c>
      <c r="K644" s="76" t="s">
        <v>3472</v>
      </c>
      <c r="L644" s="67"/>
      <c r="M644" s="67"/>
      <c r="N644" s="67"/>
    </row>
    <row r="645" spans="1:14" s="40" customFormat="1" x14ac:dyDescent="0.2">
      <c r="A645" s="70" t="s">
        <v>2164</v>
      </c>
      <c r="B645" t="s">
        <v>2133</v>
      </c>
      <c r="C645" t="s">
        <v>2304</v>
      </c>
      <c r="E645" s="40" t="s">
        <v>2413</v>
      </c>
      <c r="I645" s="40" t="s">
        <v>2668</v>
      </c>
      <c r="J645" s="40" t="s">
        <v>2469</v>
      </c>
      <c r="K645" s="80" t="s">
        <v>3454</v>
      </c>
      <c r="L645" s="79"/>
      <c r="M645" s="79"/>
      <c r="N645" s="79"/>
    </row>
    <row r="646" spans="1:14" s="40" customFormat="1" x14ac:dyDescent="0.2">
      <c r="A646" s="70" t="s">
        <v>2164</v>
      </c>
      <c r="B646" t="s">
        <v>2133</v>
      </c>
      <c r="C646" t="s">
        <v>2304</v>
      </c>
      <c r="E646" s="40" t="s">
        <v>2413</v>
      </c>
      <c r="I646" t="s">
        <v>2668</v>
      </c>
      <c r="J646" t="s">
        <v>2469</v>
      </c>
      <c r="K646" s="76" t="s">
        <v>3491</v>
      </c>
      <c r="L646" s="67"/>
      <c r="M646" s="67"/>
      <c r="N646" s="67"/>
    </row>
    <row r="647" spans="1:14" s="40" customFormat="1" x14ac:dyDescent="0.2">
      <c r="A647" s="70" t="s">
        <v>2164</v>
      </c>
      <c r="B647" t="s">
        <v>2133</v>
      </c>
      <c r="C647" t="s">
        <v>2304</v>
      </c>
      <c r="E647" s="40" t="s">
        <v>2413</v>
      </c>
      <c r="I647" s="40" t="s">
        <v>2280</v>
      </c>
      <c r="J647" s="40" t="s">
        <v>3457</v>
      </c>
      <c r="K647" s="80" t="s">
        <v>3458</v>
      </c>
      <c r="L647" s="79"/>
      <c r="M647" s="79"/>
      <c r="N647" s="79"/>
    </row>
    <row r="648" spans="1:14" s="40" customFormat="1" x14ac:dyDescent="0.2">
      <c r="A648" s="70" t="s">
        <v>2164</v>
      </c>
      <c r="B648" t="s">
        <v>2133</v>
      </c>
      <c r="C648" t="s">
        <v>2304</v>
      </c>
      <c r="E648" s="40" t="s">
        <v>2413</v>
      </c>
      <c r="I648" s="40" t="s">
        <v>2238</v>
      </c>
      <c r="J648" t="s">
        <v>2421</v>
      </c>
      <c r="K648" s="80" t="s">
        <v>3465</v>
      </c>
      <c r="L648" s="79"/>
      <c r="M648" s="79"/>
      <c r="N648" s="79"/>
    </row>
    <row r="649" spans="1:14" s="40" customFormat="1" x14ac:dyDescent="0.2">
      <c r="A649" s="70" t="s">
        <v>2164</v>
      </c>
      <c r="B649" t="s">
        <v>2133</v>
      </c>
      <c r="C649" t="s">
        <v>2304</v>
      </c>
      <c r="E649" s="40" t="s">
        <v>2413</v>
      </c>
      <c r="I649" t="s">
        <v>2238</v>
      </c>
      <c r="J649" t="s">
        <v>2421</v>
      </c>
      <c r="K649" s="76" t="s">
        <v>3487</v>
      </c>
      <c r="L649" s="67"/>
      <c r="M649" s="67"/>
      <c r="N649" s="67"/>
    </row>
    <row r="650" spans="1:14" s="40" customFormat="1" x14ac:dyDescent="0.2">
      <c r="A650" s="70" t="s">
        <v>2164</v>
      </c>
      <c r="B650" t="s">
        <v>2133</v>
      </c>
      <c r="C650" t="s">
        <v>2304</v>
      </c>
      <c r="E650" s="40" t="s">
        <v>2413</v>
      </c>
      <c r="I650" t="s">
        <v>2238</v>
      </c>
      <c r="J650" t="s">
        <v>2421</v>
      </c>
      <c r="K650" s="76" t="s">
        <v>3511</v>
      </c>
      <c r="L650" s="67"/>
      <c r="M650" s="67"/>
      <c r="N650" s="67"/>
    </row>
    <row r="651" spans="1:14" s="40" customFormat="1" x14ac:dyDescent="0.2">
      <c r="A651" s="70" t="s">
        <v>2164</v>
      </c>
      <c r="B651" t="s">
        <v>2133</v>
      </c>
      <c r="C651" t="s">
        <v>2304</v>
      </c>
      <c r="E651" s="40" t="s">
        <v>2413</v>
      </c>
      <c r="I651" t="s">
        <v>2238</v>
      </c>
      <c r="J651" t="s">
        <v>2421</v>
      </c>
      <c r="K651" s="76" t="s">
        <v>3538</v>
      </c>
      <c r="L651" s="67"/>
      <c r="M651" s="67"/>
      <c r="N651" s="67"/>
    </row>
    <row r="652" spans="1:14" s="40" customFormat="1" x14ac:dyDescent="0.2">
      <c r="A652" s="70" t="s">
        <v>2164</v>
      </c>
      <c r="B652" t="s">
        <v>2133</v>
      </c>
      <c r="C652" t="s">
        <v>2304</v>
      </c>
      <c r="E652" s="40" t="s">
        <v>2413</v>
      </c>
      <c r="I652" t="s">
        <v>2130</v>
      </c>
      <c r="J652" t="s">
        <v>2421</v>
      </c>
      <c r="K652" s="76" t="s">
        <v>3533</v>
      </c>
      <c r="L652" s="67"/>
      <c r="M652" s="67"/>
      <c r="N652" s="67"/>
    </row>
    <row r="653" spans="1:14" s="40" customFormat="1" x14ac:dyDescent="0.2">
      <c r="A653" s="70" t="s">
        <v>2164</v>
      </c>
      <c r="B653" t="s">
        <v>2133</v>
      </c>
      <c r="C653" t="s">
        <v>2304</v>
      </c>
      <c r="E653" s="40" t="s">
        <v>2413</v>
      </c>
      <c r="I653" s="40" t="s">
        <v>2879</v>
      </c>
      <c r="J653" t="s">
        <v>2421</v>
      </c>
      <c r="K653" s="80" t="s">
        <v>3463</v>
      </c>
      <c r="L653" s="80" t="s">
        <v>3468</v>
      </c>
      <c r="M653" s="80" t="s">
        <v>3546</v>
      </c>
      <c r="N653" s="79"/>
    </row>
    <row r="654" spans="1:14" s="40" customFormat="1" x14ac:dyDescent="0.2">
      <c r="A654" s="70" t="s">
        <v>2164</v>
      </c>
      <c r="B654" t="s">
        <v>2133</v>
      </c>
      <c r="C654" t="s">
        <v>2304</v>
      </c>
      <c r="E654" s="40" t="s">
        <v>2413</v>
      </c>
      <c r="I654" t="s">
        <v>3476</v>
      </c>
      <c r="J654" t="s">
        <v>2421</v>
      </c>
      <c r="K654" s="76" t="s">
        <v>3477</v>
      </c>
      <c r="L654" s="67"/>
      <c r="M654" s="67"/>
      <c r="N654" s="67"/>
    </row>
    <row r="655" spans="1:14" s="40" customFormat="1" x14ac:dyDescent="0.2">
      <c r="A655" s="70" t="s">
        <v>2164</v>
      </c>
      <c r="B655" t="s">
        <v>2133</v>
      </c>
      <c r="C655" t="s">
        <v>2304</v>
      </c>
      <c r="E655" s="40" t="s">
        <v>2413</v>
      </c>
      <c r="I655" t="s">
        <v>2963</v>
      </c>
      <c r="J655" t="s">
        <v>2421</v>
      </c>
      <c r="K655" s="76" t="s">
        <v>3495</v>
      </c>
      <c r="L655" s="67"/>
      <c r="M655" s="67"/>
      <c r="N655" s="67"/>
    </row>
    <row r="656" spans="1:14" s="40" customFormat="1" x14ac:dyDescent="0.2">
      <c r="A656" s="70" t="s">
        <v>2164</v>
      </c>
      <c r="B656" t="s">
        <v>2133</v>
      </c>
      <c r="C656" t="s">
        <v>2304</v>
      </c>
      <c r="E656" s="40" t="s">
        <v>2413</v>
      </c>
      <c r="I656" t="s">
        <v>3518</v>
      </c>
      <c r="J656" t="s">
        <v>2421</v>
      </c>
      <c r="K656" s="76" t="s">
        <v>3519</v>
      </c>
      <c r="L656" s="67"/>
      <c r="M656" s="67"/>
      <c r="N656" s="67"/>
    </row>
    <row r="657" spans="1:16" s="40" customFormat="1" x14ac:dyDescent="0.2">
      <c r="A657" s="70" t="s">
        <v>2164</v>
      </c>
      <c r="B657" t="s">
        <v>2133</v>
      </c>
      <c r="C657" t="s">
        <v>2304</v>
      </c>
      <c r="E657" s="40" t="s">
        <v>2413</v>
      </c>
      <c r="I657" s="40" t="s">
        <v>3310</v>
      </c>
      <c r="J657" t="s">
        <v>2421</v>
      </c>
      <c r="K657" s="80" t="s">
        <v>3462</v>
      </c>
      <c r="L657" s="80" t="s">
        <v>3488</v>
      </c>
      <c r="M657" s="79"/>
      <c r="N657" s="79"/>
    </row>
    <row r="658" spans="1:16" s="40" customFormat="1" x14ac:dyDescent="0.2">
      <c r="A658" s="70" t="s">
        <v>2164</v>
      </c>
      <c r="B658" t="s">
        <v>2133</v>
      </c>
      <c r="C658" t="s">
        <v>2304</v>
      </c>
      <c r="E658" t="s">
        <v>2413</v>
      </c>
      <c r="I658" s="40" t="s">
        <v>2997</v>
      </c>
      <c r="J658" t="s">
        <v>2421</v>
      </c>
      <c r="K658" s="80" t="s">
        <v>3462</v>
      </c>
      <c r="L658" s="80" t="s">
        <v>3466</v>
      </c>
      <c r="M658" s="80" t="s">
        <v>3479</v>
      </c>
      <c r="N658" s="80" t="s">
        <v>3498</v>
      </c>
    </row>
    <row r="659" spans="1:16" x14ac:dyDescent="0.2">
      <c r="A659" s="70" t="s">
        <v>2164</v>
      </c>
      <c r="B659" t="s">
        <v>2133</v>
      </c>
      <c r="C659" t="s">
        <v>2304</v>
      </c>
      <c r="D659" s="40"/>
      <c r="E659" s="40" t="s">
        <v>2413</v>
      </c>
      <c r="I659" t="s">
        <v>3527</v>
      </c>
      <c r="J659" t="s">
        <v>2421</v>
      </c>
      <c r="K659" s="76" t="s">
        <v>3528</v>
      </c>
      <c r="O659"/>
      <c r="P659"/>
    </row>
    <row r="660" spans="1:16" x14ac:dyDescent="0.2">
      <c r="A660" s="70" t="s">
        <v>2164</v>
      </c>
      <c r="B660" t="s">
        <v>2133</v>
      </c>
      <c r="C660" t="s">
        <v>2304</v>
      </c>
      <c r="D660" s="40"/>
      <c r="E660" s="40" t="s">
        <v>2413</v>
      </c>
      <c r="I660" t="s">
        <v>3527</v>
      </c>
      <c r="J660" t="s">
        <v>2421</v>
      </c>
      <c r="K660" s="76" t="s">
        <v>3542</v>
      </c>
      <c r="O660"/>
      <c r="P660"/>
    </row>
    <row r="661" spans="1:16" x14ac:dyDescent="0.2">
      <c r="A661" s="70" t="s">
        <v>2164</v>
      </c>
      <c r="B661" t="s">
        <v>2133</v>
      </c>
      <c r="C661" t="s">
        <v>2304</v>
      </c>
      <c r="D661" s="40"/>
      <c r="E661" s="40" t="s">
        <v>2413</v>
      </c>
      <c r="I661" s="40" t="s">
        <v>3470</v>
      </c>
      <c r="J661" t="s">
        <v>2421</v>
      </c>
      <c r="K661" s="80" t="s">
        <v>3471</v>
      </c>
      <c r="L661" s="79"/>
      <c r="M661" s="79"/>
      <c r="N661" s="79"/>
      <c r="O661"/>
      <c r="P661"/>
    </row>
    <row r="662" spans="1:16" x14ac:dyDescent="0.2">
      <c r="A662" s="70" t="s">
        <v>2164</v>
      </c>
      <c r="B662" t="s">
        <v>2133</v>
      </c>
      <c r="C662" t="s">
        <v>2304</v>
      </c>
      <c r="D662" s="40"/>
      <c r="E662" s="40" t="s">
        <v>2413</v>
      </c>
      <c r="I662" t="s">
        <v>3440</v>
      </c>
      <c r="J662" t="s">
        <v>2421</v>
      </c>
      <c r="K662" s="76" t="s">
        <v>3544</v>
      </c>
      <c r="O662"/>
      <c r="P662"/>
    </row>
    <row r="663" spans="1:16" x14ac:dyDescent="0.2">
      <c r="A663" s="70" t="s">
        <v>2164</v>
      </c>
      <c r="B663" t="s">
        <v>2133</v>
      </c>
      <c r="C663" t="s">
        <v>2304</v>
      </c>
      <c r="D663" s="40"/>
      <c r="E663" s="40" t="s">
        <v>2413</v>
      </c>
      <c r="I663" t="s">
        <v>3539</v>
      </c>
      <c r="J663" t="s">
        <v>2421</v>
      </c>
      <c r="K663" s="76" t="s">
        <v>3540</v>
      </c>
      <c r="O663"/>
      <c r="P663"/>
    </row>
    <row r="664" spans="1:16" x14ac:dyDescent="0.2">
      <c r="A664" s="70" t="s">
        <v>2164</v>
      </c>
      <c r="B664" t="s">
        <v>2133</v>
      </c>
      <c r="C664" t="s">
        <v>2304</v>
      </c>
      <c r="D664" s="40"/>
      <c r="E664" s="40" t="s">
        <v>2413</v>
      </c>
      <c r="I664" t="s">
        <v>2982</v>
      </c>
      <c r="J664" t="s">
        <v>2421</v>
      </c>
      <c r="K664" s="76" t="s">
        <v>3501</v>
      </c>
      <c r="O664"/>
      <c r="P664"/>
    </row>
    <row r="665" spans="1:16" x14ac:dyDescent="0.2">
      <c r="A665" s="70" t="s">
        <v>2164</v>
      </c>
      <c r="B665" t="s">
        <v>2133</v>
      </c>
      <c r="C665" t="s">
        <v>2304</v>
      </c>
      <c r="D665" s="40"/>
      <c r="E665" s="40" t="s">
        <v>2413</v>
      </c>
      <c r="I665" t="s">
        <v>3489</v>
      </c>
      <c r="J665" t="s">
        <v>2421</v>
      </c>
      <c r="K665" s="80" t="s">
        <v>3488</v>
      </c>
      <c r="O665"/>
      <c r="P665"/>
    </row>
    <row r="666" spans="1:16" x14ac:dyDescent="0.2">
      <c r="A666" s="70" t="s">
        <v>2164</v>
      </c>
      <c r="B666" t="s">
        <v>2133</v>
      </c>
      <c r="C666" t="s">
        <v>2304</v>
      </c>
      <c r="D666" s="40"/>
      <c r="E666" s="40" t="s">
        <v>2413</v>
      </c>
      <c r="I666" s="40" t="s">
        <v>3439</v>
      </c>
      <c r="J666" t="s">
        <v>3438</v>
      </c>
      <c r="K666" s="80" t="s">
        <v>3461</v>
      </c>
      <c r="L666" s="79"/>
      <c r="M666" s="79"/>
      <c r="N666" s="79"/>
      <c r="O666"/>
      <c r="P666"/>
    </row>
    <row r="667" spans="1:16" x14ac:dyDescent="0.2">
      <c r="A667" s="70" t="s">
        <v>2164</v>
      </c>
      <c r="B667" t="s">
        <v>2133</v>
      </c>
      <c r="C667" t="s">
        <v>2304</v>
      </c>
      <c r="D667" s="40"/>
      <c r="E667" s="40" t="s">
        <v>2413</v>
      </c>
      <c r="I667" s="40" t="s">
        <v>2671</v>
      </c>
      <c r="J667" t="s">
        <v>2811</v>
      </c>
      <c r="K667" s="80" t="s">
        <v>3467</v>
      </c>
      <c r="L667" s="80" t="s">
        <v>3490</v>
      </c>
      <c r="M667" s="80" t="s">
        <v>3530</v>
      </c>
      <c r="N667" s="80" t="s">
        <v>3543</v>
      </c>
      <c r="O667"/>
      <c r="P667"/>
    </row>
    <row r="668" spans="1:16" x14ac:dyDescent="0.2">
      <c r="A668" s="70" t="s">
        <v>2164</v>
      </c>
      <c r="B668" t="s">
        <v>2133</v>
      </c>
      <c r="C668" t="s">
        <v>2304</v>
      </c>
      <c r="D668" s="40"/>
      <c r="E668" s="40" t="s">
        <v>2413</v>
      </c>
      <c r="I668" s="40" t="s">
        <v>2969</v>
      </c>
      <c r="J668" t="s">
        <v>2811</v>
      </c>
      <c r="K668" s="80" t="s">
        <v>3462</v>
      </c>
      <c r="L668" s="79"/>
      <c r="M668" s="79"/>
      <c r="N668" s="79"/>
      <c r="O668"/>
      <c r="P668"/>
    </row>
    <row r="669" spans="1:16" x14ac:dyDescent="0.2">
      <c r="A669" s="70" t="s">
        <v>2164</v>
      </c>
      <c r="B669" t="s">
        <v>2133</v>
      </c>
      <c r="C669" t="s">
        <v>2304</v>
      </c>
      <c r="D669" s="40"/>
      <c r="E669" s="40" t="s">
        <v>2413</v>
      </c>
      <c r="I669" t="s">
        <v>2969</v>
      </c>
      <c r="J669" s="40" t="s">
        <v>2811</v>
      </c>
      <c r="K669" s="76" t="s">
        <v>3483</v>
      </c>
      <c r="L669" s="76" t="s">
        <v>3493</v>
      </c>
      <c r="O669"/>
      <c r="P669"/>
    </row>
    <row r="670" spans="1:16" x14ac:dyDescent="0.2">
      <c r="A670" s="70" t="s">
        <v>2164</v>
      </c>
      <c r="B670" t="s">
        <v>2133</v>
      </c>
      <c r="C670" t="s">
        <v>2304</v>
      </c>
      <c r="D670" s="40"/>
      <c r="E670" s="40" t="s">
        <v>2413</v>
      </c>
      <c r="I670" s="40" t="s">
        <v>2238</v>
      </c>
      <c r="J670" t="s">
        <v>3469</v>
      </c>
      <c r="K670" s="76" t="s">
        <v>3473</v>
      </c>
      <c r="O670"/>
      <c r="P670"/>
    </row>
    <row r="671" spans="1:16" x14ac:dyDescent="0.2">
      <c r="A671" s="70" t="s">
        <v>2164</v>
      </c>
      <c r="B671" t="s">
        <v>2133</v>
      </c>
      <c r="C671" t="s">
        <v>2304</v>
      </c>
      <c r="D671" s="40"/>
      <c r="E671" s="40" t="s">
        <v>2413</v>
      </c>
      <c r="I671" t="s">
        <v>2238</v>
      </c>
      <c r="J671" t="s">
        <v>3469</v>
      </c>
      <c r="K671" s="76" t="s">
        <v>3505</v>
      </c>
      <c r="O671"/>
      <c r="P671"/>
    </row>
    <row r="672" spans="1:16" x14ac:dyDescent="0.2">
      <c r="A672" s="70" t="s">
        <v>2164</v>
      </c>
      <c r="B672" t="s">
        <v>2133</v>
      </c>
      <c r="C672" t="s">
        <v>2304</v>
      </c>
      <c r="D672" s="40"/>
      <c r="E672" s="40" t="s">
        <v>2413</v>
      </c>
      <c r="I672" t="s">
        <v>2238</v>
      </c>
      <c r="J672" t="s">
        <v>3469</v>
      </c>
      <c r="K672" s="76" t="s">
        <v>3506</v>
      </c>
      <c r="O672"/>
      <c r="P672"/>
    </row>
    <row r="673" spans="1:16" x14ac:dyDescent="0.2">
      <c r="A673" s="70" t="s">
        <v>2164</v>
      </c>
      <c r="B673" t="s">
        <v>2133</v>
      </c>
      <c r="C673" t="s">
        <v>2304</v>
      </c>
      <c r="D673" s="40"/>
      <c r="E673" s="40" t="s">
        <v>2413</v>
      </c>
      <c r="I673" t="s">
        <v>2238</v>
      </c>
      <c r="J673" t="s">
        <v>3469</v>
      </c>
      <c r="K673" s="76" t="s">
        <v>3511</v>
      </c>
      <c r="O673"/>
      <c r="P673"/>
    </row>
    <row r="674" spans="1:16" x14ac:dyDescent="0.2">
      <c r="A674" s="70" t="s">
        <v>2164</v>
      </c>
      <c r="B674" t="s">
        <v>2133</v>
      </c>
      <c r="C674" t="s">
        <v>2304</v>
      </c>
      <c r="D674" s="40"/>
      <c r="E674" s="40" t="s">
        <v>2413</v>
      </c>
      <c r="I674" t="s">
        <v>2238</v>
      </c>
      <c r="J674" t="s">
        <v>3469</v>
      </c>
      <c r="K674" s="76" t="s">
        <v>3515</v>
      </c>
      <c r="O674"/>
      <c r="P674"/>
    </row>
    <row r="675" spans="1:16" x14ac:dyDescent="0.2">
      <c r="A675" s="70" t="s">
        <v>2164</v>
      </c>
      <c r="B675" t="s">
        <v>2133</v>
      </c>
      <c r="C675" t="s">
        <v>2304</v>
      </c>
      <c r="D675" s="40"/>
      <c r="E675" s="40" t="s">
        <v>2413</v>
      </c>
      <c r="I675" t="s">
        <v>2238</v>
      </c>
      <c r="J675" t="s">
        <v>3469</v>
      </c>
      <c r="K675" s="76" t="s">
        <v>3522</v>
      </c>
      <c r="L675" s="76" t="s">
        <v>3524</v>
      </c>
      <c r="M675" s="76" t="s">
        <v>3534</v>
      </c>
      <c r="O675"/>
      <c r="P675"/>
    </row>
    <row r="676" spans="1:16" x14ac:dyDescent="0.2">
      <c r="A676" s="70" t="s">
        <v>2164</v>
      </c>
      <c r="B676" t="s">
        <v>2133</v>
      </c>
      <c r="C676" t="s">
        <v>2304</v>
      </c>
      <c r="D676" s="40"/>
      <c r="E676" s="40" t="s">
        <v>2413</v>
      </c>
      <c r="I676" s="40" t="s">
        <v>2279</v>
      </c>
      <c r="J676" t="s">
        <v>3469</v>
      </c>
      <c r="K676" s="80" t="s">
        <v>3468</v>
      </c>
      <c r="L676" s="79"/>
      <c r="M676" s="79"/>
      <c r="N676" s="79"/>
      <c r="O676"/>
      <c r="P676"/>
    </row>
    <row r="677" spans="1:16" x14ac:dyDescent="0.2">
      <c r="A677" s="70" t="s">
        <v>2164</v>
      </c>
      <c r="B677" t="s">
        <v>2133</v>
      </c>
      <c r="C677" t="s">
        <v>2304</v>
      </c>
      <c r="D677" s="40"/>
      <c r="E677" s="40" t="s">
        <v>2413</v>
      </c>
      <c r="I677" t="s">
        <v>2279</v>
      </c>
      <c r="J677" t="s">
        <v>3469</v>
      </c>
      <c r="K677" s="76" t="s">
        <v>3484</v>
      </c>
      <c r="L677" s="76" t="s">
        <v>3497</v>
      </c>
      <c r="M677" s="76" t="s">
        <v>3529</v>
      </c>
      <c r="O677"/>
      <c r="P677"/>
    </row>
    <row r="678" spans="1:16" x14ac:dyDescent="0.2">
      <c r="A678" s="70" t="s">
        <v>2164</v>
      </c>
      <c r="B678" t="s">
        <v>2133</v>
      </c>
      <c r="C678" t="s">
        <v>2304</v>
      </c>
      <c r="D678" s="40"/>
      <c r="E678" s="40" t="s">
        <v>2413</v>
      </c>
      <c r="I678" t="s">
        <v>2279</v>
      </c>
      <c r="J678" t="s">
        <v>3469</v>
      </c>
      <c r="K678" s="76" t="s">
        <v>3545</v>
      </c>
      <c r="O678"/>
      <c r="P678"/>
    </row>
    <row r="679" spans="1:16" x14ac:dyDescent="0.2">
      <c r="A679" s="70" t="s">
        <v>2164</v>
      </c>
      <c r="B679" t="s">
        <v>2133</v>
      </c>
      <c r="C679" t="s">
        <v>2304</v>
      </c>
      <c r="D679" s="40"/>
      <c r="E679" s="40" t="s">
        <v>2413</v>
      </c>
      <c r="I679" t="s">
        <v>3502</v>
      </c>
      <c r="J679" t="s">
        <v>3469</v>
      </c>
      <c r="K679" s="76" t="s">
        <v>3503</v>
      </c>
      <c r="O679"/>
      <c r="P679"/>
    </row>
    <row r="680" spans="1:16" x14ac:dyDescent="0.2">
      <c r="A680" s="70" t="s">
        <v>2164</v>
      </c>
      <c r="B680" t="s">
        <v>2133</v>
      </c>
      <c r="C680" t="s">
        <v>2304</v>
      </c>
      <c r="D680" s="40"/>
      <c r="E680" s="40" t="s">
        <v>2413</v>
      </c>
      <c r="I680" t="s">
        <v>3509</v>
      </c>
      <c r="J680" t="s">
        <v>3469</v>
      </c>
      <c r="K680" s="76" t="s">
        <v>3510</v>
      </c>
      <c r="O680"/>
      <c r="P680"/>
    </row>
    <row r="681" spans="1:16" x14ac:dyDescent="0.2">
      <c r="A681" s="70" t="s">
        <v>2164</v>
      </c>
      <c r="B681" t="s">
        <v>2133</v>
      </c>
      <c r="C681" t="s">
        <v>2304</v>
      </c>
      <c r="D681" s="40"/>
      <c r="E681" s="40" t="s">
        <v>2413</v>
      </c>
      <c r="I681" s="40" t="s">
        <v>2280</v>
      </c>
      <c r="J681" s="40" t="s">
        <v>2422</v>
      </c>
      <c r="K681" s="80" t="s">
        <v>3456</v>
      </c>
      <c r="L681" s="79"/>
      <c r="M681" s="79"/>
      <c r="N681" s="79"/>
      <c r="O681"/>
      <c r="P681"/>
    </row>
    <row r="682" spans="1:16" x14ac:dyDescent="0.2">
      <c r="A682" s="70" t="s">
        <v>2164</v>
      </c>
      <c r="B682" t="s">
        <v>2133</v>
      </c>
      <c r="C682" t="s">
        <v>2304</v>
      </c>
      <c r="D682" s="40"/>
      <c r="E682" s="40" t="s">
        <v>2413</v>
      </c>
      <c r="I682" t="s">
        <v>2280</v>
      </c>
      <c r="J682" t="s">
        <v>2422</v>
      </c>
      <c r="K682" s="76" t="s">
        <v>3535</v>
      </c>
      <c r="L682" s="76" t="s">
        <v>3536</v>
      </c>
      <c r="O682"/>
      <c r="P682"/>
    </row>
    <row r="683" spans="1:16" x14ac:dyDescent="0.2">
      <c r="A683" s="70" t="s">
        <v>2164</v>
      </c>
      <c r="B683" t="s">
        <v>2133</v>
      </c>
      <c r="C683" t="s">
        <v>2304</v>
      </c>
      <c r="D683" s="40"/>
      <c r="E683" t="s">
        <v>2413</v>
      </c>
      <c r="I683" s="40" t="s">
        <v>2464</v>
      </c>
      <c r="J683" s="40" t="s">
        <v>3257</v>
      </c>
      <c r="K683" s="80" t="s">
        <v>3464</v>
      </c>
      <c r="L683" s="79"/>
      <c r="M683" s="79"/>
      <c r="N683" s="79"/>
      <c r="O683"/>
      <c r="P683"/>
    </row>
    <row r="684" spans="1:16" x14ac:dyDescent="0.2">
      <c r="A684" s="70" t="s">
        <v>2164</v>
      </c>
      <c r="B684" t="s">
        <v>2133</v>
      </c>
      <c r="C684" t="s">
        <v>2304</v>
      </c>
      <c r="E684" s="40" t="s">
        <v>2413</v>
      </c>
      <c r="I684" t="s">
        <v>3520</v>
      </c>
      <c r="J684" t="s">
        <v>2840</v>
      </c>
      <c r="K684" s="76" t="s">
        <v>3521</v>
      </c>
      <c r="O684"/>
      <c r="P684"/>
    </row>
    <row r="685" spans="1:16" x14ac:dyDescent="0.2">
      <c r="A685" s="70" t="s">
        <v>2164</v>
      </c>
      <c r="B685" t="s">
        <v>2133</v>
      </c>
      <c r="C685" t="s">
        <v>2304</v>
      </c>
      <c r="E685" s="40" t="s">
        <v>2413</v>
      </c>
      <c r="I685" s="40" t="s">
        <v>2130</v>
      </c>
      <c r="J685" s="40" t="s">
        <v>3135</v>
      </c>
      <c r="K685" s="80" t="s">
        <v>3459</v>
      </c>
      <c r="L685" s="79"/>
      <c r="M685" s="79"/>
      <c r="N685" s="79"/>
      <c r="O685"/>
      <c r="P685"/>
    </row>
    <row r="686" spans="1:16" x14ac:dyDescent="0.2">
      <c r="A686" s="70" t="s">
        <v>2164</v>
      </c>
      <c r="B686" t="s">
        <v>2133</v>
      </c>
      <c r="C686" t="s">
        <v>2304</v>
      </c>
      <c r="E686" s="40" t="s">
        <v>2413</v>
      </c>
      <c r="I686" s="40" t="s">
        <v>2130</v>
      </c>
      <c r="J686" s="40" t="s">
        <v>3135</v>
      </c>
      <c r="K686" s="80" t="s">
        <v>3459</v>
      </c>
      <c r="L686" s="79"/>
      <c r="M686" s="79"/>
      <c r="N686" s="79"/>
      <c r="O686"/>
      <c r="P686"/>
    </row>
    <row r="687" spans="1:16" x14ac:dyDescent="0.2">
      <c r="A687" s="70" t="s">
        <v>2164</v>
      </c>
      <c r="B687" t="s">
        <v>2133</v>
      </c>
      <c r="C687" t="s">
        <v>2304</v>
      </c>
      <c r="E687" s="40" t="s">
        <v>2413</v>
      </c>
      <c r="I687" t="s">
        <v>3508</v>
      </c>
      <c r="J687" t="s">
        <v>3135</v>
      </c>
      <c r="K687" s="76" t="s">
        <v>3507</v>
      </c>
      <c r="O687"/>
      <c r="P687"/>
    </row>
    <row r="688" spans="1:16" x14ac:dyDescent="0.2">
      <c r="A688" s="70" t="s">
        <v>2164</v>
      </c>
      <c r="B688" t="s">
        <v>2133</v>
      </c>
      <c r="C688" t="s">
        <v>2304</v>
      </c>
      <c r="E688" s="40" t="s">
        <v>2413</v>
      </c>
      <c r="I688" t="s">
        <v>3496</v>
      </c>
      <c r="J688" t="s">
        <v>3135</v>
      </c>
      <c r="K688" s="76" t="s">
        <v>3499</v>
      </c>
      <c r="O688"/>
      <c r="P688"/>
    </row>
    <row r="689" spans="1:16" x14ac:dyDescent="0.2">
      <c r="A689" s="70" t="s">
        <v>2164</v>
      </c>
      <c r="B689" t="s">
        <v>2133</v>
      </c>
      <c r="C689" t="s">
        <v>2304</v>
      </c>
      <c r="E689" s="40" t="s">
        <v>2413</v>
      </c>
      <c r="I689" s="40" t="s">
        <v>2130</v>
      </c>
      <c r="J689" t="s">
        <v>2305</v>
      </c>
      <c r="K689" s="76" t="s">
        <v>2307</v>
      </c>
      <c r="L689" s="79"/>
      <c r="M689" s="79"/>
      <c r="N689" s="79"/>
      <c r="O689"/>
      <c r="P689"/>
    </row>
    <row r="690" spans="1:16" x14ac:dyDescent="0.2">
      <c r="A690" s="70" t="s">
        <v>2164</v>
      </c>
      <c r="B690" t="s">
        <v>2133</v>
      </c>
      <c r="C690" t="s">
        <v>2304</v>
      </c>
      <c r="E690" s="40" t="s">
        <v>2410</v>
      </c>
      <c r="I690" t="s">
        <v>2124</v>
      </c>
      <c r="J690" s="40" t="s">
        <v>2114</v>
      </c>
      <c r="K690" s="80" t="s">
        <v>3460</v>
      </c>
      <c r="L690" s="79"/>
      <c r="M690" s="79"/>
      <c r="N690" s="79"/>
      <c r="O690"/>
      <c r="P690"/>
    </row>
    <row r="691" spans="1:16" x14ac:dyDescent="0.2">
      <c r="A691" s="70" t="s">
        <v>2164</v>
      </c>
      <c r="B691" t="s">
        <v>2133</v>
      </c>
      <c r="C691" t="s">
        <v>2304</v>
      </c>
      <c r="E691" t="s">
        <v>2410</v>
      </c>
      <c r="I691" t="s">
        <v>2457</v>
      </c>
      <c r="J691" t="s">
        <v>2131</v>
      </c>
      <c r="K691" s="76" t="s">
        <v>3349</v>
      </c>
      <c r="O691"/>
      <c r="P691"/>
    </row>
    <row r="692" spans="1:16" x14ac:dyDescent="0.2">
      <c r="A692" s="70" t="s">
        <v>2164</v>
      </c>
      <c r="B692" t="s">
        <v>2133</v>
      </c>
      <c r="C692" t="s">
        <v>2304</v>
      </c>
      <c r="E692" s="40" t="s">
        <v>2410</v>
      </c>
      <c r="I692" s="40" t="s">
        <v>2130</v>
      </c>
      <c r="J692" t="s">
        <v>2144</v>
      </c>
      <c r="L692" s="79"/>
      <c r="M692" s="79"/>
      <c r="N692" s="79"/>
      <c r="O692"/>
      <c r="P692"/>
    </row>
    <row r="693" spans="1:16" ht="14" customHeight="1" x14ac:dyDescent="0.2">
      <c r="A693" s="70" t="s">
        <v>2163</v>
      </c>
      <c r="B693" t="s">
        <v>2133</v>
      </c>
      <c r="C693" t="s">
        <v>3094</v>
      </c>
      <c r="E693" s="40" t="s">
        <v>2513</v>
      </c>
      <c r="I693" s="40" t="s">
        <v>2130</v>
      </c>
      <c r="J693" s="40" t="s">
        <v>3452</v>
      </c>
      <c r="K693" s="80" t="s">
        <v>3453</v>
      </c>
      <c r="L693" s="79"/>
      <c r="M693" s="79"/>
      <c r="N693" s="79"/>
      <c r="O693"/>
      <c r="P693"/>
    </row>
    <row r="694" spans="1:16" x14ac:dyDescent="0.2">
      <c r="A694" s="70" t="s">
        <v>2164</v>
      </c>
      <c r="B694" t="s">
        <v>2133</v>
      </c>
      <c r="C694" t="s">
        <v>2304</v>
      </c>
      <c r="E694" s="40" t="s">
        <v>2513</v>
      </c>
      <c r="I694" t="s">
        <v>3395</v>
      </c>
      <c r="J694" t="s">
        <v>2167</v>
      </c>
      <c r="K694" s="76" t="s">
        <v>2306</v>
      </c>
      <c r="L694" s="79"/>
      <c r="M694" s="79"/>
      <c r="N694" s="79"/>
      <c r="O694"/>
      <c r="P694"/>
    </row>
    <row r="695" spans="1:16" x14ac:dyDescent="0.2">
      <c r="A695" s="70" t="s">
        <v>2164</v>
      </c>
      <c r="B695" t="s">
        <v>2133</v>
      </c>
      <c r="C695" t="s">
        <v>2304</v>
      </c>
      <c r="E695" s="40" t="s">
        <v>2513</v>
      </c>
      <c r="I695" s="40" t="s">
        <v>2177</v>
      </c>
      <c r="J695" s="40" t="s">
        <v>3390</v>
      </c>
      <c r="K695" s="80" t="s">
        <v>3459</v>
      </c>
      <c r="L695" s="79"/>
      <c r="M695" s="79"/>
      <c r="N695" s="79"/>
      <c r="O695"/>
      <c r="P695"/>
    </row>
    <row r="696" spans="1:16" x14ac:dyDescent="0.2">
      <c r="A696" s="70" t="s">
        <v>2164</v>
      </c>
      <c r="B696" t="s">
        <v>2133</v>
      </c>
      <c r="C696" t="s">
        <v>2304</v>
      </c>
      <c r="E696" s="40" t="s">
        <v>2726</v>
      </c>
      <c r="I696" t="s">
        <v>2238</v>
      </c>
      <c r="J696" t="s">
        <v>3103</v>
      </c>
      <c r="K696" s="76" t="s">
        <v>3506</v>
      </c>
      <c r="O696"/>
      <c r="P696"/>
    </row>
    <row r="697" spans="1:16" x14ac:dyDescent="0.2">
      <c r="A697" s="70" t="s">
        <v>2164</v>
      </c>
      <c r="B697" t="s">
        <v>2133</v>
      </c>
      <c r="C697" t="s">
        <v>2304</v>
      </c>
      <c r="E697" s="40" t="s">
        <v>2726</v>
      </c>
      <c r="I697" t="s">
        <v>2724</v>
      </c>
      <c r="J697" s="40" t="s">
        <v>3291</v>
      </c>
      <c r="K697" s="76" t="s">
        <v>3482</v>
      </c>
      <c r="O697"/>
      <c r="P697"/>
    </row>
    <row r="698" spans="1:16" x14ac:dyDescent="0.2">
      <c r="A698" s="70" t="s">
        <v>2164</v>
      </c>
      <c r="B698" t="s">
        <v>2133</v>
      </c>
      <c r="C698" t="s">
        <v>2304</v>
      </c>
      <c r="E698" s="40" t="s">
        <v>2414</v>
      </c>
      <c r="I698" t="s">
        <v>2238</v>
      </c>
      <c r="J698" t="s">
        <v>2485</v>
      </c>
      <c r="K698" s="76" t="s">
        <v>3500</v>
      </c>
      <c r="O698"/>
      <c r="P698"/>
    </row>
    <row r="699" spans="1:16" x14ac:dyDescent="0.2">
      <c r="A699" s="70" t="s">
        <v>2164</v>
      </c>
      <c r="B699" t="s">
        <v>2133</v>
      </c>
      <c r="C699" t="s">
        <v>2304</v>
      </c>
      <c r="E699" s="40" t="s">
        <v>2414</v>
      </c>
      <c r="I699" t="s">
        <v>2389</v>
      </c>
      <c r="J699" t="s">
        <v>2485</v>
      </c>
      <c r="K699" s="76" t="s">
        <v>3494</v>
      </c>
      <c r="O699"/>
      <c r="P699"/>
    </row>
    <row r="700" spans="1:16" x14ac:dyDescent="0.2">
      <c r="A700" s="70" t="s">
        <v>2164</v>
      </c>
      <c r="B700" t="s">
        <v>2133</v>
      </c>
      <c r="C700" t="s">
        <v>2304</v>
      </c>
      <c r="E700" s="40" t="s">
        <v>2414</v>
      </c>
      <c r="I700" t="s">
        <v>2130</v>
      </c>
      <c r="J700" t="s">
        <v>3475</v>
      </c>
      <c r="K700" s="76" t="s">
        <v>3474</v>
      </c>
      <c r="O700"/>
      <c r="P700"/>
    </row>
    <row r="701" spans="1:16" x14ac:dyDescent="0.2">
      <c r="A701" s="70" t="s">
        <v>2164</v>
      </c>
      <c r="B701" t="s">
        <v>2133</v>
      </c>
      <c r="C701" t="s">
        <v>2304</v>
      </c>
      <c r="E701" s="40" t="s">
        <v>2414</v>
      </c>
      <c r="I701" t="s">
        <v>2238</v>
      </c>
      <c r="J701" s="40" t="s">
        <v>2847</v>
      </c>
      <c r="K701" s="76" t="s">
        <v>3481</v>
      </c>
      <c r="O701"/>
      <c r="P701"/>
    </row>
    <row r="702" spans="1:16" x14ac:dyDescent="0.2">
      <c r="A702" s="70" t="s">
        <v>2164</v>
      </c>
      <c r="B702" t="s">
        <v>2133</v>
      </c>
      <c r="C702" t="s">
        <v>2304</v>
      </c>
      <c r="E702" s="40" t="s">
        <v>2414</v>
      </c>
      <c r="I702" t="s">
        <v>2381</v>
      </c>
      <c r="J702" t="s">
        <v>3268</v>
      </c>
      <c r="K702" s="76" t="s">
        <v>3492</v>
      </c>
      <c r="O702"/>
      <c r="P702"/>
    </row>
    <row r="703" spans="1:16" x14ac:dyDescent="0.2">
      <c r="A703" s="70" t="s">
        <v>2164</v>
      </c>
      <c r="B703" t="s">
        <v>2133</v>
      </c>
      <c r="C703" t="s">
        <v>2304</v>
      </c>
      <c r="E703" s="40" t="s">
        <v>2414</v>
      </c>
      <c r="I703" t="s">
        <v>2238</v>
      </c>
      <c r="J703" t="s">
        <v>2406</v>
      </c>
      <c r="K703" s="76" t="s">
        <v>3498</v>
      </c>
      <c r="O703"/>
      <c r="P703"/>
    </row>
    <row r="704" spans="1:16" x14ac:dyDescent="0.2">
      <c r="A704" s="70" t="s">
        <v>2164</v>
      </c>
      <c r="B704" t="s">
        <v>2133</v>
      </c>
      <c r="C704" t="s">
        <v>2304</v>
      </c>
      <c r="E704" s="40" t="s">
        <v>2414</v>
      </c>
      <c r="I704" t="s">
        <v>2238</v>
      </c>
      <c r="J704" t="s">
        <v>3023</v>
      </c>
      <c r="K704" s="76" t="s">
        <v>3512</v>
      </c>
      <c r="O704"/>
      <c r="P704"/>
    </row>
    <row r="705" spans="1:16" x14ac:dyDescent="0.2">
      <c r="A705" s="70" t="s">
        <v>2164</v>
      </c>
      <c r="B705" t="s">
        <v>2133</v>
      </c>
      <c r="C705" t="s">
        <v>2304</v>
      </c>
      <c r="E705" s="40" t="s">
        <v>2414</v>
      </c>
      <c r="I705" t="s">
        <v>2238</v>
      </c>
      <c r="J705" t="s">
        <v>3513</v>
      </c>
      <c r="K705" s="76" t="s">
        <v>3514</v>
      </c>
      <c r="O705"/>
      <c r="P705"/>
    </row>
    <row r="706" spans="1:16" x14ac:dyDescent="0.2">
      <c r="A706" s="70" t="s">
        <v>2164</v>
      </c>
      <c r="B706" t="s">
        <v>2133</v>
      </c>
      <c r="C706" t="s">
        <v>2304</v>
      </c>
      <c r="E706" s="40" t="s">
        <v>2414</v>
      </c>
      <c r="I706" s="40" t="s">
        <v>2238</v>
      </c>
      <c r="J706" s="40" t="s">
        <v>2454</v>
      </c>
      <c r="K706" s="80" t="s">
        <v>3450</v>
      </c>
      <c r="L706" s="79"/>
      <c r="M706" s="79"/>
      <c r="N706" s="79"/>
      <c r="O706"/>
      <c r="P706"/>
    </row>
    <row r="707" spans="1:16" x14ac:dyDescent="0.2">
      <c r="A707" s="70" t="s">
        <v>2164</v>
      </c>
      <c r="B707" t="s">
        <v>2133</v>
      </c>
      <c r="C707" t="s">
        <v>2304</v>
      </c>
      <c r="E707" s="40" t="s">
        <v>2414</v>
      </c>
      <c r="I707" s="40" t="s">
        <v>2238</v>
      </c>
      <c r="J707" t="s">
        <v>2454</v>
      </c>
      <c r="K707" s="76" t="s">
        <v>3474</v>
      </c>
      <c r="O707"/>
      <c r="P707"/>
    </row>
    <row r="708" spans="1:16" x14ac:dyDescent="0.2">
      <c r="A708" s="70" t="s">
        <v>2164</v>
      </c>
      <c r="B708" t="s">
        <v>2133</v>
      </c>
      <c r="C708" t="s">
        <v>2304</v>
      </c>
      <c r="E708" s="40" t="s">
        <v>2414</v>
      </c>
      <c r="I708" t="s">
        <v>2238</v>
      </c>
      <c r="J708" s="40" t="s">
        <v>2454</v>
      </c>
      <c r="K708" s="76" t="s">
        <v>3478</v>
      </c>
      <c r="O708"/>
      <c r="P708"/>
    </row>
    <row r="709" spans="1:16" x14ac:dyDescent="0.2">
      <c r="A709" s="70" t="s">
        <v>2164</v>
      </c>
      <c r="B709" t="s">
        <v>2133</v>
      </c>
      <c r="C709" t="s">
        <v>2304</v>
      </c>
      <c r="E709" s="40" t="s">
        <v>2414</v>
      </c>
      <c r="I709" t="s">
        <v>2238</v>
      </c>
      <c r="J709" t="s">
        <v>2454</v>
      </c>
      <c r="K709" s="76" t="s">
        <v>3504</v>
      </c>
      <c r="O709"/>
      <c r="P709"/>
    </row>
    <row r="710" spans="1:16" x14ac:dyDescent="0.2">
      <c r="A710" s="70" t="s">
        <v>2164</v>
      </c>
      <c r="B710" t="s">
        <v>2133</v>
      </c>
      <c r="C710" t="s">
        <v>2304</v>
      </c>
      <c r="E710" s="40" t="s">
        <v>2414</v>
      </c>
      <c r="I710" t="s">
        <v>2130</v>
      </c>
      <c r="J710" t="s">
        <v>3531</v>
      </c>
      <c r="K710" s="76" t="s">
        <v>3532</v>
      </c>
      <c r="O710"/>
      <c r="P710"/>
    </row>
    <row r="711" spans="1:16" x14ac:dyDescent="0.2">
      <c r="A711" s="70" t="s">
        <v>2164</v>
      </c>
      <c r="B711" t="s">
        <v>2133</v>
      </c>
      <c r="C711" t="s">
        <v>2304</v>
      </c>
      <c r="E711" s="40" t="s">
        <v>2414</v>
      </c>
      <c r="I711" t="s">
        <v>2238</v>
      </c>
      <c r="J711" t="s">
        <v>2473</v>
      </c>
      <c r="K711" s="76" t="s">
        <v>3537</v>
      </c>
      <c r="O711"/>
      <c r="P711"/>
    </row>
    <row r="712" spans="1:16" x14ac:dyDescent="0.2">
      <c r="A712" s="70" t="s">
        <v>2164</v>
      </c>
      <c r="B712" t="s">
        <v>2133</v>
      </c>
      <c r="C712" t="s">
        <v>2304</v>
      </c>
      <c r="E712" s="40" t="s">
        <v>2414</v>
      </c>
      <c r="I712" t="s">
        <v>2238</v>
      </c>
      <c r="J712" s="40" t="s">
        <v>2550</v>
      </c>
      <c r="K712" s="76" t="s">
        <v>3482</v>
      </c>
      <c r="O712"/>
      <c r="P712"/>
    </row>
    <row r="713" spans="1:16" x14ac:dyDescent="0.2">
      <c r="A713" s="70" t="s">
        <v>2164</v>
      </c>
      <c r="B713" t="s">
        <v>2133</v>
      </c>
      <c r="C713" t="s">
        <v>2304</v>
      </c>
      <c r="E713" s="40" t="s">
        <v>2414</v>
      </c>
      <c r="I713" t="s">
        <v>2238</v>
      </c>
      <c r="J713" t="s">
        <v>3516</v>
      </c>
      <c r="K713" s="76" t="s">
        <v>3517</v>
      </c>
      <c r="O713"/>
      <c r="P713"/>
    </row>
    <row r="714" spans="1:16" x14ac:dyDescent="0.2">
      <c r="A714" s="70" t="s">
        <v>2164</v>
      </c>
      <c r="B714" t="s">
        <v>2133</v>
      </c>
      <c r="C714" t="s">
        <v>2304</v>
      </c>
      <c r="E714" s="40" t="s">
        <v>2414</v>
      </c>
      <c r="I714" s="40" t="s">
        <v>2238</v>
      </c>
      <c r="J714" t="s">
        <v>2547</v>
      </c>
      <c r="K714" s="76" t="s">
        <v>3473</v>
      </c>
      <c r="O714"/>
      <c r="P714"/>
    </row>
    <row r="715" spans="1:16" x14ac:dyDescent="0.2">
      <c r="A715" s="70" t="s">
        <v>2164</v>
      </c>
      <c r="B715" t="s">
        <v>2133</v>
      </c>
      <c r="C715" t="s">
        <v>2304</v>
      </c>
      <c r="E715" s="40" t="s">
        <v>2414</v>
      </c>
      <c r="I715" t="s">
        <v>2238</v>
      </c>
      <c r="J715" t="s">
        <v>2547</v>
      </c>
      <c r="K715" s="76" t="s">
        <v>3483</v>
      </c>
      <c r="O715"/>
      <c r="P715"/>
    </row>
    <row r="716" spans="1:16" x14ac:dyDescent="0.2">
      <c r="A716" s="70" t="s">
        <v>2164</v>
      </c>
      <c r="B716" t="s">
        <v>2133</v>
      </c>
      <c r="C716" t="s">
        <v>2304</v>
      </c>
      <c r="E716" s="40" t="s">
        <v>2414</v>
      </c>
      <c r="I716" t="s">
        <v>2238</v>
      </c>
      <c r="J716" t="s">
        <v>2547</v>
      </c>
      <c r="K716" s="76" t="s">
        <v>3487</v>
      </c>
      <c r="L716" s="80" t="s">
        <v>3488</v>
      </c>
      <c r="O716"/>
      <c r="P716"/>
    </row>
    <row r="717" spans="1:16" x14ac:dyDescent="0.2">
      <c r="A717" s="70" t="s">
        <v>2164</v>
      </c>
      <c r="B717" t="s">
        <v>2133</v>
      </c>
      <c r="C717" t="s">
        <v>2304</v>
      </c>
      <c r="E717" s="40" t="s">
        <v>2414</v>
      </c>
      <c r="I717" t="s">
        <v>2238</v>
      </c>
      <c r="J717" t="s">
        <v>2547</v>
      </c>
      <c r="K717" s="76" t="s">
        <v>3523</v>
      </c>
      <c r="O717"/>
      <c r="P717"/>
    </row>
    <row r="718" spans="1:16" x14ac:dyDescent="0.2">
      <c r="A718" s="70" t="s">
        <v>2164</v>
      </c>
      <c r="B718" t="s">
        <v>2133</v>
      </c>
      <c r="C718" t="s">
        <v>2304</v>
      </c>
      <c r="E718" s="40" t="s">
        <v>2415</v>
      </c>
      <c r="I718" t="s">
        <v>3416</v>
      </c>
      <c r="J718" t="s">
        <v>3525</v>
      </c>
      <c r="K718" s="76" t="s">
        <v>3526</v>
      </c>
      <c r="O718"/>
      <c r="P718"/>
    </row>
    <row r="719" spans="1:16" s="84" customFormat="1" x14ac:dyDescent="0.2">
      <c r="A719" s="83"/>
      <c r="K719" s="100"/>
      <c r="L719" s="98"/>
      <c r="M719" s="98"/>
      <c r="N719" s="98"/>
      <c r="O719" s="98"/>
      <c r="P719" s="98"/>
    </row>
    <row r="720" spans="1:16" x14ac:dyDescent="0.2">
      <c r="A720" s="70" t="s">
        <v>2164</v>
      </c>
      <c r="B720" t="s">
        <v>2133</v>
      </c>
      <c r="C720" t="s">
        <v>2308</v>
      </c>
      <c r="E720" s="94" t="s">
        <v>2413</v>
      </c>
      <c r="F720" s="94"/>
      <c r="G720" s="94"/>
      <c r="H720" s="94"/>
      <c r="I720" t="s">
        <v>2238</v>
      </c>
      <c r="J720" t="s">
        <v>2421</v>
      </c>
      <c r="K720" s="76" t="s">
        <v>3558</v>
      </c>
      <c r="N720"/>
      <c r="O720"/>
      <c r="P720"/>
    </row>
    <row r="721" spans="1:16" x14ac:dyDescent="0.2">
      <c r="A721" s="70" t="s">
        <v>2164</v>
      </c>
      <c r="B721" t="s">
        <v>2133</v>
      </c>
      <c r="C721" t="s">
        <v>2308</v>
      </c>
      <c r="E721" s="94" t="s">
        <v>2413</v>
      </c>
      <c r="F721" s="94"/>
      <c r="G721" s="94"/>
      <c r="H721" s="94"/>
      <c r="I721" s="101" t="s">
        <v>2238</v>
      </c>
      <c r="J721" s="101" t="s">
        <v>2421</v>
      </c>
      <c r="K721" s="76" t="s">
        <v>3628</v>
      </c>
      <c r="N721"/>
      <c r="O721"/>
      <c r="P721"/>
    </row>
    <row r="722" spans="1:16" x14ac:dyDescent="0.2">
      <c r="A722" s="70" t="s">
        <v>2164</v>
      </c>
      <c r="B722" t="s">
        <v>2133</v>
      </c>
      <c r="C722" t="s">
        <v>2308</v>
      </c>
      <c r="E722" s="94" t="s">
        <v>2413</v>
      </c>
      <c r="F722" s="94"/>
      <c r="G722" s="94"/>
      <c r="H722" s="94"/>
      <c r="I722" s="101" t="s">
        <v>2238</v>
      </c>
      <c r="J722" s="101" t="s">
        <v>2421</v>
      </c>
      <c r="K722" s="76" t="s">
        <v>3632</v>
      </c>
      <c r="N722"/>
      <c r="O722"/>
      <c r="P722"/>
    </row>
    <row r="723" spans="1:16" x14ac:dyDescent="0.2">
      <c r="A723" s="70" t="s">
        <v>2164</v>
      </c>
      <c r="B723" t="s">
        <v>2133</v>
      </c>
      <c r="C723" t="s">
        <v>2308</v>
      </c>
      <c r="E723" s="94" t="s">
        <v>2413</v>
      </c>
      <c r="F723" s="94"/>
      <c r="G723" s="94"/>
      <c r="H723" s="94"/>
      <c r="I723" s="101" t="s">
        <v>2238</v>
      </c>
      <c r="J723" s="101" t="s">
        <v>2421</v>
      </c>
      <c r="K723" s="76" t="s">
        <v>3649</v>
      </c>
      <c r="N723"/>
      <c r="O723"/>
      <c r="P723"/>
    </row>
    <row r="724" spans="1:16" x14ac:dyDescent="0.2">
      <c r="A724" s="70" t="s">
        <v>2164</v>
      </c>
      <c r="B724" t="s">
        <v>2133</v>
      </c>
      <c r="C724" t="s">
        <v>2308</v>
      </c>
      <c r="E724" s="94" t="s">
        <v>2413</v>
      </c>
      <c r="F724" s="94"/>
      <c r="G724" s="94"/>
      <c r="H724" s="94"/>
      <c r="I724" t="s">
        <v>2238</v>
      </c>
      <c r="J724" t="s">
        <v>2604</v>
      </c>
      <c r="K724" s="76" t="s">
        <v>3553</v>
      </c>
      <c r="N724"/>
      <c r="O724"/>
      <c r="P724"/>
    </row>
    <row r="725" spans="1:16" x14ac:dyDescent="0.2">
      <c r="A725" s="70" t="s">
        <v>2164</v>
      </c>
      <c r="B725" t="s">
        <v>2133</v>
      </c>
      <c r="C725" t="s">
        <v>2308</v>
      </c>
      <c r="E725" s="94" t="s">
        <v>2413</v>
      </c>
      <c r="F725" s="94"/>
      <c r="G725" s="94"/>
      <c r="H725" s="94"/>
      <c r="I725" t="s">
        <v>2238</v>
      </c>
      <c r="J725" t="s">
        <v>3561</v>
      </c>
      <c r="K725" s="76" t="s">
        <v>3562</v>
      </c>
      <c r="L725" s="76" t="s">
        <v>3576</v>
      </c>
      <c r="M725" s="76" t="s">
        <v>3620</v>
      </c>
      <c r="N725"/>
      <c r="O725"/>
      <c r="P725"/>
    </row>
    <row r="726" spans="1:16" x14ac:dyDescent="0.2">
      <c r="A726" s="70" t="s">
        <v>2164</v>
      </c>
      <c r="B726" t="s">
        <v>2133</v>
      </c>
      <c r="C726" t="s">
        <v>2308</v>
      </c>
      <c r="E726" s="94" t="s">
        <v>2413</v>
      </c>
      <c r="F726" s="94"/>
      <c r="G726" s="94"/>
      <c r="H726" s="94"/>
      <c r="I726" s="101" t="s">
        <v>2238</v>
      </c>
      <c r="J726" s="101" t="s">
        <v>3630</v>
      </c>
      <c r="K726" s="76" t="s">
        <v>3631</v>
      </c>
      <c r="N726"/>
      <c r="O726"/>
      <c r="P726"/>
    </row>
    <row r="727" spans="1:16" x14ac:dyDescent="0.2">
      <c r="A727" s="70" t="s">
        <v>2164</v>
      </c>
      <c r="B727" t="s">
        <v>2133</v>
      </c>
      <c r="C727" t="s">
        <v>2308</v>
      </c>
      <c r="E727" s="94" t="s">
        <v>2413</v>
      </c>
      <c r="F727" s="94"/>
      <c r="G727" s="94"/>
      <c r="H727" s="94"/>
      <c r="I727" t="s">
        <v>2238</v>
      </c>
      <c r="J727" t="s">
        <v>3469</v>
      </c>
      <c r="K727" s="76" t="s">
        <v>3576</v>
      </c>
      <c r="N727"/>
      <c r="O727"/>
      <c r="P727"/>
    </row>
    <row r="728" spans="1:16" x14ac:dyDescent="0.2">
      <c r="A728" s="70" t="s">
        <v>2164</v>
      </c>
      <c r="B728" t="s">
        <v>2133</v>
      </c>
      <c r="C728" t="s">
        <v>2308</v>
      </c>
      <c r="E728" s="94" t="s">
        <v>2413</v>
      </c>
      <c r="F728" s="94"/>
      <c r="G728" s="94"/>
      <c r="H728" s="94"/>
      <c r="I728" t="s">
        <v>2238</v>
      </c>
      <c r="J728" t="s">
        <v>3469</v>
      </c>
      <c r="K728" s="76" t="s">
        <v>3599</v>
      </c>
      <c r="N728"/>
      <c r="O728"/>
      <c r="P728"/>
    </row>
    <row r="729" spans="1:16" x14ac:dyDescent="0.2">
      <c r="A729" s="70" t="s">
        <v>2164</v>
      </c>
      <c r="B729" t="s">
        <v>2133</v>
      </c>
      <c r="C729" t="s">
        <v>2308</v>
      </c>
      <c r="E729" s="94" t="s">
        <v>2413</v>
      </c>
      <c r="F729" s="94"/>
      <c r="G729" s="94"/>
      <c r="H729" s="94"/>
      <c r="I729" t="s">
        <v>2238</v>
      </c>
      <c r="J729" t="s">
        <v>3469</v>
      </c>
      <c r="K729" s="76" t="s">
        <v>3603</v>
      </c>
      <c r="N729"/>
      <c r="O729"/>
      <c r="P729"/>
    </row>
    <row r="730" spans="1:16" x14ac:dyDescent="0.2">
      <c r="A730" s="70" t="s">
        <v>2164</v>
      </c>
      <c r="B730" t="s">
        <v>2133</v>
      </c>
      <c r="C730" t="s">
        <v>2308</v>
      </c>
      <c r="E730" s="94" t="s">
        <v>2413</v>
      </c>
      <c r="F730" s="94"/>
      <c r="G730" s="94"/>
      <c r="H730" s="94"/>
      <c r="I730" t="s">
        <v>2238</v>
      </c>
      <c r="J730" t="s">
        <v>3469</v>
      </c>
      <c r="K730" s="76" t="s">
        <v>3607</v>
      </c>
      <c r="N730"/>
      <c r="O730"/>
      <c r="P730"/>
    </row>
    <row r="731" spans="1:16" x14ac:dyDescent="0.2">
      <c r="A731" s="70" t="s">
        <v>2164</v>
      </c>
      <c r="B731" t="s">
        <v>2133</v>
      </c>
      <c r="C731" t="s">
        <v>2308</v>
      </c>
      <c r="E731" s="94" t="s">
        <v>2413</v>
      </c>
      <c r="F731" s="94"/>
      <c r="G731" s="94"/>
      <c r="H731" s="94"/>
      <c r="I731" t="s">
        <v>2238</v>
      </c>
      <c r="J731" t="s">
        <v>3469</v>
      </c>
      <c r="K731" s="76" t="s">
        <v>3612</v>
      </c>
      <c r="N731"/>
      <c r="O731"/>
      <c r="P731"/>
    </row>
    <row r="732" spans="1:16" x14ac:dyDescent="0.2">
      <c r="A732" s="70" t="s">
        <v>2164</v>
      </c>
      <c r="B732" t="s">
        <v>2133</v>
      </c>
      <c r="C732" t="s">
        <v>2308</v>
      </c>
      <c r="E732" s="94" t="s">
        <v>2413</v>
      </c>
      <c r="F732" s="94"/>
      <c r="G732" s="94"/>
      <c r="H732" s="94"/>
      <c r="I732" t="s">
        <v>2238</v>
      </c>
      <c r="J732" t="s">
        <v>3121</v>
      </c>
      <c r="K732" s="76" t="s">
        <v>3564</v>
      </c>
      <c r="N732"/>
      <c r="O732"/>
      <c r="P732"/>
    </row>
    <row r="733" spans="1:16" x14ac:dyDescent="0.2">
      <c r="A733" s="70" t="s">
        <v>2164</v>
      </c>
      <c r="B733" t="s">
        <v>2133</v>
      </c>
      <c r="C733" t="s">
        <v>2308</v>
      </c>
      <c r="E733" s="94" t="s">
        <v>2413</v>
      </c>
      <c r="F733" s="94"/>
      <c r="G733" s="94"/>
      <c r="H733" s="94"/>
      <c r="I733" t="s">
        <v>2238</v>
      </c>
      <c r="J733" t="s">
        <v>3257</v>
      </c>
      <c r="K733" s="76" t="s">
        <v>3548</v>
      </c>
      <c r="N733"/>
      <c r="O733"/>
      <c r="P733"/>
    </row>
    <row r="734" spans="1:16" x14ac:dyDescent="0.2">
      <c r="A734" s="70" t="s">
        <v>2164</v>
      </c>
      <c r="B734" t="s">
        <v>2133</v>
      </c>
      <c r="C734" t="s">
        <v>2308</v>
      </c>
      <c r="E734" s="94" t="s">
        <v>2413</v>
      </c>
      <c r="F734" s="94"/>
      <c r="G734" s="94"/>
      <c r="H734" s="94"/>
      <c r="I734" s="101" t="s">
        <v>2238</v>
      </c>
      <c r="J734" s="101" t="s">
        <v>2722</v>
      </c>
      <c r="K734" s="76" t="s">
        <v>3644</v>
      </c>
      <c r="N734"/>
      <c r="O734"/>
      <c r="P734"/>
    </row>
    <row r="735" spans="1:16" x14ac:dyDescent="0.2">
      <c r="A735" s="70" t="s">
        <v>2164</v>
      </c>
      <c r="B735" t="s">
        <v>2133</v>
      </c>
      <c r="C735" t="s">
        <v>2308</v>
      </c>
      <c r="E735" s="94" t="s">
        <v>2413</v>
      </c>
      <c r="F735" s="94"/>
      <c r="G735" s="94"/>
      <c r="H735" s="94"/>
      <c r="I735" s="101" t="s">
        <v>2130</v>
      </c>
      <c r="J735" s="101" t="s">
        <v>3653</v>
      </c>
      <c r="K735" s="76" t="s">
        <v>3654</v>
      </c>
      <c r="N735"/>
      <c r="O735"/>
      <c r="P735"/>
    </row>
    <row r="736" spans="1:16" x14ac:dyDescent="0.2">
      <c r="A736" s="70" t="s">
        <v>2164</v>
      </c>
      <c r="B736" t="s">
        <v>2133</v>
      </c>
      <c r="C736" t="s">
        <v>2308</v>
      </c>
      <c r="E736" s="94" t="s">
        <v>2413</v>
      </c>
      <c r="F736" s="94"/>
      <c r="G736" s="94"/>
      <c r="H736" s="94"/>
      <c r="I736" t="s">
        <v>2578</v>
      </c>
      <c r="J736" t="s">
        <v>2421</v>
      </c>
      <c r="K736" s="76" t="s">
        <v>3550</v>
      </c>
      <c r="L736" s="76" t="s">
        <v>3625</v>
      </c>
      <c r="N736"/>
      <c r="O736"/>
      <c r="P736"/>
    </row>
    <row r="737" spans="1:16" x14ac:dyDescent="0.2">
      <c r="A737" s="70" t="s">
        <v>2164</v>
      </c>
      <c r="B737" t="s">
        <v>2133</v>
      </c>
      <c r="C737" t="s">
        <v>2308</v>
      </c>
      <c r="E737" s="94" t="s">
        <v>2413</v>
      </c>
      <c r="F737" s="94"/>
      <c r="G737" s="94"/>
      <c r="H737" s="94"/>
      <c r="I737" s="101" t="s">
        <v>3647</v>
      </c>
      <c r="J737" s="101" t="s">
        <v>2421</v>
      </c>
      <c r="K737" s="76" t="s">
        <v>3646</v>
      </c>
      <c r="N737"/>
      <c r="O737"/>
      <c r="P737"/>
    </row>
    <row r="738" spans="1:16" x14ac:dyDescent="0.2">
      <c r="A738" s="70" t="s">
        <v>2164</v>
      </c>
      <c r="B738" t="s">
        <v>2133</v>
      </c>
      <c r="C738" t="s">
        <v>2308</v>
      </c>
      <c r="E738" s="94" t="s">
        <v>2413</v>
      </c>
      <c r="F738" s="94"/>
      <c r="G738" s="94"/>
      <c r="H738" s="94"/>
      <c r="I738" t="s">
        <v>3549</v>
      </c>
      <c r="J738" t="s">
        <v>2469</v>
      </c>
      <c r="K738" s="76" t="s">
        <v>3550</v>
      </c>
      <c r="L738" s="76" t="s">
        <v>3626</v>
      </c>
      <c r="N738"/>
      <c r="O738"/>
      <c r="P738"/>
    </row>
    <row r="739" spans="1:16" x14ac:dyDescent="0.2">
      <c r="A739" s="70" t="s">
        <v>2164</v>
      </c>
      <c r="B739" t="s">
        <v>2133</v>
      </c>
      <c r="C739" t="s">
        <v>2308</v>
      </c>
      <c r="E739" s="94" t="s">
        <v>2413</v>
      </c>
      <c r="F739" s="94"/>
      <c r="G739" s="94"/>
      <c r="H739" s="94"/>
      <c r="I739" s="101" t="s">
        <v>2280</v>
      </c>
      <c r="J739" s="101" t="s">
        <v>2469</v>
      </c>
      <c r="K739" s="76" t="s">
        <v>3648</v>
      </c>
      <c r="N739"/>
      <c r="O739"/>
      <c r="P739"/>
    </row>
    <row r="740" spans="1:16" x14ac:dyDescent="0.2">
      <c r="A740" s="70" t="s">
        <v>2164</v>
      </c>
      <c r="B740" t="s">
        <v>2133</v>
      </c>
      <c r="C740" t="s">
        <v>2308</v>
      </c>
      <c r="E740" s="94" t="s">
        <v>2413</v>
      </c>
      <c r="F740" s="94"/>
      <c r="G740" s="94"/>
      <c r="H740" s="94"/>
      <c r="I740" t="s">
        <v>2280</v>
      </c>
      <c r="J740" t="s">
        <v>2422</v>
      </c>
      <c r="K740" s="76" t="s">
        <v>3577</v>
      </c>
      <c r="N740"/>
      <c r="O740"/>
      <c r="P740"/>
    </row>
    <row r="741" spans="1:16" x14ac:dyDescent="0.2">
      <c r="A741" s="70" t="s">
        <v>2164</v>
      </c>
      <c r="B741" t="s">
        <v>2133</v>
      </c>
      <c r="C741" t="s">
        <v>2308</v>
      </c>
      <c r="E741" s="94" t="s">
        <v>2413</v>
      </c>
      <c r="F741" s="94"/>
      <c r="G741" s="94"/>
      <c r="H741" s="94"/>
      <c r="I741" s="101" t="s">
        <v>3420</v>
      </c>
      <c r="J741" s="101" t="s">
        <v>2469</v>
      </c>
      <c r="K741" s="76" t="s">
        <v>3661</v>
      </c>
      <c r="N741"/>
      <c r="O741"/>
      <c r="P741"/>
    </row>
    <row r="742" spans="1:16" x14ac:dyDescent="0.2">
      <c r="A742" s="70" t="s">
        <v>2164</v>
      </c>
      <c r="B742" t="s">
        <v>2133</v>
      </c>
      <c r="C742" t="s">
        <v>2308</v>
      </c>
      <c r="E742" s="94" t="s">
        <v>2413</v>
      </c>
      <c r="F742" s="94"/>
      <c r="G742" s="94"/>
      <c r="H742" s="94"/>
      <c r="I742" t="s">
        <v>2522</v>
      </c>
      <c r="J742" t="s">
        <v>2469</v>
      </c>
      <c r="K742" s="76" t="s">
        <v>3607</v>
      </c>
      <c r="N742"/>
      <c r="O742"/>
      <c r="P742"/>
    </row>
    <row r="743" spans="1:16" x14ac:dyDescent="0.2">
      <c r="A743" s="70" t="s">
        <v>2164</v>
      </c>
      <c r="B743" t="s">
        <v>2133</v>
      </c>
      <c r="C743" t="s">
        <v>2308</v>
      </c>
      <c r="E743" s="94" t="s">
        <v>2413</v>
      </c>
      <c r="F743" s="94"/>
      <c r="G743" s="94"/>
      <c r="H743" s="94"/>
      <c r="I743" t="s">
        <v>2521</v>
      </c>
      <c r="J743" t="s">
        <v>2469</v>
      </c>
      <c r="K743" s="76" t="s">
        <v>3594</v>
      </c>
      <c r="N743"/>
      <c r="O743"/>
      <c r="P743"/>
    </row>
    <row r="744" spans="1:16" x14ac:dyDescent="0.2">
      <c r="A744" s="70" t="s">
        <v>2164</v>
      </c>
      <c r="B744" t="s">
        <v>2133</v>
      </c>
      <c r="C744" t="s">
        <v>2308</v>
      </c>
      <c r="E744" s="94" t="s">
        <v>2413</v>
      </c>
      <c r="F744" s="94"/>
      <c r="G744" s="94"/>
      <c r="H744" s="94"/>
      <c r="I744" s="101" t="s">
        <v>2537</v>
      </c>
      <c r="J744" s="101" t="s">
        <v>2469</v>
      </c>
      <c r="K744" s="76" t="s">
        <v>3660</v>
      </c>
      <c r="N744"/>
      <c r="O744"/>
      <c r="P744"/>
    </row>
    <row r="745" spans="1:16" x14ac:dyDescent="0.2">
      <c r="A745" s="70" t="s">
        <v>2164</v>
      </c>
      <c r="B745" t="s">
        <v>2133</v>
      </c>
      <c r="C745" t="s">
        <v>2308</v>
      </c>
      <c r="E745" s="94" t="s">
        <v>2413</v>
      </c>
      <c r="F745" s="94"/>
      <c r="G745" s="94"/>
      <c r="H745" s="94"/>
      <c r="I745" s="101" t="s">
        <v>2543</v>
      </c>
      <c r="J745" s="101" t="s">
        <v>2469</v>
      </c>
      <c r="K745" s="76" t="s">
        <v>3646</v>
      </c>
      <c r="N745"/>
      <c r="O745"/>
      <c r="P745"/>
    </row>
    <row r="746" spans="1:16" x14ac:dyDescent="0.2">
      <c r="A746" s="70" t="s">
        <v>2164</v>
      </c>
      <c r="B746" t="s">
        <v>2133</v>
      </c>
      <c r="C746" t="s">
        <v>2308</v>
      </c>
      <c r="E746" s="94" t="s">
        <v>2413</v>
      </c>
      <c r="F746" s="94"/>
      <c r="G746" s="94"/>
      <c r="H746" s="94"/>
      <c r="I746" t="s">
        <v>2557</v>
      </c>
      <c r="J746" t="s">
        <v>2469</v>
      </c>
      <c r="K746" s="76" t="s">
        <v>3570</v>
      </c>
      <c r="L746" s="76" t="s">
        <v>3635</v>
      </c>
      <c r="N746"/>
      <c r="O746"/>
      <c r="P746"/>
    </row>
    <row r="747" spans="1:16" x14ac:dyDescent="0.2">
      <c r="A747" s="70" t="s">
        <v>2164</v>
      </c>
      <c r="B747" t="s">
        <v>2133</v>
      </c>
      <c r="C747" t="s">
        <v>2308</v>
      </c>
      <c r="E747" s="94" t="s">
        <v>2413</v>
      </c>
      <c r="F747" s="94"/>
      <c r="G747" s="94"/>
      <c r="H747" s="94"/>
      <c r="I747" t="s">
        <v>3580</v>
      </c>
      <c r="J747" t="s">
        <v>2469</v>
      </c>
      <c r="K747" s="76" t="s">
        <v>3581</v>
      </c>
      <c r="N747"/>
      <c r="O747"/>
      <c r="P747"/>
    </row>
    <row r="748" spans="1:16" x14ac:dyDescent="0.2">
      <c r="A748" s="70" t="s">
        <v>2164</v>
      </c>
      <c r="B748" t="s">
        <v>2133</v>
      </c>
      <c r="C748" t="s">
        <v>2308</v>
      </c>
      <c r="E748" s="94" t="s">
        <v>2413</v>
      </c>
      <c r="F748" s="94"/>
      <c r="G748" s="94"/>
      <c r="H748" s="94"/>
      <c r="I748" t="s">
        <v>3580</v>
      </c>
      <c r="J748" t="s">
        <v>2469</v>
      </c>
      <c r="K748" s="76" t="s">
        <v>3584</v>
      </c>
      <c r="L748" s="76" t="s">
        <v>3600</v>
      </c>
      <c r="N748"/>
      <c r="O748"/>
      <c r="P748"/>
    </row>
    <row r="749" spans="1:16" x14ac:dyDescent="0.2">
      <c r="A749" s="70" t="s">
        <v>2164</v>
      </c>
      <c r="B749" t="s">
        <v>2133</v>
      </c>
      <c r="C749" t="s">
        <v>2308</v>
      </c>
      <c r="E749" s="94" t="s">
        <v>2413</v>
      </c>
      <c r="F749" s="94"/>
      <c r="G749" s="94"/>
      <c r="H749" s="94"/>
      <c r="I749" s="101" t="s">
        <v>3580</v>
      </c>
      <c r="J749" s="101" t="s">
        <v>2469</v>
      </c>
      <c r="K749" s="76" t="s">
        <v>3646</v>
      </c>
      <c r="N749"/>
      <c r="O749"/>
      <c r="P749"/>
    </row>
    <row r="750" spans="1:16" x14ac:dyDescent="0.2">
      <c r="A750" s="70" t="s">
        <v>2164</v>
      </c>
      <c r="B750" t="s">
        <v>2133</v>
      </c>
      <c r="C750" t="s">
        <v>2308</v>
      </c>
      <c r="E750" s="94" t="s">
        <v>2413</v>
      </c>
      <c r="F750" s="94"/>
      <c r="G750" s="94"/>
      <c r="H750" s="94"/>
      <c r="I750" t="s">
        <v>3580</v>
      </c>
      <c r="J750" t="s">
        <v>2422</v>
      </c>
      <c r="K750" s="76" t="s">
        <v>3617</v>
      </c>
      <c r="L750" s="76" t="s">
        <v>3655</v>
      </c>
      <c r="N750"/>
      <c r="O750"/>
      <c r="P750"/>
    </row>
    <row r="751" spans="1:16" x14ac:dyDescent="0.2">
      <c r="A751" s="70" t="s">
        <v>2164</v>
      </c>
      <c r="B751" t="s">
        <v>2133</v>
      </c>
      <c r="C751" t="s">
        <v>2308</v>
      </c>
      <c r="E751" s="94" t="s">
        <v>2413</v>
      </c>
      <c r="F751" s="94"/>
      <c r="G751" s="94"/>
      <c r="H751" s="94"/>
      <c r="I751" t="s">
        <v>3618</v>
      </c>
      <c r="J751" t="s">
        <v>2604</v>
      </c>
      <c r="K751" s="76" t="s">
        <v>3619</v>
      </c>
      <c r="N751"/>
      <c r="O751"/>
      <c r="P751"/>
    </row>
    <row r="752" spans="1:16" x14ac:dyDescent="0.2">
      <c r="A752" s="70" t="s">
        <v>2164</v>
      </c>
      <c r="B752" t="s">
        <v>2133</v>
      </c>
      <c r="C752" t="s">
        <v>2308</v>
      </c>
      <c r="E752" s="94" t="s">
        <v>2413</v>
      </c>
      <c r="F752" s="94"/>
      <c r="G752" s="94"/>
      <c r="H752" s="94"/>
      <c r="I752" t="s">
        <v>2360</v>
      </c>
      <c r="J752" t="s">
        <v>2421</v>
      </c>
      <c r="K752" s="76" t="s">
        <v>3608</v>
      </c>
      <c r="N752"/>
      <c r="O752"/>
      <c r="P752"/>
    </row>
    <row r="753" spans="1:16" x14ac:dyDescent="0.2">
      <c r="A753" s="70" t="s">
        <v>2164</v>
      </c>
      <c r="B753" t="s">
        <v>2133</v>
      </c>
      <c r="C753" t="s">
        <v>2308</v>
      </c>
      <c r="E753" s="94" t="s">
        <v>2413</v>
      </c>
      <c r="F753" s="94"/>
      <c r="G753" s="94"/>
      <c r="H753" s="94"/>
      <c r="I753" t="s">
        <v>2389</v>
      </c>
      <c r="J753" t="s">
        <v>2379</v>
      </c>
      <c r="K753" s="76" t="s">
        <v>3588</v>
      </c>
      <c r="N753"/>
      <c r="O753"/>
      <c r="P753"/>
    </row>
    <row r="754" spans="1:16" x14ac:dyDescent="0.2">
      <c r="A754" s="70" t="s">
        <v>2164</v>
      </c>
      <c r="B754" t="s">
        <v>2133</v>
      </c>
      <c r="C754" t="s">
        <v>2308</v>
      </c>
      <c r="E754" s="94" t="s">
        <v>2413</v>
      </c>
      <c r="F754" s="94"/>
      <c r="G754" s="94"/>
      <c r="H754" s="94"/>
      <c r="I754" t="s">
        <v>3319</v>
      </c>
      <c r="J754" t="s">
        <v>2811</v>
      </c>
      <c r="K754" s="76" t="s">
        <v>3569</v>
      </c>
      <c r="L754" s="76" t="s">
        <v>3601</v>
      </c>
      <c r="N754"/>
      <c r="O754"/>
      <c r="P754"/>
    </row>
    <row r="755" spans="1:16" x14ac:dyDescent="0.2">
      <c r="A755" s="70" t="s">
        <v>2164</v>
      </c>
      <c r="B755" t="s">
        <v>2133</v>
      </c>
      <c r="C755" t="s">
        <v>2308</v>
      </c>
      <c r="E755" s="94" t="s">
        <v>2413</v>
      </c>
      <c r="F755" s="94"/>
      <c r="G755" s="94"/>
      <c r="H755" s="94"/>
      <c r="I755" t="s">
        <v>3319</v>
      </c>
      <c r="J755" t="s">
        <v>2811</v>
      </c>
      <c r="K755" s="76" t="s">
        <v>3581</v>
      </c>
      <c r="N755"/>
      <c r="O755"/>
      <c r="P755"/>
    </row>
    <row r="756" spans="1:16" x14ac:dyDescent="0.2">
      <c r="A756" s="70" t="s">
        <v>2164</v>
      </c>
      <c r="B756" t="s">
        <v>2133</v>
      </c>
      <c r="C756" t="s">
        <v>2308</v>
      </c>
      <c r="E756" s="94" t="s">
        <v>2413</v>
      </c>
      <c r="F756" s="94"/>
      <c r="G756" s="94"/>
      <c r="H756" s="94"/>
      <c r="I756" s="101" t="s">
        <v>3650</v>
      </c>
      <c r="J756" s="101" t="s">
        <v>2811</v>
      </c>
      <c r="K756" s="76" t="s">
        <v>3651</v>
      </c>
      <c r="N756"/>
      <c r="O756"/>
      <c r="P756"/>
    </row>
    <row r="757" spans="1:16" x14ac:dyDescent="0.2">
      <c r="A757" s="70" t="s">
        <v>2164</v>
      </c>
      <c r="B757" t="s">
        <v>2133</v>
      </c>
      <c r="C757" t="s">
        <v>2308</v>
      </c>
      <c r="E757" s="94" t="s">
        <v>2413</v>
      </c>
      <c r="F757" s="94"/>
      <c r="G757" s="94"/>
      <c r="H757" s="94"/>
      <c r="I757" s="101" t="s">
        <v>2839</v>
      </c>
      <c r="J757" s="101" t="s">
        <v>2840</v>
      </c>
      <c r="K757" s="76" t="s">
        <v>3666</v>
      </c>
      <c r="N757"/>
      <c r="O757"/>
      <c r="P757"/>
    </row>
    <row r="758" spans="1:16" x14ac:dyDescent="0.2">
      <c r="A758" s="70" t="s">
        <v>2164</v>
      </c>
      <c r="B758" t="s">
        <v>2133</v>
      </c>
      <c r="C758" t="s">
        <v>2308</v>
      </c>
      <c r="E758" s="94" t="s">
        <v>2413</v>
      </c>
      <c r="F758" s="94"/>
      <c r="G758" s="94"/>
      <c r="H758" s="94"/>
      <c r="I758" t="s">
        <v>3132</v>
      </c>
      <c r="J758" t="s">
        <v>2421</v>
      </c>
      <c r="K758" s="76" t="s">
        <v>3597</v>
      </c>
      <c r="L758" s="76" t="s">
        <v>3637</v>
      </c>
      <c r="N758"/>
      <c r="O758"/>
      <c r="P758"/>
    </row>
    <row r="759" spans="1:16" x14ac:dyDescent="0.2">
      <c r="A759" s="70" t="s">
        <v>2164</v>
      </c>
      <c r="B759" t="s">
        <v>2133</v>
      </c>
      <c r="C759" t="s">
        <v>2308</v>
      </c>
      <c r="E759" s="94" t="s">
        <v>2413</v>
      </c>
      <c r="F759" s="94"/>
      <c r="G759" s="94"/>
      <c r="H759" s="94"/>
      <c r="I759" t="s">
        <v>2853</v>
      </c>
      <c r="J759" t="s">
        <v>2421</v>
      </c>
      <c r="K759" s="76" t="s">
        <v>3551</v>
      </c>
      <c r="L759" s="76" t="s">
        <v>3629</v>
      </c>
      <c r="N759"/>
      <c r="O759"/>
      <c r="P759"/>
    </row>
    <row r="760" spans="1:16" x14ac:dyDescent="0.2">
      <c r="A760" s="70" t="s">
        <v>2164</v>
      </c>
      <c r="B760" t="s">
        <v>2133</v>
      </c>
      <c r="C760" t="s">
        <v>2308</v>
      </c>
      <c r="E760" s="94" t="s">
        <v>2413</v>
      </c>
      <c r="F760" s="94"/>
      <c r="G760" s="94"/>
      <c r="H760" s="94"/>
      <c r="I760" t="s">
        <v>2853</v>
      </c>
      <c r="J760" t="s">
        <v>2421</v>
      </c>
      <c r="K760" s="76" t="s">
        <v>3557</v>
      </c>
      <c r="L760" s="76" t="s">
        <v>3560</v>
      </c>
      <c r="N760"/>
      <c r="O760"/>
      <c r="P760"/>
    </row>
    <row r="761" spans="1:16" x14ac:dyDescent="0.2">
      <c r="A761" s="70" t="s">
        <v>2164</v>
      </c>
      <c r="B761" t="s">
        <v>2133</v>
      </c>
      <c r="C761" t="s">
        <v>2308</v>
      </c>
      <c r="E761" s="94" t="s">
        <v>2413</v>
      </c>
      <c r="F761" s="94"/>
      <c r="G761" s="94"/>
      <c r="H761" s="94"/>
      <c r="I761" t="s">
        <v>2853</v>
      </c>
      <c r="J761" t="s">
        <v>2421</v>
      </c>
      <c r="K761" s="76" t="s">
        <v>3582</v>
      </c>
      <c r="N761"/>
      <c r="O761"/>
      <c r="P761"/>
    </row>
    <row r="762" spans="1:16" x14ac:dyDescent="0.2">
      <c r="A762" s="70" t="s">
        <v>2164</v>
      </c>
      <c r="B762" t="s">
        <v>2133</v>
      </c>
      <c r="C762" t="s">
        <v>2308</v>
      </c>
      <c r="E762" s="94" t="s">
        <v>2413</v>
      </c>
      <c r="F762" s="94"/>
      <c r="G762" s="94"/>
      <c r="H762" s="94"/>
      <c r="I762" t="s">
        <v>2853</v>
      </c>
      <c r="J762" t="s">
        <v>2421</v>
      </c>
      <c r="K762" s="76" t="s">
        <v>3589</v>
      </c>
      <c r="L762" s="76" t="s">
        <v>3590</v>
      </c>
      <c r="N762"/>
      <c r="O762"/>
      <c r="P762"/>
    </row>
    <row r="763" spans="1:16" x14ac:dyDescent="0.2">
      <c r="A763" s="70" t="s">
        <v>2164</v>
      </c>
      <c r="B763" t="s">
        <v>2133</v>
      </c>
      <c r="C763" t="s">
        <v>2308</v>
      </c>
      <c r="E763" s="94" t="s">
        <v>2413</v>
      </c>
      <c r="F763" s="94"/>
      <c r="G763" s="94"/>
      <c r="H763" s="94"/>
      <c r="I763" t="s">
        <v>2853</v>
      </c>
      <c r="J763" t="s">
        <v>2421</v>
      </c>
      <c r="K763" s="76" t="s">
        <v>3611</v>
      </c>
      <c r="N763"/>
      <c r="O763"/>
      <c r="P763"/>
    </row>
    <row r="764" spans="1:16" x14ac:dyDescent="0.2">
      <c r="A764" s="70" t="s">
        <v>2164</v>
      </c>
      <c r="B764" t="s">
        <v>2133</v>
      </c>
      <c r="C764" t="s">
        <v>2308</v>
      </c>
      <c r="E764" s="94" t="s">
        <v>2413</v>
      </c>
      <c r="F764" s="94"/>
      <c r="G764" s="94"/>
      <c r="H764" s="94"/>
      <c r="I764" t="s">
        <v>2369</v>
      </c>
      <c r="J764" t="s">
        <v>2421</v>
      </c>
      <c r="K764" s="76" t="s">
        <v>3559</v>
      </c>
      <c r="L764" s="76" t="s">
        <v>3600</v>
      </c>
      <c r="M764" s="76" t="s">
        <v>3659</v>
      </c>
      <c r="N764"/>
      <c r="O764"/>
      <c r="P764"/>
    </row>
    <row r="765" spans="1:16" x14ac:dyDescent="0.2">
      <c r="A765" s="70" t="s">
        <v>2164</v>
      </c>
      <c r="B765" t="s">
        <v>2133</v>
      </c>
      <c r="C765" t="s">
        <v>2308</v>
      </c>
      <c r="E765" s="94" t="s">
        <v>2413</v>
      </c>
      <c r="F765" s="94"/>
      <c r="G765" s="94"/>
      <c r="H765" s="94"/>
      <c r="I765" t="s">
        <v>2831</v>
      </c>
      <c r="J765" t="s">
        <v>2421</v>
      </c>
      <c r="K765" s="76" t="s">
        <v>3547</v>
      </c>
      <c r="L765" s="76" t="s">
        <v>2310</v>
      </c>
      <c r="N765"/>
      <c r="O765"/>
      <c r="P765"/>
    </row>
    <row r="766" spans="1:16" x14ac:dyDescent="0.2">
      <c r="A766" s="70" t="s">
        <v>2164</v>
      </c>
      <c r="B766" t="s">
        <v>2133</v>
      </c>
      <c r="C766" t="s">
        <v>2308</v>
      </c>
      <c r="E766" s="94" t="s">
        <v>2413</v>
      </c>
      <c r="F766" s="94"/>
      <c r="G766" s="94"/>
      <c r="H766" s="94"/>
      <c r="I766" t="s">
        <v>3049</v>
      </c>
      <c r="J766" t="s">
        <v>2421</v>
      </c>
      <c r="K766" s="76" t="s">
        <v>3554</v>
      </c>
      <c r="N766"/>
      <c r="O766"/>
      <c r="P766"/>
    </row>
    <row r="767" spans="1:16" x14ac:dyDescent="0.2">
      <c r="A767" s="70" t="s">
        <v>2164</v>
      </c>
      <c r="B767" t="s">
        <v>2133</v>
      </c>
      <c r="C767" t="s">
        <v>2308</v>
      </c>
      <c r="E767" s="94" t="s">
        <v>2413</v>
      </c>
      <c r="F767" s="94"/>
      <c r="G767" s="94"/>
      <c r="H767" s="94"/>
      <c r="I767" t="s">
        <v>3583</v>
      </c>
      <c r="J767" t="s">
        <v>2604</v>
      </c>
      <c r="K767" s="76" t="s">
        <v>3584</v>
      </c>
      <c r="N767"/>
      <c r="O767"/>
      <c r="P767"/>
    </row>
    <row r="768" spans="1:16" x14ac:dyDescent="0.2">
      <c r="A768" s="70" t="s">
        <v>2164</v>
      </c>
      <c r="B768" t="s">
        <v>2133</v>
      </c>
      <c r="C768" t="s">
        <v>2308</v>
      </c>
      <c r="E768" s="94" t="s">
        <v>2413</v>
      </c>
      <c r="F768" s="94"/>
      <c r="G768" s="94"/>
      <c r="H768" s="94"/>
      <c r="I768" t="s">
        <v>3439</v>
      </c>
      <c r="J768" t="s">
        <v>3438</v>
      </c>
      <c r="K768" s="76" t="s">
        <v>3553</v>
      </c>
      <c r="N768"/>
      <c r="O768"/>
      <c r="P768"/>
    </row>
    <row r="769" spans="1:16" x14ac:dyDescent="0.2">
      <c r="A769" s="70" t="s">
        <v>2164</v>
      </c>
      <c r="B769" t="s">
        <v>2133</v>
      </c>
      <c r="C769" t="s">
        <v>2308</v>
      </c>
      <c r="E769" s="94" t="s">
        <v>2413</v>
      </c>
      <c r="F769" s="94"/>
      <c r="G769" s="94"/>
      <c r="H769" s="94"/>
      <c r="I769" t="s">
        <v>3591</v>
      </c>
      <c r="J769" t="s">
        <v>2421</v>
      </c>
      <c r="K769" s="76" t="s">
        <v>3592</v>
      </c>
      <c r="N769"/>
      <c r="O769"/>
      <c r="P769"/>
    </row>
    <row r="770" spans="1:16" x14ac:dyDescent="0.2">
      <c r="A770" s="70" t="s">
        <v>2164</v>
      </c>
      <c r="B770" t="s">
        <v>2133</v>
      </c>
      <c r="C770" t="s">
        <v>2308</v>
      </c>
      <c r="E770" s="94" t="s">
        <v>2413</v>
      </c>
      <c r="F770" s="94"/>
      <c r="G770" s="94"/>
      <c r="H770" s="94"/>
      <c r="I770" t="s">
        <v>2773</v>
      </c>
      <c r="J770" s="101" t="s">
        <v>2893</v>
      </c>
      <c r="K770" s="76" t="s">
        <v>3645</v>
      </c>
      <c r="N770"/>
      <c r="O770"/>
      <c r="P770"/>
    </row>
    <row r="771" spans="1:16" x14ac:dyDescent="0.2">
      <c r="A771" s="70" t="s">
        <v>2164</v>
      </c>
      <c r="B771" t="s">
        <v>2133</v>
      </c>
      <c r="C771" t="s">
        <v>2308</v>
      </c>
      <c r="E771" s="94" t="s">
        <v>2413</v>
      </c>
      <c r="F771" s="94"/>
      <c r="G771" s="94"/>
      <c r="H771" s="94"/>
      <c r="I771" s="101" t="s">
        <v>3633</v>
      </c>
      <c r="J771" s="101" t="s">
        <v>2421</v>
      </c>
      <c r="K771" s="76" t="s">
        <v>3634</v>
      </c>
      <c r="N771"/>
      <c r="O771"/>
      <c r="P771"/>
    </row>
    <row r="772" spans="1:16" x14ac:dyDescent="0.2">
      <c r="A772" s="70" t="s">
        <v>2164</v>
      </c>
      <c r="B772" t="s">
        <v>2133</v>
      </c>
      <c r="C772" t="s">
        <v>2308</v>
      </c>
      <c r="E772" s="94" t="s">
        <v>2413</v>
      </c>
      <c r="F772" s="94"/>
      <c r="G772" s="94"/>
      <c r="H772" s="94"/>
      <c r="I772" t="s">
        <v>2982</v>
      </c>
      <c r="J772" t="s">
        <v>2469</v>
      </c>
      <c r="K772" s="76" t="s">
        <v>3567</v>
      </c>
      <c r="L772" s="76" t="s">
        <v>3568</v>
      </c>
      <c r="N772"/>
      <c r="O772"/>
      <c r="P772"/>
    </row>
    <row r="773" spans="1:16" x14ac:dyDescent="0.2">
      <c r="A773" s="70" t="s">
        <v>2164</v>
      </c>
      <c r="B773" t="s">
        <v>2133</v>
      </c>
      <c r="C773" t="s">
        <v>2308</v>
      </c>
      <c r="E773" s="94" t="s">
        <v>2413</v>
      </c>
      <c r="F773" s="94"/>
      <c r="G773" s="94"/>
      <c r="H773" s="94"/>
      <c r="I773" t="s">
        <v>2982</v>
      </c>
      <c r="J773" t="s">
        <v>2469</v>
      </c>
      <c r="K773" s="76" t="s">
        <v>3577</v>
      </c>
      <c r="N773"/>
      <c r="O773"/>
      <c r="P773"/>
    </row>
    <row r="774" spans="1:16" x14ac:dyDescent="0.2">
      <c r="A774" s="70" t="s">
        <v>2164</v>
      </c>
      <c r="B774" t="s">
        <v>2133</v>
      </c>
      <c r="C774" t="s">
        <v>2308</v>
      </c>
      <c r="E774" s="94" t="s">
        <v>2413</v>
      </c>
      <c r="F774" s="94"/>
      <c r="G774" s="94"/>
      <c r="H774" s="94"/>
      <c r="I774" s="101" t="s">
        <v>3071</v>
      </c>
      <c r="J774" s="101" t="s">
        <v>3662</v>
      </c>
      <c r="K774" s="76" t="s">
        <v>3663</v>
      </c>
      <c r="N774"/>
      <c r="O774"/>
      <c r="P774"/>
    </row>
    <row r="775" spans="1:16" x14ac:dyDescent="0.2">
      <c r="A775" s="70" t="s">
        <v>2164</v>
      </c>
      <c r="B775" t="s">
        <v>2133</v>
      </c>
      <c r="C775" t="s">
        <v>2308</v>
      </c>
      <c r="E775" s="94" t="s">
        <v>2413</v>
      </c>
      <c r="F775" s="94"/>
      <c r="G775" s="94"/>
      <c r="H775" s="94"/>
      <c r="I775" t="s">
        <v>3126</v>
      </c>
      <c r="J775" t="s">
        <v>2811</v>
      </c>
      <c r="K775" s="76" t="s">
        <v>3552</v>
      </c>
      <c r="L775" s="76" t="s">
        <v>3623</v>
      </c>
      <c r="N775"/>
      <c r="O775"/>
      <c r="P775"/>
    </row>
    <row r="776" spans="1:16" x14ac:dyDescent="0.2">
      <c r="A776" s="70" t="s">
        <v>2164</v>
      </c>
      <c r="B776" t="s">
        <v>2133</v>
      </c>
      <c r="C776" t="s">
        <v>2308</v>
      </c>
      <c r="E776" s="94" t="s">
        <v>2413</v>
      </c>
      <c r="F776" s="94"/>
      <c r="G776" s="94"/>
      <c r="H776" s="94"/>
      <c r="I776" t="s">
        <v>3126</v>
      </c>
      <c r="J776" t="s">
        <v>2811</v>
      </c>
      <c r="K776" s="76" t="s">
        <v>3590</v>
      </c>
      <c r="L776" s="76" t="s">
        <v>3610</v>
      </c>
      <c r="N776"/>
      <c r="O776"/>
      <c r="P776"/>
    </row>
    <row r="777" spans="1:16" x14ac:dyDescent="0.2">
      <c r="A777" s="70" t="s">
        <v>2164</v>
      </c>
      <c r="B777" t="s">
        <v>2133</v>
      </c>
      <c r="C777" t="s">
        <v>2308</v>
      </c>
      <c r="E777" s="94" t="s">
        <v>2413</v>
      </c>
      <c r="F777" s="94"/>
      <c r="G777" s="94"/>
      <c r="H777" s="94"/>
      <c r="I777" t="s">
        <v>3126</v>
      </c>
      <c r="J777" t="s">
        <v>2811</v>
      </c>
      <c r="K777" s="76" t="s">
        <v>3596</v>
      </c>
      <c r="N777"/>
      <c r="O777"/>
      <c r="P777"/>
    </row>
    <row r="778" spans="1:16" x14ac:dyDescent="0.2">
      <c r="A778" s="70" t="s">
        <v>2164</v>
      </c>
      <c r="B778" t="s">
        <v>2133</v>
      </c>
      <c r="C778" t="s">
        <v>2308</v>
      </c>
      <c r="E778" s="94" t="s">
        <v>2413</v>
      </c>
      <c r="F778" s="94"/>
      <c r="G778" s="94"/>
      <c r="H778" s="94"/>
      <c r="I778" t="s">
        <v>2667</v>
      </c>
      <c r="J778" t="s">
        <v>2469</v>
      </c>
      <c r="K778" s="76" t="s">
        <v>3584</v>
      </c>
      <c r="L778" s="76" t="s">
        <v>3613</v>
      </c>
      <c r="N778"/>
      <c r="O778"/>
      <c r="P778"/>
    </row>
    <row r="779" spans="1:16" x14ac:dyDescent="0.2">
      <c r="A779" s="70" t="s">
        <v>2164</v>
      </c>
      <c r="B779" t="s">
        <v>2133</v>
      </c>
      <c r="C779" t="s">
        <v>2308</v>
      </c>
      <c r="E779" s="94" t="s">
        <v>2413</v>
      </c>
      <c r="F779" s="94"/>
      <c r="G779" s="94"/>
      <c r="H779" s="94"/>
      <c r="I779" s="101" t="s">
        <v>2668</v>
      </c>
      <c r="J779" s="101" t="s">
        <v>2469</v>
      </c>
      <c r="K779" s="76" t="s">
        <v>3623</v>
      </c>
      <c r="N779"/>
      <c r="O779"/>
      <c r="P779"/>
    </row>
    <row r="780" spans="1:16" x14ac:dyDescent="0.2">
      <c r="A780" s="70" t="s">
        <v>2164</v>
      </c>
      <c r="B780" t="s">
        <v>2133</v>
      </c>
      <c r="C780" t="s">
        <v>2308</v>
      </c>
      <c r="E780" s="94" t="s">
        <v>2413</v>
      </c>
      <c r="F780" s="94"/>
      <c r="G780" s="94"/>
      <c r="H780" s="94"/>
      <c r="I780" t="s">
        <v>2279</v>
      </c>
      <c r="J780" t="s">
        <v>3469</v>
      </c>
      <c r="K780" s="76" t="s">
        <v>3565</v>
      </c>
      <c r="N780"/>
      <c r="O780"/>
      <c r="P780"/>
    </row>
    <row r="781" spans="1:16" x14ac:dyDescent="0.2">
      <c r="A781" s="70" t="s">
        <v>2164</v>
      </c>
      <c r="B781" t="s">
        <v>2133</v>
      </c>
      <c r="C781" t="s">
        <v>2308</v>
      </c>
      <c r="E781" s="94" t="s">
        <v>2413</v>
      </c>
      <c r="F781" s="94"/>
      <c r="G781" s="94"/>
      <c r="H781" s="94"/>
      <c r="I781" t="s">
        <v>2279</v>
      </c>
      <c r="J781" t="s">
        <v>3469</v>
      </c>
      <c r="K781" s="76" t="s">
        <v>3571</v>
      </c>
      <c r="N781"/>
      <c r="O781"/>
      <c r="P781"/>
    </row>
    <row r="782" spans="1:16" x14ac:dyDescent="0.2">
      <c r="A782" s="70" t="s">
        <v>2164</v>
      </c>
      <c r="B782" t="s">
        <v>2133</v>
      </c>
      <c r="C782" t="s">
        <v>2308</v>
      </c>
      <c r="E782" s="94" t="s">
        <v>2413</v>
      </c>
      <c r="F782" s="94"/>
      <c r="G782" s="94"/>
      <c r="H782" s="94"/>
      <c r="I782" t="s">
        <v>2279</v>
      </c>
      <c r="J782" t="s">
        <v>3469</v>
      </c>
      <c r="K782" s="76" t="s">
        <v>3603</v>
      </c>
      <c r="N782"/>
      <c r="O782"/>
      <c r="P782"/>
    </row>
    <row r="783" spans="1:16" x14ac:dyDescent="0.2">
      <c r="A783" s="70" t="s">
        <v>2164</v>
      </c>
      <c r="B783" t="s">
        <v>2133</v>
      </c>
      <c r="C783" t="s">
        <v>2308</v>
      </c>
      <c r="E783" s="94" t="s">
        <v>2413</v>
      </c>
      <c r="F783" s="94"/>
      <c r="G783" s="94"/>
      <c r="H783" s="94"/>
      <c r="I783" t="s">
        <v>2279</v>
      </c>
      <c r="J783" t="s">
        <v>3469</v>
      </c>
      <c r="K783" s="76" t="s">
        <v>3616</v>
      </c>
      <c r="N783"/>
      <c r="O783"/>
      <c r="P783"/>
    </row>
    <row r="784" spans="1:16" x14ac:dyDescent="0.2">
      <c r="A784" s="70" t="s">
        <v>2164</v>
      </c>
      <c r="B784" t="s">
        <v>2133</v>
      </c>
      <c r="C784" t="s">
        <v>2308</v>
      </c>
      <c r="E784" s="94" t="s">
        <v>2413</v>
      </c>
      <c r="F784" s="94"/>
      <c r="G784" s="94"/>
      <c r="H784" s="94"/>
      <c r="I784" s="101" t="s">
        <v>2279</v>
      </c>
      <c r="J784" s="101" t="s">
        <v>3469</v>
      </c>
      <c r="K784" s="76" t="s">
        <v>3652</v>
      </c>
      <c r="L784" s="76" t="s">
        <v>3658</v>
      </c>
      <c r="N784"/>
      <c r="O784"/>
      <c r="P784"/>
    </row>
    <row r="785" spans="1:16" x14ac:dyDescent="0.2">
      <c r="A785" s="70" t="s">
        <v>2164</v>
      </c>
      <c r="B785" t="s">
        <v>2133</v>
      </c>
      <c r="C785" t="s">
        <v>2308</v>
      </c>
      <c r="E785" s="94" t="s">
        <v>2413</v>
      </c>
      <c r="F785" s="94"/>
      <c r="G785" s="94"/>
      <c r="H785" s="94"/>
      <c r="I785" s="101" t="s">
        <v>3624</v>
      </c>
      <c r="J785" t="s">
        <v>3469</v>
      </c>
      <c r="K785" s="76" t="s">
        <v>3623</v>
      </c>
      <c r="N785"/>
      <c r="O785"/>
      <c r="P785"/>
    </row>
    <row r="786" spans="1:16" x14ac:dyDescent="0.2">
      <c r="A786" s="70" t="s">
        <v>2164</v>
      </c>
      <c r="B786" t="s">
        <v>2133</v>
      </c>
      <c r="C786" t="s">
        <v>2308</v>
      </c>
      <c r="E786" s="94" t="s">
        <v>2413</v>
      </c>
      <c r="F786" s="94"/>
      <c r="G786" s="94"/>
      <c r="H786" s="94"/>
      <c r="I786" t="s">
        <v>3573</v>
      </c>
      <c r="J786" t="s">
        <v>3135</v>
      </c>
      <c r="K786" s="76" t="s">
        <v>2313</v>
      </c>
      <c r="N786"/>
      <c r="O786"/>
      <c r="P786"/>
    </row>
    <row r="787" spans="1:16" x14ac:dyDescent="0.2">
      <c r="A787" s="70" t="s">
        <v>2164</v>
      </c>
      <c r="B787" t="s">
        <v>2133</v>
      </c>
      <c r="C787" t="s">
        <v>2308</v>
      </c>
      <c r="E787" s="94" t="s">
        <v>2413</v>
      </c>
      <c r="F787" s="94"/>
      <c r="G787" s="94"/>
      <c r="H787" s="94"/>
      <c r="I787" t="s">
        <v>3573</v>
      </c>
      <c r="J787" t="s">
        <v>2712</v>
      </c>
      <c r="K787" s="76" t="s">
        <v>3574</v>
      </c>
      <c r="N787"/>
      <c r="O787"/>
      <c r="P787"/>
    </row>
    <row r="788" spans="1:16" x14ac:dyDescent="0.2">
      <c r="A788" s="70" t="s">
        <v>2164</v>
      </c>
      <c r="B788" t="s">
        <v>2133</v>
      </c>
      <c r="C788" t="s">
        <v>2308</v>
      </c>
      <c r="E788" s="94" t="s">
        <v>2413</v>
      </c>
      <c r="F788" s="94"/>
      <c r="G788" s="94"/>
      <c r="H788" s="94"/>
      <c r="I788" t="s">
        <v>3573</v>
      </c>
      <c r="J788" t="s">
        <v>2712</v>
      </c>
      <c r="K788" s="76" t="s">
        <v>3579</v>
      </c>
      <c r="N788"/>
      <c r="O788"/>
      <c r="P788"/>
    </row>
    <row r="789" spans="1:16" x14ac:dyDescent="0.2">
      <c r="A789" s="70" t="s">
        <v>2164</v>
      </c>
      <c r="B789" t="s">
        <v>2133</v>
      </c>
      <c r="C789" t="s">
        <v>2308</v>
      </c>
      <c r="E789" s="94" t="s">
        <v>2413</v>
      </c>
      <c r="F789" s="94"/>
      <c r="G789" s="94"/>
      <c r="H789" s="94"/>
      <c r="I789" t="s">
        <v>3573</v>
      </c>
      <c r="J789" t="s">
        <v>2712</v>
      </c>
      <c r="K789" s="76" t="s">
        <v>3613</v>
      </c>
      <c r="N789"/>
      <c r="O789"/>
      <c r="P789"/>
    </row>
    <row r="790" spans="1:16" x14ac:dyDescent="0.2">
      <c r="A790" s="70" t="s">
        <v>2164</v>
      </c>
      <c r="B790" t="s">
        <v>2133</v>
      </c>
      <c r="C790" t="s">
        <v>2308</v>
      </c>
      <c r="E790" s="94" t="s">
        <v>2413</v>
      </c>
      <c r="F790" s="94"/>
      <c r="G790" s="94"/>
      <c r="H790" s="94"/>
      <c r="I790" s="101" t="s">
        <v>3621</v>
      </c>
      <c r="J790" s="101" t="s">
        <v>2712</v>
      </c>
      <c r="K790" s="76" t="s">
        <v>3622</v>
      </c>
      <c r="N790"/>
      <c r="O790"/>
      <c r="P790"/>
    </row>
    <row r="791" spans="1:16" x14ac:dyDescent="0.2">
      <c r="A791" s="70" t="s">
        <v>2164</v>
      </c>
      <c r="B791" t="s">
        <v>2133</v>
      </c>
      <c r="C791" t="s">
        <v>2308</v>
      </c>
      <c r="E791" s="94" t="s">
        <v>2413</v>
      </c>
      <c r="F791" s="94"/>
      <c r="G791" s="94"/>
      <c r="H791" s="94"/>
      <c r="I791" t="s">
        <v>3604</v>
      </c>
      <c r="J791" t="s">
        <v>3135</v>
      </c>
      <c r="K791" s="76" t="s">
        <v>3605</v>
      </c>
      <c r="N791"/>
      <c r="O791"/>
      <c r="P791"/>
    </row>
    <row r="792" spans="1:16" x14ac:dyDescent="0.2">
      <c r="A792" s="70" t="s">
        <v>2164</v>
      </c>
      <c r="B792" t="s">
        <v>2133</v>
      </c>
      <c r="C792" t="s">
        <v>2308</v>
      </c>
      <c r="E792" s="94" t="s">
        <v>2413</v>
      </c>
      <c r="F792" s="94"/>
      <c r="G792" s="94"/>
      <c r="H792" s="94"/>
      <c r="I792" s="101" t="s">
        <v>3656</v>
      </c>
      <c r="J792" s="101" t="s">
        <v>3135</v>
      </c>
      <c r="K792" s="76" t="s">
        <v>3657</v>
      </c>
      <c r="N792"/>
      <c r="O792"/>
      <c r="P792"/>
    </row>
    <row r="793" spans="1:16" x14ac:dyDescent="0.2">
      <c r="A793" s="70" t="s">
        <v>2164</v>
      </c>
      <c r="B793" t="s">
        <v>2133</v>
      </c>
      <c r="C793" t="s">
        <v>2308</v>
      </c>
      <c r="E793" s="94" t="s">
        <v>2413</v>
      </c>
      <c r="F793" s="94"/>
      <c r="G793" s="94"/>
      <c r="H793" s="94"/>
      <c r="I793" t="s">
        <v>3614</v>
      </c>
      <c r="J793" t="s">
        <v>3615</v>
      </c>
      <c r="K793" s="76" t="s">
        <v>3616</v>
      </c>
      <c r="N793"/>
      <c r="O793"/>
      <c r="P793"/>
    </row>
    <row r="794" spans="1:16" x14ac:dyDescent="0.2">
      <c r="A794" s="70" t="s">
        <v>2164</v>
      </c>
      <c r="B794" t="s">
        <v>2133</v>
      </c>
      <c r="C794" t="s">
        <v>2308</v>
      </c>
      <c r="E794" s="94" t="s">
        <v>2413</v>
      </c>
      <c r="F794" s="94"/>
      <c r="G794" s="94"/>
      <c r="H794" s="94"/>
      <c r="I794" t="s">
        <v>3427</v>
      </c>
      <c r="J794" t="s">
        <v>2469</v>
      </c>
      <c r="K794" s="76" t="s">
        <v>3579</v>
      </c>
      <c r="N794"/>
      <c r="O794"/>
      <c r="P794"/>
    </row>
    <row r="795" spans="1:16" x14ac:dyDescent="0.2">
      <c r="A795" s="70" t="s">
        <v>2164</v>
      </c>
      <c r="B795" t="s">
        <v>2133</v>
      </c>
      <c r="C795" t="s">
        <v>2308</v>
      </c>
      <c r="E795" s="94" t="s">
        <v>2413</v>
      </c>
      <c r="F795" s="94"/>
      <c r="G795" s="94"/>
      <c r="H795" s="94"/>
      <c r="I795" s="101" t="s">
        <v>3427</v>
      </c>
      <c r="J795" s="101" t="s">
        <v>2469</v>
      </c>
      <c r="K795" s="76" t="s">
        <v>3654</v>
      </c>
      <c r="L795" s="76" t="s">
        <v>3664</v>
      </c>
      <c r="N795"/>
      <c r="O795"/>
      <c r="P795"/>
    </row>
    <row r="796" spans="1:16" x14ac:dyDescent="0.2">
      <c r="A796" s="70" t="s">
        <v>2164</v>
      </c>
      <c r="B796" t="s">
        <v>2133</v>
      </c>
      <c r="C796" t="s">
        <v>2308</v>
      </c>
      <c r="E796" s="94" t="s">
        <v>2413</v>
      </c>
      <c r="F796" s="94"/>
      <c r="G796" s="94"/>
      <c r="H796" s="94"/>
      <c r="I796" t="s">
        <v>2528</v>
      </c>
      <c r="J796" t="s">
        <v>2421</v>
      </c>
      <c r="K796" s="76" t="s">
        <v>3552</v>
      </c>
      <c r="N796"/>
      <c r="O796"/>
      <c r="P796"/>
    </row>
    <row r="797" spans="1:16" x14ac:dyDescent="0.2">
      <c r="A797" s="70" t="s">
        <v>2164</v>
      </c>
      <c r="B797" t="s">
        <v>2133</v>
      </c>
      <c r="C797" t="s">
        <v>2308</v>
      </c>
      <c r="E797" s="94" t="s">
        <v>2413</v>
      </c>
      <c r="F797" s="94"/>
      <c r="G797" s="94"/>
      <c r="H797" s="94"/>
      <c r="I797" t="s">
        <v>2420</v>
      </c>
      <c r="J797" t="s">
        <v>2422</v>
      </c>
      <c r="K797" s="76" t="s">
        <v>3602</v>
      </c>
      <c r="N797"/>
      <c r="O797"/>
      <c r="P797"/>
    </row>
    <row r="798" spans="1:16" x14ac:dyDescent="0.2">
      <c r="A798" s="70" t="s">
        <v>2164</v>
      </c>
      <c r="B798" t="s">
        <v>2133</v>
      </c>
      <c r="C798" t="s">
        <v>2308</v>
      </c>
      <c r="E798" s="40" t="s">
        <v>2413</v>
      </c>
      <c r="F798" s="40"/>
      <c r="G798" s="40"/>
      <c r="H798" s="40"/>
      <c r="J798" t="s">
        <v>2309</v>
      </c>
      <c r="K798" s="76" t="s">
        <v>2311</v>
      </c>
      <c r="N798"/>
      <c r="O798"/>
      <c r="P798"/>
    </row>
    <row r="799" spans="1:16" x14ac:dyDescent="0.2">
      <c r="A799" s="70" t="s">
        <v>2164</v>
      </c>
      <c r="B799" t="s">
        <v>2133</v>
      </c>
      <c r="C799" t="s">
        <v>2308</v>
      </c>
      <c r="E799" s="94" t="s">
        <v>2410</v>
      </c>
      <c r="F799" s="94"/>
      <c r="G799" s="94"/>
      <c r="H799" s="94"/>
      <c r="I799" t="s">
        <v>2316</v>
      </c>
      <c r="J799" t="s">
        <v>2315</v>
      </c>
      <c r="K799" s="76" t="s">
        <v>2318</v>
      </c>
      <c r="N799"/>
      <c r="O799"/>
      <c r="P799"/>
    </row>
    <row r="800" spans="1:16" x14ac:dyDescent="0.2">
      <c r="A800" s="70" t="s">
        <v>2164</v>
      </c>
      <c r="B800" t="s">
        <v>2133</v>
      </c>
      <c r="C800" t="s">
        <v>2308</v>
      </c>
      <c r="E800" t="s">
        <v>2410</v>
      </c>
      <c r="I800" t="s">
        <v>2124</v>
      </c>
      <c r="J800" t="s">
        <v>2114</v>
      </c>
      <c r="K800" s="76" t="s">
        <v>2312</v>
      </c>
      <c r="L800" s="76" t="s">
        <v>2313</v>
      </c>
      <c r="N800"/>
      <c r="O800"/>
      <c r="P800"/>
    </row>
    <row r="801" spans="1:16" x14ac:dyDescent="0.2">
      <c r="A801" s="70" t="s">
        <v>2164</v>
      </c>
      <c r="B801" t="s">
        <v>2133</v>
      </c>
      <c r="C801" t="s">
        <v>2308</v>
      </c>
      <c r="E801" s="94" t="s">
        <v>2410</v>
      </c>
      <c r="F801" s="94"/>
      <c r="G801" s="94"/>
      <c r="H801" s="94"/>
      <c r="I801" t="s">
        <v>2171</v>
      </c>
      <c r="J801" t="s">
        <v>2114</v>
      </c>
      <c r="K801" s="76" t="s">
        <v>2319</v>
      </c>
      <c r="N801"/>
      <c r="O801"/>
      <c r="P801"/>
    </row>
    <row r="802" spans="1:16" x14ac:dyDescent="0.2">
      <c r="A802" s="70" t="s">
        <v>2164</v>
      </c>
      <c r="B802" t="s">
        <v>2133</v>
      </c>
      <c r="C802" t="s">
        <v>2308</v>
      </c>
      <c r="E802" t="s">
        <v>2410</v>
      </c>
      <c r="I802" t="s">
        <v>2102</v>
      </c>
      <c r="J802" t="s">
        <v>2101</v>
      </c>
      <c r="K802" s="76" t="s">
        <v>2314</v>
      </c>
      <c r="L802" s="76" t="s">
        <v>2320</v>
      </c>
      <c r="N802"/>
      <c r="O802"/>
      <c r="P802"/>
    </row>
    <row r="803" spans="1:16" x14ac:dyDescent="0.2">
      <c r="A803" s="70" t="s">
        <v>2164</v>
      </c>
      <c r="B803" t="s">
        <v>2133</v>
      </c>
      <c r="C803" t="s">
        <v>2308</v>
      </c>
      <c r="E803" t="s">
        <v>2513</v>
      </c>
      <c r="I803" t="s">
        <v>2177</v>
      </c>
      <c r="J803" t="s">
        <v>2221</v>
      </c>
      <c r="K803" s="76" t="s">
        <v>2317</v>
      </c>
      <c r="N803"/>
      <c r="O803"/>
      <c r="P803"/>
    </row>
    <row r="804" spans="1:16" x14ac:dyDescent="0.2">
      <c r="A804" s="70" t="s">
        <v>2164</v>
      </c>
      <c r="B804" t="s">
        <v>2133</v>
      </c>
      <c r="C804" t="s">
        <v>2308</v>
      </c>
      <c r="E804" s="94" t="s">
        <v>2726</v>
      </c>
      <c r="F804" s="94"/>
      <c r="G804" s="94"/>
      <c r="H804" s="94"/>
      <c r="I804" t="s">
        <v>2238</v>
      </c>
      <c r="J804" t="s">
        <v>3572</v>
      </c>
      <c r="K804" s="76" t="s">
        <v>3574</v>
      </c>
      <c r="N804"/>
      <c r="O804"/>
      <c r="P804"/>
    </row>
    <row r="805" spans="1:16" x14ac:dyDescent="0.2">
      <c r="A805" s="70" t="s">
        <v>2164</v>
      </c>
      <c r="B805" t="s">
        <v>2133</v>
      </c>
      <c r="C805" t="s">
        <v>2308</v>
      </c>
      <c r="E805" s="94" t="s">
        <v>2726</v>
      </c>
      <c r="F805" s="94"/>
      <c r="G805" s="94"/>
      <c r="H805" s="94"/>
      <c r="I805" t="s">
        <v>2724</v>
      </c>
      <c r="J805" t="s">
        <v>2618</v>
      </c>
      <c r="K805" s="76" t="s">
        <v>3575</v>
      </c>
      <c r="N805"/>
      <c r="O805"/>
      <c r="P805"/>
    </row>
    <row r="806" spans="1:16" x14ac:dyDescent="0.2">
      <c r="A806" s="70" t="s">
        <v>2164</v>
      </c>
      <c r="B806" t="s">
        <v>2133</v>
      </c>
      <c r="C806" t="s">
        <v>2308</v>
      </c>
      <c r="E806" s="94" t="s">
        <v>2414</v>
      </c>
      <c r="F806" s="94"/>
      <c r="G806" s="94"/>
      <c r="H806" s="94"/>
      <c r="I806" t="s">
        <v>2238</v>
      </c>
      <c r="J806" t="s">
        <v>3040</v>
      </c>
      <c r="K806" s="76" t="s">
        <v>3548</v>
      </c>
      <c r="N806"/>
      <c r="O806"/>
      <c r="P806"/>
    </row>
    <row r="807" spans="1:16" x14ac:dyDescent="0.2">
      <c r="A807" s="70" t="s">
        <v>2164</v>
      </c>
      <c r="B807" t="s">
        <v>2133</v>
      </c>
      <c r="C807" t="s">
        <v>2308</v>
      </c>
      <c r="E807" s="94" t="s">
        <v>2414</v>
      </c>
      <c r="F807" s="94"/>
      <c r="G807" s="94"/>
      <c r="H807" s="94"/>
      <c r="I807" t="s">
        <v>2238</v>
      </c>
      <c r="J807" t="s">
        <v>3585</v>
      </c>
      <c r="K807" s="76" t="s">
        <v>3587</v>
      </c>
      <c r="N807"/>
      <c r="O807"/>
      <c r="P807"/>
    </row>
    <row r="808" spans="1:16" x14ac:dyDescent="0.2">
      <c r="A808" s="70" t="s">
        <v>2164</v>
      </c>
      <c r="B808" t="s">
        <v>2133</v>
      </c>
      <c r="C808" t="s">
        <v>2308</v>
      </c>
      <c r="E808" s="94" t="s">
        <v>2414</v>
      </c>
      <c r="F808" s="94"/>
      <c r="G808" s="94"/>
      <c r="H808" s="94"/>
      <c r="I808" s="101" t="s">
        <v>2238</v>
      </c>
      <c r="J808" s="101" t="s">
        <v>3639</v>
      </c>
      <c r="K808" s="76" t="s">
        <v>3640</v>
      </c>
    </row>
    <row r="809" spans="1:16" x14ac:dyDescent="0.2">
      <c r="A809" s="70" t="s">
        <v>2164</v>
      </c>
      <c r="B809" t="s">
        <v>2133</v>
      </c>
      <c r="C809" t="s">
        <v>2308</v>
      </c>
      <c r="E809" s="94" t="s">
        <v>2414</v>
      </c>
      <c r="F809" s="94"/>
      <c r="G809" s="94"/>
      <c r="H809" s="94"/>
      <c r="I809" t="s">
        <v>2238</v>
      </c>
      <c r="J809" t="s">
        <v>2485</v>
      </c>
      <c r="K809" s="76" t="s">
        <v>3593</v>
      </c>
    </row>
    <row r="810" spans="1:16" x14ac:dyDescent="0.2">
      <c r="A810" s="70" t="s">
        <v>2164</v>
      </c>
      <c r="B810" t="s">
        <v>2133</v>
      </c>
      <c r="C810" t="s">
        <v>2308</v>
      </c>
      <c r="E810" s="94" t="s">
        <v>2414</v>
      </c>
      <c r="F810" s="94"/>
      <c r="G810" s="94"/>
      <c r="H810" s="94"/>
      <c r="I810" s="101" t="s">
        <v>2238</v>
      </c>
      <c r="J810" s="101" t="s">
        <v>2485</v>
      </c>
      <c r="K810" s="76" t="s">
        <v>3626</v>
      </c>
    </row>
    <row r="811" spans="1:16" x14ac:dyDescent="0.2">
      <c r="A811" s="70" t="s">
        <v>2164</v>
      </c>
      <c r="B811" t="s">
        <v>2133</v>
      </c>
      <c r="C811" t="s">
        <v>2308</v>
      </c>
      <c r="E811" s="94" t="s">
        <v>2414</v>
      </c>
      <c r="F811" s="94"/>
      <c r="G811" s="94"/>
      <c r="H811" s="94"/>
      <c r="I811" s="101" t="s">
        <v>2238</v>
      </c>
      <c r="J811" s="101" t="s">
        <v>3475</v>
      </c>
      <c r="K811" s="76" t="s">
        <v>3623</v>
      </c>
    </row>
    <row r="812" spans="1:16" x14ac:dyDescent="0.2">
      <c r="A812" s="70" t="s">
        <v>2164</v>
      </c>
      <c r="B812" t="s">
        <v>2133</v>
      </c>
      <c r="C812" t="s">
        <v>2308</v>
      </c>
      <c r="E812" s="94" t="s">
        <v>2414</v>
      </c>
      <c r="F812" s="94"/>
      <c r="G812" s="94"/>
      <c r="H812" s="94"/>
      <c r="I812" s="101" t="s">
        <v>2238</v>
      </c>
      <c r="J812" s="101" t="s">
        <v>3475</v>
      </c>
      <c r="K812" s="76" t="s">
        <v>3665</v>
      </c>
    </row>
    <row r="813" spans="1:16" x14ac:dyDescent="0.2">
      <c r="A813" s="70" t="s">
        <v>2164</v>
      </c>
      <c r="B813" t="s">
        <v>2133</v>
      </c>
      <c r="C813" t="s">
        <v>2308</v>
      </c>
      <c r="E813" s="94" t="s">
        <v>2414</v>
      </c>
      <c r="F813" s="94"/>
      <c r="G813" s="94"/>
      <c r="H813" s="94"/>
      <c r="I813" t="s">
        <v>2238</v>
      </c>
      <c r="J813" t="s">
        <v>3566</v>
      </c>
      <c r="K813" s="76" t="s">
        <v>3567</v>
      </c>
    </row>
    <row r="814" spans="1:16" x14ac:dyDescent="0.2">
      <c r="A814" s="70" t="s">
        <v>2164</v>
      </c>
      <c r="B814" t="s">
        <v>2133</v>
      </c>
      <c r="C814" t="s">
        <v>2308</v>
      </c>
      <c r="E814" s="94" t="s">
        <v>2414</v>
      </c>
      <c r="F814" s="94"/>
      <c r="G814" s="94"/>
      <c r="H814" s="94"/>
      <c r="I814" t="s">
        <v>2238</v>
      </c>
      <c r="J814" t="s">
        <v>3203</v>
      </c>
      <c r="K814" s="76" t="s">
        <v>3558</v>
      </c>
    </row>
    <row r="815" spans="1:16" x14ac:dyDescent="0.2">
      <c r="A815" s="70" t="s">
        <v>2164</v>
      </c>
      <c r="B815" t="s">
        <v>2133</v>
      </c>
      <c r="C815" t="s">
        <v>2308</v>
      </c>
      <c r="E815" s="94" t="s">
        <v>2414</v>
      </c>
      <c r="F815" s="94"/>
      <c r="G815" s="94"/>
      <c r="H815" s="94"/>
      <c r="I815" t="s">
        <v>2238</v>
      </c>
      <c r="J815" t="s">
        <v>3203</v>
      </c>
      <c r="K815" s="76" t="s">
        <v>3596</v>
      </c>
    </row>
    <row r="816" spans="1:16" x14ac:dyDescent="0.2">
      <c r="A816" s="70" t="s">
        <v>2164</v>
      </c>
      <c r="B816" t="s">
        <v>2133</v>
      </c>
      <c r="C816" t="s">
        <v>2308</v>
      </c>
      <c r="E816" s="94" t="s">
        <v>2414</v>
      </c>
      <c r="F816" s="94"/>
      <c r="G816" s="94"/>
      <c r="H816" s="94"/>
      <c r="I816" t="s">
        <v>2238</v>
      </c>
      <c r="J816" t="s">
        <v>3586</v>
      </c>
      <c r="K816" s="76" t="s">
        <v>3587</v>
      </c>
    </row>
    <row r="817" spans="1:12" x14ac:dyDescent="0.2">
      <c r="A817" s="70" t="s">
        <v>2164</v>
      </c>
      <c r="B817" t="s">
        <v>2133</v>
      </c>
      <c r="C817" t="s">
        <v>2308</v>
      </c>
      <c r="E817" s="94" t="s">
        <v>2414</v>
      </c>
      <c r="F817" s="94"/>
      <c r="G817" s="94"/>
      <c r="H817" s="94"/>
      <c r="I817" s="101" t="s">
        <v>2238</v>
      </c>
      <c r="J817" s="101" t="s">
        <v>3298</v>
      </c>
      <c r="K817" s="76" t="s">
        <v>3640</v>
      </c>
    </row>
    <row r="818" spans="1:12" x14ac:dyDescent="0.2">
      <c r="A818" s="70" t="s">
        <v>2164</v>
      </c>
      <c r="B818" t="s">
        <v>2133</v>
      </c>
      <c r="C818" t="s">
        <v>2308</v>
      </c>
      <c r="E818" s="94" t="s">
        <v>2414</v>
      </c>
      <c r="F818" s="94"/>
      <c r="G818" s="94"/>
      <c r="H818" s="94"/>
      <c r="I818" t="s">
        <v>2238</v>
      </c>
      <c r="J818" t="s">
        <v>2407</v>
      </c>
      <c r="K818" s="76" t="s">
        <v>3567</v>
      </c>
    </row>
    <row r="819" spans="1:12" x14ac:dyDescent="0.2">
      <c r="A819" s="70" t="s">
        <v>2164</v>
      </c>
      <c r="B819" t="s">
        <v>2133</v>
      </c>
      <c r="C819" t="s">
        <v>2308</v>
      </c>
      <c r="E819" s="94" t="s">
        <v>2414</v>
      </c>
      <c r="F819" s="94"/>
      <c r="G819" s="94"/>
      <c r="H819" s="94"/>
      <c r="I819" t="s">
        <v>2238</v>
      </c>
      <c r="J819" t="s">
        <v>2407</v>
      </c>
      <c r="K819" s="76" t="s">
        <v>3584</v>
      </c>
    </row>
    <row r="820" spans="1:12" x14ac:dyDescent="0.2">
      <c r="A820" s="70" t="s">
        <v>2164</v>
      </c>
      <c r="B820" t="s">
        <v>2133</v>
      </c>
      <c r="C820" t="s">
        <v>2308</v>
      </c>
      <c r="E820" s="94" t="s">
        <v>2414</v>
      </c>
      <c r="F820" s="94"/>
      <c r="G820" s="94"/>
      <c r="H820" s="94"/>
      <c r="I820" t="s">
        <v>2238</v>
      </c>
      <c r="J820" t="s">
        <v>2407</v>
      </c>
      <c r="K820" s="76" t="s">
        <v>3598</v>
      </c>
    </row>
    <row r="821" spans="1:12" x14ac:dyDescent="0.2">
      <c r="A821" s="70" t="s">
        <v>2164</v>
      </c>
      <c r="B821" t="s">
        <v>2133</v>
      </c>
      <c r="C821" t="s">
        <v>2308</v>
      </c>
      <c r="E821" s="94" t="s">
        <v>2414</v>
      </c>
      <c r="F821" s="94"/>
      <c r="G821" s="94"/>
      <c r="H821" s="94"/>
      <c r="I821" t="s">
        <v>2238</v>
      </c>
      <c r="J821" t="s">
        <v>2454</v>
      </c>
      <c r="K821" s="76" t="s">
        <v>3548</v>
      </c>
    </row>
    <row r="822" spans="1:12" x14ac:dyDescent="0.2">
      <c r="A822" s="70" t="s">
        <v>2164</v>
      </c>
      <c r="B822" t="s">
        <v>2133</v>
      </c>
      <c r="C822" t="s">
        <v>2308</v>
      </c>
      <c r="E822" s="94" t="s">
        <v>2414</v>
      </c>
      <c r="F822" s="94"/>
      <c r="G822" s="94"/>
      <c r="H822" s="94"/>
      <c r="I822" t="s">
        <v>2238</v>
      </c>
      <c r="J822" t="s">
        <v>2454</v>
      </c>
      <c r="K822" s="76" t="s">
        <v>3565</v>
      </c>
    </row>
    <row r="823" spans="1:12" x14ac:dyDescent="0.2">
      <c r="A823" s="70" t="s">
        <v>2164</v>
      </c>
      <c r="B823" t="s">
        <v>2133</v>
      </c>
      <c r="C823" t="s">
        <v>2308</v>
      </c>
      <c r="E823" s="94" t="s">
        <v>2414</v>
      </c>
      <c r="F823" s="94"/>
      <c r="G823" s="94"/>
      <c r="H823" s="94"/>
      <c r="I823" t="s">
        <v>2238</v>
      </c>
      <c r="J823" t="s">
        <v>2454</v>
      </c>
      <c r="K823" s="76" t="s">
        <v>3594</v>
      </c>
    </row>
    <row r="824" spans="1:12" x14ac:dyDescent="0.2">
      <c r="A824" s="70" t="s">
        <v>2164</v>
      </c>
      <c r="B824" t="s">
        <v>2133</v>
      </c>
      <c r="C824" t="s">
        <v>2308</v>
      </c>
      <c r="E824" s="94" t="s">
        <v>2414</v>
      </c>
      <c r="F824" s="94"/>
      <c r="G824" s="94"/>
      <c r="H824" s="94"/>
      <c r="I824" t="s">
        <v>2238</v>
      </c>
      <c r="J824" t="s">
        <v>3355</v>
      </c>
      <c r="K824" s="76" t="s">
        <v>3551</v>
      </c>
      <c r="L824" s="76" t="s">
        <v>3563</v>
      </c>
    </row>
    <row r="825" spans="1:12" x14ac:dyDescent="0.2">
      <c r="A825" s="70" t="s">
        <v>2164</v>
      </c>
      <c r="B825" t="s">
        <v>2133</v>
      </c>
      <c r="C825" t="s">
        <v>2308</v>
      </c>
      <c r="E825" s="94" t="s">
        <v>2414</v>
      </c>
      <c r="F825" s="94"/>
      <c r="G825" s="94"/>
      <c r="H825" s="94"/>
      <c r="I825" t="s">
        <v>2238</v>
      </c>
      <c r="J825" t="s">
        <v>3355</v>
      </c>
      <c r="K825" s="76" t="s">
        <v>3578</v>
      </c>
    </row>
    <row r="826" spans="1:12" x14ac:dyDescent="0.2">
      <c r="A826" s="70" t="s">
        <v>2164</v>
      </c>
      <c r="B826" t="s">
        <v>2133</v>
      </c>
      <c r="C826" t="s">
        <v>2308</v>
      </c>
      <c r="E826" s="94" t="s">
        <v>2414</v>
      </c>
      <c r="F826" s="94"/>
      <c r="G826" s="94"/>
      <c r="H826" s="94"/>
      <c r="I826" t="s">
        <v>2238</v>
      </c>
      <c r="J826" t="s">
        <v>2547</v>
      </c>
      <c r="K826" s="76" t="s">
        <v>3553</v>
      </c>
    </row>
    <row r="827" spans="1:12" x14ac:dyDescent="0.2">
      <c r="A827" s="70" t="s">
        <v>2164</v>
      </c>
      <c r="B827" t="s">
        <v>2133</v>
      </c>
      <c r="C827" t="s">
        <v>2308</v>
      </c>
      <c r="E827" s="94" t="s">
        <v>2414</v>
      </c>
      <c r="F827" s="94"/>
      <c r="G827" s="94"/>
      <c r="H827" s="94"/>
      <c r="I827" t="s">
        <v>2238</v>
      </c>
      <c r="J827" t="s">
        <v>2547</v>
      </c>
      <c r="K827" s="76" t="s">
        <v>3574</v>
      </c>
    </row>
    <row r="828" spans="1:12" x14ac:dyDescent="0.2">
      <c r="A828" s="70" t="s">
        <v>2164</v>
      </c>
      <c r="B828" t="s">
        <v>2133</v>
      </c>
      <c r="C828" t="s">
        <v>2308</v>
      </c>
      <c r="E828" s="94" t="s">
        <v>2414</v>
      </c>
      <c r="F828" s="94"/>
      <c r="G828" s="94"/>
      <c r="H828" s="94"/>
      <c r="I828" t="s">
        <v>2238</v>
      </c>
      <c r="J828" t="s">
        <v>2547</v>
      </c>
      <c r="K828" s="76" t="s">
        <v>3595</v>
      </c>
    </row>
    <row r="829" spans="1:12" x14ac:dyDescent="0.2">
      <c r="A829" s="70" t="s">
        <v>2164</v>
      </c>
      <c r="B829" t="s">
        <v>2133</v>
      </c>
      <c r="C829" t="s">
        <v>2308</v>
      </c>
      <c r="E829" s="94" t="s">
        <v>2414</v>
      </c>
      <c r="F829" s="94"/>
      <c r="G829" s="94"/>
      <c r="H829" s="94"/>
      <c r="I829" s="101" t="s">
        <v>2238</v>
      </c>
      <c r="J829" s="101" t="s">
        <v>2547</v>
      </c>
      <c r="K829" s="76" t="s">
        <v>3638</v>
      </c>
      <c r="L829" s="76" t="s">
        <v>3643</v>
      </c>
    </row>
    <row r="830" spans="1:12" x14ac:dyDescent="0.2">
      <c r="A830" s="70" t="s">
        <v>2164</v>
      </c>
      <c r="B830" t="s">
        <v>2133</v>
      </c>
      <c r="C830" t="s">
        <v>2308</v>
      </c>
      <c r="E830" s="94" t="s">
        <v>2414</v>
      </c>
      <c r="F830" s="94"/>
      <c r="G830" s="94"/>
      <c r="H830" s="94"/>
      <c r="I830" t="s">
        <v>2238</v>
      </c>
      <c r="J830" t="s">
        <v>2825</v>
      </c>
      <c r="K830" s="76" t="s">
        <v>3606</v>
      </c>
      <c r="L830" s="76" t="s">
        <v>3648</v>
      </c>
    </row>
    <row r="831" spans="1:12" x14ac:dyDescent="0.2">
      <c r="A831" s="70" t="s">
        <v>2164</v>
      </c>
      <c r="B831" t="s">
        <v>2133</v>
      </c>
      <c r="C831" t="s">
        <v>2308</v>
      </c>
      <c r="E831" s="94" t="s">
        <v>2414</v>
      </c>
      <c r="F831" s="94"/>
      <c r="G831" s="94"/>
      <c r="H831" s="94"/>
      <c r="I831" s="101" t="s">
        <v>2238</v>
      </c>
      <c r="J831" s="101" t="s">
        <v>3641</v>
      </c>
      <c r="K831" s="76" t="s">
        <v>3642</v>
      </c>
    </row>
    <row r="832" spans="1:12" x14ac:dyDescent="0.2">
      <c r="A832" s="70" t="s">
        <v>2164</v>
      </c>
      <c r="B832" t="s">
        <v>2133</v>
      </c>
      <c r="C832" t="s">
        <v>2308</v>
      </c>
      <c r="E832" s="94" t="s">
        <v>2415</v>
      </c>
      <c r="F832" s="94"/>
      <c r="G832" s="94"/>
      <c r="H832" s="94"/>
      <c r="I832" s="101" t="s">
        <v>2238</v>
      </c>
      <c r="J832" s="101" t="s">
        <v>3636</v>
      </c>
      <c r="K832" s="76" t="s">
        <v>3635</v>
      </c>
    </row>
    <row r="833" spans="1:16" x14ac:dyDescent="0.2">
      <c r="A833" s="70" t="s">
        <v>2164</v>
      </c>
      <c r="B833" t="s">
        <v>2133</v>
      </c>
      <c r="C833" t="s">
        <v>2308</v>
      </c>
      <c r="E833" s="40" t="s">
        <v>2415</v>
      </c>
      <c r="F833" s="40"/>
      <c r="G833" s="40"/>
      <c r="H833" s="40"/>
      <c r="I833" t="s">
        <v>2238</v>
      </c>
      <c r="J833" t="s">
        <v>3555</v>
      </c>
      <c r="K833" s="76" t="s">
        <v>3556</v>
      </c>
      <c r="L833" s="76" t="s">
        <v>3563</v>
      </c>
    </row>
    <row r="834" spans="1:16" x14ac:dyDescent="0.2">
      <c r="A834" s="70" t="s">
        <v>2164</v>
      </c>
      <c r="B834" t="s">
        <v>2133</v>
      </c>
      <c r="C834" t="s">
        <v>2308</v>
      </c>
      <c r="E834" s="40" t="s">
        <v>2415</v>
      </c>
      <c r="F834" s="40"/>
      <c r="G834" s="40"/>
      <c r="H834" s="40"/>
      <c r="I834" t="s">
        <v>2238</v>
      </c>
      <c r="J834" t="s">
        <v>3242</v>
      </c>
      <c r="K834" s="76" t="s">
        <v>3559</v>
      </c>
    </row>
    <row r="835" spans="1:16" x14ac:dyDescent="0.2">
      <c r="A835" s="70" t="s">
        <v>2164</v>
      </c>
      <c r="B835" t="s">
        <v>2133</v>
      </c>
      <c r="C835" t="s">
        <v>2308</v>
      </c>
      <c r="E835" s="94" t="s">
        <v>2415</v>
      </c>
      <c r="F835" s="94"/>
      <c r="G835" s="94"/>
      <c r="H835" s="94"/>
      <c r="I835" t="s">
        <v>2238</v>
      </c>
      <c r="J835" t="s">
        <v>3040</v>
      </c>
      <c r="K835" s="76" t="s">
        <v>3579</v>
      </c>
    </row>
    <row r="836" spans="1:16" x14ac:dyDescent="0.2">
      <c r="A836" s="70" t="s">
        <v>2164</v>
      </c>
      <c r="B836" t="s">
        <v>2133</v>
      </c>
      <c r="C836" t="s">
        <v>2308</v>
      </c>
      <c r="E836" s="94" t="s">
        <v>2415</v>
      </c>
      <c r="F836" s="94"/>
      <c r="G836" s="94"/>
      <c r="H836" s="94"/>
      <c r="I836" t="s">
        <v>3416</v>
      </c>
      <c r="J836" t="s">
        <v>3117</v>
      </c>
      <c r="K836" s="76" t="s">
        <v>3567</v>
      </c>
    </row>
    <row r="837" spans="1:16" x14ac:dyDescent="0.2">
      <c r="A837" s="70" t="s">
        <v>2164</v>
      </c>
      <c r="B837" t="s">
        <v>2133</v>
      </c>
      <c r="C837" t="s">
        <v>2308</v>
      </c>
      <c r="E837" s="94" t="s">
        <v>2415</v>
      </c>
      <c r="F837" s="94"/>
      <c r="G837" s="94"/>
      <c r="H837" s="94"/>
      <c r="I837" t="s">
        <v>3609</v>
      </c>
      <c r="J837" t="s">
        <v>2696</v>
      </c>
      <c r="K837" s="76" t="s">
        <v>3608</v>
      </c>
      <c r="L837" s="76" t="s">
        <v>3627</v>
      </c>
    </row>
    <row r="838" spans="1:16" s="84" customFormat="1" x14ac:dyDescent="0.2">
      <c r="A838" s="83"/>
      <c r="K838" s="100"/>
      <c r="L838" s="98"/>
      <c r="M838" s="98"/>
      <c r="N838" s="98"/>
      <c r="O838" s="98"/>
      <c r="P838" s="98"/>
    </row>
    <row r="839" spans="1:16" s="40" customFormat="1" x14ac:dyDescent="0.2">
      <c r="A839" s="70" t="s">
        <v>2164</v>
      </c>
      <c r="B839" t="s">
        <v>2133</v>
      </c>
      <c r="C839" t="s">
        <v>2321</v>
      </c>
      <c r="E839" s="94" t="s">
        <v>2410</v>
      </c>
      <c r="I839" t="s">
        <v>2238</v>
      </c>
      <c r="J839" t="s">
        <v>2322</v>
      </c>
      <c r="K839" s="76" t="s">
        <v>2325</v>
      </c>
      <c r="M839" s="79"/>
      <c r="N839" s="79"/>
      <c r="O839" s="79"/>
      <c r="P839" s="79"/>
    </row>
    <row r="840" spans="1:16" s="40" customFormat="1" x14ac:dyDescent="0.2">
      <c r="A840" s="70" t="s">
        <v>2164</v>
      </c>
      <c r="B840" t="s">
        <v>2133</v>
      </c>
      <c r="C840" t="s">
        <v>2321</v>
      </c>
      <c r="E840" s="39" t="s">
        <v>2513</v>
      </c>
      <c r="I840" t="s">
        <v>2177</v>
      </c>
      <c r="J840" t="s">
        <v>2221</v>
      </c>
      <c r="K840" s="76" t="s">
        <v>2324</v>
      </c>
      <c r="M840" s="79"/>
      <c r="N840" s="79"/>
      <c r="O840" s="79"/>
      <c r="P840" s="79"/>
    </row>
    <row r="841" spans="1:16" s="40" customFormat="1" x14ac:dyDescent="0.2">
      <c r="A841" s="70" t="s">
        <v>2164</v>
      </c>
      <c r="B841" t="s">
        <v>2133</v>
      </c>
      <c r="C841" t="s">
        <v>2321</v>
      </c>
      <c r="E841" s="39" t="s">
        <v>2845</v>
      </c>
      <c r="I841" t="s">
        <v>3383</v>
      </c>
      <c r="J841" t="s">
        <v>2323</v>
      </c>
      <c r="K841" s="76" t="s">
        <v>2326</v>
      </c>
      <c r="M841" s="79"/>
      <c r="N841" s="79"/>
      <c r="O841" s="79"/>
      <c r="P841" s="79"/>
    </row>
    <row r="842" spans="1:16" s="40" customFormat="1" x14ac:dyDescent="0.2">
      <c r="A842" s="70" t="s">
        <v>2164</v>
      </c>
      <c r="B842" t="s">
        <v>2133</v>
      </c>
      <c r="C842" t="s">
        <v>2321</v>
      </c>
      <c r="E842" s="39" t="s">
        <v>2513</v>
      </c>
      <c r="I842" t="s">
        <v>2177</v>
      </c>
      <c r="J842" t="s">
        <v>2221</v>
      </c>
      <c r="K842" s="76" t="s">
        <v>2327</v>
      </c>
      <c r="M842" s="79"/>
      <c r="N842" s="79"/>
      <c r="O842" s="79"/>
      <c r="P842" s="79"/>
    </row>
    <row r="843" spans="1:16" s="40" customFormat="1" x14ac:dyDescent="0.2">
      <c r="A843" s="70" t="s">
        <v>2164</v>
      </c>
      <c r="B843" t="s">
        <v>2133</v>
      </c>
      <c r="C843" t="s">
        <v>2321</v>
      </c>
      <c r="E843" s="39" t="s">
        <v>2413</v>
      </c>
      <c r="I843" s="40" t="s">
        <v>2667</v>
      </c>
      <c r="J843" s="40" t="s">
        <v>2469</v>
      </c>
      <c r="K843" s="80" t="s">
        <v>3667</v>
      </c>
      <c r="M843" s="79"/>
      <c r="N843" s="79"/>
      <c r="O843" s="79"/>
      <c r="P843" s="79"/>
    </row>
    <row r="844" spans="1:16" s="40" customFormat="1" x14ac:dyDescent="0.2">
      <c r="A844" s="70" t="s">
        <v>2164</v>
      </c>
      <c r="B844" t="s">
        <v>2133</v>
      </c>
      <c r="C844" t="s">
        <v>2321</v>
      </c>
      <c r="E844" s="39" t="s">
        <v>2414</v>
      </c>
      <c r="J844" s="40" t="s">
        <v>3355</v>
      </c>
      <c r="K844" s="80" t="s">
        <v>3674</v>
      </c>
      <c r="L844" s="79"/>
      <c r="M844" s="79"/>
      <c r="N844" s="79"/>
      <c r="O844" s="79"/>
      <c r="P844" s="79"/>
    </row>
    <row r="845" spans="1:16" s="40" customFormat="1" x14ac:dyDescent="0.2">
      <c r="A845" s="70" t="s">
        <v>2164</v>
      </c>
      <c r="B845" t="s">
        <v>2133</v>
      </c>
      <c r="C845" t="s">
        <v>2321</v>
      </c>
      <c r="E845" s="39" t="s">
        <v>2413</v>
      </c>
      <c r="I845" s="40" t="s">
        <v>2543</v>
      </c>
      <c r="J845" s="40" t="s">
        <v>2469</v>
      </c>
      <c r="K845" s="80" t="s">
        <v>3668</v>
      </c>
      <c r="L845" s="79"/>
      <c r="M845" s="79"/>
      <c r="N845" s="79"/>
      <c r="O845" s="79"/>
      <c r="P845" s="79"/>
    </row>
    <row r="846" spans="1:16" s="40" customFormat="1" x14ac:dyDescent="0.2">
      <c r="A846" s="70" t="s">
        <v>2164</v>
      </c>
      <c r="B846" t="s">
        <v>2133</v>
      </c>
      <c r="C846" t="s">
        <v>2321</v>
      </c>
      <c r="E846" s="39" t="s">
        <v>2413</v>
      </c>
      <c r="J846" s="40" t="s">
        <v>2407</v>
      </c>
      <c r="K846" s="80" t="s">
        <v>3668</v>
      </c>
      <c r="L846" s="79"/>
      <c r="M846" s="79"/>
      <c r="N846" s="79"/>
      <c r="O846" s="79"/>
      <c r="P846" s="79"/>
    </row>
    <row r="847" spans="1:16" s="40" customFormat="1" x14ac:dyDescent="0.2">
      <c r="A847" s="70" t="s">
        <v>2164</v>
      </c>
      <c r="B847" t="s">
        <v>2133</v>
      </c>
      <c r="C847" t="s">
        <v>2321</v>
      </c>
      <c r="E847" s="39" t="s">
        <v>2413</v>
      </c>
      <c r="I847" s="40" t="s">
        <v>2369</v>
      </c>
      <c r="J847" s="40" t="s">
        <v>2421</v>
      </c>
      <c r="K847" s="80" t="s">
        <v>3668</v>
      </c>
      <c r="L847" s="79"/>
      <c r="M847" s="79"/>
      <c r="N847" s="79"/>
      <c r="O847" s="79"/>
      <c r="P847" s="79"/>
    </row>
    <row r="848" spans="1:16" s="40" customFormat="1" x14ac:dyDescent="0.2">
      <c r="A848" s="70" t="s">
        <v>2164</v>
      </c>
      <c r="B848" t="s">
        <v>2133</v>
      </c>
      <c r="C848" t="s">
        <v>2321</v>
      </c>
      <c r="E848" s="39" t="s">
        <v>2413</v>
      </c>
      <c r="I848" s="40" t="s">
        <v>2879</v>
      </c>
      <c r="J848" s="40" t="s">
        <v>2421</v>
      </c>
      <c r="K848" s="80" t="s">
        <v>3670</v>
      </c>
      <c r="L848" s="80" t="s">
        <v>3691</v>
      </c>
      <c r="M848" s="79"/>
      <c r="N848" s="79"/>
      <c r="O848" s="79"/>
      <c r="P848" s="79"/>
    </row>
    <row r="849" spans="1:16" s="40" customFormat="1" x14ac:dyDescent="0.2">
      <c r="A849" s="70" t="s">
        <v>2164</v>
      </c>
      <c r="B849" t="s">
        <v>2133</v>
      </c>
      <c r="C849" t="s">
        <v>2321</v>
      </c>
      <c r="E849" s="39" t="s">
        <v>2413</v>
      </c>
      <c r="I849" s="40" t="s">
        <v>3669</v>
      </c>
      <c r="J849" s="40" t="s">
        <v>2380</v>
      </c>
      <c r="K849" s="80" t="s">
        <v>3670</v>
      </c>
      <c r="L849" s="79"/>
      <c r="M849" s="79"/>
      <c r="N849" s="79"/>
      <c r="O849" s="79"/>
      <c r="P849" s="79"/>
    </row>
    <row r="850" spans="1:16" s="40" customFormat="1" x14ac:dyDescent="0.2">
      <c r="A850" s="70" t="s">
        <v>2164</v>
      </c>
      <c r="B850" t="s">
        <v>2133</v>
      </c>
      <c r="C850" t="s">
        <v>2321</v>
      </c>
      <c r="E850" s="39" t="s">
        <v>2413</v>
      </c>
      <c r="I850" s="40" t="s">
        <v>2758</v>
      </c>
      <c r="J850" s="40" t="s">
        <v>2421</v>
      </c>
      <c r="K850" s="80" t="s">
        <v>3671</v>
      </c>
      <c r="L850" s="80" t="s">
        <v>3677</v>
      </c>
      <c r="M850" s="79"/>
      <c r="N850" s="79"/>
      <c r="O850" s="79"/>
      <c r="P850" s="79"/>
    </row>
    <row r="851" spans="1:16" s="40" customFormat="1" x14ac:dyDescent="0.2">
      <c r="A851" s="70" t="s">
        <v>2164</v>
      </c>
      <c r="B851" t="s">
        <v>2133</v>
      </c>
      <c r="C851" t="s">
        <v>2321</v>
      </c>
      <c r="E851" s="39" t="s">
        <v>2413</v>
      </c>
      <c r="I851" s="40" t="s">
        <v>2238</v>
      </c>
      <c r="J851" s="40" t="s">
        <v>2442</v>
      </c>
      <c r="K851" s="80" t="s">
        <v>3672</v>
      </c>
      <c r="L851" s="79"/>
      <c r="M851" s="79"/>
      <c r="N851" s="79"/>
      <c r="O851" s="79"/>
      <c r="P851" s="79"/>
    </row>
    <row r="852" spans="1:16" s="40" customFormat="1" x14ac:dyDescent="0.2">
      <c r="A852" s="70" t="s">
        <v>2164</v>
      </c>
      <c r="B852" t="s">
        <v>2133</v>
      </c>
      <c r="C852" t="s">
        <v>2321</v>
      </c>
      <c r="E852" s="39" t="s">
        <v>2413</v>
      </c>
      <c r="I852" s="40" t="s">
        <v>3673</v>
      </c>
      <c r="J852" s="40" t="s">
        <v>3135</v>
      </c>
      <c r="K852" s="80" t="s">
        <v>3675</v>
      </c>
      <c r="L852" s="79"/>
      <c r="M852" s="79"/>
      <c r="N852" s="79"/>
      <c r="O852" s="79"/>
      <c r="P852" s="79"/>
    </row>
    <row r="853" spans="1:16" s="40" customFormat="1" x14ac:dyDescent="0.2">
      <c r="A853" s="70" t="s">
        <v>2164</v>
      </c>
      <c r="B853" t="s">
        <v>2133</v>
      </c>
      <c r="C853" t="s">
        <v>2321</v>
      </c>
      <c r="E853" s="39" t="s">
        <v>2413</v>
      </c>
      <c r="I853" s="40" t="s">
        <v>2279</v>
      </c>
      <c r="J853" s="40" t="s">
        <v>2442</v>
      </c>
      <c r="K853" s="80" t="s">
        <v>3676</v>
      </c>
      <c r="L853" s="79"/>
      <c r="M853" s="79"/>
      <c r="N853" s="79"/>
      <c r="O853" s="79"/>
      <c r="P853" s="79"/>
    </row>
    <row r="854" spans="1:16" s="40" customFormat="1" x14ac:dyDescent="0.2">
      <c r="A854" s="70" t="s">
        <v>2164</v>
      </c>
      <c r="B854" t="s">
        <v>2133</v>
      </c>
      <c r="C854" t="s">
        <v>2321</v>
      </c>
      <c r="E854" s="39" t="s">
        <v>2413</v>
      </c>
      <c r="I854" s="40" t="s">
        <v>3485</v>
      </c>
      <c r="J854" s="40" t="s">
        <v>2469</v>
      </c>
      <c r="K854" s="80" t="s">
        <v>3676</v>
      </c>
      <c r="L854" s="79"/>
      <c r="M854" s="79"/>
      <c r="N854" s="79"/>
      <c r="O854" s="79"/>
      <c r="P854" s="79"/>
    </row>
    <row r="855" spans="1:16" s="40" customFormat="1" x14ac:dyDescent="0.2">
      <c r="A855" s="70" t="s">
        <v>2164</v>
      </c>
      <c r="B855" t="s">
        <v>2133</v>
      </c>
      <c r="C855" t="s">
        <v>2321</v>
      </c>
      <c r="E855" s="39" t="s">
        <v>2413</v>
      </c>
      <c r="I855" s="40" t="s">
        <v>2238</v>
      </c>
      <c r="J855" s="40" t="s">
        <v>2421</v>
      </c>
      <c r="K855" s="80" t="s">
        <v>3676</v>
      </c>
      <c r="L855" s="79"/>
      <c r="M855" s="79"/>
      <c r="N855" s="79"/>
      <c r="O855" s="79"/>
      <c r="P855" s="79"/>
    </row>
    <row r="856" spans="1:16" s="40" customFormat="1" x14ac:dyDescent="0.2">
      <c r="A856" s="70" t="s">
        <v>2164</v>
      </c>
      <c r="B856" t="s">
        <v>2133</v>
      </c>
      <c r="C856" t="s">
        <v>2321</v>
      </c>
      <c r="E856" s="39" t="s">
        <v>2413</v>
      </c>
      <c r="I856" s="40" t="s">
        <v>3678</v>
      </c>
      <c r="J856" s="40" t="s">
        <v>2421</v>
      </c>
      <c r="K856" s="80" t="s">
        <v>3677</v>
      </c>
      <c r="L856" s="79"/>
      <c r="M856" s="79"/>
      <c r="N856" s="79"/>
      <c r="O856" s="79"/>
      <c r="P856" s="79"/>
    </row>
    <row r="857" spans="1:16" s="40" customFormat="1" x14ac:dyDescent="0.2">
      <c r="A857" s="70" t="s">
        <v>2164</v>
      </c>
      <c r="B857" t="s">
        <v>2133</v>
      </c>
      <c r="C857" t="s">
        <v>2321</v>
      </c>
      <c r="E857" s="39" t="s">
        <v>2414</v>
      </c>
      <c r="I857" s="40" t="s">
        <v>2238</v>
      </c>
      <c r="J857" s="40" t="s">
        <v>3679</v>
      </c>
      <c r="K857" s="80" t="s">
        <v>3680</v>
      </c>
      <c r="L857" s="79"/>
      <c r="M857" s="79"/>
      <c r="N857" s="79"/>
      <c r="O857" s="79"/>
      <c r="P857" s="79"/>
    </row>
    <row r="858" spans="1:16" s="40" customFormat="1" x14ac:dyDescent="0.2">
      <c r="A858" s="70" t="s">
        <v>2164</v>
      </c>
      <c r="B858" t="s">
        <v>2133</v>
      </c>
      <c r="C858" t="s">
        <v>2321</v>
      </c>
      <c r="E858" s="94" t="s">
        <v>2415</v>
      </c>
      <c r="F858" s="94"/>
      <c r="G858" s="94"/>
      <c r="H858" s="94"/>
      <c r="I858" t="s">
        <v>3416</v>
      </c>
      <c r="J858" t="s">
        <v>3117</v>
      </c>
      <c r="K858" s="80" t="s">
        <v>3680</v>
      </c>
      <c r="L858" s="79"/>
      <c r="M858" s="79"/>
      <c r="N858" s="79"/>
      <c r="O858" s="79"/>
      <c r="P858" s="79"/>
    </row>
    <row r="859" spans="1:16" s="40" customFormat="1" x14ac:dyDescent="0.2">
      <c r="A859" s="70" t="s">
        <v>2164</v>
      </c>
      <c r="B859" t="s">
        <v>2133</v>
      </c>
      <c r="C859" t="s">
        <v>2321</v>
      </c>
      <c r="E859" s="39" t="s">
        <v>2414</v>
      </c>
      <c r="I859" s="40" t="s">
        <v>2238</v>
      </c>
      <c r="J859" s="40" t="s">
        <v>2547</v>
      </c>
      <c r="K859" s="80" t="s">
        <v>3680</v>
      </c>
      <c r="L859" s="79"/>
      <c r="M859" s="79"/>
      <c r="N859" s="79"/>
      <c r="O859" s="79"/>
      <c r="P859" s="79"/>
    </row>
    <row r="860" spans="1:16" s="40" customFormat="1" x14ac:dyDescent="0.2">
      <c r="A860" s="70" t="s">
        <v>2164</v>
      </c>
      <c r="B860" t="s">
        <v>2133</v>
      </c>
      <c r="C860" t="s">
        <v>2321</v>
      </c>
      <c r="E860" s="39" t="s">
        <v>2413</v>
      </c>
      <c r="I860" s="40" t="s">
        <v>2557</v>
      </c>
      <c r="J860" s="40" t="s">
        <v>2469</v>
      </c>
      <c r="K860" s="80" t="s">
        <v>3681</v>
      </c>
      <c r="L860" s="80" t="s">
        <v>3682</v>
      </c>
      <c r="M860" s="79"/>
      <c r="N860" s="79"/>
      <c r="O860" s="79"/>
      <c r="P860" s="79"/>
    </row>
    <row r="861" spans="1:16" s="40" customFormat="1" x14ac:dyDescent="0.2">
      <c r="A861" s="70" t="s">
        <v>2164</v>
      </c>
      <c r="B861" t="s">
        <v>2133</v>
      </c>
      <c r="C861" t="s">
        <v>2321</v>
      </c>
      <c r="E861" s="39" t="s">
        <v>2726</v>
      </c>
      <c r="I861" s="40" t="s">
        <v>2238</v>
      </c>
      <c r="J861" s="40" t="s">
        <v>3683</v>
      </c>
      <c r="K861" s="80" t="s">
        <v>3684</v>
      </c>
      <c r="L861" s="79"/>
      <c r="M861" s="79"/>
      <c r="N861" s="79"/>
      <c r="O861" s="79"/>
      <c r="P861" s="79"/>
    </row>
    <row r="862" spans="1:16" s="40" customFormat="1" x14ac:dyDescent="0.2">
      <c r="A862" s="70" t="s">
        <v>2164</v>
      </c>
      <c r="B862" t="s">
        <v>2133</v>
      </c>
      <c r="C862" t="s">
        <v>2321</v>
      </c>
      <c r="I862" s="40" t="s">
        <v>3685</v>
      </c>
      <c r="J862" s="40" t="s">
        <v>2421</v>
      </c>
      <c r="K862" s="80" t="s">
        <v>3686</v>
      </c>
      <c r="L862" s="79"/>
      <c r="M862" s="79"/>
      <c r="N862" s="79"/>
      <c r="O862" s="79"/>
      <c r="P862" s="79"/>
    </row>
    <row r="863" spans="1:16" s="40" customFormat="1" x14ac:dyDescent="0.2">
      <c r="A863" s="70" t="s">
        <v>2164</v>
      </c>
      <c r="B863" t="s">
        <v>2133</v>
      </c>
      <c r="C863" t="s">
        <v>2321</v>
      </c>
      <c r="I863" s="40" t="s">
        <v>2369</v>
      </c>
      <c r="J863" s="40" t="s">
        <v>2421</v>
      </c>
      <c r="K863" s="80" t="s">
        <v>3687</v>
      </c>
      <c r="L863" s="79"/>
      <c r="M863" s="79"/>
      <c r="N863" s="79"/>
      <c r="O863" s="79"/>
      <c r="P863" s="79"/>
    </row>
    <row r="864" spans="1:16" s="40" customFormat="1" x14ac:dyDescent="0.2">
      <c r="A864" s="70" t="s">
        <v>2164</v>
      </c>
      <c r="B864" t="s">
        <v>2133</v>
      </c>
      <c r="C864" t="s">
        <v>2321</v>
      </c>
      <c r="I864" s="40" t="s">
        <v>3688</v>
      </c>
      <c r="J864" s="40" t="s">
        <v>2811</v>
      </c>
      <c r="K864" s="80" t="s">
        <v>3689</v>
      </c>
      <c r="L864" s="79"/>
      <c r="M864" s="79"/>
      <c r="N864" s="79"/>
      <c r="O864" s="79"/>
      <c r="P864" s="79"/>
    </row>
    <row r="865" spans="1:16" s="40" customFormat="1" x14ac:dyDescent="0.2">
      <c r="A865" s="102"/>
      <c r="I865" s="40" t="s">
        <v>3363</v>
      </c>
      <c r="J865" s="40" t="s">
        <v>2442</v>
      </c>
      <c r="K865" s="80" t="s">
        <v>3690</v>
      </c>
      <c r="L865" s="79"/>
      <c r="M865" s="79"/>
      <c r="N865" s="79"/>
      <c r="O865" s="79"/>
      <c r="P865" s="79"/>
    </row>
    <row r="866" spans="1:16" s="40" customFormat="1" x14ac:dyDescent="0.2">
      <c r="A866" s="102"/>
      <c r="K866" s="80"/>
      <c r="L866" s="79"/>
      <c r="M866" s="79"/>
      <c r="N866" s="79"/>
      <c r="O866" s="79"/>
      <c r="P866" s="79"/>
    </row>
    <row r="867" spans="1:16" s="40" customFormat="1" x14ac:dyDescent="0.2">
      <c r="A867" s="102"/>
      <c r="K867" s="80"/>
      <c r="L867" s="79"/>
      <c r="M867" s="79"/>
      <c r="N867" s="79"/>
      <c r="O867" s="79"/>
      <c r="P867" s="79"/>
    </row>
    <row r="868" spans="1:16" s="40" customFormat="1" x14ac:dyDescent="0.2">
      <c r="A868" s="102"/>
      <c r="K868" s="80"/>
      <c r="L868" s="79"/>
      <c r="M868" s="79"/>
      <c r="N868" s="79"/>
      <c r="O868" s="79"/>
      <c r="P868" s="79"/>
    </row>
    <row r="869" spans="1:16" s="40" customFormat="1" x14ac:dyDescent="0.2">
      <c r="A869" s="102"/>
      <c r="K869" s="80"/>
      <c r="L869" s="79"/>
      <c r="M869" s="79"/>
      <c r="N869" s="79"/>
      <c r="O869" s="79"/>
      <c r="P869" s="79"/>
    </row>
    <row r="870" spans="1:16" s="40" customFormat="1" x14ac:dyDescent="0.2">
      <c r="A870" s="102"/>
      <c r="K870" s="80"/>
      <c r="L870" s="79"/>
      <c r="M870" s="79"/>
      <c r="N870" s="79"/>
      <c r="O870" s="79"/>
      <c r="P870" s="79"/>
    </row>
    <row r="871" spans="1:16" s="40" customFormat="1" x14ac:dyDescent="0.2">
      <c r="A871" s="102"/>
      <c r="K871" s="80"/>
      <c r="L871" s="79"/>
      <c r="M871" s="79"/>
      <c r="N871" s="79"/>
      <c r="O871" s="79"/>
      <c r="P871" s="79"/>
    </row>
    <row r="872" spans="1:16" s="40" customFormat="1" x14ac:dyDescent="0.2">
      <c r="A872" s="102"/>
      <c r="K872" s="80"/>
      <c r="L872" s="79"/>
      <c r="M872" s="79"/>
      <c r="N872" s="79"/>
      <c r="O872" s="79"/>
      <c r="P872" s="79"/>
    </row>
    <row r="873" spans="1:16" s="40" customFormat="1" x14ac:dyDescent="0.2">
      <c r="A873" s="102"/>
      <c r="K873" s="80"/>
      <c r="L873" s="79"/>
      <c r="M873" s="79"/>
      <c r="N873" s="79"/>
      <c r="O873" s="79"/>
      <c r="P873" s="79"/>
    </row>
    <row r="874" spans="1:16" s="40" customFormat="1" x14ac:dyDescent="0.2">
      <c r="A874" s="102"/>
      <c r="K874" s="80"/>
      <c r="L874" s="79"/>
      <c r="M874" s="79"/>
      <c r="N874" s="79"/>
      <c r="O874" s="79"/>
      <c r="P874" s="79"/>
    </row>
    <row r="875" spans="1:16" s="40" customFormat="1" x14ac:dyDescent="0.2">
      <c r="A875" s="102"/>
      <c r="K875" s="80"/>
      <c r="L875" s="79"/>
      <c r="M875" s="79"/>
      <c r="N875" s="79"/>
      <c r="O875" s="79"/>
      <c r="P875" s="79"/>
    </row>
    <row r="876" spans="1:16" s="40" customFormat="1" x14ac:dyDescent="0.2">
      <c r="A876" s="102"/>
      <c r="K876" s="80"/>
      <c r="L876" s="79"/>
      <c r="M876" s="79"/>
      <c r="N876" s="79"/>
      <c r="O876" s="79"/>
      <c r="P876" s="79"/>
    </row>
    <row r="877" spans="1:16" s="40" customFormat="1" x14ac:dyDescent="0.2">
      <c r="A877" s="102"/>
      <c r="K877" s="80"/>
      <c r="L877" s="79"/>
      <c r="M877" s="79"/>
      <c r="N877" s="79"/>
      <c r="O877" s="79"/>
      <c r="P877" s="79"/>
    </row>
    <row r="878" spans="1:16" x14ac:dyDescent="0.2">
      <c r="A878" s="70"/>
      <c r="K878" s="76"/>
    </row>
    <row r="879" spans="1:16" x14ac:dyDescent="0.2">
      <c r="A879" s="70"/>
      <c r="K879" s="76"/>
    </row>
    <row r="880" spans="1:16" x14ac:dyDescent="0.2">
      <c r="A880" s="70"/>
      <c r="K880" s="76"/>
    </row>
    <row r="881" spans="1:16" x14ac:dyDescent="0.2">
      <c r="A881" s="70"/>
      <c r="K881" s="76"/>
    </row>
    <row r="882" spans="1:16" x14ac:dyDescent="0.2">
      <c r="A882" s="70"/>
      <c r="K882" s="76"/>
    </row>
    <row r="885" spans="1:16" s="84" customFormat="1" x14ac:dyDescent="0.2">
      <c r="A885" s="83"/>
      <c r="K885" s="98"/>
      <c r="L885" s="98"/>
      <c r="M885" s="98"/>
      <c r="N885" s="98"/>
      <c r="O885" s="98"/>
      <c r="P885" s="98"/>
    </row>
    <row r="886" spans="1:16" x14ac:dyDescent="0.2">
      <c r="A886" t="s">
        <v>2370</v>
      </c>
      <c r="B886" t="s">
        <v>2371</v>
      </c>
      <c r="C886" t="s">
        <v>2372</v>
      </c>
      <c r="E886" t="s">
        <v>2413</v>
      </c>
      <c r="I886" t="s">
        <v>2238</v>
      </c>
      <c r="J886" t="s">
        <v>2416</v>
      </c>
      <c r="K886" s="76" t="s">
        <v>2417</v>
      </c>
    </row>
    <row r="887" spans="1:16" x14ac:dyDescent="0.2">
      <c r="A887" t="s">
        <v>2370</v>
      </c>
      <c r="B887" t="s">
        <v>2371</v>
      </c>
      <c r="C887" t="s">
        <v>2372</v>
      </c>
      <c r="E887" t="s">
        <v>2413</v>
      </c>
      <c r="I887" t="s">
        <v>2238</v>
      </c>
      <c r="J887" t="s">
        <v>2418</v>
      </c>
      <c r="K887" s="76" t="s">
        <v>2419</v>
      </c>
    </row>
    <row r="888" spans="1:16" x14ac:dyDescent="0.2">
      <c r="A888" s="70" t="s">
        <v>2134</v>
      </c>
      <c r="B888" t="s">
        <v>2133</v>
      </c>
      <c r="C888" t="s">
        <v>2598</v>
      </c>
      <c r="E888" t="s">
        <v>2413</v>
      </c>
      <c r="F888" t="s">
        <v>3442</v>
      </c>
      <c r="G888" t="s">
        <v>3441</v>
      </c>
      <c r="I888" t="s">
        <v>2860</v>
      </c>
      <c r="J888" t="s">
        <v>2811</v>
      </c>
      <c r="K888" s="76" t="s">
        <v>2861</v>
      </c>
    </row>
    <row r="889" spans="1:16" x14ac:dyDescent="0.2">
      <c r="A889" s="70" t="s">
        <v>2134</v>
      </c>
      <c r="B889" t="s">
        <v>2133</v>
      </c>
      <c r="C889" t="s">
        <v>2597</v>
      </c>
      <c r="E889" t="s">
        <v>2413</v>
      </c>
      <c r="F889" t="s">
        <v>3442</v>
      </c>
      <c r="G889" t="s">
        <v>3441</v>
      </c>
      <c r="I889" t="s">
        <v>2729</v>
      </c>
      <c r="J889" t="s">
        <v>2730</v>
      </c>
      <c r="K889" s="76" t="s">
        <v>2731</v>
      </c>
    </row>
    <row r="890" spans="1:16" x14ac:dyDescent="0.2">
      <c r="A890" s="70" t="s">
        <v>2134</v>
      </c>
      <c r="B890" t="s">
        <v>2133</v>
      </c>
      <c r="C890" t="s">
        <v>2597</v>
      </c>
      <c r="E890" t="s">
        <v>2413</v>
      </c>
      <c r="F890" t="s">
        <v>3442</v>
      </c>
      <c r="G890" t="s">
        <v>3441</v>
      </c>
      <c r="I890" t="s">
        <v>2749</v>
      </c>
      <c r="J890" t="s">
        <v>2748</v>
      </c>
      <c r="K890" s="76" t="s">
        <v>2750</v>
      </c>
    </row>
    <row r="891" spans="1:16" x14ac:dyDescent="0.2">
      <c r="A891" t="s">
        <v>2370</v>
      </c>
      <c r="B891" t="s">
        <v>2371</v>
      </c>
      <c r="C891" t="s">
        <v>2372</v>
      </c>
      <c r="E891" t="s">
        <v>2413</v>
      </c>
      <c r="I891" t="s">
        <v>2238</v>
      </c>
      <c r="J891" t="s">
        <v>2462</v>
      </c>
      <c r="K891" s="76" t="s">
        <v>2463</v>
      </c>
    </row>
    <row r="892" spans="1:16" x14ac:dyDescent="0.2">
      <c r="A892" t="s">
        <v>2370</v>
      </c>
      <c r="B892" t="s">
        <v>2371</v>
      </c>
      <c r="C892" t="s">
        <v>2372</v>
      </c>
      <c r="E892" t="s">
        <v>2413</v>
      </c>
      <c r="I892" t="s">
        <v>2238</v>
      </c>
      <c r="J892" t="s">
        <v>2462</v>
      </c>
      <c r="K892" s="76" t="s">
        <v>2467</v>
      </c>
    </row>
    <row r="893" spans="1:16" x14ac:dyDescent="0.2">
      <c r="A893" s="70" t="s">
        <v>2163</v>
      </c>
      <c r="B893" t="s">
        <v>2133</v>
      </c>
      <c r="C893" t="s">
        <v>3094</v>
      </c>
      <c r="E893" t="s">
        <v>2413</v>
      </c>
      <c r="F893" t="s">
        <v>3442</v>
      </c>
      <c r="G893" t="s">
        <v>3441</v>
      </c>
      <c r="I893" t="s">
        <v>3363</v>
      </c>
      <c r="J893" t="s">
        <v>3364</v>
      </c>
      <c r="K893" s="76" t="s">
        <v>3365</v>
      </c>
    </row>
    <row r="894" spans="1:16" x14ac:dyDescent="0.2">
      <c r="A894" s="70" t="s">
        <v>2132</v>
      </c>
      <c r="B894" t="s">
        <v>2133</v>
      </c>
      <c r="C894" t="s">
        <v>2598</v>
      </c>
      <c r="E894" t="s">
        <v>2413</v>
      </c>
      <c r="F894" t="s">
        <v>3442</v>
      </c>
      <c r="G894" t="s">
        <v>3441</v>
      </c>
      <c r="I894" t="s">
        <v>2279</v>
      </c>
      <c r="J894" t="s">
        <v>2421</v>
      </c>
      <c r="K894" s="76" t="s">
        <v>2524</v>
      </c>
    </row>
    <row r="895" spans="1:16" x14ac:dyDescent="0.2">
      <c r="A895" s="70" t="s">
        <v>2132</v>
      </c>
      <c r="B895" t="s">
        <v>2133</v>
      </c>
      <c r="C895" t="s">
        <v>2598</v>
      </c>
      <c r="E895" t="s">
        <v>2413</v>
      </c>
      <c r="F895" t="s">
        <v>3442</v>
      </c>
      <c r="G895" t="s">
        <v>3441</v>
      </c>
      <c r="I895" t="s">
        <v>2279</v>
      </c>
      <c r="J895" t="s">
        <v>2421</v>
      </c>
      <c r="K895" s="76" t="s">
        <v>2686</v>
      </c>
    </row>
    <row r="896" spans="1:16" x14ac:dyDescent="0.2">
      <c r="A896" t="s">
        <v>2370</v>
      </c>
      <c r="B896" t="s">
        <v>2371</v>
      </c>
      <c r="C896" t="s">
        <v>2372</v>
      </c>
      <c r="E896" t="s">
        <v>2413</v>
      </c>
      <c r="I896" t="s">
        <v>2431</v>
      </c>
      <c r="J896" t="s">
        <v>2432</v>
      </c>
      <c r="K896" s="76" t="s">
        <v>2429</v>
      </c>
      <c r="L896" s="76" t="s">
        <v>2483</v>
      </c>
    </row>
    <row r="897" spans="1:13" x14ac:dyDescent="0.2">
      <c r="A897" t="s">
        <v>2370</v>
      </c>
      <c r="B897" t="s">
        <v>2371</v>
      </c>
      <c r="C897" t="s">
        <v>2372</v>
      </c>
      <c r="E897" t="s">
        <v>2413</v>
      </c>
      <c r="I897" t="s">
        <v>2389</v>
      </c>
      <c r="J897" t="s">
        <v>2390</v>
      </c>
      <c r="K897" s="76" t="s">
        <v>2391</v>
      </c>
    </row>
    <row r="898" spans="1:13" x14ac:dyDescent="0.2">
      <c r="A898" t="s">
        <v>2370</v>
      </c>
      <c r="B898" t="s">
        <v>2371</v>
      </c>
      <c r="C898" t="s">
        <v>2372</v>
      </c>
      <c r="E898" t="s">
        <v>2413</v>
      </c>
      <c r="I898" t="s">
        <v>2392</v>
      </c>
      <c r="J898" t="s">
        <v>2393</v>
      </c>
      <c r="K898" s="76" t="s">
        <v>2394</v>
      </c>
      <c r="L898" s="76" t="s">
        <v>2427</v>
      </c>
      <c r="M898" s="76" t="s">
        <v>2468</v>
      </c>
    </row>
    <row r="899" spans="1:13" x14ac:dyDescent="0.2">
      <c r="A899" s="70" t="s">
        <v>2134</v>
      </c>
      <c r="B899" t="s">
        <v>2133</v>
      </c>
      <c r="C899" t="s">
        <v>2937</v>
      </c>
      <c r="E899" t="s">
        <v>2413</v>
      </c>
      <c r="F899" t="s">
        <v>3442</v>
      </c>
      <c r="G899" t="s">
        <v>3441</v>
      </c>
      <c r="I899" t="s">
        <v>2279</v>
      </c>
      <c r="J899" t="s">
        <v>2421</v>
      </c>
      <c r="K899" s="76" t="s">
        <v>3032</v>
      </c>
    </row>
    <row r="900" spans="1:13" x14ac:dyDescent="0.2">
      <c r="A900" t="s">
        <v>2370</v>
      </c>
      <c r="B900" t="s">
        <v>2371</v>
      </c>
      <c r="C900" t="s">
        <v>2372</v>
      </c>
      <c r="E900" t="s">
        <v>2413</v>
      </c>
      <c r="F900" t="s">
        <v>3437</v>
      </c>
      <c r="I900" t="s">
        <v>2479</v>
      </c>
      <c r="J900" t="s">
        <v>2480</v>
      </c>
      <c r="K900" s="76" t="s">
        <v>2477</v>
      </c>
    </row>
    <row r="901" spans="1:13" x14ac:dyDescent="0.2">
      <c r="A901" t="s">
        <v>2370</v>
      </c>
      <c r="B901" t="s">
        <v>2371</v>
      </c>
      <c r="C901" t="s">
        <v>2372</v>
      </c>
      <c r="E901" t="s">
        <v>2413</v>
      </c>
      <c r="I901" t="s">
        <v>2464</v>
      </c>
      <c r="J901" t="s">
        <v>2465</v>
      </c>
      <c r="K901" s="76" t="s">
        <v>2466</v>
      </c>
    </row>
    <row r="902" spans="1:13" x14ac:dyDescent="0.2">
      <c r="A902" s="70" t="s">
        <v>2134</v>
      </c>
      <c r="B902" t="s">
        <v>2133</v>
      </c>
      <c r="C902" t="s">
        <v>2937</v>
      </c>
      <c r="E902" t="s">
        <v>2413</v>
      </c>
      <c r="F902" t="s">
        <v>3442</v>
      </c>
      <c r="G902" t="s">
        <v>3441</v>
      </c>
      <c r="I902" t="s">
        <v>2279</v>
      </c>
      <c r="J902" t="s">
        <v>2421</v>
      </c>
      <c r="K902" s="76" t="s">
        <v>3076</v>
      </c>
      <c r="L902" s="76" t="s">
        <v>2488</v>
      </c>
    </row>
    <row r="903" spans="1:13" x14ac:dyDescent="0.2">
      <c r="A903" s="70" t="s">
        <v>2163</v>
      </c>
      <c r="B903" t="s">
        <v>2133</v>
      </c>
      <c r="C903" t="s">
        <v>3093</v>
      </c>
      <c r="E903" t="s">
        <v>2413</v>
      </c>
      <c r="F903" t="s">
        <v>3442</v>
      </c>
      <c r="G903" t="s">
        <v>3441</v>
      </c>
      <c r="I903" t="s">
        <v>2279</v>
      </c>
      <c r="J903" t="s">
        <v>2421</v>
      </c>
      <c r="K903" s="76" t="s">
        <v>3151</v>
      </c>
      <c r="L903" s="76"/>
    </row>
    <row r="904" spans="1:13" x14ac:dyDescent="0.2">
      <c r="A904" t="s">
        <v>2370</v>
      </c>
      <c r="B904" t="s">
        <v>2371</v>
      </c>
      <c r="C904" t="s">
        <v>2372</v>
      </c>
      <c r="E904" t="s">
        <v>2413</v>
      </c>
      <c r="I904" t="s">
        <v>2449</v>
      </c>
      <c r="J904" t="s">
        <v>2216</v>
      </c>
      <c r="K904" s="76" t="s">
        <v>2450</v>
      </c>
      <c r="L904" s="76" t="s">
        <v>2472</v>
      </c>
    </row>
    <row r="905" spans="1:13" x14ac:dyDescent="0.2">
      <c r="A905" t="s">
        <v>2370</v>
      </c>
      <c r="B905" t="s">
        <v>2371</v>
      </c>
      <c r="C905" t="s">
        <v>2372</v>
      </c>
      <c r="E905" t="s">
        <v>2413</v>
      </c>
      <c r="I905" t="s">
        <v>2430</v>
      </c>
      <c r="J905" t="s">
        <v>2428</v>
      </c>
      <c r="K905" s="76" t="s">
        <v>2429</v>
      </c>
    </row>
    <row r="906" spans="1:13" x14ac:dyDescent="0.2">
      <c r="A906" s="70" t="s">
        <v>2163</v>
      </c>
      <c r="B906" t="s">
        <v>2133</v>
      </c>
      <c r="C906" t="s">
        <v>3094</v>
      </c>
      <c r="E906" t="s">
        <v>2413</v>
      </c>
      <c r="F906" t="s">
        <v>3442</v>
      </c>
      <c r="G906" t="s">
        <v>3441</v>
      </c>
      <c r="I906" t="s">
        <v>3367</v>
      </c>
      <c r="J906" t="s">
        <v>2442</v>
      </c>
      <c r="K906" s="76" t="s">
        <v>3368</v>
      </c>
    </row>
    <row r="907" spans="1:13" x14ac:dyDescent="0.2">
      <c r="A907" s="70" t="s">
        <v>2134</v>
      </c>
      <c r="B907" t="s">
        <v>2133</v>
      </c>
      <c r="C907" t="s">
        <v>2597</v>
      </c>
      <c r="E907" t="s">
        <v>2413</v>
      </c>
      <c r="F907" t="s">
        <v>3442</v>
      </c>
      <c r="G907" t="s">
        <v>3441</v>
      </c>
      <c r="I907" t="s">
        <v>2766</v>
      </c>
      <c r="J907" t="s">
        <v>2764</v>
      </c>
      <c r="K907" s="76" t="s">
        <v>2765</v>
      </c>
    </row>
    <row r="908" spans="1:13" x14ac:dyDescent="0.2">
      <c r="A908" s="70" t="s">
        <v>2163</v>
      </c>
      <c r="B908" t="s">
        <v>2133</v>
      </c>
      <c r="C908" t="s">
        <v>3093</v>
      </c>
      <c r="E908" t="s">
        <v>2413</v>
      </c>
      <c r="F908" t="s">
        <v>3442</v>
      </c>
      <c r="G908" t="s">
        <v>3441</v>
      </c>
      <c r="I908" t="s">
        <v>3120</v>
      </c>
      <c r="J908" t="s">
        <v>3121</v>
      </c>
      <c r="K908" s="76" t="s">
        <v>3122</v>
      </c>
    </row>
    <row r="909" spans="1:13" x14ac:dyDescent="0.2">
      <c r="A909" s="70" t="s">
        <v>2132</v>
      </c>
      <c r="B909" t="s">
        <v>2133</v>
      </c>
      <c r="C909" t="s">
        <v>2598</v>
      </c>
      <c r="E909" t="s">
        <v>2413</v>
      </c>
      <c r="F909" t="s">
        <v>3442</v>
      </c>
      <c r="G909" t="s">
        <v>3441</v>
      </c>
      <c r="I909" t="s">
        <v>2529</v>
      </c>
      <c r="J909" t="s">
        <v>2421</v>
      </c>
      <c r="K909" s="76" t="s">
        <v>2530</v>
      </c>
    </row>
    <row r="910" spans="1:13" x14ac:dyDescent="0.2">
      <c r="A910" s="70" t="s">
        <v>2134</v>
      </c>
      <c r="B910" t="s">
        <v>2133</v>
      </c>
      <c r="C910" t="s">
        <v>2597</v>
      </c>
      <c r="E910" t="s">
        <v>2413</v>
      </c>
      <c r="F910" t="s">
        <v>3442</v>
      </c>
      <c r="G910" t="s">
        <v>3441</v>
      </c>
      <c r="I910" t="s">
        <v>2788</v>
      </c>
      <c r="J910" t="s">
        <v>2789</v>
      </c>
      <c r="K910" s="76" t="s">
        <v>2790</v>
      </c>
      <c r="L910" s="76" t="s">
        <v>2456</v>
      </c>
    </row>
    <row r="911" spans="1:13" x14ac:dyDescent="0.2">
      <c r="A911" s="70" t="s">
        <v>2134</v>
      </c>
      <c r="B911" t="s">
        <v>2133</v>
      </c>
      <c r="C911" t="s">
        <v>2937</v>
      </c>
      <c r="E911" t="s">
        <v>2413</v>
      </c>
      <c r="F911" t="s">
        <v>3442</v>
      </c>
      <c r="G911" t="s">
        <v>3441</v>
      </c>
      <c r="I911" t="s">
        <v>3033</v>
      </c>
      <c r="J911" t="s">
        <v>2421</v>
      </c>
      <c r="K911" s="76" t="s">
        <v>3034</v>
      </c>
    </row>
    <row r="912" spans="1:13" x14ac:dyDescent="0.2">
      <c r="A912" t="s">
        <v>2370</v>
      </c>
      <c r="B912" t="s">
        <v>2371</v>
      </c>
      <c r="C912" t="s">
        <v>2372</v>
      </c>
      <c r="E912" t="s">
        <v>2413</v>
      </c>
      <c r="I912" t="s">
        <v>2254</v>
      </c>
      <c r="J912" t="s">
        <v>2439</v>
      </c>
      <c r="K912" s="76" t="s">
        <v>2399</v>
      </c>
    </row>
    <row r="913" spans="1:13" x14ac:dyDescent="0.2">
      <c r="A913" t="s">
        <v>2370</v>
      </c>
      <c r="B913" t="s">
        <v>2371</v>
      </c>
      <c r="C913" t="s">
        <v>2372</v>
      </c>
      <c r="E913" t="s">
        <v>2413</v>
      </c>
      <c r="F913" t="s">
        <v>3437</v>
      </c>
      <c r="H913" t="s">
        <v>3428</v>
      </c>
      <c r="I913" t="s">
        <v>2252</v>
      </c>
      <c r="J913" t="s">
        <v>2469</v>
      </c>
      <c r="K913" s="76" t="s">
        <v>2470</v>
      </c>
    </row>
    <row r="914" spans="1:13" x14ac:dyDescent="0.2">
      <c r="A914" t="s">
        <v>2370</v>
      </c>
      <c r="B914" t="s">
        <v>2371</v>
      </c>
      <c r="C914" t="s">
        <v>2372</v>
      </c>
      <c r="E914" t="s">
        <v>2413</v>
      </c>
      <c r="I914" t="s">
        <v>2398</v>
      </c>
      <c r="J914" t="s">
        <v>2397</v>
      </c>
      <c r="K914" s="76" t="s">
        <v>2399</v>
      </c>
    </row>
    <row r="915" spans="1:13" x14ac:dyDescent="0.2">
      <c r="A915" t="s">
        <v>2370</v>
      </c>
      <c r="B915" t="s">
        <v>2371</v>
      </c>
      <c r="C915" t="s">
        <v>2372</v>
      </c>
      <c r="E915" t="s">
        <v>2413</v>
      </c>
      <c r="I915" t="s">
        <v>2438</v>
      </c>
      <c r="J915" t="s">
        <v>2439</v>
      </c>
      <c r="K915" s="76" t="s">
        <v>2440</v>
      </c>
    </row>
    <row r="916" spans="1:13" x14ac:dyDescent="0.2">
      <c r="A916" t="s">
        <v>2370</v>
      </c>
      <c r="B916" t="s">
        <v>2371</v>
      </c>
      <c r="C916" t="s">
        <v>2372</v>
      </c>
      <c r="E916" t="s">
        <v>2413</v>
      </c>
      <c r="I916" t="s">
        <v>2426</v>
      </c>
      <c r="J916" t="s">
        <v>2422</v>
      </c>
      <c r="K916" s="76" t="s">
        <v>2423</v>
      </c>
      <c r="L916" s="76" t="s">
        <v>2424</v>
      </c>
    </row>
    <row r="917" spans="1:13" x14ac:dyDescent="0.2">
      <c r="A917" t="s">
        <v>2370</v>
      </c>
      <c r="B917" t="s">
        <v>2371</v>
      </c>
      <c r="C917" t="s">
        <v>2372</v>
      </c>
      <c r="E917" t="s">
        <v>2413</v>
      </c>
      <c r="J917" t="s">
        <v>2380</v>
      </c>
      <c r="K917" s="76" t="s">
        <v>2378</v>
      </c>
    </row>
    <row r="918" spans="1:13" x14ac:dyDescent="0.2">
      <c r="A918" t="s">
        <v>2370</v>
      </c>
      <c r="B918" t="s">
        <v>2371</v>
      </c>
      <c r="C918" t="s">
        <v>2372</v>
      </c>
      <c r="E918" t="s">
        <v>2410</v>
      </c>
      <c r="F918" t="s">
        <v>3018</v>
      </c>
      <c r="I918" t="s">
        <v>3018</v>
      </c>
      <c r="J918" t="s">
        <v>2443</v>
      </c>
      <c r="K918" s="76" t="s">
        <v>2444</v>
      </c>
    </row>
    <row r="919" spans="1:13" x14ac:dyDescent="0.2">
      <c r="A919" t="s">
        <v>2370</v>
      </c>
      <c r="B919" t="s">
        <v>2371</v>
      </c>
      <c r="C919" t="s">
        <v>2372</v>
      </c>
      <c r="E919" t="s">
        <v>2410</v>
      </c>
      <c r="F919" t="s">
        <v>3403</v>
      </c>
      <c r="I919" t="s">
        <v>2457</v>
      </c>
      <c r="J919" t="s">
        <v>2131</v>
      </c>
      <c r="K919" s="76" t="s">
        <v>2456</v>
      </c>
    </row>
    <row r="920" spans="1:13" x14ac:dyDescent="0.2">
      <c r="A920" t="s">
        <v>2370</v>
      </c>
      <c r="B920" t="s">
        <v>2371</v>
      </c>
      <c r="C920" t="s">
        <v>2372</v>
      </c>
      <c r="E920" t="s">
        <v>2410</v>
      </c>
      <c r="F920" t="s">
        <v>3403</v>
      </c>
      <c r="I920" t="s">
        <v>3400</v>
      </c>
      <c r="J920" t="s">
        <v>3402</v>
      </c>
      <c r="K920" s="76" t="s">
        <v>2388</v>
      </c>
    </row>
    <row r="921" spans="1:13" x14ac:dyDescent="0.2">
      <c r="A921" t="s">
        <v>2370</v>
      </c>
      <c r="B921" t="s">
        <v>2371</v>
      </c>
      <c r="C921" t="s">
        <v>2372</v>
      </c>
      <c r="E921" t="s">
        <v>2410</v>
      </c>
      <c r="F921" t="s">
        <v>3404</v>
      </c>
      <c r="I921" t="s">
        <v>2102</v>
      </c>
      <c r="J921" t="s">
        <v>2101</v>
      </c>
      <c r="K921" s="76" t="s">
        <v>2376</v>
      </c>
    </row>
    <row r="922" spans="1:13" x14ac:dyDescent="0.2">
      <c r="A922" t="s">
        <v>2370</v>
      </c>
      <c r="B922" t="s">
        <v>2371</v>
      </c>
      <c r="C922" t="s">
        <v>2372</v>
      </c>
      <c r="E922" t="s">
        <v>2414</v>
      </c>
      <c r="I922" t="s">
        <v>2238</v>
      </c>
      <c r="J922" t="s">
        <v>2471</v>
      </c>
      <c r="K922" s="76" t="s">
        <v>2399</v>
      </c>
    </row>
    <row r="923" spans="1:13" x14ac:dyDescent="0.2">
      <c r="A923" t="s">
        <v>2370</v>
      </c>
      <c r="B923" t="s">
        <v>2371</v>
      </c>
      <c r="C923" t="s">
        <v>2372</v>
      </c>
      <c r="E923" t="s">
        <v>2414</v>
      </c>
      <c r="I923" t="s">
        <v>2238</v>
      </c>
      <c r="J923" t="s">
        <v>2476</v>
      </c>
      <c r="K923" s="76" t="s">
        <v>2399</v>
      </c>
      <c r="L923" s="76" t="s">
        <v>2470</v>
      </c>
      <c r="M923" s="76" t="s">
        <v>2477</v>
      </c>
    </row>
    <row r="924" spans="1:13" x14ac:dyDescent="0.2">
      <c r="A924" t="s">
        <v>2370</v>
      </c>
      <c r="B924" t="s">
        <v>2371</v>
      </c>
      <c r="C924" t="s">
        <v>2372</v>
      </c>
      <c r="E924" t="s">
        <v>2414</v>
      </c>
      <c r="I924" t="s">
        <v>2238</v>
      </c>
      <c r="J924" t="s">
        <v>2406</v>
      </c>
      <c r="K924" s="76" t="s">
        <v>2404</v>
      </c>
    </row>
    <row r="925" spans="1:13" x14ac:dyDescent="0.2">
      <c r="A925" t="s">
        <v>2370</v>
      </c>
      <c r="B925" t="s">
        <v>2371</v>
      </c>
      <c r="C925" t="s">
        <v>2372</v>
      </c>
      <c r="E925" t="s">
        <v>2414</v>
      </c>
      <c r="I925" t="s">
        <v>2238</v>
      </c>
      <c r="J925" t="s">
        <v>2407</v>
      </c>
      <c r="K925" s="76" t="s">
        <v>2408</v>
      </c>
    </row>
    <row r="926" spans="1:13" x14ac:dyDescent="0.2">
      <c r="A926" t="s">
        <v>2370</v>
      </c>
      <c r="B926" t="s">
        <v>2371</v>
      </c>
      <c r="C926" t="s">
        <v>2372</v>
      </c>
      <c r="E926" t="s">
        <v>2414</v>
      </c>
      <c r="I926" t="s">
        <v>2238</v>
      </c>
      <c r="J926" t="s">
        <v>2458</v>
      </c>
      <c r="K926" s="76" t="s">
        <v>2456</v>
      </c>
    </row>
    <row r="927" spans="1:13" x14ac:dyDescent="0.2">
      <c r="A927" t="s">
        <v>2370</v>
      </c>
      <c r="B927" t="s">
        <v>2371</v>
      </c>
      <c r="C927" t="s">
        <v>2372</v>
      </c>
      <c r="E927" t="s">
        <v>2414</v>
      </c>
      <c r="I927" t="s">
        <v>2238</v>
      </c>
      <c r="J927" t="s">
        <v>2459</v>
      </c>
      <c r="K927" s="76" t="s">
        <v>2456</v>
      </c>
    </row>
    <row r="928" spans="1:13" x14ac:dyDescent="0.2">
      <c r="A928" t="s">
        <v>2370</v>
      </c>
      <c r="B928" t="s">
        <v>2371</v>
      </c>
      <c r="C928" t="s">
        <v>2372</v>
      </c>
      <c r="E928" t="s">
        <v>2414</v>
      </c>
      <c r="I928" t="s">
        <v>2238</v>
      </c>
      <c r="J928" t="s">
        <v>2473</v>
      </c>
      <c r="K928" s="76" t="s">
        <v>2472</v>
      </c>
      <c r="L928" s="76" t="s">
        <v>2484</v>
      </c>
    </row>
    <row r="929" spans="1:12" x14ac:dyDescent="0.2">
      <c r="A929" t="s">
        <v>2370</v>
      </c>
      <c r="B929" t="s">
        <v>2371</v>
      </c>
      <c r="C929" t="s">
        <v>2372</v>
      </c>
      <c r="E929" t="s">
        <v>2414</v>
      </c>
      <c r="I929" t="s">
        <v>2238</v>
      </c>
      <c r="J929" t="s">
        <v>2485</v>
      </c>
      <c r="K929" s="76" t="s">
        <v>2484</v>
      </c>
    </row>
    <row r="930" spans="1:12" x14ac:dyDescent="0.2">
      <c r="A930" t="s">
        <v>2370</v>
      </c>
      <c r="B930" t="s">
        <v>2371</v>
      </c>
      <c r="C930" t="s">
        <v>2372</v>
      </c>
      <c r="E930" t="s">
        <v>2414</v>
      </c>
      <c r="I930" t="s">
        <v>2238</v>
      </c>
      <c r="J930" t="s">
        <v>2489</v>
      </c>
      <c r="K930" s="76" t="s">
        <v>2490</v>
      </c>
    </row>
    <row r="931" spans="1:12" x14ac:dyDescent="0.2">
      <c r="A931" t="s">
        <v>2370</v>
      </c>
      <c r="B931" t="s">
        <v>2371</v>
      </c>
      <c r="C931" t="s">
        <v>2372</v>
      </c>
      <c r="E931" t="s">
        <v>2414</v>
      </c>
      <c r="I931" t="s">
        <v>2386</v>
      </c>
      <c r="J931" t="s">
        <v>2382</v>
      </c>
      <c r="K931" s="76" t="s">
        <v>2383</v>
      </c>
      <c r="L931" s="76" t="s">
        <v>2496</v>
      </c>
    </row>
    <row r="932" spans="1:12" x14ac:dyDescent="0.2">
      <c r="A932" t="s">
        <v>2370</v>
      </c>
      <c r="B932" t="s">
        <v>2371</v>
      </c>
      <c r="C932" t="s">
        <v>2372</v>
      </c>
      <c r="E932" t="s">
        <v>2414</v>
      </c>
      <c r="I932" t="s">
        <v>2385</v>
      </c>
      <c r="J932" t="s">
        <v>2384</v>
      </c>
      <c r="K932" s="76" t="s">
        <v>2387</v>
      </c>
    </row>
    <row r="933" spans="1:12" x14ac:dyDescent="0.2">
      <c r="A933" t="s">
        <v>2370</v>
      </c>
      <c r="B933" t="s">
        <v>2371</v>
      </c>
      <c r="C933" t="s">
        <v>2372</v>
      </c>
      <c r="E933" t="s">
        <v>2414</v>
      </c>
      <c r="J933" t="s">
        <v>2454</v>
      </c>
      <c r="K933" s="76" t="s">
        <v>2455</v>
      </c>
    </row>
    <row r="934" spans="1:12" x14ac:dyDescent="0.2">
      <c r="A934" t="s">
        <v>2370</v>
      </c>
      <c r="B934" t="s">
        <v>2371</v>
      </c>
      <c r="C934" t="s">
        <v>2372</v>
      </c>
      <c r="E934" t="s">
        <v>2414</v>
      </c>
      <c r="I934" t="s">
        <v>2238</v>
      </c>
      <c r="J934" t="s">
        <v>2502</v>
      </c>
      <c r="K934" s="76" t="s">
        <v>2503</v>
      </c>
    </row>
    <row r="935" spans="1:12" x14ac:dyDescent="0.2">
      <c r="A935" t="s">
        <v>2370</v>
      </c>
      <c r="B935" t="s">
        <v>2371</v>
      </c>
      <c r="C935" t="s">
        <v>2372</v>
      </c>
      <c r="E935" t="s">
        <v>2415</v>
      </c>
      <c r="F935" t="s">
        <v>3409</v>
      </c>
      <c r="I935" t="s">
        <v>2238</v>
      </c>
      <c r="J935" t="s">
        <v>2433</v>
      </c>
      <c r="K935" s="76" t="s">
        <v>2399</v>
      </c>
    </row>
    <row r="936" spans="1:12" x14ac:dyDescent="0.2">
      <c r="A936" t="s">
        <v>2370</v>
      </c>
      <c r="B936" t="s">
        <v>2371</v>
      </c>
      <c r="C936" t="s">
        <v>2372</v>
      </c>
      <c r="E936" t="s">
        <v>2415</v>
      </c>
      <c r="F936" t="s">
        <v>3409</v>
      </c>
      <c r="I936" t="s">
        <v>2238</v>
      </c>
      <c r="J936" t="s">
        <v>2403</v>
      </c>
      <c r="K936" s="76" t="s">
        <v>2404</v>
      </c>
    </row>
    <row r="937" spans="1:12" x14ac:dyDescent="0.2">
      <c r="A937" t="s">
        <v>2370</v>
      </c>
      <c r="B937" t="s">
        <v>2371</v>
      </c>
      <c r="C937" t="s">
        <v>2372</v>
      </c>
      <c r="E937" t="s">
        <v>2415</v>
      </c>
      <c r="F937" t="s">
        <v>3409</v>
      </c>
      <c r="I937" t="s">
        <v>2396</v>
      </c>
      <c r="J937" t="s">
        <v>2400</v>
      </c>
      <c r="K937" s="76" t="s">
        <v>2399</v>
      </c>
    </row>
    <row r="938" spans="1:12" x14ac:dyDescent="0.2">
      <c r="A938" t="s">
        <v>2370</v>
      </c>
      <c r="B938" t="s">
        <v>2371</v>
      </c>
      <c r="C938" t="s">
        <v>2372</v>
      </c>
      <c r="E938" t="s">
        <v>2415</v>
      </c>
      <c r="F938" t="s">
        <v>3409</v>
      </c>
      <c r="J938" t="s">
        <v>2499</v>
      </c>
      <c r="K938" s="76" t="s">
        <v>2500</v>
      </c>
    </row>
    <row r="939" spans="1:12" x14ac:dyDescent="0.2">
      <c r="A939" t="s">
        <v>2370</v>
      </c>
      <c r="B939" t="s">
        <v>2371</v>
      </c>
      <c r="C939" t="s">
        <v>2372</v>
      </c>
      <c r="E939" t="s">
        <v>2415</v>
      </c>
      <c r="F939" t="s">
        <v>3409</v>
      </c>
      <c r="I939" t="s">
        <v>2396</v>
      </c>
      <c r="J939" t="s">
        <v>2401</v>
      </c>
      <c r="K939" s="76" t="s">
        <v>2399</v>
      </c>
    </row>
    <row r="940" spans="1:12" x14ac:dyDescent="0.2">
      <c r="A940" t="s">
        <v>2370</v>
      </c>
      <c r="B940" t="s">
        <v>2371</v>
      </c>
      <c r="C940" t="s">
        <v>2372</v>
      </c>
      <c r="E940" t="s">
        <v>2415</v>
      </c>
      <c r="F940" t="s">
        <v>3409</v>
      </c>
      <c r="J940" t="s">
        <v>2434</v>
      </c>
      <c r="K940" s="76" t="s">
        <v>2429</v>
      </c>
    </row>
    <row r="941" spans="1:12" x14ac:dyDescent="0.2">
      <c r="A941" t="s">
        <v>2370</v>
      </c>
      <c r="B941" t="s">
        <v>2371</v>
      </c>
      <c r="C941" t="s">
        <v>2372</v>
      </c>
      <c r="I941" t="s">
        <v>2238</v>
      </c>
      <c r="J941" t="s">
        <v>2481</v>
      </c>
      <c r="K941" s="76" t="s">
        <v>2482</v>
      </c>
    </row>
    <row r="942" spans="1:12" x14ac:dyDescent="0.2">
      <c r="A942" t="s">
        <v>2370</v>
      </c>
      <c r="B942" t="s">
        <v>2371</v>
      </c>
      <c r="C942" t="s">
        <v>2372</v>
      </c>
      <c r="I942" t="s">
        <v>2238</v>
      </c>
      <c r="J942" t="s">
        <v>2486</v>
      </c>
      <c r="K942" s="76" t="s">
        <v>2484</v>
      </c>
    </row>
    <row r="943" spans="1:12" x14ac:dyDescent="0.2">
      <c r="A943" t="s">
        <v>2370</v>
      </c>
      <c r="B943" t="s">
        <v>2371</v>
      </c>
      <c r="C943" t="s">
        <v>2372</v>
      </c>
      <c r="E943" t="s">
        <v>2413</v>
      </c>
      <c r="J943" t="s">
        <v>2505</v>
      </c>
      <c r="K943" s="76" t="s">
        <v>2506</v>
      </c>
    </row>
    <row r="944" spans="1:12" x14ac:dyDescent="0.2">
      <c r="A944" t="s">
        <v>2370</v>
      </c>
      <c r="B944" t="s">
        <v>2371</v>
      </c>
      <c r="C944" t="s">
        <v>2372</v>
      </c>
      <c r="I944" t="s">
        <v>2238</v>
      </c>
      <c r="J944" s="94" t="s">
        <v>3389</v>
      </c>
    </row>
  </sheetData>
  <sortState xmlns:xlrd2="http://schemas.microsoft.com/office/spreadsheetml/2017/richdata2" ref="A18:K911">
    <sortCondition ref="I1"/>
  </sortState>
  <phoneticPr fontId="25" type="noConversion"/>
  <hyperlinks>
    <hyperlink ref="K921" r:id="rId1" xr:uid="{AF0C6508-6172-8E4A-93F0-0B80702C805B}"/>
    <hyperlink ref="K917" r:id="rId2" xr:uid="{5451A429-02E6-2244-B455-67E264E95359}"/>
    <hyperlink ref="K931" r:id="rId3" xr:uid="{82803685-D496-E144-909E-B9557DB66139}"/>
    <hyperlink ref="K932" r:id="rId4" xr:uid="{FB55F92B-8C0D-4B46-9589-CF7EA2FCEAB3}"/>
    <hyperlink ref="K920" r:id="rId5" xr:uid="{6A485C6B-853E-C24C-8A25-8974C1D81BFE}"/>
    <hyperlink ref="K897" r:id="rId6" xr:uid="{0EB4F87B-E5ED-1C4B-882E-E3F15C0F4701}"/>
    <hyperlink ref="K898" r:id="rId7" xr:uid="{B46EED6C-04F5-F54F-8BCD-65E39E834C30}"/>
    <hyperlink ref="K937" r:id="rId8" xr:uid="{144ABD3E-1B76-984D-9CA6-CAE2E70652AB}"/>
    <hyperlink ref="K939" r:id="rId9" xr:uid="{00C9731C-181F-BB4F-92F2-846837E1349A}"/>
    <hyperlink ref="K914" r:id="rId10" xr:uid="{6ABACADD-ACAD-DD41-835B-1E42FEEED573}"/>
    <hyperlink ref="K922" r:id="rId11" xr:uid="{6946241B-509F-8344-B315-7C58DA75A26B}"/>
    <hyperlink ref="K923" r:id="rId12" xr:uid="{454F0538-D240-7646-ADCE-4F69C9D3F4C9}"/>
    <hyperlink ref="K935" r:id="rId13" xr:uid="{28DA8757-1264-194C-8E0C-F5077FC97CAE}"/>
    <hyperlink ref="K936" r:id="rId14" xr:uid="{06610238-32FB-D040-86A5-FB06C5EC487A}"/>
    <hyperlink ref="K924" r:id="rId15" xr:uid="{1D5D8ADC-464A-574F-A056-602A0158E78D}"/>
    <hyperlink ref="K925" r:id="rId16" xr:uid="{F3D53F83-6133-494E-8D01-EB0C3865A13E}"/>
    <hyperlink ref="K345" r:id="rId17" xr:uid="{CA16FE6D-7194-B04E-9721-63EAF6E1C85C}"/>
    <hyperlink ref="K886" r:id="rId18" xr:uid="{DA530CAF-D038-4043-94BA-AC1E2133505A}"/>
    <hyperlink ref="K887" r:id="rId19" xr:uid="{696A8D1C-157F-EC4E-B350-A579659D5FDB}"/>
    <hyperlink ref="K916" r:id="rId20" xr:uid="{2D1D0AE7-9592-BC42-87B2-8E0A58B2D09F}"/>
    <hyperlink ref="L916" r:id="rId21" xr:uid="{579B0199-6930-3B46-87BF-8FC91D1E5B8B}"/>
    <hyperlink ref="L898" r:id="rId22" xr:uid="{5C0FBD4C-2D2B-814B-B811-8E6A7DC485BE}"/>
    <hyperlink ref="K905" r:id="rId23" xr:uid="{CA46001F-F748-0241-9D5D-91B212D17A9D}"/>
    <hyperlink ref="K896" r:id="rId24" xr:uid="{597630E0-4F82-5E42-800B-0CB588D3D9AB}"/>
    <hyperlink ref="K940" r:id="rId25" xr:uid="{6A978D6B-9791-AA44-8226-40F982F79AFA}"/>
    <hyperlink ref="K439" r:id="rId26" xr:uid="{12CAF50B-442E-9A4D-89F6-968D124701E5}"/>
    <hyperlink ref="K440" r:id="rId27" xr:uid="{D4BA1DF2-5757-254A-8556-83634EC74D42}"/>
    <hyperlink ref="K915" r:id="rId28" xr:uid="{B51209F3-59B3-3448-A871-CA43B4C3598E}"/>
    <hyperlink ref="K912" r:id="rId29" xr:uid="{701BCCB2-7AE5-084D-A326-38646F5C7A29}"/>
    <hyperlink ref="K65" r:id="rId30" xr:uid="{DB382C9B-AE0C-4C49-B8F1-292C68BC517F}"/>
    <hyperlink ref="K918" r:id="rId31" xr:uid="{9F0E0DF6-80A2-0F4C-AA67-6CA45ED0D31E}"/>
    <hyperlink ref="K66" r:id="rId32" xr:uid="{E84A4623-1553-C54C-85BE-44FA2CB25086}"/>
    <hyperlink ref="K67" r:id="rId33" xr:uid="{51B794CF-4D69-5A41-9582-6A806FD2846E}"/>
    <hyperlink ref="K904" r:id="rId34" xr:uid="{012F1848-3891-1A40-ABA8-0E500EF7F674}"/>
    <hyperlink ref="K451" r:id="rId35" xr:uid="{E39A6F0B-218B-F247-AEEC-61084C8FC45D}"/>
    <hyperlink ref="K933" r:id="rId36" xr:uid="{1C74D2FC-B830-D34E-AA1F-443D17DCE81D}"/>
    <hyperlink ref="L910" r:id="rId37" xr:uid="{08BC2CB2-5586-C946-A5AC-7B23D004CCF9}"/>
    <hyperlink ref="K919" r:id="rId38" xr:uid="{2FCE86D8-49B3-A24F-A242-D2FA8617C142}"/>
    <hyperlink ref="K926" r:id="rId39" xr:uid="{DEE482DE-55A8-EE44-A240-B5D4C1B208B1}"/>
    <hyperlink ref="K927" r:id="rId40" xr:uid="{B7BC3B81-1645-B14F-A8FA-1E2A25AD10F8}"/>
    <hyperlink ref="K225" r:id="rId41" xr:uid="{25A250B6-D8D2-D444-8890-C8D20D9BC8F9}"/>
    <hyperlink ref="K891" r:id="rId42" xr:uid="{1991A489-354F-DF4F-8693-2B50240FBBCE}"/>
    <hyperlink ref="K901" r:id="rId43" xr:uid="{C3D2FD1A-0428-2942-A887-8E16618AC486}"/>
    <hyperlink ref="K892" r:id="rId44" xr:uid="{7652A13F-1505-0541-AD7A-2CADA050B674}"/>
    <hyperlink ref="M898" r:id="rId45" xr:uid="{43769CF8-7257-FC42-91EB-009CCCDD255B}"/>
    <hyperlink ref="K913" r:id="rId46" xr:uid="{589D2E1D-0A74-5741-9277-43CA8DE84BBA}"/>
    <hyperlink ref="L923" r:id="rId47" xr:uid="{0E6A938C-5B58-5048-9877-82E3D9325CE7}"/>
    <hyperlink ref="L904" r:id="rId48" xr:uid="{9CA35D00-8F83-764B-AFC2-6513DBA1F1C4}"/>
    <hyperlink ref="K928" r:id="rId49" xr:uid="{CF386F7E-37C9-2B4B-8E36-30D15A114ED6}"/>
    <hyperlink ref="K155" r:id="rId50" xr:uid="{FE2DD6A4-818F-DC4A-A071-51A31733A0D2}"/>
    <hyperlink ref="M923" r:id="rId51" xr:uid="{3A5E0745-74BB-C14F-BFFA-41C6BC9C6AF1}"/>
    <hyperlink ref="K900" r:id="rId52" xr:uid="{4CC4B95B-8C29-9547-9917-6FA87A966C33}"/>
    <hyperlink ref="K941" r:id="rId53" xr:uid="{4CF93697-AAAD-C343-A014-2564A154EA50}"/>
    <hyperlink ref="L896" r:id="rId54" xr:uid="{652EA008-2D43-F940-BDCE-DD6DAF1DB45B}"/>
    <hyperlink ref="L928" r:id="rId55" xr:uid="{5122BADA-A602-7E4A-B078-EB95A93C8594}"/>
    <hyperlink ref="K929" r:id="rId56" xr:uid="{A8B84B90-F36D-F642-8179-88B42FCEFF8E}"/>
    <hyperlink ref="K942" r:id="rId57" xr:uid="{265BF820-23AD-CC42-84D1-ADA863B19E28}"/>
    <hyperlink ref="K566" r:id="rId58" xr:uid="{33AE4AF6-2873-944E-9422-1CE848BCC143}"/>
    <hyperlink ref="L902" r:id="rId59" xr:uid="{374DA0C5-E8B1-5C4C-A683-DA35F42EC072}"/>
    <hyperlink ref="K930" r:id="rId60" xr:uid="{21FF5D5B-5073-314E-98D8-015521F13892}"/>
    <hyperlink ref="K436" r:id="rId61" xr:uid="{5B146310-F2C6-7F46-89FC-2647B28170FA}"/>
    <hyperlink ref="K165" r:id="rId62" xr:uid="{2766E079-1BBB-6143-83A0-8FB9EA13AD5B}"/>
    <hyperlink ref="L931" r:id="rId63" xr:uid="{228083E5-2CE4-4849-9E75-68741437DEBF}"/>
    <hyperlink ref="K437" r:id="rId64" xr:uid="{5C2F0EAD-8BD9-3545-A99D-846ED9C14CDC}"/>
    <hyperlink ref="K938" r:id="rId65" xr:uid="{0FB0F4B5-6964-C54D-8B5F-22840CD7562A}"/>
    <hyperlink ref="K154" r:id="rId66" xr:uid="{ADF08356-CF1F-1C41-B630-F78AF61F0B87}"/>
    <hyperlink ref="K934" r:id="rId67" xr:uid="{68661E66-BA1D-AE42-98C9-E332EA1E3784}"/>
    <hyperlink ref="K418" r:id="rId68" xr:uid="{7341C299-5C60-3A41-B970-236EDA0AE1B8}"/>
    <hyperlink ref="K943" r:id="rId69" xr:uid="{7473A6BB-32DD-E24F-8BE6-82483329A278}"/>
    <hyperlink ref="K32" r:id="rId70" xr:uid="{42D8B192-346B-0742-9BEC-3EA7608A135B}"/>
    <hyperlink ref="K76" r:id="rId71" xr:uid="{BFF2F7C2-26F6-CA49-9B01-7F1B722677AA}"/>
    <hyperlink ref="K91" r:id="rId72" xr:uid="{78934767-1495-3B43-93E1-0D444CDC1C5F}"/>
    <hyperlink ref="K320" r:id="rId73" xr:uid="{8FB2B425-7542-584C-BA1E-21A361A2077D}"/>
    <hyperlink ref="L53" r:id="rId74" xr:uid="{13193B21-36FB-2D49-81F2-4A85BB9109A0}"/>
    <hyperlink ref="K92" r:id="rId75" xr:uid="{42E559BA-19D3-2B4E-BE35-5A60F6C10796}"/>
    <hyperlink ref="K33" r:id="rId76" xr:uid="{039CF473-7B20-1A4C-AB7B-C6B1E23351C4}"/>
    <hyperlink ref="K89" r:id="rId77" xr:uid="{5EF3C9EC-E218-FA43-BF14-832E6F343683}"/>
    <hyperlink ref="K43" r:id="rId78" xr:uid="{A5F9A37D-9C27-164F-A80C-64974CE9BFD5}"/>
    <hyperlink ref="K340" r:id="rId79" xr:uid="{3C9046A6-E43A-E440-B98F-A9BF5C296B0A}"/>
    <hyperlink ref="K558" r:id="rId80" xr:uid="{0762B83C-EAB2-2B44-853E-8204C4F57A93}"/>
    <hyperlink ref="K93" r:id="rId81" xr:uid="{61D7AFBE-9A6A-6247-9D60-070F8C0C1D05}"/>
    <hyperlink ref="K44" r:id="rId82" xr:uid="{7B48915B-B155-144F-8D58-1FB9E1AD66A3}"/>
    <hyperlink ref="L42" r:id="rId83" xr:uid="{881EFE2C-7B6C-8E48-AF51-D3CFB2D3C9A0}"/>
    <hyperlink ref="K69" r:id="rId84" xr:uid="{BEF4AA89-456C-E646-8358-73948F57A14A}"/>
    <hyperlink ref="K894" r:id="rId85" xr:uid="{A765A264-59F2-C143-8C6D-70539D324580}"/>
    <hyperlink ref="K94" r:id="rId86" xr:uid="{27847EC2-3E6E-9C4B-B6EC-85BFF115B3E9}"/>
    <hyperlink ref="L44" r:id="rId87" xr:uid="{1C14AB73-EAA6-104C-8FEC-B6FF172B4427}"/>
    <hyperlink ref="K18" r:id="rId88" xr:uid="{1491AF99-46E1-3F4E-8E08-9CB7D3EF45D3}"/>
    <hyperlink ref="K909" r:id="rId89" xr:uid="{71FE2BBD-3AE4-A24D-9AFE-6295FA6BF87A}"/>
    <hyperlink ref="K95" r:id="rId90" xr:uid="{0125C907-DB3F-D943-8408-5FCC3F1AFB68}"/>
    <hyperlink ref="L57" r:id="rId91" xr:uid="{4D708EBE-ECB8-7A49-97B5-4C1CC6DBBC2E}"/>
    <hyperlink ref="K113" r:id="rId92" xr:uid="{FF146EC0-361A-FF4F-8FF5-32F5F68EEC29}"/>
    <hyperlink ref="K164" r:id="rId93" xr:uid="{3C5CFB09-2E55-4445-A2BB-EF4465ED4D42}"/>
    <hyperlink ref="K46" r:id="rId94" xr:uid="{C86A383C-B1DC-074A-AEC3-7993CECDAD84}"/>
    <hyperlink ref="K19" r:id="rId95" xr:uid="{4C5CE6EE-3034-D84C-B388-15EBAD623A38}"/>
    <hyperlink ref="K62" r:id="rId96" xr:uid="{027AE1EC-FB49-5A4E-955A-DE97818D8201}"/>
    <hyperlink ref="K47" r:id="rId97" xr:uid="{F39DC7A8-D772-2B44-B97C-0CD3DF753763}"/>
    <hyperlink ref="L47" r:id="rId98" xr:uid="{62A0093B-5F42-6A40-B406-46B9C6C675E6}"/>
    <hyperlink ref="K97" r:id="rId99" xr:uid="{0E354B46-5F3B-C44E-BB92-B72183D4C1FB}"/>
    <hyperlink ref="L62" r:id="rId100" xr:uid="{6E1B7387-55F3-4A47-AEDE-C3D4DB5AEC77}"/>
    <hyperlink ref="K98" r:id="rId101" xr:uid="{9C0B50F1-EDD6-2249-A0A9-0D1054A95604}"/>
    <hyperlink ref="K334" r:id="rId102" xr:uid="{A0DA264D-FEF0-4E4E-BEFE-C68C0B390510}"/>
    <hyperlink ref="K99" r:id="rId103" xr:uid="{328DDD74-AF69-4E47-B81E-530A9EB31F82}"/>
    <hyperlink ref="L43" r:id="rId104" xr:uid="{306A1A46-36E3-8B47-A09C-C5C9415B3800}"/>
    <hyperlink ref="K50" r:id="rId105" xr:uid="{EC21E254-25AF-DC4E-9712-99393850ABC1}"/>
    <hyperlink ref="K100" r:id="rId106" xr:uid="{FDD7840C-5470-B340-8D56-61E543AD804D}"/>
    <hyperlink ref="K101" r:id="rId107" xr:uid="{30A7A137-9BE9-784D-98EA-A13FE3964238}"/>
    <hyperlink ref="K48" r:id="rId108" xr:uid="{18459B90-1AB7-D249-BB79-D0382A2CBF92}"/>
    <hyperlink ref="K20" r:id="rId109" xr:uid="{5A117CDB-B91D-FB4F-81A8-38F28B3A3DE8}"/>
    <hyperlink ref="L20" r:id="rId110" xr:uid="{34F97031-50F9-AE44-83AD-DBDDB97B12E6}"/>
    <hyperlink ref="K102" r:id="rId111" xr:uid="{A4BEDCFA-CB34-894F-B2CC-658FE05DB9D5}"/>
    <hyperlink ref="K21" r:id="rId112" xr:uid="{5A565834-8D73-0443-A286-450F785BE5F8}"/>
    <hyperlink ref="K104" r:id="rId113" xr:uid="{8AC79F97-9140-4344-B11F-34726014A81E}"/>
    <hyperlink ref="K105" r:id="rId114" xr:uid="{A1815227-32F0-B745-AEE5-66B6CFB3F652}"/>
    <hyperlink ref="K22" r:id="rId115" xr:uid="{B85CCE1A-BF10-B14A-909A-F3A22D018DB6}"/>
    <hyperlink ref="K106" r:id="rId116" xr:uid="{C965E009-B1B2-784D-9A10-CA661541A50B}"/>
    <hyperlink ref="K112" r:id="rId117" xr:uid="{977B347D-4DE6-2349-A34F-9770036B4F98}"/>
    <hyperlink ref="K78" r:id="rId118" xr:uid="{BD9D9116-B771-DA42-AC75-2AD0832E946A}"/>
    <hyperlink ref="K234" r:id="rId119" xr:uid="{D3FA26F5-7265-1742-9CF7-6F4AA836E899}"/>
    <hyperlink ref="L55" r:id="rId120" xr:uid="{CC3565BC-1D3E-AC4C-BEB7-F3DB951AEDA5}"/>
    <hyperlink ref="K157" r:id="rId121" xr:uid="{A58BCF68-598C-F049-9523-5444C3AFE913}"/>
    <hyperlink ref="K404" r:id="rId122" xr:uid="{55D73B3D-E9C8-7945-B43C-A0671423B2E4}"/>
    <hyperlink ref="L61" r:id="rId123" xr:uid="{848A7993-ADBE-094F-A4DF-A13C4D140FB4}"/>
    <hyperlink ref="K23" r:id="rId124" xr:uid="{5BABF508-E147-8743-844F-055F11BE7B07}"/>
    <hyperlink ref="K90" r:id="rId125" xr:uid="{536BB58F-6B10-6946-BC1B-B13A23B0DB43}"/>
    <hyperlink ref="K49" r:id="rId126" xr:uid="{5B6165A1-6A9E-C240-8064-771E1B5AB0BA}"/>
    <hyperlink ref="K149" r:id="rId127" xr:uid="{63DE3E38-C955-7D47-8277-5112892360B3}"/>
    <hyperlink ref="L67" r:id="rId128" xr:uid="{A02710C1-9DA9-F44A-A4A6-37BDC8071D6D}"/>
    <hyperlink ref="L91" r:id="rId129" xr:uid="{E5B7A0AD-7ABB-4B4E-BF35-7CAA2CA1B38D}"/>
    <hyperlink ref="L98" r:id="rId130" xr:uid="{3FD90657-A3FB-6342-B38B-09A756B6DC38}"/>
    <hyperlink ref="K444" r:id="rId131" xr:uid="{2297879F-F682-1143-B7CF-E528FFA95790}"/>
    <hyperlink ref="M47" r:id="rId132" xr:uid="{BB1FBD0D-1C60-1E4A-8799-B7F6DB630484}"/>
    <hyperlink ref="K24" r:id="rId133" xr:uid="{FA6261BF-E48B-8247-8E83-06BEA210B50B}"/>
    <hyperlink ref="K163" r:id="rId134" xr:uid="{FFE63704-B4A3-C643-8784-465B9D98CF22}"/>
    <hyperlink ref="M62" r:id="rId135" xr:uid="{A392D677-7B2F-AC4C-AD71-8566F711AF65}"/>
    <hyperlink ref="K25" r:id="rId136" xr:uid="{1992544C-B0F7-614E-8356-393EC0402A41}"/>
    <hyperlink ref="K39" r:id="rId137" xr:uid="{02FA445A-D789-6448-AD79-858DEB03CD00}"/>
    <hyperlink ref="K26" r:id="rId138" xr:uid="{632F60D4-C59E-4A45-B7D8-0703D51A06BE}"/>
    <hyperlink ref="K27" r:id="rId139" xr:uid="{B68BB1EF-220B-CA43-B5B3-66943634C737}"/>
    <hyperlink ref="K561" r:id="rId140" xr:uid="{FE1810CB-0406-2943-9F79-BBBF6C95CC04}"/>
    <hyperlink ref="L112" r:id="rId141" xr:uid="{2395F099-E0EB-E745-851D-950E644B0894}"/>
    <hyperlink ref="K107" r:id="rId142" xr:uid="{49A0028E-1924-AA4B-B225-D320F2429752}"/>
    <hyperlink ref="K108" r:id="rId143" xr:uid="{162CA14C-41C5-FF4A-89CD-266330308BBA}"/>
    <hyperlink ref="K445" r:id="rId144" xr:uid="{4E076AC5-D472-FD4D-9C44-4E07F181D23B}"/>
    <hyperlink ref="K109" r:id="rId145" xr:uid="{2E894696-A2FF-FA48-AE82-573CF8B1ADF7}"/>
    <hyperlink ref="M75" r:id="rId146" xr:uid="{AA4F3E01-E5C0-FF40-81C0-5AC57CE63269}"/>
    <hyperlink ref="K110" r:id="rId147" xr:uid="{EB9A01AF-620A-EE49-982F-01B6502D767B}"/>
    <hyperlink ref="K28" r:id="rId148" xr:uid="{CB6AD835-D937-D84B-B16B-B6BFF7AFE759}"/>
    <hyperlink ref="K42" r:id="rId149" xr:uid="{B1062838-FE7B-3344-93AC-64BD74B32015}"/>
    <hyperlink ref="K452" r:id="rId150" xr:uid="{D1BC4DB9-01E8-D14D-B55D-0398FEF65C38}"/>
    <hyperlink ref="K85" r:id="rId151" xr:uid="{DB42EC97-D905-CE45-9C3B-EE950470D282}"/>
    <hyperlink ref="K86" r:id="rId152" xr:uid="{23AE4561-1F23-6F4A-8006-D2CF644D679B}"/>
    <hyperlink ref="K73" r:id="rId153" xr:uid="{8F89C091-346D-4545-A93A-16387BF373B1}"/>
    <hyperlink ref="K116" r:id="rId154" xr:uid="{447D0FCC-53DE-1742-972D-C2C5C0D168D4}"/>
    <hyperlink ref="K82" r:id="rId155" xr:uid="{B93C0AB5-6A99-0140-923B-2B8536BD478D}"/>
    <hyperlink ref="K84" r:id="rId156" xr:uid="{759A6F4E-2A60-8A46-A9E8-621C0ACA0C52}"/>
    <hyperlink ref="K29" r:id="rId157" xr:uid="{4147D034-FDB0-F546-8202-3BB820268E72}"/>
    <hyperlink ref="K30" r:id="rId158" xr:uid="{1769243B-8222-8540-A3E3-6A4BC7CFAE91}"/>
    <hyperlink ref="K115" r:id="rId159" xr:uid="{88D1664C-6526-4F44-9D2D-3AC90752C66A}"/>
    <hyperlink ref="K111" r:id="rId160" xr:uid="{A34EAB80-E4A5-C44E-99D5-423586491ACD}"/>
    <hyperlink ref="K325" r:id="rId161" xr:uid="{8231105D-BC41-CA4E-A1E6-2892FA34DD53}"/>
    <hyperlink ref="K51" r:id="rId162" xr:uid="{DA301C8B-1EC2-4248-A60B-AD518C8918AB}"/>
    <hyperlink ref="K80" r:id="rId163" xr:uid="{C13769C3-3A85-5241-B2AD-167DEFCE4749}"/>
    <hyperlink ref="K31" r:id="rId164" xr:uid="{C1E1DDF4-DD88-A540-A92D-21F70136035B}"/>
    <hyperlink ref="L68" r:id="rId165" xr:uid="{984C70E9-BF6B-B84C-8AA7-EBA62925E2BB}"/>
    <hyperlink ref="K35" r:id="rId166" xr:uid="{F79EE921-D20F-1742-A43B-660FE7FCEF42}"/>
    <hyperlink ref="M43" r:id="rId167" xr:uid="{D1216CC2-995A-4347-952E-2E623E39D94D}"/>
    <hyperlink ref="K71" r:id="rId168" xr:uid="{4890CD44-7B3A-3041-AAAC-555FF914F328}"/>
    <hyperlink ref="K45" r:id="rId169" xr:uid="{1AE43663-273F-D845-868C-03A834B0CEEF}"/>
    <hyperlink ref="K235" r:id="rId170" xr:uid="{2310C404-6E4A-C64A-A2E7-40175B47BBB1}"/>
    <hyperlink ref="M57" r:id="rId171" xr:uid="{926031BB-0574-0D46-835C-D1FF799F3264}"/>
    <hyperlink ref="K204" r:id="rId172" xr:uid="{3118C436-502D-AD40-9D6F-7167D0AEC95A}"/>
    <hyperlink ref="K96" r:id="rId173" xr:uid="{B8F10F7E-CF30-2443-9D46-6C80D39A275C}"/>
    <hyperlink ref="K36" r:id="rId174" xr:uid="{B909DB6A-FAF8-4340-BA02-0DCEFF1F656C}"/>
    <hyperlink ref="L69" r:id="rId175" xr:uid="{C0CF34A2-5859-C347-ACCD-7534766232B4}"/>
    <hyperlink ref="M98" r:id="rId176" xr:uid="{8C6495C7-7752-3D4D-9D1E-9044CA35EA82}"/>
    <hyperlink ref="K72" r:id="rId177" xr:uid="{D5A590B0-7289-8445-AA09-1B69D42177F4}"/>
    <hyperlink ref="K300" r:id="rId178" xr:uid="{F1E2490B-0617-DE4D-8DD3-F1468F56A5DE}"/>
    <hyperlink ref="K117" r:id="rId179" xr:uid="{12E07B24-ABE3-EF4D-B353-4E90773B94DE}"/>
    <hyperlink ref="K63" r:id="rId180" xr:uid="{7BE6C312-9A98-3B4A-AF9E-18EE92737106}"/>
    <hyperlink ref="L105" r:id="rId181" xr:uid="{E7873486-9289-0640-9304-785121ED24CB}"/>
    <hyperlink ref="K162" r:id="rId182" xr:uid="{05874A1A-8F7C-2245-804C-807411AC812A}"/>
    <hyperlink ref="N57" r:id="rId183" xr:uid="{4C0BF88A-FFFE-B545-8166-87DC04CC8144}"/>
    <hyperlink ref="K53" r:id="rId184" xr:uid="{AA4E2207-ACF2-4345-81B0-FA9AD99B8BA9}"/>
    <hyperlink ref="K895" r:id="rId185" xr:uid="{F1DA5DDB-416F-B741-AC65-B97AC8021321}"/>
    <hyperlink ref="L117" r:id="rId186" xr:uid="{FE7C1CB5-A8AE-8A41-AA0B-F76E9948E5B1}"/>
    <hyperlink ref="K87" r:id="rId187" xr:uid="{9277F781-DDC6-F445-9708-89DF0CDFE7F8}"/>
    <hyperlink ref="K103" r:id="rId188" xr:uid="{4CA15FA7-6808-DD4A-AD92-C9EC62A45745}"/>
    <hyperlink ref="K70" r:id="rId189" xr:uid="{43EA75E8-323F-4445-9D17-5FB599E0F83B}"/>
    <hyperlink ref="K88" r:id="rId190" xr:uid="{0982E53A-4A6F-CF4A-9AFF-D7530E1C212E}"/>
    <hyperlink ref="L75" r:id="rId191" xr:uid="{473AA3DF-F4CA-8F4D-BD7A-CF0FCB05CDE2}"/>
    <hyperlink ref="K114" r:id="rId192" xr:uid="{0907E0B9-9F8A-6C4B-8D9D-59A3C7A1F19C}"/>
    <hyperlink ref="N75" r:id="rId193" xr:uid="{0D21563F-6A70-2F42-8096-8ECCD515E61D}"/>
    <hyperlink ref="K181" r:id="rId194" xr:uid="{4B9111B1-F775-5E47-8BBF-8AA858E68FBD}"/>
    <hyperlink ref="K182" r:id="rId195" xr:uid="{66A2340A-55D9-3143-92F8-34B868442909}"/>
    <hyperlink ref="K176" r:id="rId196" xr:uid="{6FE1043D-2727-C74F-8B2F-B8AFD70DE8B9}"/>
    <hyperlink ref="K156" r:id="rId197" xr:uid="{D1D1F3BA-E15C-5642-8398-501E888150CC}"/>
    <hyperlink ref="K175" r:id="rId198" xr:uid="{0D77A745-B48A-DB48-A617-981E889B1092}"/>
    <hyperlink ref="K173" r:id="rId199" xr:uid="{93E1001B-426C-9444-8FD9-4AD407F0EFC4}"/>
    <hyperlink ref="K179" r:id="rId200" xr:uid="{3CA96BE6-2975-FC42-9EA7-EA43B88E7609}"/>
    <hyperlink ref="L156" r:id="rId201" xr:uid="{27034AE6-B66A-6F44-B3E6-0EB5D09688BA}"/>
    <hyperlink ref="K180" r:id="rId202" xr:uid="{FEF258EC-38C0-024C-9A2A-B7F65EDC2C4E}"/>
    <hyperlink ref="K177" r:id="rId203" xr:uid="{37D4EE4B-D6C4-2647-BEC4-FF4FB190F954}"/>
    <hyperlink ref="K187" r:id="rId204" xr:uid="{E7191E35-2E1F-1C4F-8AA2-ABA2B4B662D6}"/>
    <hyperlink ref="K144" r:id="rId205" xr:uid="{31D3EDCD-46FE-FC4C-AAC6-D4A3A7054764}"/>
    <hyperlink ref="K170" r:id="rId206" xr:uid="{439C60D6-B490-284F-9253-D556A114F293}"/>
    <hyperlink ref="K171" r:id="rId207" xr:uid="{23478331-DA16-0E48-B357-724A630A3843}"/>
    <hyperlink ref="K326" r:id="rId208" xr:uid="{75075D5B-CB98-104C-96BF-AFEBD4D8E0CB}"/>
    <hyperlink ref="K136" r:id="rId209" xr:uid="{79BC12FB-797E-984E-A3AA-2DDF85E93D33}"/>
    <hyperlink ref="K160" r:id="rId210" xr:uid="{D664F6C2-A33D-674D-A7FD-A6B6C5493581}"/>
    <hyperlink ref="K197" r:id="rId211" xr:uid="{708BDB30-CD25-DF4E-A86E-57E9AD95159C}"/>
    <hyperlink ref="K140" r:id="rId212" xr:uid="{75FED058-E880-7342-8D5D-4A46B8A530BA}"/>
    <hyperlink ref="K186" r:id="rId213" xr:uid="{2C45A9E1-8741-2B4C-AD47-5BF2FCE07506}"/>
    <hyperlink ref="K123" r:id="rId214" xr:uid="{6C9A9F15-6482-5F41-8EE5-60EFE46B1D72}"/>
    <hyperlink ref="K198" r:id="rId215" xr:uid="{6CBDDB00-1666-B447-B11E-F13BB699AB1F}"/>
    <hyperlink ref="K146" r:id="rId216" xr:uid="{460F10D6-9FAC-C847-AD0D-4553B38F1ACD}"/>
    <hyperlink ref="K185" r:id="rId217" xr:uid="{328CE8BA-F11E-1047-BB1D-1F78DCEBDCA9}"/>
    <hyperlink ref="K190" r:id="rId218" xr:uid="{16024A87-E383-B14D-ADDE-41A1BCD06D47}"/>
    <hyperlink ref="K145" r:id="rId219" xr:uid="{A6F890E9-A74D-104B-8B9C-9AED9864270B}"/>
    <hyperlink ref="K150" r:id="rId220" xr:uid="{81E46668-EAAB-3640-A611-29CB884DD92C}"/>
    <hyperlink ref="K889" r:id="rId221" xr:uid="{5204B536-8B9E-A042-8065-3CB68F24CCB2}"/>
    <hyperlink ref="K184" r:id="rId222" xr:uid="{B840E77A-AE61-A042-953A-6E3852B78673}"/>
    <hyperlink ref="K420" r:id="rId223" xr:uid="{46DAB776-B915-E643-81C6-19395F38C1C2}"/>
    <hyperlink ref="K75" r:id="rId224" xr:uid="{ED8D27EB-E328-D749-BD49-FDC541F9CCD6}"/>
    <hyperlink ref="K344" r:id="rId225" xr:uid="{CD7506E0-464C-304F-8454-5FFC46CE9B70}"/>
    <hyperlink ref="K77" r:id="rId226" xr:uid="{2484960A-F614-C845-AD89-C7CE2881684A}"/>
    <hyperlink ref="K324" r:id="rId227" xr:uid="{2FFF53BF-BE85-4F4A-98EE-F3A55EA1D7E5}"/>
    <hyperlink ref="K192" r:id="rId228" xr:uid="{049B2EB9-9064-474E-81E7-E3F232D99EFB}"/>
    <hyperlink ref="K169" r:id="rId229" xr:uid="{0A2E2AFF-7128-D943-9D2B-109A5DFF67F9}"/>
    <hyperlink ref="K152" r:id="rId230" xr:uid="{392948D1-8557-F441-AB00-A0C605AF9076}"/>
    <hyperlink ref="K890" r:id="rId231" xr:uid="{F40C36C0-0024-E744-8BF8-C56ADA1DB4FE}"/>
    <hyperlink ref="K142" r:id="rId232" xr:uid="{4F965EA7-9FDA-1147-89CE-96D2E1923A12}"/>
    <hyperlink ref="K134" r:id="rId233" xr:uid="{CCB4A945-485E-2D42-BDC6-147791CC89A5}"/>
    <hyperlink ref="K193" r:id="rId234" xr:uid="{23819D24-71D6-A041-BEA9-5DC8A82178B8}"/>
    <hyperlink ref="L135" r:id="rId235" xr:uid="{0A4CC4E2-7AAC-334A-AA42-470B333A3C8C}"/>
    <hyperlink ref="L136" r:id="rId236" xr:uid="{65667688-DCD0-DE4E-AEFD-DCAB192303D2}"/>
    <hyperlink ref="K151" r:id="rId237" xr:uid="{9871948B-EBD0-514A-9A15-B8E8A73C8DF5}"/>
    <hyperlink ref="L151" r:id="rId238" xr:uid="{75640416-B02E-4940-A7C7-20E48D1128C0}"/>
    <hyperlink ref="K419" r:id="rId239" xr:uid="{EA06CF07-AA3F-EA4A-8356-58EE76EBC472}"/>
    <hyperlink ref="K188" r:id="rId240" xr:uid="{A3168D06-96E1-7E4E-825B-6545C70A6601}"/>
    <hyperlink ref="K122" r:id="rId241" xr:uid="{9825A1B0-2071-F648-A02B-C3998072690C}"/>
    <hyperlink ref="K907" r:id="rId242" xr:uid="{A6D5B799-985A-F344-881F-906034A69973}"/>
    <hyperlink ref="K191" r:id="rId243" xr:uid="{23B39FDE-3F7E-2F4F-AC12-AE6269A5AAE2}"/>
    <hyperlink ref="K37" r:id="rId244" xr:uid="{489D6A22-4B5E-3141-9850-4F8CBED624FD}"/>
    <hyperlink ref="L120" r:id="rId245" xr:uid="{6822AE69-D435-FA43-9123-C5396E2ECFEB}"/>
    <hyperlink ref="K189" r:id="rId246" xr:uid="{6094C7DB-CBE2-0C44-8DD7-5D228F1EFCE7}"/>
    <hyperlink ref="K159" r:id="rId247" xr:uid="{E4C7BFEE-2F11-D347-B195-D80E6F4795EF}"/>
    <hyperlink ref="L142" r:id="rId248" xr:uid="{F964E143-7499-9B46-AB98-61763E21BA78}"/>
    <hyperlink ref="K174" r:id="rId249" xr:uid="{35BEB5ED-1EE6-B54C-85E3-15760DAFA2AE}"/>
    <hyperlink ref="K34" r:id="rId250" xr:uid="{488B4E5A-FA7A-9A42-A84E-1A43178186D6}"/>
    <hyperlink ref="K125" r:id="rId251" xr:uid="{E5CB0FAC-9200-4142-BE7C-2035A2A601C6}"/>
    <hyperlink ref="K126" r:id="rId252" xr:uid="{1585CEFF-F947-F94A-B890-D7B6DE6A7E34}"/>
    <hyperlink ref="K166" r:id="rId253" xr:uid="{487E7219-46E5-7049-8313-D42DACF86847}"/>
    <hyperlink ref="K137" r:id="rId254" xr:uid="{42963D4B-AD3D-B948-A32A-D28EE2C90543}"/>
    <hyperlink ref="K138" r:id="rId255" xr:uid="{F8592B2F-688A-824F-A96A-08F2A7E2D983}"/>
    <hyperlink ref="K139" r:id="rId256" xr:uid="{A2929DE6-29A1-6549-B605-B8F5E4B8E7CA}"/>
    <hyperlink ref="L171" r:id="rId257" xr:uid="{7DD6CE54-E4E0-7B44-A648-38C8B5B230F1}"/>
    <hyperlink ref="K168" r:id="rId258" xr:uid="{C56B6240-5991-EE4B-B7B4-67BA93854799}"/>
    <hyperlink ref="K910" r:id="rId259" xr:uid="{E2623791-6B78-E249-99B4-C08E7BB6253E}"/>
    <hyperlink ref="K124" r:id="rId260" xr:uid="{7D18C41B-473D-8944-8B10-41EC5605CCA0}"/>
    <hyperlink ref="K161" r:id="rId261" xr:uid="{239EABDD-E404-3A4B-89EB-434E04B7E7C6}"/>
    <hyperlink ref="K183" r:id="rId262" xr:uid="{1B6B8E3C-A209-2E46-B436-F3419E602004}"/>
    <hyperlink ref="K127" r:id="rId263" xr:uid="{DBA3A2BC-47AD-0C47-A238-6FF1853C9137}"/>
    <hyperlink ref="K128" r:id="rId264" xr:uid="{C46BF660-5FA9-DC41-AB8C-22F310349D5F}"/>
    <hyperlink ref="K331" r:id="rId265" xr:uid="{4BD1A322-18CF-6B4A-878F-862A7C982555}"/>
    <hyperlink ref="K129" r:id="rId266" xr:uid="{372B0022-BD81-3D4A-B4C3-15A60E34618F}"/>
    <hyperlink ref="K301" r:id="rId267" xr:uid="{B6801AFB-9569-6642-8B03-C70896D685C4}"/>
    <hyperlink ref="L154" r:id="rId268" xr:uid="{A0667298-044C-CF45-AD99-047A6E7134EC}"/>
    <hyperlink ref="L172" r:id="rId269" xr:uid="{150CAD3D-DE5A-904D-A191-76BECF234E2E}"/>
    <hyperlink ref="K68" r:id="rId270" xr:uid="{05B54BDE-AD7C-2D4A-94BD-AC3E924A18BD}"/>
    <hyperlink ref="K557" r:id="rId271" xr:uid="{16F2975C-987E-EF46-86FB-4AD94D6A602E}"/>
    <hyperlink ref="K38" r:id="rId272" xr:uid="{60D20D75-9A4A-E849-8A02-2E2674901C40}"/>
    <hyperlink ref="L148" r:id="rId273" xr:uid="{8525E4BA-693F-C14D-9B59-9B4AC193A518}"/>
    <hyperlink ref="M151" r:id="rId274" xr:uid="{37CF0818-110E-544B-B951-11DF3A86FDD2}"/>
    <hyperlink ref="K143" r:id="rId275" xr:uid="{0925076E-905C-4847-A6C6-2C1B92BB3E69}"/>
    <hyperlink ref="K74" r:id="rId276" xr:uid="{1E29F083-E9C4-2346-B32B-6657325D1345}"/>
    <hyperlink ref="K167" r:id="rId277" xr:uid="{E8756A2B-2AF6-E44D-9DC0-916C53407FAE}"/>
    <hyperlink ref="L144" r:id="rId278" xr:uid="{BB90D684-DCE9-9642-9511-B26C4E84F7FC}"/>
    <hyperlink ref="L193" r:id="rId279" xr:uid="{BE2BE292-9682-444B-8BB7-F299F561AE4A}"/>
    <hyperlink ref="K446" r:id="rId280" xr:uid="{57D373C7-FB88-0B44-B70D-93F2533AD6B8}"/>
    <hyperlink ref="K153" r:id="rId281" xr:uid="{8637ADD4-5900-A94B-A930-4D41D0F6ECF0}"/>
    <hyperlink ref="L140" r:id="rId282" xr:uid="{42EDA36B-0E3B-5F4A-9F05-097C940FB40B}"/>
    <hyperlink ref="L161" r:id="rId283" xr:uid="{7C24C1EC-607F-2F4C-98CB-BBB0E4E55BC4}"/>
    <hyperlink ref="L168" r:id="rId284" xr:uid="{3B188F59-A822-7042-B729-C5C5372B5337}"/>
    <hyperlink ref="M148" r:id="rId285" xr:uid="{E75FE671-D98D-9B4C-BB52-4DB7CA719E6D}"/>
    <hyperlink ref="K194" r:id="rId286" xr:uid="{37E9F2A9-37AD-8040-B751-EC6D916A1D70}"/>
    <hyperlink ref="K195" r:id="rId287" xr:uid="{D2C468B7-8A56-3146-95BC-70BB0C492117}"/>
    <hyperlink ref="L128" r:id="rId288" xr:uid="{B6DEFB0D-865A-D342-B836-BBEFA4976771}"/>
    <hyperlink ref="M140" r:id="rId289" xr:uid="{A0C810E7-B74F-9E4E-922B-C3CDB9968A91}"/>
    <hyperlink ref="M154" r:id="rId290" xr:uid="{4A709E0C-EF8A-6741-AC9D-42434996A6F1}"/>
    <hyperlink ref="K196" r:id="rId291" xr:uid="{C2A61955-6DF9-354B-937E-A0FA09353A09}"/>
    <hyperlink ref="K346" r:id="rId292" xr:uid="{AE103792-7229-4A46-AB40-F32FA2B45BFC}"/>
    <hyperlink ref="L158" r:id="rId293" xr:uid="{3E35AEEE-B0E8-2840-B6E4-CD4E595D98C1}"/>
    <hyperlink ref="L153" r:id="rId294" xr:uid="{8E53C2EF-8624-AE4C-9590-98F11D0BE27D}"/>
    <hyperlink ref="M171" r:id="rId295" xr:uid="{A91470BB-3953-FB46-A119-E80A987818D5}"/>
    <hyperlink ref="K299" r:id="rId296" xr:uid="{5AD34040-FF26-4A40-B96A-66AA2FBC92DE}"/>
    <hyperlink ref="K367" r:id="rId297" xr:uid="{F0ED72C2-9347-D84A-8810-2F376FD1793E}"/>
    <hyperlink ref="K363" r:id="rId298" xr:uid="{6BDEF884-2886-484B-8B7A-2D25B380147C}"/>
    <hyperlink ref="K371" r:id="rId299" xr:uid="{AAE75D53-E8CA-784D-BFD7-2268E1D78DAF}"/>
    <hyperlink ref="K373" r:id="rId300" xr:uid="{6F1C2CF8-644D-164E-8695-C3064B1016F0}"/>
    <hyperlink ref="K372" r:id="rId301" xr:uid="{7AAE81A4-5826-3241-B9C3-7894DA221914}"/>
    <hyperlink ref="K366" r:id="rId302" xr:uid="{EFDA13E6-E45F-3C46-8BAA-6D840523C7D4}"/>
    <hyperlink ref="K370" r:id="rId303" xr:uid="{7E01B9AB-B48B-D749-AD30-B7B0AC429009}"/>
    <hyperlink ref="K361" r:id="rId304" xr:uid="{66004A5D-CDEC-FA42-A76C-8DAE1C682C01}"/>
    <hyperlink ref="K359" r:id="rId305" xr:uid="{44FC8CCE-7848-BE40-A5B4-86E514CF6263}"/>
    <hyperlink ref="K375" r:id="rId306" xr:uid="{6D9EFF99-EA01-7D46-9B76-869F65F081E9}"/>
    <hyperlink ref="K369" r:id="rId307" xr:uid="{EA22978E-0FBC-244C-A8C4-2A0C1846F30C}"/>
    <hyperlink ref="K362" r:id="rId308" xr:uid="{0CC985F6-714D-3543-A837-3621485A157D}"/>
    <hyperlink ref="K374" r:id="rId309" xr:uid="{B7813960-32F5-3C4C-841E-DC77B47B2CB1}"/>
    <hyperlink ref="K368" r:id="rId310" xr:uid="{31C43149-A118-9A4D-89CD-7959C4B9D31E}"/>
    <hyperlink ref="K365" r:id="rId311" xr:uid="{AA5CB8A0-40C8-C447-8C16-7DA8F311368D}"/>
    <hyperlink ref="K304" r:id="rId312" xr:uid="{1A5032B6-20EF-4F49-864E-783B30512E98}"/>
    <hyperlink ref="K311" r:id="rId313" xr:uid="{4C2EDC84-6089-BE4F-B475-333A411B9A52}"/>
    <hyperlink ref="K314" r:id="rId314" xr:uid="{1D2B8433-A0F0-8C44-B3FC-0BBA243E36F7}"/>
    <hyperlink ref="K381" r:id="rId315" xr:uid="{84B3DA7B-68C8-0A41-A467-71CBBF24DD33}"/>
    <hyperlink ref="K350" r:id="rId316" xr:uid="{B3158A58-2503-934A-B7D1-CBEB3299C908}"/>
    <hyperlink ref="K119" r:id="rId317" xr:uid="{96183943-9D43-1247-A20C-009BCF09C6F0}"/>
    <hyperlink ref="K347" r:id="rId318" xr:uid="{93E094F9-C7B1-314B-A3B2-2B460B6E60A6}"/>
    <hyperlink ref="K332" r:id="rId319" xr:uid="{1AAE025D-1E2F-1D47-8E73-DCE856BE855E}"/>
    <hyperlink ref="K351" r:id="rId320" xr:uid="{7071233E-F834-E04C-B1A3-1363D613585A}"/>
    <hyperlink ref="K378" r:id="rId321" xr:uid="{99BF7B93-43D4-0348-8FB2-2E33D3F2BF9E}"/>
    <hyperlink ref="K376" r:id="rId322" xr:uid="{E26CAB94-62AF-4D4F-A0DE-57437715984C}"/>
    <hyperlink ref="K450" r:id="rId323" xr:uid="{4DAFAB62-0AD2-D347-BA8C-B720354D97E1}"/>
    <hyperlink ref="K227" r:id="rId324" xr:uid="{0A54F5F9-578F-ED4B-B8D5-893B509CFBF1}"/>
    <hyperlink ref="L329" r:id="rId325" xr:uid="{43E7E61E-79C5-814A-A8DA-A6765EC862DF}"/>
    <hyperlink ref="L381" r:id="rId326" xr:uid="{FB74ACE4-7C9B-AF4C-9B30-6D69890CB7BC}"/>
    <hyperlink ref="K544" r:id="rId327" xr:uid="{CA97FD71-F6E7-004B-81C6-23944126D0E0}"/>
    <hyperlink ref="K394" r:id="rId328" xr:uid="{217E20A0-731A-264B-A007-22E15E0A4A67}"/>
    <hyperlink ref="K224" r:id="rId329" xr:uid="{BA9FDB36-03CE-6342-AB9D-1A99F0894104}"/>
    <hyperlink ref="K307" r:id="rId330" xr:uid="{BD0CCBF7-132E-E141-BF90-DEB568D71D7D}"/>
    <hyperlink ref="K308" r:id="rId331" xr:uid="{710AEA6B-88AA-DA47-B10B-39E8B91B395A}"/>
    <hyperlink ref="K391" r:id="rId332" xr:uid="{0132D4B1-9B31-154C-B3CD-E7C48221D9BC}"/>
    <hyperlink ref="L307" r:id="rId333" xr:uid="{4784C1AD-9041-3246-A2F9-B6E11D4780AB}"/>
    <hyperlink ref="K313" r:id="rId334" xr:uid="{02E4B812-A518-C04A-870A-36FFC7D4940F}"/>
    <hyperlink ref="L308" r:id="rId335" xr:uid="{94533B1B-ED9F-9D4A-95A7-7C872B28509A}"/>
    <hyperlink ref="K349" r:id="rId336" xr:uid="{D445C021-C0FB-654B-8111-73120FCC0C9E}"/>
    <hyperlink ref="K568" r:id="rId337" xr:uid="{11EE7B06-3D2D-9848-99A2-1AC026FBA236}"/>
    <hyperlink ref="K322" r:id="rId338" xr:uid="{D7274705-665D-294F-ADD1-C7E7B89A50B7}"/>
    <hyperlink ref="K342" r:id="rId339" xr:uid="{4A393186-15AF-0748-A8A6-B79387CD0290}"/>
    <hyperlink ref="K398" r:id="rId340" xr:uid="{FA5868CB-592D-7F46-B687-E5C7FC84969A}"/>
    <hyperlink ref="K377" r:id="rId341" xr:uid="{B33DF289-1C12-2546-BBEA-7401C235E06D}"/>
    <hyperlink ref="K441" r:id="rId342" xr:uid="{4A25E75E-779E-9B4B-9436-BED7AC06174D}"/>
    <hyperlink ref="K559" r:id="rId343" xr:uid="{017E04F2-CFE7-7848-96DB-629A1CD9BA2E}"/>
    <hyperlink ref="K302" r:id="rId344" xr:uid="{428B8E69-8A7E-F94F-B76B-61D0F80F152A}"/>
    <hyperlink ref="K343" r:id="rId345" xr:uid="{62B579A7-402E-DD4F-BD68-DBF8A1BE1532}"/>
    <hyperlink ref="L336" r:id="rId346" xr:uid="{B6340E64-CE79-7A40-B5A5-DF27BC4787D6}"/>
    <hyperlink ref="K397" r:id="rId347" xr:uid="{9929D6A3-71E9-414C-A76E-E64B715DFAB6}"/>
    <hyperlink ref="K395" r:id="rId348" xr:uid="{1C1CB499-DC9D-B44C-A1A6-C6649F7AEBE5}"/>
    <hyperlink ref="K323" r:id="rId349" xr:uid="{DB3EF5F5-71F2-6949-A151-71335D6D93F9}"/>
    <hyperlink ref="K364" r:id="rId350" xr:uid="{4D557057-25E4-2B43-9B60-901C5DF3D7BE}"/>
    <hyperlink ref="K393" r:id="rId351" xr:uid="{2F5E24C8-E8BA-5C4D-93D2-1363F61F140A}"/>
    <hyperlink ref="K309" r:id="rId352" xr:uid="{2715033C-A1C3-2045-A287-1E57F9C0060E}"/>
    <hyperlink ref="L393" r:id="rId353" xr:uid="{3FB0B531-6F67-EB44-B161-DAF14F7608A2}"/>
    <hyperlink ref="M393" r:id="rId354" xr:uid="{4E65AF18-7E53-EA44-B107-4CABA8093A66}"/>
    <hyperlink ref="L378" r:id="rId355" xr:uid="{DD54C62A-4F04-9F4D-AC43-3E4B040D8339}"/>
    <hyperlink ref="L325" r:id="rId356" xr:uid="{5E506AF4-AA58-8443-A02E-9BC1991A9E90}"/>
    <hyperlink ref="L322" r:id="rId357" xr:uid="{203D39BD-8A25-DD43-A3F6-044946EC6346}"/>
    <hyperlink ref="K328" r:id="rId358" xr:uid="{FBFC870E-9740-6547-8EDB-91F5AEC6D625}"/>
    <hyperlink ref="K355" r:id="rId359" xr:uid="{B8796F60-AE17-6744-AA67-F41502ADFE4E}"/>
    <hyperlink ref="K120" r:id="rId360" xr:uid="{C51387F0-A04D-834B-8C9B-9C801912AABA}"/>
    <hyperlink ref="K385" r:id="rId361" xr:uid="{ADB45B4C-3C5A-4043-A547-BCB5D6BDB118}"/>
    <hyperlink ref="M325" r:id="rId362" xr:uid="{E06E56CD-1C79-E94B-80EF-42F176A5B2B6}"/>
    <hyperlink ref="K389" r:id="rId363" xr:uid="{5176548C-4F8C-3F4C-A4C9-C2F41B37123C}"/>
    <hyperlink ref="L395" r:id="rId364" xr:uid="{01BA95E0-5406-B147-8C98-5037A70D5868}"/>
    <hyperlink ref="K392" r:id="rId365" display="applewebdata://42969BF5-D947-477D-8EC8-9B1D4775BCAD/Imagens/Mergulhos/2019_09_18_KC/Mergulho_3/Transecto_1/DSCN7343.JPG" xr:uid="{C7EB5BB2-3EF5-3542-BC6B-4C6C07590EFA}"/>
    <hyperlink ref="K318" r:id="rId366" xr:uid="{F10BD54A-D579-FF47-8371-69F6EF8BE9A4}"/>
    <hyperlink ref="K312" r:id="rId367" xr:uid="{AD35AC11-15E4-534E-9B03-5973B0723C9D}"/>
    <hyperlink ref="K335" r:id="rId368" xr:uid="{F91AE764-63CB-9D44-AA1C-970DDCD78CE9}"/>
    <hyperlink ref="K306" r:id="rId369" xr:uid="{C2169E3A-59DF-9544-9EF6-2C9B11B3C5A1}"/>
    <hyperlink ref="K348" r:id="rId370" xr:uid="{F7AA7F60-52D9-6541-8E3C-58A609FE40C1}"/>
    <hyperlink ref="K354" r:id="rId371" xr:uid="{7F553B7A-C5D7-854B-9AD5-B4F16FAB15A4}"/>
    <hyperlink ref="N325" r:id="rId372" xr:uid="{46FD533B-9111-464B-AE33-D410390C8A28}"/>
    <hyperlink ref="K360" r:id="rId373" xr:uid="{550263CE-92D1-134F-92D4-56BF418E94FA}"/>
    <hyperlink ref="K390" r:id="rId374" xr:uid="{CC05740C-771E-644A-8C8A-FF70E74D9292}"/>
    <hyperlink ref="K396" r:id="rId375" xr:uid="{596B01CA-EC95-4842-9697-F2E5F2606A5F}"/>
    <hyperlink ref="K380" r:id="rId376" xr:uid="{B6F91CF2-86DC-CA40-B736-6348C6A690A1}"/>
    <hyperlink ref="K356" r:id="rId377" xr:uid="{EDF8575E-1245-BD4B-B5D1-EEA06AC1F2B4}"/>
    <hyperlink ref="L346" r:id="rId378" xr:uid="{F8780EE3-EFA4-1648-A831-8ADDDAA52B79}"/>
    <hyperlink ref="K382" r:id="rId379" xr:uid="{AA0725AA-D8D3-8C4A-9F64-24C6466D576A}"/>
    <hyperlink ref="K401" r:id="rId380" xr:uid="{5EAED62B-D28B-3241-8B76-4FBE726EB606}"/>
    <hyperlink ref="L350" r:id="rId381" xr:uid="{C29215EA-3443-564E-A1F9-992FABA2C4C6}"/>
    <hyperlink ref="K383" r:id="rId382" xr:uid="{83987F06-6DE1-1046-AB4A-EDEFA01D2BA8}"/>
    <hyperlink ref="K333" r:id="rId383" xr:uid="{A79C1B1F-30B5-BB42-8832-55AAF86CED6F}"/>
    <hyperlink ref="L327" r:id="rId384" xr:uid="{CD7DF263-8FFA-264B-82E4-2F7773015B32}"/>
    <hyperlink ref="K899" r:id="rId385" xr:uid="{A84BE79E-6D9E-D648-B294-4FC8B1009D3A}"/>
    <hyperlink ref="K911" r:id="rId386" xr:uid="{AA37DBAC-65E2-754D-BF4B-C4A7F626267B}"/>
    <hyperlink ref="K295" r:id="rId387" xr:uid="{50C4CE6F-B7DB-4A41-ADA0-144A313C3C29}"/>
    <hyperlink ref="K310" r:id="rId388" xr:uid="{2B7FD70C-E901-6A4C-A50E-3E02EC9C5387}"/>
    <hyperlink ref="K399" r:id="rId389" xr:uid="{6044BDAA-1D33-8048-96EE-4FEBF1EE4BFF}"/>
    <hyperlink ref="K402" r:id="rId390" xr:uid="{271D44B7-BFAB-5347-8214-E4C160CF5B57}"/>
    <hyperlink ref="K297" r:id="rId391" xr:uid="{BB249AA7-8894-DA42-87BF-9F63EA9F05BE}"/>
    <hyperlink ref="K353" r:id="rId392" xr:uid="{E1914412-3353-7D41-9295-E07F8926958B}"/>
    <hyperlink ref="K551" r:id="rId393" xr:uid="{95ADD3F2-36FE-774F-864E-F4714CF5B364}"/>
    <hyperlink ref="K352" r:id="rId394" xr:uid="{0312B0D0-C509-174F-9A02-0C2F5AB67760}"/>
    <hyperlink ref="K442" r:id="rId395" xr:uid="{0E243FCD-D91B-2248-BDF5-5CC190F3E4EB}"/>
    <hyperlink ref="L337" r:id="rId396" xr:uid="{C92EE0EF-A79D-2F4F-ACB7-F9DF5AB1E3C7}"/>
    <hyperlink ref="K130" r:id="rId397" xr:uid="{8774FE3C-503E-FC40-930D-E5F6E505FF99}"/>
    <hyperlink ref="K357" r:id="rId398" xr:uid="{E9AF3355-3870-5E48-A458-DDED67943FE7}"/>
    <hyperlink ref="K388" r:id="rId399" xr:uid="{2C9C114C-6A36-FA4C-9006-C98A8D8B80BD}"/>
    <hyperlink ref="K358" r:id="rId400" xr:uid="{095FABBB-2071-2646-87C4-6FF0E8087E26}"/>
    <hyperlink ref="K141" r:id="rId401" xr:uid="{8C696F95-0B28-9D40-85FF-FF87C9B4ACA6}"/>
    <hyperlink ref="K201" r:id="rId402" xr:uid="{58B42397-5464-FA45-A80C-65877A32C4EF}"/>
    <hyperlink ref="L324" r:id="rId403" xr:uid="{6BE051F3-75F9-3445-A12C-B259F38BB460}"/>
    <hyperlink ref="L342" r:id="rId404" xr:uid="{E6FD240E-B02C-E84E-B5BE-92E5112CB812}"/>
    <hyperlink ref="K121" r:id="rId405" xr:uid="{A4BF8FB4-10C8-E34B-89DC-3790DE117E01}"/>
    <hyperlink ref="K292" r:id="rId406" xr:uid="{E084DD55-977D-E847-9D3C-CB3E81684AAF}"/>
    <hyperlink ref="K298" r:id="rId407" xr:uid="{A1D23D94-41CA-364B-9317-F5403FCFF587}"/>
    <hyperlink ref="K384" r:id="rId408" xr:uid="{AC45A4DF-2C0B-1547-BC32-5870DA607B5F}"/>
    <hyperlink ref="K57" r:id="rId409" xr:uid="{7925AAD7-8685-F245-8687-11B88F914085}"/>
    <hyperlink ref="K387" r:id="rId410" xr:uid="{C4042E85-2F3B-7343-92F6-B6368006797D}"/>
    <hyperlink ref="K223" r:id="rId411" xr:uid="{ABEE08FC-4961-4E49-A4BF-34EF90709E9A}"/>
    <hyperlink ref="K341" r:id="rId412" display="DSCN7455." xr:uid="{55113978-DCF9-7343-BC6A-CAFFE3D6FA9D}"/>
    <hyperlink ref="K336" r:id="rId413" display="DSCN7455." xr:uid="{3D76E10D-B62D-AC4B-8AAD-06B5593F5798}"/>
    <hyperlink ref="K379" r:id="rId414" xr:uid="{5189B803-A6E8-FA41-BC16-36FC3AAA1F89}"/>
    <hyperlink ref="K902" r:id="rId415" xr:uid="{A85868C5-BE89-D24D-A44E-2021A7F09C4C}"/>
    <hyperlink ref="K386" r:id="rId416" xr:uid="{C89C5C54-6E18-F645-9F8F-AEC96B3E86CD}"/>
    <hyperlink ref="M324" r:id="rId417" xr:uid="{E3D8DDF8-C21B-C14C-98C1-C0EB29891ADD}"/>
    <hyperlink ref="L386" r:id="rId418" xr:uid="{55393CF9-A938-8A44-918A-FEEA3EDEF6F9}"/>
    <hyperlink ref="K303" r:id="rId419" xr:uid="{126CA21B-FD4F-7848-8297-A3F182CFCC02}"/>
    <hyperlink ref="L294" r:id="rId420" xr:uid="{67604511-D3BB-D445-8FC4-7E527E251388}"/>
    <hyperlink ref="L305" r:id="rId421" xr:uid="{E1E88B1F-DFC7-D140-8BFB-9D76ECF1C5B6}"/>
    <hyperlink ref="K56" r:id="rId422" xr:uid="{01267CFD-0B11-8140-8544-49A94B56BD91}"/>
    <hyperlink ref="K296" r:id="rId423" xr:uid="{F98412DA-B78F-0448-84F9-BF5BB474D812}"/>
    <hyperlink ref="K555" r:id="rId424" xr:uid="{CA192DA7-92A8-4047-AE7F-2AE14A252803}"/>
    <hyperlink ref="K228" r:id="rId425" xr:uid="{23122374-EA6B-5944-BB00-9CE03D524143}"/>
    <hyperlink ref="K202" r:id="rId426" xr:uid="{F1790689-9157-804F-8D40-7DC11FFE2A80}"/>
    <hyperlink ref="L352" r:id="rId427" xr:uid="{F299C496-CF36-9E43-ABEF-A40491AEA66C}"/>
    <hyperlink ref="L296" r:id="rId428" xr:uid="{CA0A3444-6573-9E41-8E46-A7135DDA6C95}"/>
    <hyperlink ref="K259" r:id="rId429" xr:uid="{629C3F4F-DFC7-4540-AB44-485BF4933EB9}"/>
    <hyperlink ref="K261" r:id="rId430" xr:uid="{9001D7C0-BA98-B649-BB36-DB168EB64DF0}"/>
    <hyperlink ref="K257" r:id="rId431" xr:uid="{D639417E-146F-CD4F-B974-125F973F33C1}"/>
    <hyperlink ref="K254" r:id="rId432" xr:uid="{2BEC0AEE-453B-A843-ADD1-8DAC9C4FB551}"/>
    <hyperlink ref="K248" r:id="rId433" xr:uid="{A03EC457-19F7-0449-8CFB-4D6B06D25F55}"/>
    <hyperlink ref="L248" r:id="rId434" xr:uid="{E1E120FA-FF8B-4D48-99F8-7C222B9B8081}"/>
    <hyperlink ref="K229" r:id="rId435" xr:uid="{1D781A40-5AFF-C04D-AB2E-7A17FEFFE89C}"/>
    <hyperlink ref="K258" r:id="rId436" xr:uid="{C3A99122-B7F0-DA4A-B4A1-5212FBAD7A01}"/>
    <hyperlink ref="K200" r:id="rId437" xr:uid="{47AFBCAD-2D17-9949-8BB4-BB7E2E78CAF5}"/>
    <hyperlink ref="K255" r:id="rId438" xr:uid="{B8623FEA-931A-F548-86BF-CAFC705EB661}"/>
    <hyperlink ref="M248" r:id="rId439" xr:uid="{601B9D57-3556-8446-AFDF-DC0B50185BFC}"/>
    <hyperlink ref="K253" r:id="rId440" xr:uid="{5C520FE7-E6CF-7644-AF21-6A5590DF1BA2}"/>
    <hyperlink ref="K250" r:id="rId441" xr:uid="{0DEB4448-44FF-1E48-8484-ECF6D0509704}"/>
    <hyperlink ref="K251" r:id="rId442" xr:uid="{7CCAA094-DA57-194B-B9CC-04C067ED1823}"/>
    <hyperlink ref="K263" r:id="rId443" xr:uid="{95423D92-DBB9-1B46-92D4-729A12EDDB6D}"/>
    <hyperlink ref="K260" r:id="rId444" xr:uid="{65FF92B9-86BB-1744-BDB8-E610F7F16A78}"/>
    <hyperlink ref="K247" r:id="rId445" xr:uid="{67AD7FEB-2862-2C41-90BF-9260EF86182A}"/>
    <hyperlink ref="K267" r:id="rId446" xr:uid="{229FAC69-400B-624E-8387-8476D9145A52}"/>
    <hyperlink ref="K233" r:id="rId447" xr:uid="{81F98630-815D-444A-8F0C-7043A7530B8D}"/>
    <hyperlink ref="K239" r:id="rId448" xr:uid="{25679AC8-CEAB-4847-82CB-AEA84BBA1729}"/>
    <hyperlink ref="K245" r:id="rId449" xr:uid="{D3BD1E5E-EC6D-5D46-8697-F132104E9782}"/>
    <hyperlink ref="K290" r:id="rId450" xr:uid="{0C57B972-A5AD-E74E-A27B-715147A12004}"/>
    <hyperlink ref="K273" r:id="rId451" xr:uid="{AB8CB221-2593-EF4F-AA6A-6049FEB34AA8}"/>
    <hyperlink ref="K276" r:id="rId452" xr:uid="{5FE62500-9516-F945-BFC1-3FAF0745318F}"/>
    <hyperlink ref="K275" r:id="rId453" xr:uid="{1735AC3C-7C91-694A-B8CF-ADC68D413DA5}"/>
    <hyperlink ref="L245" r:id="rId454" xr:uid="{A1C3AED4-CC8E-784E-8F87-C7E3208C49E6}"/>
    <hyperlink ref="K274" r:id="rId455" xr:uid="{3BBF7F46-31FD-E343-BFAA-A81EC93FC2CC}"/>
    <hyperlink ref="K249" r:id="rId456" xr:uid="{AF8705B3-EFB0-FB42-BB1B-767220FB6B60}"/>
    <hyperlink ref="K305" r:id="rId457" xr:uid="{250284D5-414E-BD42-92F8-9D84B5588B83}"/>
    <hyperlink ref="K330" r:id="rId458" xr:uid="{CCAED5C9-1A46-D348-8728-C442077A7274}"/>
    <hyperlink ref="K222" r:id="rId459" xr:uid="{A092119D-AB08-9349-91AF-66ECEA824C32}"/>
    <hyperlink ref="L233" r:id="rId460" xr:uid="{5E1275A6-E75E-4F4C-A66A-FF43A4944E67}"/>
    <hyperlink ref="K215" r:id="rId461" xr:uid="{EB00E5D4-0FF9-8A44-BC3C-99A4A60C4FF6}"/>
    <hyperlink ref="K216" r:id="rId462" xr:uid="{EEF4C74D-8C9B-3F49-B919-DF14E7C9D1E4}"/>
    <hyperlink ref="K218" r:id="rId463" xr:uid="{32BAC998-84FB-6244-9816-3F2B27D51078}"/>
    <hyperlink ref="K447" r:id="rId464" xr:uid="{0D1D256D-1101-D546-86A5-30CC8120D981}"/>
    <hyperlink ref="K888" r:id="rId465" xr:uid="{92BF0EDB-33F3-D040-92E4-3C46C781C5DB}"/>
    <hyperlink ref="K246" r:id="rId466" xr:uid="{A2538935-4D15-754D-A8B9-8297F5B70AAE}"/>
    <hyperlink ref="K269" r:id="rId467" xr:uid="{4BE9DFFA-1F3E-8542-899A-9D84015D14FA}"/>
    <hyperlink ref="K288" r:id="rId468" xr:uid="{5DBED97B-4359-C948-B3B5-2E1497F1132A}"/>
    <hyperlink ref="K286" r:id="rId469" xr:uid="{A4C49ACA-9099-B145-94F2-A8840A4F0FFD}"/>
    <hyperlink ref="K237" r:id="rId470" xr:uid="{F4745D7C-7D5A-A74C-854B-227B40BA0532}"/>
    <hyperlink ref="K41" r:id="rId471" xr:uid="{8F2AC3C9-ABBD-4A49-B3CD-408889F72B46}"/>
    <hyperlink ref="K270" r:id="rId472" xr:uid="{6CE21A29-E6F3-6B48-BBEB-77B44BE51750}"/>
    <hyperlink ref="K264" r:id="rId473" xr:uid="{3B549F93-E245-9B42-B935-D52FAED5708C}"/>
    <hyperlink ref="K287" r:id="rId474" xr:uid="{8A6A8020-FC77-104C-A514-66C91C0CBB05}"/>
    <hyperlink ref="K213" r:id="rId475" xr:uid="{7291E42C-228E-9C4F-B006-63BA719D69A6}"/>
    <hyperlink ref="L213" r:id="rId476" xr:uid="{515C166F-BBE7-C942-8E5C-79A182DF7280}"/>
    <hyperlink ref="K242" r:id="rId477" xr:uid="{D85203D5-8EF1-E844-960D-8C306B04F543}"/>
    <hyperlink ref="K252" r:id="rId478" xr:uid="{A3800420-0928-6F40-833B-9CBC789E00AD}"/>
    <hyperlink ref="K214" r:id="rId479" xr:uid="{DCC5A301-03DF-A342-8036-06025285DCCB}"/>
    <hyperlink ref="K135" r:id="rId480" xr:uid="{0A10C71C-6C8F-FD4D-A6A4-71C43F46AFC4}"/>
    <hyperlink ref="L218" r:id="rId481" xr:uid="{15A6E357-3FD0-8D4D-ABB4-90043C51A64A}"/>
    <hyperlink ref="K283" r:id="rId482" xr:uid="{B0B93033-FB45-AB48-B93B-02F80ABEF5A7}"/>
    <hyperlink ref="K277" r:id="rId483" xr:uid="{1640069B-7A70-9E4D-B3AB-45CEF571F47C}"/>
    <hyperlink ref="K206" r:id="rId484" xr:uid="{148F35B6-F041-9C42-8B76-24153F120BB6}"/>
    <hyperlink ref="K421" r:id="rId485" xr:uid="{7E68C48F-6D9F-3142-93A6-47A32FDB034F}"/>
    <hyperlink ref="K243" r:id="rId486" xr:uid="{4E2D272F-4E21-A649-8F36-E94771E4F632}"/>
    <hyperlink ref="K268" r:id="rId487" xr:uid="{826FC18E-C30C-834A-A55E-1113AFDC5966}"/>
    <hyperlink ref="K220" r:id="rId488" xr:uid="{F880AF51-3CC2-AE46-986E-443EEE4B87ED}"/>
    <hyperlink ref="K266" r:id="rId489" xr:uid="{27F51FC9-587A-284F-AEB4-150CD8222352}"/>
    <hyperlink ref="K221" r:id="rId490" xr:uid="{467474CA-D938-2D41-AA73-02D24E17989D}"/>
    <hyperlink ref="K280" r:id="rId491" xr:uid="{302864B7-B74A-1940-A132-B6CDD5ACB654}"/>
    <hyperlink ref="K265" r:id="rId492" xr:uid="{2070EAC9-525F-9A48-A86D-35792663EF11}"/>
    <hyperlink ref="K230" r:id="rId493" xr:uid="{51D38421-0C7E-7B40-8053-ADEB1C37D70E}"/>
    <hyperlink ref="K205" r:id="rId494" xr:uid="{1E2DD40E-D9B3-9247-BD98-612C80BA87AD}"/>
    <hyperlink ref="K208" r:id="rId495" xr:uid="{D73B7F45-EF7C-6449-9A10-B05E99A3A98C}"/>
    <hyperlink ref="K279" r:id="rId496" xr:uid="{1728A396-38D3-854B-8735-195532EFB16A}"/>
    <hyperlink ref="K321" r:id="rId497" xr:uid="{1631DD3F-1FE9-1F43-830F-5AA0D0960251}"/>
    <hyperlink ref="K338" r:id="rId498" xr:uid="{23A27BC1-2C19-9345-A347-E28A36C792AD}"/>
    <hyperlink ref="K272" r:id="rId499" xr:uid="{D81B8345-DF29-0F4B-BDB7-E78F3E162C39}"/>
    <hyperlink ref="K284" r:id="rId500" xr:uid="{DBF95489-12A0-054E-BB6F-352CD32E837E}"/>
    <hyperlink ref="K289" r:id="rId501" xr:uid="{32DC921F-5C34-CD46-9C20-8855E5741520}"/>
    <hyperlink ref="K449" r:id="rId502" xr:uid="{B6230CD0-7BB1-524E-A2CC-98E4E7404449}"/>
    <hyperlink ref="K55" r:id="rId503" xr:uid="{2F0618FE-A4CF-F54C-8759-9BB8C8232F2B}"/>
    <hyperlink ref="L235" r:id="rId504" xr:uid="{66720628-7FC0-E046-A86B-7FC82E53EF08}"/>
    <hyperlink ref="K244" r:id="rId505" xr:uid="{0A4F59C4-E5C2-C446-B461-548AB7D56C6A}"/>
    <hyperlink ref="L227" r:id="rId506" xr:uid="{56F5E7F4-D5DB-BC43-A945-6D74F42AFFD1}"/>
    <hyperlink ref="K232" r:id="rId507" xr:uid="{97D3EBF5-5D98-F54C-9497-910FE488F669}"/>
    <hyperlink ref="L280" r:id="rId508" xr:uid="{38F36448-3A65-9844-9314-47ACEA8C96C7}"/>
    <hyperlink ref="M213" r:id="rId509" xr:uid="{8081B24F-80E3-5945-A710-4FD9D674E8FF}"/>
    <hyperlink ref="L244" r:id="rId510" xr:uid="{075413FB-FBF9-6146-96F3-66AE889AE6C5}"/>
    <hyperlink ref="K278" r:id="rId511" xr:uid="{6F18F260-E456-FF4B-8C59-83191AA3F5FB}"/>
    <hyperlink ref="K403" r:id="rId512" xr:uid="{C09B09E1-F9C6-9B48-A3B4-10109F896DA9}"/>
    <hyperlink ref="K207" r:id="rId513" xr:uid="{968FCA26-599C-7A4D-8282-7923C5EA173F}"/>
    <hyperlink ref="K238" r:id="rId514" xr:uid="{8579646B-E1D6-CE41-9993-D9FD876107A1}"/>
    <hyperlink ref="L225" r:id="rId515" xr:uid="{4213FD1F-F4A4-9D45-860E-14A988590CF9}"/>
    <hyperlink ref="M227" r:id="rId516" xr:uid="{4AC9F466-9DFF-DA4D-910B-1F5257C0F3BC}"/>
    <hyperlink ref="L239" r:id="rId517" xr:uid="{EB6C92A0-F3A8-AF4B-923D-2261F540267C}"/>
    <hyperlink ref="L231" r:id="rId518" xr:uid="{9427639E-7C87-4847-8BB3-BE6A4B7E53BD}"/>
    <hyperlink ref="K533" r:id="rId519" xr:uid="{D9590A27-0E9F-C546-BD21-FDB15081546B}"/>
    <hyperlink ref="M233" r:id="rId520" xr:uid="{A53C0E4A-2152-A843-ACEC-938F0EDC9AEB}"/>
    <hyperlink ref="N227" r:id="rId521" xr:uid="{AE7E06E0-DCE9-BD4F-B611-A587EC4984BA}"/>
    <hyperlink ref="K217" r:id="rId522" xr:uid="{6E5D0B18-C41B-B04F-A4CC-D2705EE0CE08}"/>
    <hyperlink ref="K281" r:id="rId523" xr:uid="{05BEDC57-35FE-2A44-98B5-ACCD74B652AC}"/>
    <hyperlink ref="K240" r:id="rId524" xr:uid="{83835092-6BF8-764E-859E-58A8C7185FA8}"/>
    <hyperlink ref="K285" r:id="rId525" xr:uid="{4047C3F3-6402-6641-999A-B614E3629E17}"/>
    <hyperlink ref="L236" r:id="rId526" xr:uid="{2393AF36-CDDE-CF4F-A320-837D3E542193}"/>
    <hyperlink ref="L283" r:id="rId527" xr:uid="{C9339753-BB99-9241-8CA8-A69B4FEEB542}"/>
    <hyperlink ref="K219" r:id="rId528" xr:uid="{D8A01521-B3E5-7649-B8D7-68C5171EC4F4}"/>
    <hyperlink ref="K81" r:id="rId529" xr:uid="{F4CB60AB-1890-1844-94B4-91545C61F11E}"/>
    <hyperlink ref="K271" r:id="rId530" xr:uid="{B8D78792-98B5-B746-8B1A-42BEEE0A2868}"/>
    <hyperlink ref="L279" r:id="rId531" xr:uid="{13DD1517-127B-464C-A968-2DC2851341C7}"/>
    <hyperlink ref="K52" r:id="rId532" xr:uid="{B7B51B70-FA51-EA4E-813B-A3F7F774819E}"/>
    <hyperlink ref="K40" r:id="rId533" xr:uid="{1F47B59D-8D48-4449-A8D2-D7769C33B6E1}"/>
    <hyperlink ref="K209" r:id="rId534" xr:uid="{2CFF23DA-9AC8-E74B-9258-A6B3C03918DF}"/>
    <hyperlink ref="K241" r:id="rId535" xr:uid="{C1592CEF-DCA5-9246-BB43-6434E6DD2460}"/>
    <hyperlink ref="L246" r:id="rId536" xr:uid="{12016695-B914-9644-AE53-84E1C84D8DFD}"/>
    <hyperlink ref="L277" r:id="rId537" xr:uid="{A55D5DB6-4043-D74F-832B-F03F0B6D3ECB}"/>
    <hyperlink ref="K282" r:id="rId538" xr:uid="{C6A437E9-04B8-894E-AECA-D0119097F7C1}"/>
    <hyperlink ref="K256" r:id="rId539" xr:uid="{B976CC68-7740-CA42-9923-6F21A06309B5}"/>
    <hyperlink ref="K468" r:id="rId540" xr:uid="{FCC134C6-1C12-B14C-9FAA-44362E978AF2}"/>
    <hyperlink ref="K470" r:id="rId541" xr:uid="{7FF15CA7-B15D-C246-98E6-DB000A32BB9C}"/>
    <hyperlink ref="K465" r:id="rId542" xr:uid="{904EA677-B32E-CE4B-B1BB-560390184400}"/>
    <hyperlink ref="K466" r:id="rId543" xr:uid="{7A0839EB-68DD-B74F-A1D7-778343080067}"/>
    <hyperlink ref="K471" r:id="rId544" xr:uid="{F735B5D5-65A4-3A40-8AF5-A9450682FDD9}"/>
    <hyperlink ref="K414" r:id="rId545" xr:uid="{19DD5654-5965-0F45-BF1F-1B84BC187BEE}"/>
    <hyperlink ref="K464" r:id="rId546" xr:uid="{E749D332-6488-3349-BCF4-5BBBE6459F32}"/>
    <hyperlink ref="K472" r:id="rId547" xr:uid="{1A911066-ED2C-1D48-B8ED-8C1A92DC7460}"/>
    <hyperlink ref="K467" r:id="rId548" xr:uid="{CEDBFFCE-9902-CB4F-B8B5-4937F0FADD30}"/>
    <hyperlink ref="K473" r:id="rId549" xr:uid="{02135748-0E81-4C49-AF6B-B5F64DF16B84}"/>
    <hyperlink ref="K415" r:id="rId550" xr:uid="{6082A9DE-071E-214D-93E8-F79A049D00FE}"/>
    <hyperlink ref="K483" r:id="rId551" xr:uid="{31EAB88D-FAEE-224E-BA28-FAE1D01C67E5}"/>
    <hyperlink ref="K407" r:id="rId552" xr:uid="{E68BD8D0-202B-DB4D-AEE2-357D51BDD6BB}"/>
    <hyperlink ref="K423" r:id="rId553" xr:uid="{5C1FD1EA-355F-4F4E-8C0B-887FD820EEC0}"/>
    <hyperlink ref="K518" r:id="rId554" xr:uid="{A290A4B7-C7CA-3E4C-A533-FD3F930E87F4}"/>
    <hyperlink ref="K211" r:id="rId555" xr:uid="{972B5E58-025F-F346-A07C-D60BCD32A268}"/>
    <hyperlink ref="K477" r:id="rId556" xr:uid="{9492D8D7-5063-B040-97FD-7B80B2E5D20F}"/>
    <hyperlink ref="K424" r:id="rId557" xr:uid="{9ABB9FAF-89B3-0E40-B565-A6923F32E01C}"/>
    <hyperlink ref="K406" r:id="rId558" xr:uid="{58A7B744-CCC8-B24F-B5DB-13E564410D62}"/>
    <hyperlink ref="K203" r:id="rId559" xr:uid="{CBC05B09-6616-6646-B144-91CD466901B6}"/>
    <hyperlink ref="K410" r:id="rId560" xr:uid="{EADE9CF4-57E8-394E-A73C-B57DF3CFDF54}"/>
    <hyperlink ref="K520" r:id="rId561" xr:uid="{EA97645B-5D9B-FC4F-9D82-7E8BF8766642}"/>
    <hyperlink ref="K519" r:id="rId562" xr:uid="{BE9C8BED-904D-1941-820E-58D1CA20A5E3}"/>
    <hyperlink ref="K506" r:id="rId563" xr:uid="{BC908CD5-C942-A047-BA4D-CE9113026E9E}"/>
    <hyperlink ref="K463" r:id="rId564" xr:uid="{30146693-4A80-2243-8686-B4475A1D7A8F}"/>
    <hyperlink ref="K521" r:id="rId565" xr:uid="{BC1F71A6-AEA6-0743-8190-E24403347EDB}"/>
    <hyperlink ref="K528" r:id="rId566" xr:uid="{CF856176-43CA-F741-803E-EB12BB2D7138}"/>
    <hyperlink ref="K908" r:id="rId567" xr:uid="{1F0A362C-E70A-ED45-A982-B317AA56353E}"/>
    <hyperlink ref="K496" r:id="rId568" xr:uid="{17F4AB46-FFEB-3B4D-9FA1-E55D806FD47C}"/>
    <hyperlink ref="K501" r:id="rId569" xr:uid="{5D68E7F6-8A51-DC47-B7AA-FDF2D390572D}"/>
    <hyperlink ref="K556" r:id="rId570" xr:uid="{3EBC0BAF-76E9-2446-834A-398B32EE7086}"/>
    <hyperlink ref="K510" r:id="rId571" xr:uid="{1ED3627E-2B08-A347-9911-3B61E51C266C}"/>
    <hyperlink ref="K147" r:id="rId572" xr:uid="{3A532971-01E4-0F45-A740-CD19711EB5DB}"/>
    <hyperlink ref="K499" r:id="rId573" xr:uid="{6A1B02FE-AA5D-B746-B1A2-A0DEB3005A96}"/>
    <hyperlink ref="K226" r:id="rId574" xr:uid="{3441D41E-7A99-EC46-ABD2-AC02DC435A50}"/>
    <hyperlink ref="K454" r:id="rId575" xr:uid="{9C37CBE6-564D-804B-9DF7-BA950B063FE8}"/>
    <hyperlink ref="K427" r:id="rId576" xr:uid="{9F0EA557-42F1-2A4F-9F50-E92F5789F357}"/>
    <hyperlink ref="K315" r:id="rId577" xr:uid="{3E6F2414-FBA3-B841-BD29-707028B68406}"/>
    <hyperlink ref="K327" r:id="rId578" xr:uid="{DB90CEFE-B786-5D4D-B6FD-06AC33ED5067}"/>
    <hyperlink ref="K434" r:id="rId579" xr:uid="{151A2C0A-1FDD-A242-81E4-47E263D2BF05}"/>
    <hyperlink ref="K522" r:id="rId580" xr:uid="{7E31EF69-713B-B947-8FBD-01B149C7849B}"/>
    <hyperlink ref="K497" r:id="rId581" xr:uid="{674C9671-438C-EB4D-948E-012F6BBF611C}"/>
    <hyperlink ref="K502" r:id="rId582" xr:uid="{CBE308C1-6D08-8B4D-9FA9-FDECA39A240E}"/>
    <hyperlink ref="K503" r:id="rId583" xr:uid="{A3360780-C938-8446-A88B-9EDDA0BE51AB}"/>
    <hyperlink ref="K294" r:id="rId584" xr:uid="{337BA1EA-0A59-FC46-8B3D-C364DB3B766A}"/>
    <hyperlink ref="L420" r:id="rId585" xr:uid="{3F7E2512-4D76-2F41-8783-4F4CD92345FF}"/>
    <hyperlink ref="K493" r:id="rId586" xr:uid="{151279F9-C343-9B4C-8A5F-8AA42A6F82DC}"/>
    <hyperlink ref="K505" r:id="rId587" xr:uid="{F060D827-2E45-EB44-9901-F4274E225446}"/>
    <hyperlink ref="K453" r:id="rId588" xr:uid="{EA4AE010-2847-6F45-896A-6DC5AC4BB811}"/>
    <hyperlink ref="K409" r:id="rId589" xr:uid="{C6583C55-288A-A640-A91D-2E610FEF2BB0}"/>
    <hyperlink ref="K435" r:id="rId590" xr:uid="{940EA8D1-E1FE-324E-B439-06B15E01A099}"/>
    <hyperlink ref="L522" r:id="rId591" xr:uid="{5E465276-0509-4F4F-86D6-24CC102291EE}"/>
    <hyperlink ref="K530" r:id="rId592" xr:uid="{C5C79276-D879-3F42-AD42-F48A70AEF709}"/>
    <hyperlink ref="K903" r:id="rId593" xr:uid="{0BC9F999-8129-2244-B149-F47B1C1CC812}"/>
    <hyperlink ref="K478" r:id="rId594" xr:uid="{E6C5DE70-0DD1-7141-BDF8-8EC2771319A8}"/>
    <hyperlink ref="K231" r:id="rId595" xr:uid="{0CA997E0-29B4-3C41-850E-0FCB25795315}"/>
    <hyperlink ref="K133" r:id="rId596" xr:uid="{CA1FBF2B-A058-B24B-8DB2-EF798D31325D}"/>
    <hyperlink ref="L528" r:id="rId597" xr:uid="{D0659628-6E9B-734D-BA7C-2666C13A5988}"/>
    <hyperlink ref="L452" r:id="rId598" xr:uid="{1D83A7F9-708E-BF4A-94E2-CDA2F259B061}"/>
    <hyperlink ref="K461" r:id="rId599" xr:uid="{EF3FF568-5BBF-0445-B506-AF48B57CEB87}"/>
    <hyperlink ref="K480" r:id="rId600" xr:uid="{7DCD2C10-3BB9-424C-8250-652DE3055FB7}"/>
    <hyperlink ref="K422" r:id="rId601" xr:uid="{40C2AED7-B742-6A45-9708-E0535635F74D}"/>
    <hyperlink ref="K475" r:id="rId602" xr:uid="{A222F7D5-5561-D94F-B3E2-CE46A221CA03}"/>
    <hyperlink ref="K460" r:id="rId603" xr:uid="{06336CED-F2A2-FB46-945D-8E4908040493}"/>
    <hyperlink ref="K448" r:id="rId604" xr:uid="{B6BF64EE-40CA-8A4B-AAF0-FA44BC6435DE}"/>
    <hyperlink ref="K494" r:id="rId605" xr:uid="{E60C573B-FD4E-6A41-A73C-B5D74F27A3DB}"/>
    <hyperlink ref="K456" r:id="rId606" xr:uid="{28F7A36B-7C15-1248-BA7B-EC8EC81DB2F1}"/>
    <hyperlink ref="K339" r:id="rId607" xr:uid="{695BFACE-755F-4B4C-BB36-27ED93F654B5}"/>
    <hyperlink ref="K428" r:id="rId608" xr:uid="{5D874516-2543-B540-BAD7-22DDC66E8F74}"/>
    <hyperlink ref="K59" r:id="rId609" xr:uid="{9DA934C3-D79F-C946-B448-7396E261690C}"/>
    <hyperlink ref="K526" r:id="rId610" xr:uid="{2EBC64E7-30FD-E44B-B27E-B07B4D6AFB6D}"/>
    <hyperlink ref="K500" r:id="rId611" xr:uid="{19B58F1C-E038-4F4D-9A02-07F2D0C68210}"/>
    <hyperlink ref="K429" r:id="rId612" xr:uid="{35ED24DF-F6F7-764C-ACE0-103B6E54BC12}"/>
    <hyperlink ref="K495" r:id="rId613" xr:uid="{CF7030B6-2A38-7E49-BB8B-18577F0AE00C}"/>
    <hyperlink ref="K293" r:id="rId614" xr:uid="{1B8F2DE3-8055-E74D-8DAF-660EF8050D32}"/>
    <hyperlink ref="K516" r:id="rId615" xr:uid="{05D399E3-CD51-6E42-949C-1755458A56AA}"/>
    <hyperlink ref="K158" r:id="rId616" xr:uid="{BFF59DE4-8CAC-6D41-84C3-AF274B71AAF0}"/>
    <hyperlink ref="K425" r:id="rId617" xr:uid="{6F3BBC7B-C73E-A04C-8A6E-DC8BBCDCF7A2}"/>
    <hyperlink ref="K131" r:id="rId618" xr:uid="{E7C7D75A-292E-2446-B27F-62D9E349BD8D}"/>
    <hyperlink ref="K426" r:id="rId619" xr:uid="{5364004D-A58F-E746-9789-D667E429654A}"/>
    <hyperlink ref="K432" r:id="rId620" xr:uid="{2B588E60-B4DD-7C44-816A-90F949FD1211}"/>
    <hyperlink ref="M420" r:id="rId621" xr:uid="{3790094E-5DC6-AA45-95C9-02496EE0D669}"/>
    <hyperlink ref="K476" r:id="rId622" xr:uid="{B844DB8A-99E7-4C42-9765-D58ECF72A78F}"/>
    <hyperlink ref="K405" r:id="rId623" xr:uid="{A5C5570C-DB30-044C-9DE3-540D8086A978}"/>
    <hyperlink ref="K416" r:id="rId624" xr:uid="{8C149C9A-5DA6-3C46-9AD0-3C59645FC9F9}"/>
    <hyperlink ref="K61" r:id="rId625" xr:uid="{9FE10A12-F668-5045-BF45-1C034F1F9E32}"/>
    <hyperlink ref="K524" r:id="rId626" xr:uid="{386A0526-D5B8-5B40-8D21-666A0E89864F}"/>
    <hyperlink ref="K512" r:id="rId627" xr:uid="{2B694254-9D73-8A49-AA24-C1C33F2D6CF3}"/>
    <hyperlink ref="K523" r:id="rId628" xr:uid="{4E253D6B-9D56-8245-9D9F-07E433AF6C6F}"/>
    <hyperlink ref="K491" r:id="rId629" xr:uid="{BD9B9B80-5B12-C743-BB73-B60023BF451F}"/>
    <hyperlink ref="K513" r:id="rId630" xr:uid="{B47D7BE5-1BDE-7647-84AD-B7EE8785136C}"/>
    <hyperlink ref="K488" r:id="rId631" xr:uid="{77B3ACB2-8DE8-3146-A8F5-33865BAC9C46}"/>
    <hyperlink ref="K517" r:id="rId632" xr:uid="{F534AFCA-620D-C041-B1BB-D9E9E5E13EF8}"/>
    <hyperlink ref="K412" r:id="rId633" xr:uid="{672B2697-4F93-EA41-8B1C-69D4E312366C}"/>
    <hyperlink ref="L444" r:id="rId634" xr:uid="{F7914550-4E1B-E240-869C-8EC98754BF6D}"/>
    <hyperlink ref="M522" r:id="rId635" xr:uid="{28C2A0B0-FD83-EC44-8E84-41FAE071CE28}"/>
    <hyperlink ref="K504" r:id="rId636" xr:uid="{69D16B78-5ED6-424A-979F-AB92EFA6A59F}"/>
    <hyperlink ref="K489" r:id="rId637" xr:uid="{EABB5C48-E536-3148-B4BC-326A72B9FC32}"/>
    <hyperlink ref="K492" r:id="rId638" xr:uid="{528CC0C1-0AF2-2849-B82F-9F9F360C6BC0}"/>
    <hyperlink ref="K490" r:id="rId639" xr:uid="{AC57B50E-D49E-5648-AE84-45262B1BBF3C}"/>
    <hyperlink ref="K58" r:id="rId640" xr:uid="{AA59DB54-EA87-1D4A-8CFA-5F99AB26B93A}"/>
    <hyperlink ref="K514" r:id="rId641" xr:uid="{DAF1001B-7CAB-4347-A296-E5A1CBE7C9B9}"/>
    <hyperlink ref="K484" r:id="rId642" xr:uid="{B6AF272F-0A61-9D49-A34B-4490D5E469FC}"/>
    <hyperlink ref="K457" r:id="rId643" xr:uid="{512F5FF9-95D1-0142-93A9-34537D79A412}"/>
    <hyperlink ref="K413" r:id="rId644" xr:uid="{3AAC5AD1-C69D-F349-92FF-C6CE61871385}"/>
    <hyperlink ref="K552" r:id="rId645" xr:uid="{390FFDA5-823A-A04B-85C8-BF04EC1E0546}"/>
    <hyperlink ref="K508" r:id="rId646" xr:uid="{74E75BE6-A580-E24D-A01A-F05907ED7C0D}"/>
    <hyperlink ref="K459" r:id="rId647" xr:uid="{54AD94BF-62E8-5B45-A592-302A7785F3FB}"/>
    <hyperlink ref="K431" r:id="rId648" xr:uid="{212BC30D-E4C7-5943-8198-36C10AA98496}"/>
    <hyperlink ref="K430" r:id="rId649" xr:uid="{F257F427-73F2-304A-9CC1-5A87F56F89E9}"/>
    <hyperlink ref="L431" r:id="rId650" xr:uid="{D534CFBA-9D13-3F4B-8BDE-AEE6F13019B3}"/>
    <hyperlink ref="K469" r:id="rId651" xr:uid="{DC784ABB-D45D-E345-995C-1E98568DA9DE}"/>
    <hyperlink ref="K487" r:id="rId652" xr:uid="{73D9599E-F3F0-E043-91A0-48525B348B61}"/>
    <hyperlink ref="K515" r:id="rId653" xr:uid="{C05E1DCD-9849-F244-81A7-65CB9D2B3688}"/>
    <hyperlink ref="N420" r:id="rId654" xr:uid="{F4676CD7-1325-2241-8B4C-524D211F6F2A}"/>
    <hyperlink ref="K507" r:id="rId655" xr:uid="{D4F31C64-83A3-1741-85D4-6A59BFB2A9F6}"/>
    <hyperlink ref="K132" r:id="rId656" xr:uid="{24236570-A9DD-3443-B657-92A844D9A35C}"/>
    <hyperlink ref="K482" r:id="rId657" xr:uid="{5CC5B087-55BB-8148-B638-BA207B2D9DED}"/>
    <hyperlink ref="K236" r:id="rId658" xr:uid="{8BB7EE5B-26E4-1C41-8817-D8BE69A1EB4C}"/>
    <hyperlink ref="K481" r:id="rId659" xr:uid="{55677EF8-D718-A34B-BE3C-BF93235BBDB6}"/>
    <hyperlink ref="K408" r:id="rId660" xr:uid="{69616B0F-2B1C-F043-9EB9-E4C4D2B0771E}"/>
    <hyperlink ref="M452" r:id="rId661" xr:uid="{D860D8E2-E374-3646-AA4C-40748625157C}"/>
    <hyperlink ref="K527" r:id="rId662" xr:uid="{95748394-0B68-0A49-B805-0FB55FC2126C}"/>
    <hyperlink ref="M444" r:id="rId663" xr:uid="{19414BE1-853D-4A45-9CC0-47AD66025214}"/>
    <hyperlink ref="L504" r:id="rId664" xr:uid="{BDA3B4D1-8281-E44C-80AB-CBC7FEF9CB4D}"/>
    <hyperlink ref="K525" r:id="rId665" xr:uid="{BA26091A-75AE-E54C-8621-BA3AECC4012D}"/>
    <hyperlink ref="K479" r:id="rId666" xr:uid="{6DADEDFE-DEC6-D044-B563-967409FC1C76}"/>
    <hyperlink ref="K433" r:id="rId667" xr:uid="{B37DD29F-BDF7-914E-B254-63842F488175}"/>
    <hyperlink ref="K498" r:id="rId668" xr:uid="{B24D1504-9539-264F-9F0E-C08847F965B3}"/>
    <hyperlink ref="K485" r:id="rId669" xr:uid="{AC70F602-6EE2-7648-8890-A38E62979893}"/>
    <hyperlink ref="K486" r:id="rId670" xr:uid="{5563AF93-4B9E-CD47-B3E4-83F064DD76F3}"/>
    <hyperlink ref="K60" r:id="rId671" xr:uid="{74BA1F29-48E9-854E-91D1-B55C3F57E039}"/>
    <hyperlink ref="K458" r:id="rId672" xr:uid="{F2FD00C1-F2EA-244F-83A7-0F3DAB1DBC27}"/>
    <hyperlink ref="K509" r:id="rId673" xr:uid="{F6CCEFC0-2CE3-3A41-AC22-D8C083957CAF}"/>
    <hyperlink ref="K529" r:id="rId674" xr:uid="{1B9C422E-4990-8248-B8FB-B8EFE27E1506}"/>
    <hyperlink ref="K455" r:id="rId675" xr:uid="{19AE56CF-7435-F14E-AA02-1FBE1E8620BD}"/>
    <hyperlink ref="K584" r:id="rId676" xr:uid="{43E736A6-F0E8-AB42-9960-7333CE7AFA36}"/>
    <hyperlink ref="K576" r:id="rId677" xr:uid="{4E57C067-9B77-5B45-845D-0435D7340B64}"/>
    <hyperlink ref="K541" r:id="rId678" xr:uid="{B68DFEA7-EB58-EC45-BBCA-F2FD2D2B77BA}"/>
    <hyperlink ref="K560" r:id="rId679" xr:uid="{BDDED773-7CC7-144B-82C6-90C7E042E712}"/>
    <hyperlink ref="K579" r:id="rId680" xr:uid="{763C9388-A064-9A46-A0B2-8D18203BB739}"/>
    <hyperlink ref="K542" r:id="rId681" xr:uid="{9C51BBA9-09E3-744D-AC26-FD5BBF1B0511}"/>
    <hyperlink ref="K572" r:id="rId682" xr:uid="{6CF5D7A7-1893-FA41-A08C-81D028D36DF6}"/>
    <hyperlink ref="K553" r:id="rId683" xr:uid="{2AEA81AF-2D17-DE40-9202-9F13ADBAF61A}"/>
    <hyperlink ref="K547" r:id="rId684" xr:uid="{62ED6645-730A-854A-9360-A535CD01FA35}"/>
    <hyperlink ref="K575" r:id="rId685" xr:uid="{58A62D63-EFEA-074F-97D0-0D634D92FA6C}"/>
    <hyperlink ref="K604" r:id="rId686" xr:uid="{067CCCCA-0A4B-0D4B-B856-39D7B0F10A40}"/>
    <hyperlink ref="K570" r:id="rId687" xr:uid="{64F8A119-59FE-5C4A-8E9B-964A0626468C}"/>
    <hyperlink ref="K619" r:id="rId688" xr:uid="{CE31B183-4EB7-D349-BC93-25490EC7B482}"/>
    <hyperlink ref="K620" r:id="rId689" xr:uid="{36014A13-A414-024B-822B-A20768ABF75B}"/>
    <hyperlink ref="K597" r:id="rId690" xr:uid="{52D50395-B6FD-E34D-A445-984F71735913}"/>
    <hyperlink ref="K598" r:id="rId691" xr:uid="{4C30D20F-4685-634B-9692-D2ADB7FFD81B}"/>
    <hyperlink ref="K629" r:id="rId692" xr:uid="{ACDE83F3-F481-A545-B9F6-85245938AE0E}"/>
    <hyperlink ref="K588" r:id="rId693" xr:uid="{D0AA30C8-F959-1947-9335-54276F67B8FF}"/>
    <hyperlink ref="K534" r:id="rId694" xr:uid="{C9B53340-4E4B-EF4D-B02B-DBEF7DD16242}"/>
    <hyperlink ref="L570" r:id="rId695" xr:uid="{DB52155B-C8A3-AA45-8689-9FB077F9FB95}"/>
    <hyperlink ref="K607" r:id="rId696" xr:uid="{52E16B9D-D7B8-5A4A-9C2E-7CB513A91AAD}"/>
    <hyperlink ref="K602" r:id="rId697" xr:uid="{3099638F-AEF8-F44D-8420-D165D0A6EC34}"/>
    <hyperlink ref="K631" r:id="rId698" xr:uid="{FAB0CFA9-BFC2-024B-AE4C-24F60852FE76}"/>
    <hyperlink ref="K443" r:id="rId699" xr:uid="{4B40EE99-044A-4C4F-AFFF-EBCB3113C952}"/>
    <hyperlink ref="K532" r:id="rId700" xr:uid="{06A70B52-1EF3-1041-B2CB-360085C9D847}"/>
    <hyperlink ref="K617" r:id="rId701" xr:uid="{D7A24B88-8151-EB45-A5F3-4C99AD324DB0}"/>
    <hyperlink ref="K611" r:id="rId702" xr:uid="{3B7E482E-698B-E648-B3D8-26C3012AC2B7}"/>
    <hyperlink ref="K594" r:id="rId703" xr:uid="{97A2C2B4-878E-EC4A-923C-13F6F83C2932}"/>
    <hyperlink ref="L594" r:id="rId704" xr:uid="{6B366B17-DE57-A245-A24A-0ED1A707D9B8}"/>
    <hyperlink ref="K600" r:id="rId705" xr:uid="{C2709193-81FC-4C4E-8FD2-D8E4B37F1FF4}"/>
    <hyperlink ref="K574" r:id="rId706" xr:uid="{09760F1E-72F8-B349-8954-D0B0E55837B3}"/>
    <hyperlink ref="K563" r:id="rId707" xr:uid="{B447B1D6-CEA2-F149-B655-AF78E25C7F9D}"/>
    <hyperlink ref="K589" r:id="rId708" xr:uid="{BCB3EBBA-F88D-4645-BD9B-B3B60EC02E7C}"/>
    <hyperlink ref="K623" r:id="rId709" xr:uid="{B739C3AA-221B-854E-85B8-39341F655BDB}"/>
    <hyperlink ref="K586" r:id="rId710" xr:uid="{403D5D31-5CA0-8542-9F3D-4B4226FDC05E}"/>
    <hyperlink ref="K601" r:id="rId711" xr:uid="{FDC8CA51-F652-EC4C-8C32-DB95E3CD77A9}"/>
    <hyperlink ref="K614" r:id="rId712" xr:uid="{8A72D493-A051-3946-A75B-836505E49FE2}"/>
    <hyperlink ref="K590" r:id="rId713" xr:uid="{78F4C8C7-9D1C-ED40-AD4C-C825F1858CA4}"/>
    <hyperlink ref="K603" r:id="rId714" xr:uid="{C3F3D093-FD92-3541-BBD0-499378E695C6}"/>
    <hyperlink ref="K605" r:id="rId715" xr:uid="{E67A6C1D-5129-9D45-934D-A2B90365E937}"/>
    <hyperlink ref="K613" r:id="rId716" xr:uid="{17F7D2DB-8894-C54D-A459-CD217BC6EB12}"/>
    <hyperlink ref="K621" r:id="rId717" xr:uid="{28986DF3-63AB-004F-90A4-8D24F5FED06C}"/>
    <hyperlink ref="K595" r:id="rId718" xr:uid="{286C4BFB-7F51-104E-8A60-016F53C41AA9}"/>
    <hyperlink ref="K610" r:id="rId719" xr:uid="{08C190D9-3D57-3445-A5C3-BB803895169B}"/>
    <hyperlink ref="K608" r:id="rId720" xr:uid="{6C07DBDE-AFEB-1D4D-B510-9116CAF50342}"/>
    <hyperlink ref="K626" r:id="rId721" xr:uid="{3CAE7248-16CE-5742-90E3-34CA6E7F231C}"/>
    <hyperlink ref="L621" r:id="rId722" xr:uid="{424EC3A3-7689-2141-B7CE-3EFA6454E61B}"/>
    <hyperlink ref="L595" r:id="rId723" xr:uid="{B498BAC7-EB98-E34E-9FB7-52B39EA6879F}"/>
    <hyperlink ref="K627" r:id="rId724" xr:uid="{FBDF1CB1-0CAE-6849-B50A-CEAB5EDCDCD4}"/>
    <hyperlink ref="K625" r:id="rId725" xr:uid="{0525B228-75D9-974F-B12E-8790FB470A7D}"/>
    <hyperlink ref="K317" r:id="rId726" xr:uid="{3624D70B-7F78-0048-943E-5099159E945D}"/>
    <hyperlink ref="K548" r:id="rId727" xr:uid="{308A25D2-5208-3940-9D08-8585ADE4A16F}"/>
    <hyperlink ref="K587" r:id="rId728" xr:uid="{68CD6D97-0FE3-E742-915D-F91B21A9B9D9}"/>
    <hyperlink ref="K618" r:id="rId729" xr:uid="{339AC38B-9728-2641-BA2F-4BDA23666640}"/>
    <hyperlink ref="K609" r:id="rId730" xr:uid="{5339D78B-B0CC-FF44-9696-C8FBA319CA58}"/>
    <hyperlink ref="K616" r:id="rId731" xr:uid="{60D937D4-B484-CC4C-BB05-8178E2DCE334}"/>
    <hyperlink ref="K539" r:id="rId732" xr:uid="{53AFDD6B-C4E9-7E42-A497-D06EF3BC7A5E}"/>
    <hyperlink ref="K212" r:id="rId733" xr:uid="{1B53497E-6783-0645-8098-7F94C550C44F}"/>
    <hyperlink ref="K64" r:id="rId734" xr:uid="{CB59F114-6174-2443-AC46-778640FD937B}"/>
    <hyperlink ref="K316" r:id="rId735" xr:uid="{68F6CF18-4020-1F45-B4EF-B06F7334E4C6}"/>
    <hyperlink ref="K596" r:id="rId736" xr:uid="{2C469AFF-20A1-8C40-8459-B8156ADA9959}"/>
    <hyperlink ref="K630" r:id="rId737" xr:uid="{C0034731-607A-0B42-B7E6-70653BA60956}"/>
    <hyperlink ref="K549" r:id="rId738" xr:uid="{069C0A24-41B5-2540-BBBD-2994100FAAE2}"/>
    <hyperlink ref="K535" r:id="rId739" xr:uid="{B8ABEB10-1AE2-6B45-8B6F-48DBBFF51782}"/>
    <hyperlink ref="K599" r:id="rId740" xr:uid="{5DB42ADC-0832-D34C-A4A2-7CABE3BA3BD6}"/>
    <hyperlink ref="K545" r:id="rId741" xr:uid="{E7104A4D-5235-5045-9B99-98F43954B955}"/>
    <hyperlink ref="K585" r:id="rId742" xr:uid="{DB0BA341-0674-274F-9544-DE5441FFB35C}"/>
    <hyperlink ref="K622" r:id="rId743" xr:uid="{30C9A403-561C-AD4A-B138-FFE375428367}"/>
    <hyperlink ref="K606" r:id="rId744" xr:uid="{C1AAB796-CEB4-D743-A584-E2F1249E8CB1}"/>
    <hyperlink ref="K319" r:id="rId745" xr:uid="{323CF788-A258-674F-AA27-1D8713CE99A9}"/>
    <hyperlink ref="K148" r:id="rId746" xr:uid="{C1CF91E4-A3E6-9A40-99C6-2A565EDDCCC4}"/>
    <hyperlink ref="K538" r:id="rId747" xr:uid="{93A6E06A-3844-5F4B-B2E4-7718D7EF8672}"/>
    <hyperlink ref="L544" r:id="rId748" xr:uid="{8AE9A1C6-C48F-CD4F-A19F-BA27E8CE5D33}"/>
    <hyperlink ref="K624" r:id="rId749" xr:uid="{9DDAC565-662E-0746-B636-9284F24E39F0}"/>
    <hyperlink ref="K540" r:id="rId750" xr:uid="{3579AA23-CDB9-A249-9DEB-2673E95F5D04}"/>
    <hyperlink ref="K329" r:id="rId751" xr:uid="{F75BCDDC-658D-4241-A7E5-23B4DAE8E8CE}"/>
    <hyperlink ref="K172" r:id="rId752" xr:uid="{DCC9EF02-567C-5341-AD07-2840E848C668}"/>
    <hyperlink ref="K337" r:id="rId753" xr:uid="{17F890B9-8D94-AE4B-A66F-155CF9DFB75A}"/>
    <hyperlink ref="L611" r:id="rId754" xr:uid="{0C2C74C4-8C06-744E-86D0-6EA82EBF22E9}"/>
    <hyperlink ref="K578" r:id="rId755" xr:uid="{08592B58-262D-6742-9F33-62E520C2090D}"/>
    <hyperlink ref="K615" r:id="rId756" xr:uid="{9BFCEE74-E77C-DB47-B79B-8C755E90D1A3}"/>
    <hyperlink ref="L563" r:id="rId757" xr:uid="{0AC49C27-69ED-E241-A58F-DE085B6184DA}"/>
    <hyperlink ref="K562" r:id="rId758" xr:uid="{0F77F67D-3988-F54D-821F-E2FF02D915BC}"/>
    <hyperlink ref="K550" r:id="rId759" xr:uid="{2909CEC3-0179-2644-9435-58F46F469991}"/>
    <hyperlink ref="K612" r:id="rId760" xr:uid="{8CD6039C-BBCF-D342-BD38-645CF22E9D18}"/>
    <hyperlink ref="K565" r:id="rId761" xr:uid="{8F7E2D5A-DD34-D342-8DD1-6B066ED52ACE}"/>
    <hyperlink ref="K543" r:id="rId762" xr:uid="{5BFE81D1-FF90-0340-A889-0AE1BBCE7FF1}"/>
    <hyperlink ref="K628" r:id="rId763" xr:uid="{24E9B09F-4D43-E142-8B64-15095A074A1D}"/>
    <hyperlink ref="K591" r:id="rId764" xr:uid="{87454C93-EF1E-3748-AC53-40BC895CA9C2}"/>
    <hyperlink ref="L558" r:id="rId765" xr:uid="{265D7FB9-9AC0-954F-9EF0-0076B2666083}"/>
    <hyperlink ref="K580" r:id="rId766" xr:uid="{C8FABC0C-3D5B-4C40-B383-4880A6342964}"/>
    <hyperlink ref="K893" r:id="rId767" xr:uid="{F55D4AF4-5DCA-3046-9184-FFDA9B8EC1CC}"/>
    <hyperlink ref="L591" r:id="rId768" xr:uid="{3C9D9090-B5D2-0047-91E1-F8A95B447468}"/>
    <hyperlink ref="K536" r:id="rId769" xr:uid="{2FB9D4F0-CFD5-6F4F-A4F2-E664AF979E0F}"/>
    <hyperlink ref="K906" r:id="rId770" xr:uid="{A6476E8D-25C0-8D43-B788-B3D0826FBA98}"/>
    <hyperlink ref="L568" r:id="rId771" xr:uid="{19C07CDD-F187-B34A-91EB-7DD640F4233E}"/>
    <hyperlink ref="L552" r:id="rId772" xr:uid="{DDD87FB7-C342-754E-8FD7-B481D0F4F4D9}"/>
    <hyperlink ref="L562" r:id="rId773" xr:uid="{9B5C4454-B656-2B45-9C2A-F6B673B75051}"/>
    <hyperlink ref="M558" r:id="rId774" xr:uid="{B79D29A0-B406-0F41-9BFC-9C821CECB8FC}"/>
    <hyperlink ref="K592" r:id="rId775" xr:uid="{0CFF91BF-9BB3-B34F-9956-C6B245FDCF7D}"/>
    <hyperlink ref="K573" r:id="rId776" xr:uid="{A0D416D7-1C34-6843-86FD-3B7C4E359180}"/>
    <hyperlink ref="K571" r:id="rId777" xr:uid="{85FB5E19-6D3E-ED4C-99CD-7451428FBD85}"/>
    <hyperlink ref="M569" r:id="rId778" xr:uid="{488A5BA7-705D-914C-93AF-55E3A7424694}"/>
    <hyperlink ref="K569" r:id="rId779" xr:uid="{0FFB817E-3593-434A-BE89-0E29A5EB34D1}"/>
    <hyperlink ref="M573" r:id="rId780" xr:uid="{402614B0-37EC-F345-848E-709D8161ADAE}"/>
    <hyperlink ref="K546" r:id="rId781" xr:uid="{CCA235A5-58B4-CF46-81F5-8FA1E0C182CF}"/>
    <hyperlink ref="K554" r:id="rId782" xr:uid="{890BECC0-5E26-184C-9522-50BCF2726172}"/>
    <hyperlink ref="K567" r:id="rId783" xr:uid="{F6AF76A9-107B-3247-B920-BBD10D3C1730}"/>
    <hyperlink ref="K564" r:id="rId784" xr:uid="{23D64181-A9AF-4247-BC6F-5E83AD53B4B5}"/>
    <hyperlink ref="M571" r:id="rId785" xr:uid="{83D6431E-B022-674E-9556-337DCB958A90}"/>
    <hyperlink ref="O571" r:id="rId786" xr:uid="{98BA021E-B5D1-C146-AB81-C472F116CD6E}"/>
    <hyperlink ref="L554" r:id="rId787" xr:uid="{B8CE33F1-D88B-FA44-B1B0-7C3F57F603A7}"/>
    <hyperlink ref="L564" r:id="rId788" xr:uid="{CC433DF4-A8D8-584A-896B-BF46BF47EDBF}"/>
    <hyperlink ref="N571" r:id="rId789" xr:uid="{2026A137-BCDA-E44E-8616-65D418527464}"/>
    <hyperlink ref="L546" r:id="rId790" xr:uid="{C1EC1A06-4837-AC4C-8E6D-FA535847B616}"/>
    <hyperlink ref="P571" r:id="rId791" xr:uid="{14386496-1566-E646-9668-00FC0A3320ED}"/>
    <hyperlink ref="N573" r:id="rId792" xr:uid="{8C6CDF5C-0391-7749-9E84-94E451600E4B}"/>
    <hyperlink ref="L573" r:id="rId793" xr:uid="{7C545D64-4B8A-3748-B061-405EE1AE81FF}"/>
    <hyperlink ref="L571" r:id="rId794" xr:uid="{60F6EE7E-DA68-0E48-8246-A58A0A92E76A}"/>
    <hyperlink ref="L569" r:id="rId795" xr:uid="{CFD2C761-B37F-1448-AC09-1EE1F8530FD1}"/>
    <hyperlink ref="N569" r:id="rId796" xr:uid="{5501D514-5CC0-2946-AF0A-A83A85DB590F}"/>
    <hyperlink ref="K581" r:id="rId797" xr:uid="{B249BA10-A3BA-304E-9CB9-33FC45E2913C}"/>
    <hyperlink ref="K582" r:id="rId798" xr:uid="{0C867E41-4835-8846-B0A8-631D185DDC33}"/>
    <hyperlink ref="K583" r:id="rId799" xr:uid="{03CCF855-9EDF-7C44-9352-A0AA126738C4}"/>
    <hyperlink ref="K593" r:id="rId800" xr:uid="{D4AD55AF-0960-C844-A7D4-0A665915A8F9}"/>
    <hyperlink ref="M20" r:id="rId801" xr:uid="{4E1032D8-98F6-2F48-9EC7-5DFF25574A66}"/>
    <hyperlink ref="K694" r:id="rId802" xr:uid="{47BA2244-414C-F046-9A89-91EFE43C7F47}"/>
    <hyperlink ref="K689" r:id="rId803" xr:uid="{46726D86-4A47-B149-B8C6-D766E1DA4823}"/>
    <hyperlink ref="K643" r:id="rId804" xr:uid="{A979E8CE-89C1-074D-AF6C-6BB65D5E8D4A}"/>
    <hyperlink ref="K706" r:id="rId805" xr:uid="{D46A7E19-4F70-5D49-AF20-0DD4B3E85312}"/>
    <hyperlink ref="K634" r:id="rId806" xr:uid="{032312E6-4D2C-7941-8A7C-9275060F6FDB}"/>
    <hyperlink ref="K693" r:id="rId807" xr:uid="{4DFDDC23-A701-1A4A-AAAA-1037279F5794}"/>
    <hyperlink ref="K645" r:id="rId808" xr:uid="{299683D6-DE21-DE44-9CD3-A7798B44AC44}"/>
    <hyperlink ref="K637" r:id="rId809" xr:uid="{252A5473-FC76-7A40-8A75-694560B29CB4}"/>
    <hyperlink ref="K681" r:id="rId810" xr:uid="{AEC500DB-732B-A448-B85B-37E32B671493}"/>
    <hyperlink ref="K647" r:id="rId811" xr:uid="{385AED80-198B-1444-8368-4EFD247C89F1}"/>
    <hyperlink ref="K695" r:id="rId812" xr:uid="{161D2503-3121-EB48-8865-1042135C38E8}"/>
    <hyperlink ref="K685" r:id="rId813" xr:uid="{132DE92F-4E44-4941-B1B7-641B80AAB72D}"/>
    <hyperlink ref="K686" r:id="rId814" xr:uid="{B4536413-6C15-AD46-8C34-E38FCCE7887D}"/>
    <hyperlink ref="K690" r:id="rId815" xr:uid="{ED8F9D8C-F3FA-7E47-9DF8-81AA70C53BAC}"/>
    <hyperlink ref="K666" r:id="rId816" xr:uid="{37BC01DC-527D-974B-A7FE-1660FECE67CF}"/>
    <hyperlink ref="K668" r:id="rId817" xr:uid="{8735073D-D1EF-BD48-94A8-66F5BD82950B}"/>
    <hyperlink ref="K657" r:id="rId818" xr:uid="{DE6771BF-42A6-BB41-A289-832904F1A254}"/>
    <hyperlink ref="K658" r:id="rId819" xr:uid="{334F4858-4A86-C649-8DEA-EF989F761815}"/>
    <hyperlink ref="K653" r:id="rId820" xr:uid="{19469762-BDD6-5E4F-8FB9-4C7009A41349}"/>
    <hyperlink ref="K683" r:id="rId821" xr:uid="{6190BD6B-9A0B-F640-9838-F7B633A33AC3}"/>
    <hyperlink ref="K648" r:id="rId822" xr:uid="{76D0B81A-4298-4445-8670-EC53A062D852}"/>
    <hyperlink ref="L658" r:id="rId823" xr:uid="{F8D3E005-A48E-9045-BAE5-75E36750164B}"/>
    <hyperlink ref="K667" r:id="rId824" xr:uid="{AA710828-0913-1343-8425-B7FED3431CEA}"/>
    <hyperlink ref="L653" r:id="rId825" xr:uid="{AA78DE6F-45F9-BB43-9D1E-2410D64FDD1E}"/>
    <hyperlink ref="K676" r:id="rId826" xr:uid="{64F9FC20-21EB-574E-AF38-0E0DBEB78484}"/>
    <hyperlink ref="K661" r:id="rId827" xr:uid="{8BC5D5ED-CFF6-6D4A-B2F0-39BD8CC35D6F}"/>
    <hyperlink ref="K636" r:id="rId828" xr:uid="{8331DFFB-471C-DB42-BC53-508A9109B3E6}"/>
    <hyperlink ref="K644" r:id="rId829" xr:uid="{2E259B2C-AA1B-A142-90B5-5201D4F34D6E}"/>
    <hyperlink ref="K670" r:id="rId830" xr:uid="{A22C99AE-3883-2B40-99EA-035C27472D08}"/>
    <hyperlink ref="K714" r:id="rId831" xr:uid="{FCD752A0-1BE3-3443-99AA-401F9867ACB1}"/>
    <hyperlink ref="K707" r:id="rId832" xr:uid="{BF9D239A-AB6E-1A4E-99D1-F9BF771F5433}"/>
    <hyperlink ref="K700" r:id="rId833" xr:uid="{898F40E3-1438-6A4A-BA20-6FF97BC0B6C4}"/>
    <hyperlink ref="K654" r:id="rId834" xr:uid="{3D296DA4-5909-9D47-AB74-27B068EC616D}"/>
    <hyperlink ref="K640" r:id="rId835" xr:uid="{1BD08A9B-68CB-3B49-83D7-DAC8811403CC}"/>
    <hyperlink ref="K708" r:id="rId836" xr:uid="{1BD28195-CDB1-C649-A6AE-D0C2B5D64390}"/>
    <hyperlink ref="M658" r:id="rId837" xr:uid="{822F7C46-12B8-7B46-B89D-DA454EBAEF20}"/>
    <hyperlink ref="K635" r:id="rId838" xr:uid="{1D0C175F-7415-C04F-87C2-1F539FD64632}"/>
    <hyperlink ref="L635" r:id="rId839" xr:uid="{7DF34CB8-B716-DC41-9505-B9A141BF38B6}"/>
    <hyperlink ref="K701" r:id="rId840" xr:uid="{F818C3E1-3FB2-FF49-87FB-FF41592306F5}"/>
    <hyperlink ref="K712" r:id="rId841" xr:uid="{C838BD41-5556-4748-87A7-24E8CD7E489C}"/>
    <hyperlink ref="K697" r:id="rId842" xr:uid="{5FFB58E5-A120-4844-A2C5-27B8D0726E3E}"/>
    <hyperlink ref="K669" r:id="rId843" xr:uid="{E1C96D95-6331-E347-9015-EF75F588D0D7}"/>
    <hyperlink ref="K715" r:id="rId844" xr:uid="{D6A6F074-3A61-354A-8269-F227945D3A69}"/>
    <hyperlink ref="K677" r:id="rId845" xr:uid="{35E49B7A-DDBC-9443-ABFE-CF49BED57702}"/>
    <hyperlink ref="K639" r:id="rId846" xr:uid="{F97E8EB2-F41B-5F4C-BB22-0D253E41DB7D}"/>
    <hyperlink ref="K649" r:id="rId847" xr:uid="{F36C952D-1735-1B43-A452-E1251A72D5A2}"/>
    <hyperlink ref="K716" r:id="rId848" xr:uid="{9300A5C7-AADA-4145-BB97-16E841690555}"/>
    <hyperlink ref="L657" r:id="rId849" xr:uid="{2169E06D-265A-ED49-B932-7D7314FB0B98}"/>
    <hyperlink ref="L716" r:id="rId850" xr:uid="{A27B0E62-8CAD-1043-A338-C1D9BFF17C95}"/>
    <hyperlink ref="K665" r:id="rId851" xr:uid="{76374571-011F-FF47-AFFC-2C14C6040CA9}"/>
    <hyperlink ref="L667" r:id="rId852" xr:uid="{D05C1DF9-6978-9F43-97D5-8F4DF1738300}"/>
    <hyperlink ref="K646" r:id="rId853" xr:uid="{09735DAA-AF82-664F-BD2E-A2C0AA1F976D}"/>
    <hyperlink ref="L639" r:id="rId854" xr:uid="{0F1A10F9-3D11-C249-9E18-1EFDE60D29D1}"/>
    <hyperlink ref="K702" r:id="rId855" xr:uid="{E23D78B3-A39D-114D-9EAE-57FB3C7DED60}"/>
    <hyperlink ref="L669" r:id="rId856" xr:uid="{D7181659-F33C-B24A-9999-AC1EB0F8E125}"/>
    <hyperlink ref="K699" r:id="rId857" xr:uid="{0071DAE5-DFDE-C744-A4B5-FC8B586FFA40}"/>
    <hyperlink ref="K655" r:id="rId858" xr:uid="{2F3A18C4-AF2D-064B-9768-285A00F5F408}"/>
    <hyperlink ref="L677" r:id="rId859" xr:uid="{C485CAE6-AB1F-0A4A-A038-26A10D18BB5E}"/>
    <hyperlink ref="N658" r:id="rId860" xr:uid="{B0D471E9-1100-3147-9FEA-586A2489E9B6}"/>
    <hyperlink ref="K688" r:id="rId861" xr:uid="{6D490C1E-5103-F948-B4EF-74E16E307E98}"/>
    <hyperlink ref="K703" r:id="rId862" xr:uid="{46C96529-E040-8E4C-B315-BF58096F4BAE}"/>
    <hyperlink ref="K698" r:id="rId863" xr:uid="{454D27F4-E268-6845-8BC8-CE138E72B842}"/>
    <hyperlink ref="K664" r:id="rId864" xr:uid="{24D6B70D-DF00-DE4D-94DF-7EFBB73B3B31}"/>
    <hyperlink ref="K679" r:id="rId865" xr:uid="{47ED82AD-5EF7-0E48-81FE-50E6BD9C6B11}"/>
    <hyperlink ref="K709" r:id="rId866" xr:uid="{C0B8DA5C-8F34-BF4F-828E-13969FC00BEA}"/>
    <hyperlink ref="K671" r:id="rId867" xr:uid="{C74C1733-C69B-0740-AF3E-73E60425D017}"/>
    <hyperlink ref="K696" r:id="rId868" xr:uid="{839D8C57-665F-0146-8437-24467CB30AD0}"/>
    <hyperlink ref="K672" r:id="rId869" xr:uid="{0F7C24A8-4943-FD4F-9DC2-0C126A4DC48A}"/>
    <hyperlink ref="K641" r:id="rId870" xr:uid="{AF804614-00FA-8A45-82B6-562F491C1050}"/>
    <hyperlink ref="K687" r:id="rId871" xr:uid="{242AC2D5-DBCD-F849-A86E-2350E8C1EC7E}"/>
    <hyperlink ref="K680" r:id="rId872" xr:uid="{B73D5CFD-8848-FF4F-B8A2-E13BCE2245ED}"/>
    <hyperlink ref="K673" r:id="rId873" xr:uid="{F327849A-378B-B146-982A-96C90A6990E4}"/>
    <hyperlink ref="K650" r:id="rId874" xr:uid="{5C31F37C-13E5-6A4E-A231-89F87ECBD801}"/>
    <hyperlink ref="K638" r:id="rId875" xr:uid="{B2E14190-381D-F046-B5A8-1DAB48138644}"/>
    <hyperlink ref="K704" r:id="rId876" xr:uid="{A2AC5D77-3161-1840-B513-537C6F8686D0}"/>
    <hyperlink ref="K705" r:id="rId877" xr:uid="{4EA9E62E-3B68-BC43-8190-3CF2AF599E60}"/>
    <hyperlink ref="K674" r:id="rId878" xr:uid="{EDB89627-4E5D-D341-A955-AB7C0BB8750E}"/>
    <hyperlink ref="K713" r:id="rId879" xr:uid="{D285B3D1-A1B1-954D-B245-C00D0116973F}"/>
    <hyperlink ref="K656" r:id="rId880" xr:uid="{8BD11E24-DEB0-DB4E-AC9A-62D0203800FE}"/>
    <hyperlink ref="K684" r:id="rId881" xr:uid="{17A00CFA-79E0-F843-86C6-6DFB2994DE3A}"/>
    <hyperlink ref="K675" r:id="rId882" xr:uid="{DE801C1A-6F5E-A644-8B27-8CD2E6A8FE7E}"/>
    <hyperlink ref="K717" r:id="rId883" xr:uid="{1D6CEC51-D22C-DB42-82C6-CC7AE7E379FD}"/>
    <hyperlink ref="L675" r:id="rId884" xr:uid="{617561C6-927F-174B-968D-5C159BDF0F62}"/>
    <hyperlink ref="K718" r:id="rId885" xr:uid="{77BEE492-54E5-5548-B642-6707AE589EB7}"/>
    <hyperlink ref="K659" r:id="rId886" xr:uid="{6A266BB2-E8CB-D443-89CB-2CBAA89CE954}"/>
    <hyperlink ref="M677" r:id="rId887" xr:uid="{51BC1472-7F4F-3949-9C08-7B399732C574}"/>
    <hyperlink ref="M667" r:id="rId888" xr:uid="{C38D2287-9667-6C4D-9FF1-0467EE25248A}"/>
    <hyperlink ref="K710" r:id="rId889" xr:uid="{A2F5240F-4D88-2C43-8E86-7041C23E87AE}"/>
    <hyperlink ref="K652" r:id="rId890" xr:uid="{11E0EC71-2C61-C144-B502-2709ECABDC0E}"/>
    <hyperlink ref="M675" r:id="rId891" xr:uid="{4C026551-AB74-D042-B5AC-F8706ED3FE64}"/>
    <hyperlink ref="K682" r:id="rId892" xr:uid="{A475477E-E1A8-8D46-AA48-B84493FD9FB0}"/>
    <hyperlink ref="L682" r:id="rId893" xr:uid="{38D10222-D098-0A4E-8BEF-9139ACCA8C54}"/>
    <hyperlink ref="K711" r:id="rId894" xr:uid="{810F66C0-BF81-774C-869E-AABF0E4E7D9A}"/>
    <hyperlink ref="K651" r:id="rId895" xr:uid="{82E05E5F-D5E1-D440-B7F5-0CAF76D61C89}"/>
    <hyperlink ref="K663" r:id="rId896" xr:uid="{7796A9F3-440B-E448-B8A9-11F1EE97E3AD}"/>
    <hyperlink ref="K633" r:id="rId897" xr:uid="{888AD3D4-3ACD-2749-AB4B-E84E38EA132F}"/>
    <hyperlink ref="K660" r:id="rId898" xr:uid="{2B8BFA77-3BB2-5B44-8295-43A9EBC8A6F2}"/>
    <hyperlink ref="N667" r:id="rId899" xr:uid="{F84D908B-6AA1-7A4A-88E0-385A5FE28A7A}"/>
    <hyperlink ref="K662" r:id="rId900" xr:uid="{085FA6E7-651C-5649-8A9E-EE25C68D4FD6}"/>
    <hyperlink ref="K678" r:id="rId901" xr:uid="{AB4F98BE-35AD-DE40-A7CC-8B6514215AD0}"/>
    <hyperlink ref="M653" r:id="rId902" xr:uid="{7FF9B226-66D9-2248-8EC9-BAD5DCC16401}"/>
    <hyperlink ref="K691" r:id="rId903" xr:uid="{5373ECDA-16FF-4746-8A55-84F5DD33C3AB}"/>
    <hyperlink ref="L765" r:id="rId904" xr:uid="{CCB0D688-B934-004B-AAAA-847EA70BC7D7}"/>
    <hyperlink ref="K798" r:id="rId905" xr:uid="{F34C4091-2105-D942-B02B-A1958E9BE6D4}"/>
    <hyperlink ref="K800" r:id="rId906" xr:uid="{7A951582-235F-6640-8D2E-5202E5C58A7E}"/>
    <hyperlink ref="L800" r:id="rId907" xr:uid="{B501DC1B-46A8-B640-A49D-649CA5BE57A1}"/>
    <hyperlink ref="K802" r:id="rId908" xr:uid="{AA6C589C-E288-5943-8233-27F113BE4984}"/>
    <hyperlink ref="K803" r:id="rId909" xr:uid="{E5A4B912-E9D2-5E4E-AFC5-2253CC0E1BED}"/>
    <hyperlink ref="K799" r:id="rId910" xr:uid="{A3787B97-32AF-3146-BE21-2317B262A245}"/>
    <hyperlink ref="K801" r:id="rId911" xr:uid="{EFF663CE-167D-0946-AAA8-B8D92D2F1368}"/>
    <hyperlink ref="L802" r:id="rId912" xr:uid="{13653155-767F-4E4E-A772-BAAB50BBF85E}"/>
    <hyperlink ref="K765" r:id="rId913" xr:uid="{2EE8FC1F-D99C-3940-8558-E94CDF3919C3}"/>
    <hyperlink ref="K821" r:id="rId914" xr:uid="{AEEF3CC8-4C2F-6C41-9615-E093205CBB2D}"/>
    <hyperlink ref="K806" r:id="rId915" xr:uid="{C04A9DFC-3E13-B447-B26B-960898842F8F}"/>
    <hyperlink ref="K733" r:id="rId916" xr:uid="{55358FDE-F954-044C-9B7E-C742CA3D542C}"/>
    <hyperlink ref="K736" r:id="rId917" xr:uid="{4B5449C7-0ECD-EE47-BD95-7ABED5D4F444}"/>
    <hyperlink ref="K738" r:id="rId918" xr:uid="{9FE32F57-61A1-8248-9E22-54B43516ECEB}"/>
    <hyperlink ref="K824" r:id="rId919" xr:uid="{549CB89B-1E25-DB49-A19F-A63787A44B34}"/>
    <hyperlink ref="K759" r:id="rId920" xr:uid="{E3291665-4D11-DE47-A9F1-27D8DD343BA8}"/>
    <hyperlink ref="K796" r:id="rId921" xr:uid="{A56C3700-90BC-FC49-BB1B-D93BFB4BBF5B}"/>
    <hyperlink ref="K775" r:id="rId922" xr:uid="{DF1CBD9E-CFD3-7146-A9CE-BD407615D3B1}"/>
    <hyperlink ref="K768" r:id="rId923" xr:uid="{E26841D1-17C0-3E44-AD6D-E3B84748FDBB}"/>
    <hyperlink ref="K826" r:id="rId924" xr:uid="{C2DE7C91-6C6F-3441-B17D-50118C5C350F}"/>
    <hyperlink ref="K724" r:id="rId925" xr:uid="{87656262-9E23-B84C-81E9-10A4735766A9}"/>
    <hyperlink ref="K766" r:id="rId926" xr:uid="{A9F868E9-2AD1-9E47-8915-5FBCE32840FC}"/>
    <hyperlink ref="K833" r:id="rId927" xr:uid="{B48834A2-8A36-384B-9B23-9D75E989EC3D}"/>
    <hyperlink ref="K760" r:id="rId928" xr:uid="{3B2701E5-1C11-574F-8C16-8585F74B638E}"/>
    <hyperlink ref="K720" r:id="rId929" xr:uid="{A5490749-D5D6-BF40-86BF-293CA6537BEE}"/>
    <hyperlink ref="K814" r:id="rId930" xr:uid="{2BD7B1CD-9771-0644-BEB3-0FE866361D2D}"/>
    <hyperlink ref="K834" r:id="rId931" xr:uid="{59CB7FFF-E009-E240-B870-510C64809227}"/>
    <hyperlink ref="K764" r:id="rId932" xr:uid="{09B1094D-7FC1-E246-9D40-21B6FF7BAB5B}"/>
    <hyperlink ref="L760" r:id="rId933" xr:uid="{B8DCF88C-1EFC-C445-9728-A73DCE65B2A4}"/>
    <hyperlink ref="K725" r:id="rId934" xr:uid="{3FCA2AF3-0FFF-8044-8CE3-15FF594FEF9A}"/>
    <hyperlink ref="L833" r:id="rId935" xr:uid="{AB7C8478-D6F2-F24D-A415-612FCEDD37D5}"/>
    <hyperlink ref="L824" r:id="rId936" xr:uid="{F963B49E-738E-EA44-ABBD-C3926E8EE4E2}"/>
    <hyperlink ref="K732" r:id="rId937" xr:uid="{727B82D1-E0E7-9D48-91D3-35FB4AA7A950}"/>
    <hyperlink ref="K780" r:id="rId938" xr:uid="{D032489E-4AA7-0E46-8E44-98E4AF7EDD1C}"/>
    <hyperlink ref="K822" r:id="rId939" xr:uid="{781B829E-9326-6744-8ED9-2BE6A3C1D8E9}"/>
    <hyperlink ref="K836" r:id="rId940" xr:uid="{3D75EBD3-2D2D-7849-871A-414D14B08C1B}"/>
    <hyperlink ref="K813" r:id="rId941" xr:uid="{28128035-4417-8D49-9E68-8BB86467CB02}"/>
    <hyperlink ref="K818" r:id="rId942" xr:uid="{679F8985-1175-A34A-A63C-11739D08481F}"/>
    <hyperlink ref="K772" r:id="rId943" xr:uid="{496D623A-9F2A-D34F-9472-39990D2F40A9}"/>
    <hyperlink ref="L772" r:id="rId944" xr:uid="{154528D9-6F8B-E848-ADD7-BFAE72AC895F}"/>
    <hyperlink ref="K754" r:id="rId945" xr:uid="{E36FC50A-2396-D244-B23B-40EE60B74152}"/>
    <hyperlink ref="K746" r:id="rId946" xr:uid="{CA292584-2EA1-B543-A294-79A15EAF898B}"/>
    <hyperlink ref="K781" r:id="rId947" xr:uid="{1A1E5260-A782-8C4A-83AA-2B5F27B9FADA}"/>
    <hyperlink ref="K804" r:id="rId948" xr:uid="{6C060F6B-3523-D04A-8BE9-C2A7E8DB9A35}"/>
    <hyperlink ref="K787" r:id="rId949" xr:uid="{7880F0B6-3484-4642-A461-BC76EA42CF15}"/>
    <hyperlink ref="K827" r:id="rId950" xr:uid="{FB80238B-EE37-8F43-B16A-8CC5D126D923}"/>
    <hyperlink ref="K805" r:id="rId951" xr:uid="{1055C8F0-FAA3-0E44-9586-3A90CBCAD857}"/>
    <hyperlink ref="L725" r:id="rId952" xr:uid="{826F2A4A-AE94-8D47-BC3D-41E8624F3411}"/>
    <hyperlink ref="K727" r:id="rId953" display="applewebdata://FB0B4357-842A-4FCC-A7BF-8EFE24C3ED16/Imagens/Mergulhos/2019_09_20_KC/Mergulho_2/Transecto_1/DSCN8308.JPG" xr:uid="{D3496F50-4E14-A342-B9AA-3BC520298A19}"/>
    <hyperlink ref="K740" r:id="rId954" xr:uid="{315F459F-CBA8-6D4A-8852-913817C0F078}"/>
    <hyperlink ref="K773" r:id="rId955" xr:uid="{2FA67164-581D-E144-B2B0-1039F5DC3EA3}"/>
    <hyperlink ref="K825" r:id="rId956" xr:uid="{C19BEEB8-217B-EC41-ACE1-7C2A217A997B}"/>
    <hyperlink ref="K835" r:id="rId957" xr:uid="{E963C8BB-1486-4C46-A2ED-A2135630F59E}"/>
    <hyperlink ref="K794" r:id="rId958" xr:uid="{7F34C5CD-4D74-2A4F-B891-AF7E1FE55FF4}"/>
    <hyperlink ref="K788" r:id="rId959" xr:uid="{590139F6-D311-1B41-86F9-21AC499042C4}"/>
    <hyperlink ref="K747" r:id="rId960" xr:uid="{FA13B0D4-99B7-974D-B292-9581CF85449E}"/>
    <hyperlink ref="K755" r:id="rId961" xr:uid="{5DA6F389-9600-744A-9EA0-4CAC38581C49}"/>
    <hyperlink ref="K761" r:id="rId962" xr:uid="{A12FDBCC-14B4-6249-8354-725833DA27C5}"/>
    <hyperlink ref="K778" r:id="rId963" xr:uid="{3FAD57CD-6231-6941-9C27-198BF641A221}"/>
    <hyperlink ref="K748" r:id="rId964" xr:uid="{3630B0AD-AB70-D542-97BC-D13FA1D36A01}"/>
    <hyperlink ref="K767" r:id="rId965" xr:uid="{93C2B17C-80AA-4B42-9336-6B62CC671F0A}"/>
    <hyperlink ref="K819" r:id="rId966" xr:uid="{EB85E2A5-A0EB-0445-A284-8416555E7CD7}"/>
    <hyperlink ref="K807" r:id="rId967" xr:uid="{193D05D0-3B1D-884A-B657-63F4A37AED83}"/>
    <hyperlink ref="K816" r:id="rId968" xr:uid="{CC1C2FE0-73BF-C04F-9A39-496018B3531C}"/>
    <hyperlink ref="K753" r:id="rId969" xr:uid="{7718DED5-C739-D14D-8E23-E982ABC48C40}"/>
    <hyperlink ref="K762" r:id="rId970" xr:uid="{476283AA-596E-1A4E-B372-9DD0018113E1}"/>
    <hyperlink ref="L762" r:id="rId971" xr:uid="{7740BEA3-7F05-1B41-A043-553B86D8B9DE}"/>
    <hyperlink ref="K776" r:id="rId972" xr:uid="{61EF59E0-922C-FB46-A58A-E01F96AE8F2F}"/>
    <hyperlink ref="K769" r:id="rId973" xr:uid="{362A8DCE-F49F-2D48-8D7F-CBD3850BF21D}"/>
    <hyperlink ref="K809" r:id="rId974" xr:uid="{422011E7-F53D-E74E-A9E7-AF26066727A7}"/>
    <hyperlink ref="K823" r:id="rId975" xr:uid="{45A6D75E-FAF8-4149-B80E-D1199CE4EE5E}"/>
    <hyperlink ref="K743" r:id="rId976" xr:uid="{2041B3E5-098E-D343-BAFC-69E1748F56C1}"/>
    <hyperlink ref="K828" r:id="rId977" xr:uid="{0B44362B-5542-BE4A-9FAA-4F9B07E22A38}"/>
    <hyperlink ref="K815" r:id="rId978" xr:uid="{C7296FB3-400F-B940-A1B4-994B90990D64}"/>
    <hyperlink ref="K777" r:id="rId979" xr:uid="{0D12D378-ED44-A345-A0AD-695B8994DFA6}"/>
    <hyperlink ref="K758" r:id="rId980" xr:uid="{5E739656-6D58-F240-8A86-18A58B412BE2}"/>
    <hyperlink ref="K820" r:id="rId981" xr:uid="{E9693DB4-FBD1-AC47-B6B4-8A6FACC11203}"/>
    <hyperlink ref="K728" r:id="rId982" xr:uid="{988FBC52-66AB-CF4F-A332-8FE82279AEB4}"/>
    <hyperlink ref="L748" r:id="rId983" xr:uid="{A2FDA589-50A8-7B40-B765-2C50037FAC2C}"/>
    <hyperlink ref="L764" r:id="rId984" xr:uid="{CE1E8FE3-90A2-6141-9D54-2BD921934C55}"/>
    <hyperlink ref="L754" r:id="rId985" xr:uid="{9F21A387-7CD3-CF46-ACD7-3D2BF4D6D074}"/>
    <hyperlink ref="K797" r:id="rId986" xr:uid="{BD8C250D-3442-AA4D-B7BF-90496D209ABE}"/>
    <hyperlink ref="K786" r:id="rId987" xr:uid="{62A7E937-5DF6-3748-A034-7E65AC59DBA0}"/>
    <hyperlink ref="K729" r:id="rId988" xr:uid="{E1A25509-BA25-FC4C-96D4-A1C7AB90404C}"/>
    <hyperlink ref="K782" r:id="rId989" xr:uid="{88A01D4F-6E16-3F48-B346-B7111F3A16BF}"/>
    <hyperlink ref="K791" r:id="rId990" xr:uid="{FB16C964-79D5-FC4E-8E07-228C6AD9B14E}"/>
    <hyperlink ref="K830" r:id="rId991" xr:uid="{B659D538-63C0-9E47-9E6C-547E405A2233}"/>
    <hyperlink ref="K742" r:id="rId992" xr:uid="{C32A69A1-B012-1C42-AB87-90A28CA73587}"/>
    <hyperlink ref="K730" r:id="rId993" xr:uid="{FB50C47E-FBB3-C948-9E2C-D21E9E96105C}"/>
    <hyperlink ref="K752" r:id="rId994" xr:uid="{627CE177-070B-4540-B4A9-5FB952E5DF49}"/>
    <hyperlink ref="K837" r:id="rId995" xr:uid="{42883029-B089-AA4F-9DA6-E805097D8DE3}"/>
    <hyperlink ref="L776" r:id="rId996" xr:uid="{8FC39F0E-1023-A547-8299-59F25C1E8E8B}"/>
    <hyperlink ref="K763" r:id="rId997" xr:uid="{6C53E14E-9D3D-CE41-A9DF-2BDDDE9246DF}"/>
    <hyperlink ref="K731" r:id="rId998" xr:uid="{5F3D90DF-3251-8048-9F05-FE825854AF24}"/>
    <hyperlink ref="L778" r:id="rId999" xr:uid="{6BCC5A41-09DD-F847-B90A-B4596DECF275}"/>
    <hyperlink ref="K789" r:id="rId1000" xr:uid="{2FB74586-6AAB-A54F-A327-6746CA689100}"/>
    <hyperlink ref="K793" r:id="rId1001" xr:uid="{B9810ADC-C40D-784C-A1E7-D1701BC4A279}"/>
    <hyperlink ref="K783" r:id="rId1002" xr:uid="{E5E292F6-12E6-EF46-9616-C496D8A1FD8D}"/>
    <hyperlink ref="K750" r:id="rId1003" xr:uid="{BC7CF16D-8915-CE49-AA9C-C7A4999BE756}"/>
    <hyperlink ref="K751" r:id="rId1004" xr:uid="{00653DDF-59DD-4445-80FC-B5CA9A55BD00}"/>
    <hyperlink ref="M725" r:id="rId1005" xr:uid="{6B429F8F-B52F-2A48-B665-9065FD4A9342}"/>
    <hyperlink ref="K790" r:id="rId1006" xr:uid="{4E13CF91-133F-4841-B3EA-F9FB272C295E}"/>
    <hyperlink ref="K811" r:id="rId1007" xr:uid="{6981E32B-41A3-6743-BE2D-8A0AE858EA13}"/>
    <hyperlink ref="L775" r:id="rId1008" xr:uid="{B766F140-F004-AB42-BA74-5746F1700BC2}"/>
    <hyperlink ref="K779" r:id="rId1009" display="applewebdata://393C3069-8DA2-4930-A968-C20F4228E3DB/Imagens/Mergulhos/2019_09_20_KC/Mergulho_2/Transecto_2/DSCN8378.JPG" xr:uid="{296BCA0E-9F44-5F47-9F8A-6767E6C89452}"/>
    <hyperlink ref="K785" r:id="rId1010" display="applewebdata://393C3069-8DA2-4930-A968-C20F4228E3DB/Imagens/Mergulhos/2019_09_20_KC/Mergulho_2/Transecto_2/DSCN8378.JPG" xr:uid="{C94AF07E-96BD-E44B-8E71-05565234ED66}"/>
    <hyperlink ref="L736" r:id="rId1011" xr:uid="{906FA1F1-265C-F342-89E0-60530664CB83}"/>
    <hyperlink ref="K810" r:id="rId1012" xr:uid="{27335FBA-A9AC-C84D-B8E8-4D96405E416C}"/>
    <hyperlink ref="L738" r:id="rId1013" xr:uid="{92BDD02F-0643-024B-9206-DFCD1C6B4C69}"/>
    <hyperlink ref="L837" r:id="rId1014" xr:uid="{B33F86F3-B689-BF4A-91F8-0F7A06E92A50}"/>
    <hyperlink ref="K721" r:id="rId1015" xr:uid="{A944836D-0F3B-E64E-8A5A-3437AC1CA7E2}"/>
    <hyperlink ref="L759" r:id="rId1016" xr:uid="{8AB95E6E-CFF9-CB4C-BED8-7C5687758F9A}"/>
    <hyperlink ref="K726" r:id="rId1017" xr:uid="{112DF5DB-6615-DE4C-9120-3CEBBDF135D3}"/>
    <hyperlink ref="K722" r:id="rId1018" xr:uid="{3E7BD6AA-8224-804D-BB4C-BE34C8EECF04}"/>
    <hyperlink ref="K771" r:id="rId1019" xr:uid="{6DFDAF0E-6BF1-B84D-B138-6E681256F075}"/>
    <hyperlink ref="L746" r:id="rId1020" xr:uid="{192DAAA2-D225-9E4A-B47D-B63C4724CBA6}"/>
    <hyperlink ref="K832" r:id="rId1021" xr:uid="{1FBEB4CD-CF2A-B047-995C-B9A1780D656F}"/>
    <hyperlink ref="L758" r:id="rId1022" xr:uid="{8093C7A2-EEAF-B047-8B90-1F9A93F34F69}"/>
    <hyperlink ref="K829" r:id="rId1023" xr:uid="{D5921C95-3C41-2043-819F-790AC587AAAF}"/>
    <hyperlink ref="K817" r:id="rId1024" xr:uid="{55AEB15F-6AE4-714F-A9A6-E11AEF024CDE}"/>
    <hyperlink ref="K808" r:id="rId1025" xr:uid="{098BF071-2EB8-524F-A034-A8C2565A364A}"/>
    <hyperlink ref="K831" r:id="rId1026" xr:uid="{28834791-03B0-4543-8936-52AB9F34F58F}"/>
    <hyperlink ref="L829" r:id="rId1027" xr:uid="{D20510C5-4BC1-2145-9862-86E770B5FB18}"/>
    <hyperlink ref="K734" r:id="rId1028" xr:uid="{99EA64F8-95C9-934A-BF3B-9CE0111D5C62}"/>
    <hyperlink ref="K770" r:id="rId1029" xr:uid="{3333A846-6A5E-694B-9AD5-AEBCE168517B}"/>
    <hyperlink ref="K745" r:id="rId1030" xr:uid="{B6306857-3BE0-684F-A86D-59B00FA9FE3E}"/>
    <hyperlink ref="K737" r:id="rId1031" xr:uid="{6A279DCB-8BEF-C149-BE76-632FEDC69588}"/>
    <hyperlink ref="K749" r:id="rId1032" xr:uid="{5E39037C-801D-E04B-A9F3-D67CDFB0F362}"/>
    <hyperlink ref="L830" r:id="rId1033" xr:uid="{D2FEC792-B698-8F43-8EDD-B7BC7A6F437C}"/>
    <hyperlink ref="K739" r:id="rId1034" xr:uid="{BC5D5AFC-63E8-9142-9644-1449E54B1959}"/>
    <hyperlink ref="K723" r:id="rId1035" xr:uid="{E8900399-D70B-BE40-8E8A-177D748B66A6}"/>
    <hyperlink ref="K756" r:id="rId1036" xr:uid="{BFDDEC80-3943-184A-B2AA-D71AE3D361BC}"/>
    <hyperlink ref="K784" r:id="rId1037" xr:uid="{1BF0F5C8-EEC9-A649-94D0-80A95EC8A641}"/>
    <hyperlink ref="K795" r:id="rId1038" xr:uid="{F53A770C-CE0D-4F40-8BCF-31CDD5C965D5}"/>
    <hyperlink ref="K735" r:id="rId1039" xr:uid="{C158A879-34DE-AB42-A996-C543633576CE}"/>
    <hyperlink ref="L750" r:id="rId1040" xr:uid="{79AFEDC8-4292-504B-83A6-2ADC760DADC7}"/>
    <hyperlink ref="K792" r:id="rId1041" xr:uid="{399CC12C-6ED2-F44F-AE55-7649F73414A0}"/>
    <hyperlink ref="L784" r:id="rId1042" xr:uid="{9460303F-1E50-4941-BA97-FFC15E6AC33E}"/>
    <hyperlink ref="M764" r:id="rId1043" xr:uid="{CB593DA3-5FE4-EB43-9FE5-88C01D23C7DC}"/>
    <hyperlink ref="K744" r:id="rId1044" xr:uid="{D517A8F0-339E-FD42-B1C1-6546BFAAC589}"/>
    <hyperlink ref="K741" r:id="rId1045" xr:uid="{0D7915FA-86E6-FC44-AB27-16D35E3B5D3E}"/>
    <hyperlink ref="K774" r:id="rId1046" xr:uid="{C28B6669-E733-DB47-8418-708758C8568C}"/>
    <hyperlink ref="L795" r:id="rId1047" xr:uid="{096797E2-2B12-DB4C-9577-99073EA09E32}"/>
    <hyperlink ref="K812" r:id="rId1048" xr:uid="{EDA3E54D-8BB9-1F4A-8B87-23ADB777488D}"/>
    <hyperlink ref="K757" r:id="rId1049" xr:uid="{BF0374B9-F7C8-B44B-989F-FA17C79B72E3}"/>
    <hyperlink ref="K840" r:id="rId1050" xr:uid="{E35CD092-C7E1-4B46-9B4A-D97DD59EB08B}"/>
    <hyperlink ref="K839" r:id="rId1051" xr:uid="{A59B462F-EC24-FC45-ABEB-2ED592E18B17}"/>
    <hyperlink ref="K841" r:id="rId1052" xr:uid="{9491E26A-FE66-8C41-83D1-A8705B608DC5}"/>
    <hyperlink ref="K842" r:id="rId1053" xr:uid="{AA5A0BB1-315D-CD42-AF70-E6DD4A3A2DAC}"/>
    <hyperlink ref="K845" r:id="rId1054" xr:uid="{95C8567C-A342-DB44-8686-CD7BFAD92C47}"/>
    <hyperlink ref="K846" r:id="rId1055" xr:uid="{6331CC43-F25F-A54E-AA78-5EAADD772747}"/>
    <hyperlink ref="K847" r:id="rId1056" xr:uid="{19410192-595D-CA46-BDCC-DA93E1F70806}"/>
    <hyperlink ref="K848" r:id="rId1057" xr:uid="{9D11A699-91A9-0941-96BC-1C93178EFA44}"/>
    <hyperlink ref="K849" r:id="rId1058" xr:uid="{9E28AA59-DC74-8F45-8773-3B40A81F4319}"/>
    <hyperlink ref="K850" r:id="rId1059" xr:uid="{455F9AFF-BAD3-F74D-9DE9-8774B842F297}"/>
    <hyperlink ref="K851" r:id="rId1060" xr:uid="{A4060F7A-A996-CB4A-8C20-B23C049D59F0}"/>
    <hyperlink ref="K843" r:id="rId1061" xr:uid="{59F0AA1E-DC1C-8A43-9744-2E591EB26151}"/>
    <hyperlink ref="K844" r:id="rId1062" xr:uid="{676CE3F3-213D-DA44-8CC3-B7C2AD06B8A1}"/>
    <hyperlink ref="K852" r:id="rId1063" xr:uid="{DD3052C3-1284-DA41-847E-2CD7EC2AF092}"/>
    <hyperlink ref="K853" r:id="rId1064" xr:uid="{705F0EFB-477F-D145-8FE1-61786CAEB77E}"/>
    <hyperlink ref="K854" r:id="rId1065" xr:uid="{28F92C83-82B0-344E-90A0-8E137FE05751}"/>
    <hyperlink ref="K855" r:id="rId1066" xr:uid="{FE833B78-577B-0144-B21F-912ACBA87AD2}"/>
    <hyperlink ref="L850" r:id="rId1067" xr:uid="{20FF6334-C028-554C-AA79-681C2EE5B594}"/>
    <hyperlink ref="K856" r:id="rId1068" xr:uid="{7342CF8C-F0FA-0947-91FF-5DEA359CAB3D}"/>
    <hyperlink ref="K857" r:id="rId1069" xr:uid="{8EA8195A-FFD6-2D42-951A-D2429E865D35}"/>
    <hyperlink ref="K858" r:id="rId1070" xr:uid="{8FC223B1-B689-1949-B0A1-9E1C5DF471D7}"/>
    <hyperlink ref="K859" r:id="rId1071" xr:uid="{B60D6B60-ACDD-304F-B50A-DC6BB324336F}"/>
    <hyperlink ref="K860" r:id="rId1072" xr:uid="{15C69CBB-1917-D245-9C86-032ECDC1D828}"/>
    <hyperlink ref="L860" r:id="rId1073" xr:uid="{B3B3B3B5-7DA7-4046-84CD-D668286B79CA}"/>
    <hyperlink ref="K861" r:id="rId1074" xr:uid="{5D5E2C90-20CF-7647-ADA7-94FD62086A85}"/>
    <hyperlink ref="K862" r:id="rId1075" xr:uid="{D115FC4A-8B80-0348-8631-F0EC24F844A5}"/>
    <hyperlink ref="K863" r:id="rId1076" xr:uid="{9970C845-E8CF-4945-AB6F-5BBB3D08BB28}"/>
    <hyperlink ref="K864" r:id="rId1077" xr:uid="{F0A01203-68FA-4145-AB1B-7F665B97528A}"/>
    <hyperlink ref="K865" r:id="rId1078" xr:uid="{75DFBDB4-83A0-8E41-8453-2F9C94F9162E}"/>
    <hyperlink ref="L848" r:id="rId1079" xr:uid="{6542BB1B-F6D3-1444-9E9C-9D20AB3F16B9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</vt:i4>
      </vt:variant>
    </vt:vector>
  </HeadingPairs>
  <TitlesOfParts>
    <vt:vector size="11" baseType="lpstr">
      <vt:lpstr>mother_list</vt:lpstr>
      <vt:lpstr>Metadata</vt:lpstr>
      <vt:lpstr>fish data</vt:lpstr>
      <vt:lpstr>fish list</vt:lpstr>
      <vt:lpstr>samples</vt:lpstr>
      <vt:lpstr>invertebrates_transects</vt:lpstr>
      <vt:lpstr>invertebrates_diversity</vt:lpstr>
      <vt:lpstr>invertebrates_all_new</vt:lpstr>
      <vt:lpstr>invertebrates_all</vt:lpstr>
      <vt:lpstr>observations</vt:lpstr>
      <vt:lpstr>Fish_Species_List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Eggertsen</dc:creator>
  <cp:lastModifiedBy>Microsoft Office User</cp:lastModifiedBy>
  <dcterms:created xsi:type="dcterms:W3CDTF">2015-01-01T02:52:44Z</dcterms:created>
  <dcterms:modified xsi:type="dcterms:W3CDTF">2019-11-17T22:33:03Z</dcterms:modified>
</cp:coreProperties>
</file>