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vr1\IT Administrators Documents\Windows_10\"/>
    </mc:Choice>
  </mc:AlternateContent>
  <bookViews>
    <workbookView xWindow="0" yWindow="0" windowWidth="2520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26" i="1" l="1"/>
  <c r="D25" i="1"/>
  <c r="D24" i="1"/>
  <c r="D23" i="1"/>
  <c r="D22" i="1"/>
  <c r="D21" i="1"/>
  <c r="D20" i="1"/>
  <c r="D19" i="1"/>
  <c r="D2" i="1" l="1"/>
</calcChain>
</file>

<file path=xl/sharedStrings.xml><?xml version="1.0" encoding="utf-8"?>
<sst xmlns="http://schemas.openxmlformats.org/spreadsheetml/2006/main" count="135" uniqueCount="68">
  <si>
    <t>PC Name</t>
  </si>
  <si>
    <t>Windows Version</t>
  </si>
  <si>
    <t>CCCSLC0557</t>
  </si>
  <si>
    <t>CCCSLC0558</t>
  </si>
  <si>
    <t>CCCSLC0559</t>
  </si>
  <si>
    <t>CCCSLC0560</t>
  </si>
  <si>
    <t>CCCSLC0561</t>
  </si>
  <si>
    <t>CCCSLC0562</t>
  </si>
  <si>
    <t>CCCSLC0522</t>
  </si>
  <si>
    <t>CCCSLC0529</t>
  </si>
  <si>
    <t>CCCSLC0413</t>
  </si>
  <si>
    <t>CCCSLC0574</t>
  </si>
  <si>
    <t>Windows Update Version</t>
  </si>
  <si>
    <t>CCCSLC0401</t>
  </si>
  <si>
    <t>INT-OP6</t>
  </si>
  <si>
    <t>CCCSWC0440</t>
  </si>
  <si>
    <t>CCCSLC0579</t>
  </si>
  <si>
    <t>CCCSWC0570</t>
  </si>
  <si>
    <t>CCCSWC0569</t>
  </si>
  <si>
    <t>CCCSWC0583</t>
  </si>
  <si>
    <t>CCCSWC0587</t>
  </si>
  <si>
    <t>CCCSWC0586</t>
  </si>
  <si>
    <t>CCCSWC0581</t>
  </si>
  <si>
    <t>CCCSWC0585</t>
  </si>
  <si>
    <t>CCCSWC0580</t>
  </si>
  <si>
    <t>CCCSWC0584</t>
  </si>
  <si>
    <t>CCCSLC0578</t>
  </si>
  <si>
    <t>VISTRNAIRCLIENT</t>
  </si>
  <si>
    <t>10.0 (10586)</t>
  </si>
  <si>
    <t>10.0 (14393)</t>
  </si>
  <si>
    <t>10.0 (15063)</t>
  </si>
  <si>
    <t>Windows 10 Pro</t>
  </si>
  <si>
    <t>Windows 10 Enterprise</t>
  </si>
  <si>
    <t>Windows 10 Enterprise 2016 LTSB</t>
  </si>
  <si>
    <t>End of Life Date</t>
  </si>
  <si>
    <t>Version</t>
  </si>
  <si>
    <t>Date</t>
  </si>
  <si>
    <t>June 2018*</t>
  </si>
  <si>
    <t>October 2018*</t>
  </si>
  <si>
    <t>*Expected based on MS branch rules</t>
  </si>
  <si>
    <t>Script for Windows version</t>
  </si>
  <si>
    <t>\\filesvr1\IT Administrators Documents\Windows_10\Windows_10_Version_Checker.ps1</t>
  </si>
  <si>
    <t>LTSB</t>
  </si>
  <si>
    <t>10 Years from release</t>
  </si>
  <si>
    <t>Build Number</t>
  </si>
  <si>
    <t>Windows Build Version</t>
  </si>
  <si>
    <t>Assigned To</t>
  </si>
  <si>
    <t>Scott England</t>
  </si>
  <si>
    <t>Shaun Gough</t>
  </si>
  <si>
    <t>Wayne Daniels</t>
  </si>
  <si>
    <t>Ken Briggs</t>
  </si>
  <si>
    <t>Duncan Chilvers</t>
  </si>
  <si>
    <t>Rob Anywl</t>
  </si>
  <si>
    <t>Pune</t>
  </si>
  <si>
    <t>Secure Support</t>
  </si>
  <si>
    <t>Test - ESCAD</t>
  </si>
  <si>
    <t>Dev - Aus</t>
  </si>
  <si>
    <t>Steve F</t>
  </si>
  <si>
    <t>Rob Peck</t>
  </si>
  <si>
    <t>Lee Taylor</t>
  </si>
  <si>
    <t>Lee Morss</t>
  </si>
  <si>
    <t>Tiger Team</t>
  </si>
  <si>
    <t>Training</t>
  </si>
  <si>
    <t>Unknown</t>
  </si>
  <si>
    <t>Khalid Mohamed</t>
  </si>
  <si>
    <t xml:space="preserve">Kevin Fogarty </t>
  </si>
  <si>
    <t>March 2018*</t>
  </si>
  <si>
    <t>CCCSLC0594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</si>
</sst>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14" fontId="0" fillId="0" borderId="0" xfId="0" applyNumberFormat="1"/>
    <xf numFmtId="17" fontId="0" fillId="0" borderId="0" xfId="0" applyNumberFormat="1" applyAlignment="1">
      <alignment horizontal="right"/>
    </xf>
    <xf numFmtId="0" fontId="1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Windows_10_Version_Checker.p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26.42578125" bestFit="1" customWidth="1"/>
    <col min="2" max="2" width="30.85546875" bestFit="1" customWidth="1"/>
    <col min="3" max="4" width="23.85546875" bestFit="1" customWidth="1"/>
    <col min="5" max="5" width="16.140625" bestFit="1" customWidth="1"/>
    <col min="7" max="7" width="13.42578125" bestFit="1" customWidth="1"/>
    <col min="8" max="8" width="15" bestFit="1" customWidth="1"/>
    <col min="9" max="9" width="20.7109375" customWidth="1"/>
    <col min="10" max="10" width="34.28515625" customWidth="1"/>
    <col min="11" max="11" width="11.42578125" bestFit="1" customWidth="1"/>
    <col min="12" max="12" width="16.5703125" bestFit="1" customWidth="1"/>
  </cols>
  <sheetData>
    <row r="1" spans="1:10" x14ac:dyDescent="0.25">
      <c r="A1" s="1" t="s">
        <v>0</v>
      </c>
      <c r="B1" t="s">
        <v>1</v>
      </c>
      <c r="C1" t="s">
        <v>45</v>
      </c>
      <c r="D1" t="s">
        <v>12</v>
      </c>
      <c r="E1" t="s">
        <v>46</v>
      </c>
    </row>
    <row r="2" spans="1:10" x14ac:dyDescent="0.25">
      <c r="A2" t="s">
        <v>13</v>
      </c>
      <c r="B2" t="s">
        <v>31</v>
      </c>
      <c r="C2" t="s">
        <v>28</v>
      </c>
      <c r="D2">
        <f>VLOOKUP(C2,G10:H12,2,FALSE)</f>
        <v>1511</v>
      </c>
      <c r="E2" t="s">
        <v>47</v>
      </c>
      <c r="G2" t="s">
        <v>40</v>
      </c>
    </row>
    <row r="3" spans="1:10" x14ac:dyDescent="0.25">
      <c r="A3" t="s">
        <v>3</v>
      </c>
      <c r="B3" t="s">
        <v>32</v>
      </c>
      <c r="C3" t="s">
        <v>28</v>
      </c>
      <c r="D3">
        <f>VLOOKUP(C2,G10:H12,2,FALSE)</f>
        <v>1511</v>
      </c>
      <c r="E3" t="s">
        <v>48</v>
      </c>
      <c r="G3" s="4" t="s">
        <v>41</v>
      </c>
    </row>
    <row r="4" spans="1:10" x14ac:dyDescent="0.25">
      <c r="A4" t="s">
        <v>5</v>
      </c>
      <c r="B4" t="s">
        <v>32</v>
      </c>
      <c r="C4" t="s">
        <v>28</v>
      </c>
      <c r="D4">
        <f>VLOOKUP(C4:C26,G10:H12,2,FALSE)</f>
        <v>1511</v>
      </c>
      <c r="E4" t="s">
        <v>49</v>
      </c>
    </row>
    <row r="5" spans="1:10" x14ac:dyDescent="0.25">
      <c r="A5" t="s">
        <v>6</v>
      </c>
      <c r="B5" t="s">
        <v>32</v>
      </c>
      <c r="C5" t="s">
        <v>28</v>
      </c>
      <c r="D5">
        <f>VLOOKUP(C5,G10:H15,2,FALSE)</f>
        <v>1511</v>
      </c>
      <c r="E5" t="s">
        <v>50</v>
      </c>
    </row>
    <row r="6" spans="1:10" x14ac:dyDescent="0.25">
      <c r="A6" t="s">
        <v>7</v>
      </c>
      <c r="B6" t="s">
        <v>32</v>
      </c>
      <c r="C6" t="s">
        <v>28</v>
      </c>
      <c r="D6">
        <f>VLOOKUP(C5,G10:H15,2,FALSE)</f>
        <v>1511</v>
      </c>
      <c r="E6" t="s">
        <v>51</v>
      </c>
      <c r="H6" t="s">
        <v>34</v>
      </c>
    </row>
    <row r="7" spans="1:10" x14ac:dyDescent="0.25">
      <c r="A7" t="s">
        <v>11</v>
      </c>
      <c r="B7" t="s">
        <v>32</v>
      </c>
      <c r="C7" t="s">
        <v>28</v>
      </c>
      <c r="D7">
        <f>VLOOKUP(C7,G10:H15,2,FALSE)</f>
        <v>1511</v>
      </c>
      <c r="E7" t="s">
        <v>52</v>
      </c>
      <c r="G7" t="s">
        <v>44</v>
      </c>
      <c r="H7" t="s">
        <v>35</v>
      </c>
      <c r="I7" t="s">
        <v>36</v>
      </c>
    </row>
    <row r="8" spans="1:10" x14ac:dyDescent="0.25">
      <c r="A8" t="s">
        <v>26</v>
      </c>
      <c r="B8" t="s">
        <v>32</v>
      </c>
      <c r="C8" t="s">
        <v>28</v>
      </c>
      <c r="D8">
        <f>VLOOKUP(C8,G10:H18,2,FALSE)</f>
        <v>1511</v>
      </c>
      <c r="E8" t="s">
        <v>53</v>
      </c>
      <c r="H8" s="5" t="s">
        <v>42</v>
      </c>
      <c r="I8" s="5" t="s">
        <v>43</v>
      </c>
    </row>
    <row r="9" spans="1:10" x14ac:dyDescent="0.25">
      <c r="A9" t="s">
        <v>15</v>
      </c>
      <c r="B9" t="s">
        <v>31</v>
      </c>
      <c r="C9" t="s">
        <v>28</v>
      </c>
      <c r="D9">
        <f>VLOOKUP(C8,G10:H18,2,FALSE)</f>
        <v>1511</v>
      </c>
      <c r="E9" t="s">
        <v>54</v>
      </c>
      <c r="H9">
        <v>1507</v>
      </c>
      <c r="I9" s="2">
        <v>42864</v>
      </c>
    </row>
    <row r="10" spans="1:10" x14ac:dyDescent="0.25">
      <c r="A10" t="s">
        <v>18</v>
      </c>
      <c r="B10" t="s">
        <v>32</v>
      </c>
      <c r="C10" t="s">
        <v>28</v>
      </c>
      <c r="D10">
        <f>VLOOKUP(C10,G10:H18,2,FALSE)</f>
        <v>1511</v>
      </c>
      <c r="E10" t="s">
        <v>55</v>
      </c>
      <c r="G10" t="s">
        <v>28</v>
      </c>
      <c r="H10">
        <v>1511</v>
      </c>
      <c r="I10" s="2">
        <v>43018</v>
      </c>
    </row>
    <row r="11" spans="1:10" x14ac:dyDescent="0.25">
      <c r="A11" t="s">
        <v>17</v>
      </c>
      <c r="B11" t="s">
        <v>32</v>
      </c>
      <c r="C11" t="s">
        <v>28</v>
      </c>
      <c r="D11">
        <f>VLOOKUP(C11,G10:H21,2,FALSE)</f>
        <v>1511</v>
      </c>
      <c r="E11" t="s">
        <v>55</v>
      </c>
      <c r="G11" t="s">
        <v>29</v>
      </c>
      <c r="H11">
        <v>1607</v>
      </c>
      <c r="I11" s="3" t="s">
        <v>66</v>
      </c>
      <c r="J11" t="s">
        <v>39</v>
      </c>
    </row>
    <row r="12" spans="1:10" x14ac:dyDescent="0.25">
      <c r="A12" t="s">
        <v>14</v>
      </c>
      <c r="B12" t="s">
        <v>31</v>
      </c>
      <c r="C12" t="s">
        <v>28</v>
      </c>
      <c r="D12">
        <f>VLOOKUP(C12,G10:H21,2,FALSE)</f>
        <v>1511</v>
      </c>
      <c r="E12" t="s">
        <v>56</v>
      </c>
      <c r="G12" t="s">
        <v>30</v>
      </c>
      <c r="H12">
        <v>1703</v>
      </c>
      <c r="I12" s="3" t="s">
        <v>38</v>
      </c>
    </row>
    <row r="13" spans="1:10" x14ac:dyDescent="0.25">
      <c r="A13" t="s">
        <v>10</v>
      </c>
      <c r="B13" t="s">
        <v>32</v>
      </c>
      <c r="C13" t="s">
        <v>29</v>
      </c>
      <c r="D13">
        <f>VLOOKUP(C13,G10:H24,2,FALSE)</f>
        <v>1607</v>
      </c>
      <c r="E13" t="s">
        <v>57</v>
      </c>
    </row>
    <row r="14" spans="1:10" x14ac:dyDescent="0.25">
      <c r="A14" t="s">
        <v>8</v>
      </c>
      <c r="B14" t="s">
        <v>32</v>
      </c>
      <c r="C14" t="s">
        <v>30</v>
      </c>
      <c r="D14">
        <f>VLOOKUP(C14,G10:H24,2,FALSE)</f>
        <v>1703</v>
      </c>
      <c r="E14" t="s">
        <v>58</v>
      </c>
    </row>
    <row r="15" spans="1:10" x14ac:dyDescent="0.25">
      <c r="A15" t="s">
        <v>9</v>
      </c>
      <c r="B15" t="s">
        <v>32</v>
      </c>
      <c r="C15" t="s">
        <v>29</v>
      </c>
      <c r="D15">
        <f>VLOOKUP(C15,G10:H24,2,FALSE)</f>
        <v>1607</v>
      </c>
      <c r="E15" t="s">
        <v>59</v>
      </c>
    </row>
    <row r="16" spans="1:10" x14ac:dyDescent="0.25">
      <c r="A16" t="s">
        <v>2</v>
      </c>
      <c r="B16" t="s">
        <v>32</v>
      </c>
      <c r="C16" t="s">
        <v>29</v>
      </c>
      <c r="D16">
        <f>VLOOKUP(C16,G10:H27,2,FALSE)</f>
        <v>1607</v>
      </c>
      <c r="E16" t="s">
        <v>60</v>
      </c>
    </row>
    <row r="17" spans="1:5" x14ac:dyDescent="0.25">
      <c r="A17" t="s">
        <v>16</v>
      </c>
      <c r="B17" t="s">
        <v>32</v>
      </c>
      <c r="C17" t="s">
        <v>29</v>
      </c>
      <c r="D17">
        <f>VLOOKUP(C16,G10:H27,2,FALSE)</f>
        <v>1607</v>
      </c>
      <c r="E17" t="s">
        <v>61</v>
      </c>
    </row>
    <row r="18" spans="1:5" x14ac:dyDescent="0.25">
      <c r="A18" t="s">
        <v>24</v>
      </c>
      <c r="B18" t="s">
        <v>33</v>
      </c>
      <c r="C18" t="s">
        <v>29</v>
      </c>
      <c r="D18">
        <f>VLOOKUP(C18,G10:H30,2,FALSE)</f>
        <v>1607</v>
      </c>
      <c r="E18" t="s">
        <v>62</v>
      </c>
    </row>
    <row r="19" spans="1:5" x14ac:dyDescent="0.25">
      <c r="A19" t="s">
        <v>22</v>
      </c>
      <c r="B19" t="s">
        <v>33</v>
      </c>
      <c r="C19" t="s">
        <v>29</v>
      </c>
      <c r="D19">
        <f>VLOOKUP(C18,G10:H30,2,FALSE)</f>
        <v>1607</v>
      </c>
      <c r="E19" t="s">
        <v>62</v>
      </c>
    </row>
    <row r="20" spans="1:5" x14ac:dyDescent="0.25">
      <c r="A20" t="s">
        <v>19</v>
      </c>
      <c r="B20" t="s">
        <v>33</v>
      </c>
      <c r="C20" t="s">
        <v>29</v>
      </c>
      <c r="D20">
        <f>VLOOKUP(C20,G10:H30,2,FALSE)</f>
        <v>1607</v>
      </c>
      <c r="E20" t="s">
        <v>62</v>
      </c>
    </row>
    <row r="21" spans="1:5" x14ac:dyDescent="0.25">
      <c r="A21" t="s">
        <v>25</v>
      </c>
      <c r="B21" t="s">
        <v>33</v>
      </c>
      <c r="C21" t="s">
        <v>29</v>
      </c>
      <c r="D21">
        <f>VLOOKUP(C21,G10:H33,2,FALSE)</f>
        <v>1607</v>
      </c>
      <c r="E21" t="s">
        <v>62</v>
      </c>
    </row>
    <row r="22" spans="1:5" x14ac:dyDescent="0.25">
      <c r="A22" t="s">
        <v>23</v>
      </c>
      <c r="B22" t="s">
        <v>33</v>
      </c>
      <c r="C22" t="s">
        <v>29</v>
      </c>
      <c r="D22">
        <f>VLOOKUP(C21,G10:H33,2,FALSE)</f>
        <v>1607</v>
      </c>
      <c r="E22" t="s">
        <v>62</v>
      </c>
    </row>
    <row r="23" spans="1:5" x14ac:dyDescent="0.25">
      <c r="A23" t="s">
        <v>21</v>
      </c>
      <c r="B23" t="s">
        <v>33</v>
      </c>
      <c r="C23" t="s">
        <v>29</v>
      </c>
      <c r="D23">
        <f>VLOOKUP(C23,G10:H33,2,FALSE)</f>
        <v>1607</v>
      </c>
      <c r="E23" t="s">
        <v>62</v>
      </c>
    </row>
    <row r="24" spans="1:5" x14ac:dyDescent="0.25">
      <c r="A24" t="s">
        <v>20</v>
      </c>
      <c r="B24" t="s">
        <v>33</v>
      </c>
      <c r="C24" t="s">
        <v>29</v>
      </c>
      <c r="D24">
        <f>VLOOKUP(C24,G10:H36,2,FALSE)</f>
        <v>1607</v>
      </c>
      <c r="E24" t="s">
        <v>62</v>
      </c>
    </row>
    <row r="25" spans="1:5" x14ac:dyDescent="0.25">
      <c r="A25" t="s">
        <v>27</v>
      </c>
      <c r="B25" t="s">
        <v>32</v>
      </c>
      <c r="C25" t="s">
        <v>29</v>
      </c>
      <c r="D25">
        <f>VLOOKUP(C24,G10:H36,2,FALSE)</f>
        <v>1607</v>
      </c>
      <c r="E25" t="s">
        <v>63</v>
      </c>
    </row>
    <row r="26" spans="1:5" x14ac:dyDescent="0.25">
      <c r="A26" t="s">
        <v>4</v>
      </c>
      <c r="B26" t="s">
        <v>32</v>
      </c>
      <c r="C26" t="s">
        <v>30</v>
      </c>
      <c r="D26">
        <f>VLOOKUP(C26,G10:H36,2,FALSE)</f>
        <v>1703</v>
      </c>
      <c r="E26" t="s">
        <v>64</v>
      </c>
    </row>
    <row r="27" spans="1:5" x14ac:dyDescent="0.25">
      <c r="A27" t="s">
        <v>67</v>
      </c>
      <c r="B27" t="s">
        <v>31</v>
      </c>
      <c r="C27" t="s">
        <v>30</v>
      </c>
      <c r="D27">
        <v>1703</v>
      </c>
      <c r="E27" t="s">
        <v>65</v>
      </c>
    </row>
  </sheetData>
  <sortState ref="A2:D28">
    <sortCondition ref="D2"/>
  </sortState>
  <hyperlinks>
    <hyperlink ref="G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20.140625" bestFit="1" customWidth="1"/>
  </cols>
  <sheetData>
    <row r="1" spans="1:4" x14ac:dyDescent="0.25">
      <c r="B1" t="s">
        <v>34</v>
      </c>
    </row>
    <row r="2" spans="1:4" x14ac:dyDescent="0.25">
      <c r="A2" t="s">
        <v>44</v>
      </c>
      <c r="B2" t="s">
        <v>35</v>
      </c>
      <c r="C2" t="s">
        <v>36</v>
      </c>
    </row>
    <row r="3" spans="1:4" x14ac:dyDescent="0.25">
      <c r="B3" s="5" t="s">
        <v>42</v>
      </c>
      <c r="C3" s="5" t="s">
        <v>43</v>
      </c>
    </row>
    <row r="4" spans="1:4" x14ac:dyDescent="0.25">
      <c r="B4">
        <v>1507</v>
      </c>
      <c r="C4" s="2">
        <v>42864</v>
      </c>
    </row>
    <row r="5" spans="1:4" x14ac:dyDescent="0.25">
      <c r="A5" t="s">
        <v>28</v>
      </c>
      <c r="B5">
        <v>1511</v>
      </c>
      <c r="C5" s="2">
        <v>43018</v>
      </c>
    </row>
    <row r="6" spans="1:4" x14ac:dyDescent="0.25">
      <c r="A6" t="s">
        <v>29</v>
      </c>
      <c r="B6">
        <v>1607</v>
      </c>
      <c r="C6" s="3" t="s">
        <v>37</v>
      </c>
      <c r="D6" t="s">
        <v>39</v>
      </c>
    </row>
    <row r="7" spans="1:4" x14ac:dyDescent="0.25">
      <c r="A7" t="s">
        <v>30</v>
      </c>
      <c r="B7">
        <v>1703</v>
      </c>
      <c r="C7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Capita CCS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Jones</dc:creator>
  <cp:lastModifiedBy>Cameron Jones</cp:lastModifiedBy>
  <dcterms:created xsi:type="dcterms:W3CDTF">2017-09-12T10:50:02Z</dcterms:created>
  <dcterms:modified xsi:type="dcterms:W3CDTF">2017-10-13T14:56:17Z</dcterms:modified>
</cp:coreProperties>
</file>