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\comp152\lab\spreadsheets-projectile\"/>
    </mc:Choice>
  </mc:AlternateContent>
  <bookViews>
    <workbookView xWindow="0" yWindow="0" windowWidth="14295" windowHeight="8865" tabRatio="1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3" i="1"/>
</calcChain>
</file>

<file path=xl/sharedStrings.xml><?xml version="1.0" encoding="utf-8"?>
<sst xmlns="http://schemas.openxmlformats.org/spreadsheetml/2006/main" count="15" uniqueCount="14">
  <si>
    <t>Constants</t>
  </si>
  <si>
    <t>m</t>
  </si>
  <si>
    <t>m/s</t>
  </si>
  <si>
    <t>°</t>
  </si>
  <si>
    <t>Time</t>
  </si>
  <si>
    <t>x(t)</t>
  </si>
  <si>
    <t>y(t)</t>
  </si>
  <si>
    <t>g  =</t>
  </si>
  <si>
    <t>Θ  =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</si>
  <si>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 =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</si>
  <si>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 =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</si>
  <si>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 =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</si>
  <si>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</si>
  <si>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Projectile Motion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</si>
</sst>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/>
    <xf numFmtId="165" fontId="4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Projectile X,Y Position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Sheet1!$B$13:$B$27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cat>
          <c:val>
            <c:numRef>
              <c:f>Sheet1!$C$13:$C$27</c:f>
              <c:numCache>
                <c:formatCode>0.00000</c:formatCode>
                <c:ptCount val="15"/>
                <c:pt idx="0">
                  <c:v>0</c:v>
                </c:pt>
                <c:pt idx="1">
                  <c:v>0.70710678118654757</c:v>
                </c:pt>
                <c:pt idx="2">
                  <c:v>1.4142135623730951</c:v>
                </c:pt>
                <c:pt idx="3">
                  <c:v>2.1213203435596424</c:v>
                </c:pt>
                <c:pt idx="4">
                  <c:v>2.8284271247461903</c:v>
                </c:pt>
                <c:pt idx="5">
                  <c:v>3.5355339059327378</c:v>
                </c:pt>
                <c:pt idx="6">
                  <c:v>4.2426406871192848</c:v>
                </c:pt>
                <c:pt idx="7">
                  <c:v>4.9497474683058327</c:v>
                </c:pt>
                <c:pt idx="8">
                  <c:v>5.6568542494923806</c:v>
                </c:pt>
                <c:pt idx="9">
                  <c:v>6.3639610306789285</c:v>
                </c:pt>
                <c:pt idx="10">
                  <c:v>7.0710678118654755</c:v>
                </c:pt>
                <c:pt idx="11">
                  <c:v>7.7781745930520234</c:v>
                </c:pt>
                <c:pt idx="12">
                  <c:v>8.4852813742385695</c:v>
                </c:pt>
                <c:pt idx="13">
                  <c:v>9.1923881554251192</c:v>
                </c:pt>
                <c:pt idx="14">
                  <c:v>9.8994949366116654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D-48A9-BC6B-9C627C1CEF67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Sheet1!$B$13:$B$27</c:f>
              <c:numCache>
                <c:formatCode>0.00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cat>
          <c:val>
            <c:numRef>
              <c:f>Sheet1!$D$13:$D$27</c:f>
              <c:numCache>
                <c:formatCode>0.00000</c:formatCode>
                <c:ptCount val="15"/>
                <c:pt idx="0">
                  <c:v>0</c:v>
                </c:pt>
                <c:pt idx="1">
                  <c:v>0.65805678118654742</c:v>
                </c:pt>
                <c:pt idx="2">
                  <c:v>1.2180135623730948</c:v>
                </c:pt>
                <c:pt idx="3">
                  <c:v>1.6798703435596423</c:v>
                </c:pt>
                <c:pt idx="4">
                  <c:v>2.0436271247461897</c:v>
                </c:pt>
                <c:pt idx="5">
                  <c:v>2.3092839059327375</c:v>
                </c:pt>
                <c:pt idx="6">
                  <c:v>2.4768406871192847</c:v>
                </c:pt>
                <c:pt idx="7">
                  <c:v>2.5462974683058319</c:v>
                </c:pt>
                <c:pt idx="8">
                  <c:v>2.517654249492379</c:v>
                </c:pt>
                <c:pt idx="9">
                  <c:v>2.3909110306789274</c:v>
                </c:pt>
                <c:pt idx="10">
                  <c:v>2.1660678118654744</c:v>
                </c:pt>
                <c:pt idx="11">
                  <c:v>1.8431245930520213</c:v>
                </c:pt>
                <c:pt idx="12">
                  <c:v>1.4220813742385694</c:v>
                </c:pt>
                <c:pt idx="13">
                  <c:v>0.90293815542511524</c:v>
                </c:pt>
                <c:pt idx="14">
                  <c:v>0.28569493661166412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CD-48A9-BC6B-9C627C1C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45608"/>
        <c:axId val="512943968"/>
      </c:lineChart>
      <c:catAx>
        <c:axId val="5129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3968"/>
        <c:crosses val="autoZero"/>
        <c:auto val="1"/>
        <c:lblAlgn val="ctr"/>
        <c:lblOffset val="100"/>
        <c:noMultiLvlLbl val="0"/>
      </c:catAx>
      <c:valAx>
        <c:axId val="512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 Motion (meters)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Sheet1!$C$13:$C$27</c:f>
              <c:numCache>
                <c:formatCode>0.00000</c:formatCode>
                <c:ptCount val="15"/>
                <c:pt idx="0">
                  <c:v>0</c:v>
                </c:pt>
                <c:pt idx="1">
                  <c:v>0.70710678118654757</c:v>
                </c:pt>
                <c:pt idx="2">
                  <c:v>1.4142135623730951</c:v>
                </c:pt>
                <c:pt idx="3">
                  <c:v>2.1213203435596424</c:v>
                </c:pt>
                <c:pt idx="4">
                  <c:v>2.8284271247461903</c:v>
                </c:pt>
                <c:pt idx="5">
                  <c:v>3.5355339059327378</c:v>
                </c:pt>
                <c:pt idx="6">
                  <c:v>4.2426406871192848</c:v>
                </c:pt>
                <c:pt idx="7">
                  <c:v>4.9497474683058327</c:v>
                </c:pt>
                <c:pt idx="8">
                  <c:v>5.6568542494923806</c:v>
                </c:pt>
                <c:pt idx="9">
                  <c:v>6.3639610306789285</c:v>
                </c:pt>
                <c:pt idx="10">
                  <c:v>7.0710678118654755</c:v>
                </c:pt>
                <c:pt idx="11">
                  <c:v>7.7781745930520234</c:v>
                </c:pt>
                <c:pt idx="12">
                  <c:v>8.4852813742385695</c:v>
                </c:pt>
                <c:pt idx="13">
                  <c:v>9.1923881554251192</c:v>
                </c:pt>
                <c:pt idx="14">
                  <c:v>9.8994949366116654</c:v>
                </c:pt>
              </c:numCache>
            </c:numRef>
          </c:xVal>
          <c:yVal>
            <c:numRef>
              <c:f>Sheet1!$D$13:$D$27</c:f>
              <c:numCache>
                <c:formatCode>0.00000</c:formatCode>
                <c:ptCount val="15"/>
                <c:pt idx="0">
                  <c:v>0</c:v>
                </c:pt>
                <c:pt idx="1">
                  <c:v>0.65805678118654742</c:v>
                </c:pt>
                <c:pt idx="2">
                  <c:v>1.2180135623730948</c:v>
                </c:pt>
                <c:pt idx="3">
                  <c:v>1.6798703435596423</c:v>
                </c:pt>
                <c:pt idx="4">
                  <c:v>2.0436271247461897</c:v>
                </c:pt>
                <c:pt idx="5">
                  <c:v>2.3092839059327375</c:v>
                </c:pt>
                <c:pt idx="6">
                  <c:v>2.4768406871192847</c:v>
                </c:pt>
                <c:pt idx="7">
                  <c:v>2.5462974683058319</c:v>
                </c:pt>
                <c:pt idx="8">
                  <c:v>2.517654249492379</c:v>
                </c:pt>
                <c:pt idx="9">
                  <c:v>2.3909110306789274</c:v>
                </c:pt>
                <c:pt idx="10">
                  <c:v>2.1660678118654744</c:v>
                </c:pt>
                <c:pt idx="11">
                  <c:v>1.8431245930520213</c:v>
                </c:pt>
                <c:pt idx="12">
                  <c:v>1.4220813742385694</c:v>
                </c:pt>
                <c:pt idx="13">
                  <c:v>0.90293815542511524</c:v>
                </c:pt>
                <c:pt idx="14">
                  <c:v>0.28569493661166412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F-4C53-A48E-A732EC62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13440"/>
        <c:axId val="731713768"/>
      </c:scatterChart>
      <c:valAx>
        <c:axId val="731713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3768"/>
        <c:crosses val="autoZero"/>
        <c:crossBetween val="midCat"/>
        <c:majorUnit val="1"/>
      </c:valAx>
      <c:valAx>
        <c:axId val="7317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344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238124</xdr:colOff>
      <xdr:row>11</xdr:row>
      <xdr:rowOff>128587</xdr:rowOff>
    </xdr:from>
    <xdr:ext cx="4010026" cy="219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581524" y="2224087"/>
              <a:ext cx="4010026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f>
                      <m:fPr>
                        <m:type m:val="skw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581524" y="2224087"/>
              <a:ext cx="4010026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𝑑_0+𝑣_0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𝑡+  1⁄2  𝑎𝑡^2  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5</xdr:col>
      <xdr:colOff>2</xdr:colOff>
      <xdr:row>1</xdr:row>
      <xdr:rowOff>0</xdr:rowOff>
    </xdr:from>
    <xdr:to>
      <xdr:col>13</xdr:col>
      <xdr:colOff>1</xdr:colOff>
      <xdr:row>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</xdr:colOff>
      <xdr:row>15</xdr:row>
      <xdr:rowOff>0</xdr:rowOff>
    </xdr:from>
    <xdr:to>
      <xdr:col>13</xdr:col>
      <xdr:colOff>1</xdr:colOff>
      <xdr:row>28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showGridLines="0" tabSelected="1" zoomScaleNormal="100" workbookViewId="0">
      <selection activeCell="O19" sqref="O19"/>
    </sheetView>
  </sheetViews>
  <sheetFormatPr defaultRowHeight="15" x14ac:dyDescent="0.25"/>
  <cols>
    <col min="1" max="1" width="2" customWidth="1"/>
    <col min="2" max="2" width="6.25" customWidth="1"/>
    <col min="3" max="4" width="7.375" bestFit="1" customWidth="1"/>
    <col min="5" max="5" width="2.625" customWidth="1"/>
    <col min="6" max="6" width="9.125" customWidth="1"/>
    <col min="7" max="7" width="8.375" customWidth="1"/>
    <col min="12" max="12" width="8.75" customWidth="1"/>
    <col min="13" max="13" width="9" customWidth="1"/>
    <col min="14" max="14" width="9.125" customWidth="1"/>
  </cols>
  <sheetData>
    <row r="1" spans="2:4" ht="30.75" customHeight="1" x14ac:dyDescent="0.35">
      <c r="B1" s="4" t="s">
        <v>13</v>
      </c>
    </row>
    <row r="2" spans="2:4" ht="16.5" customHeight="1" x14ac:dyDescent="0.25"/>
    <row r="3" spans="2:4" ht="14.25" customHeight="1" x14ac:dyDescent="0.25">
      <c r="B3" s="8" t="s">
        <v>0</v>
      </c>
      <c r="C3" s="8"/>
      <c r="D3" s="8"/>
    </row>
    <row r="4" spans="2:4" ht="14.25" customHeight="1" x14ac:dyDescent="0.35">
      <c r="B4" s="9" t="s">
        <v>9</v>
      </c>
      <c r="C4" s="6">
        <v>0</v>
      </c>
      <c r="D4" t="s">
        <v>1</v>
      </c>
    </row>
    <row r="5" spans="2:4" ht="14.25" customHeight="1" x14ac:dyDescent="0.35">
      <c r="B5" s="10" t="s">
        <v>10</v>
      </c>
      <c r="C5" s="2">
        <v>0</v>
      </c>
      <c r="D5" t="s">
        <v>1</v>
      </c>
    </row>
    <row r="6" spans="2:4" ht="14.25" customHeight="1" x14ac:dyDescent="0.35">
      <c r="B6" s="10" t="s">
        <v>11</v>
      </c>
      <c r="C6" s="3">
        <v>10</v>
      </c>
      <c r="D6" t="s">
        <v>2</v>
      </c>
    </row>
    <row r="7" spans="2:4" ht="14.25" customHeight="1" x14ac:dyDescent="0.25">
      <c r="B7" s="10" t="s">
        <v>7</v>
      </c>
      <c r="C7" s="2">
        <v>9.81</v>
      </c>
      <c r="D7" t="s">
        <v>12</v>
      </c>
    </row>
    <row r="8" spans="2:4" ht="14.25" customHeight="1" x14ac:dyDescent="0.25">
      <c r="B8" s="11" t="s">
        <v>8</v>
      </c>
      <c r="C8" s="3">
        <v>45</v>
      </c>
      <c r="D8" s="1" t="s">
        <v>3</v>
      </c>
    </row>
    <row r="9" spans="2:4" ht="14.25" customHeight="1" x14ac:dyDescent="0.25"/>
    <row r="10" spans="2:4" ht="14.25" customHeight="1" x14ac:dyDescent="0.25"/>
    <row r="11" spans="2:4" ht="14.25" customHeight="1" x14ac:dyDescent="0.25"/>
    <row r="12" spans="2:4" ht="14.25" customHeight="1" x14ac:dyDescent="0.25">
      <c r="B12" s="13" t="s">
        <v>4</v>
      </c>
      <c r="C12" s="14" t="s">
        <v>5</v>
      </c>
      <c r="D12" s="14" t="s">
        <v>6</v>
      </c>
    </row>
    <row r="13" spans="2:4" ht="14.25" customHeight="1" x14ac:dyDescent="0.25">
      <c r="B13" s="12">
        <v>0</v>
      </c>
      <c r="C13" s="5">
        <f>C$4 + C$6*COS(C$8 * PI()/180)*B13</f>
        <v>0</v>
      </c>
      <c r="D13" s="7">
        <f>C$5+C$6*SIN(C$8*PI()/180)*B13 - 0.5*C$7 * B13*B13</f>
        <v>0</v>
      </c>
    </row>
    <row r="14" spans="2:4" ht="14.25" customHeight="1" x14ac:dyDescent="0.25">
      <c r="B14" s="12">
        <v>0.1</v>
      </c>
      <c r="C14" s="5">
        <f>C$4 + C$6*COS(C$8 * PI()/180)*B14</f>
        <v>0.70710678118654757</v>
      </c>
      <c r="D14" s="5">
        <f>C$5+C$6*SIN(C$8*PI()/180)*B14 - 0.5*C$7 * B14*B14</f>
        <v>0.65805678118654742</v>
      </c>
    </row>
    <row r="15" spans="2:4" ht="14.25" customHeight="1" x14ac:dyDescent="0.25">
      <c r="B15" s="12">
        <v>0.2</v>
      </c>
      <c r="C15" s="5">
        <f>C$4 + C$6*COS(C$8 * PI()/180)*B15</f>
        <v>1.4142135623730951</v>
      </c>
      <c r="D15" s="5">
        <f>C$5+C$6*SIN(C$8*PI()/180)*B15 - 0.5*C$7 * B15*B15</f>
        <v>1.2180135623730948</v>
      </c>
    </row>
    <row r="16" spans="2:4" ht="14.25" customHeight="1" x14ac:dyDescent="0.25">
      <c r="B16" s="12">
        <v>0.3</v>
      </c>
      <c r="C16" s="5">
        <f>C$4 + C$6*COS(C$8 * PI()/180)*B16</f>
        <v>2.1213203435596424</v>
      </c>
      <c r="D16" s="5">
        <f>C$5+C$6*SIN(C$8*PI()/180)*B16 - 0.5*C$7 * B16*B16</f>
        <v>1.6798703435596423</v>
      </c>
    </row>
    <row r="17" spans="2:4" ht="14.25" customHeight="1" x14ac:dyDescent="0.25">
      <c r="B17" s="12">
        <v>0.4</v>
      </c>
      <c r="C17" s="5">
        <f>C$4 + C$6*COS(C$8 * PI()/180)*B17</f>
        <v>2.8284271247461903</v>
      </c>
      <c r="D17" s="5">
        <f>C$5+C$6*SIN(C$8*PI()/180)*B17 - 0.5*C$7 * B17*B17</f>
        <v>2.0436271247461897</v>
      </c>
    </row>
    <row r="18" spans="2:4" ht="14.25" customHeight="1" x14ac:dyDescent="0.25">
      <c r="B18" s="12">
        <v>0.5</v>
      </c>
      <c r="C18" s="5">
        <f>C$4 + C$6*COS(C$8 * PI()/180)*B18</f>
        <v>3.5355339059327378</v>
      </c>
      <c r="D18" s="5">
        <f>C$5+C$6*SIN(C$8*PI()/180)*B18 - 0.5*C$7 * B18*B18</f>
        <v>2.3092839059327375</v>
      </c>
    </row>
    <row r="19" spans="2:4" ht="14.25" customHeight="1" x14ac:dyDescent="0.25">
      <c r="B19" s="12">
        <v>0.6</v>
      </c>
      <c r="C19" s="5">
        <f>C$4 + C$6*COS(C$8 * PI()/180)*B19</f>
        <v>4.2426406871192848</v>
      </c>
      <c r="D19" s="5">
        <f>C$5+C$6*SIN(C$8*PI()/180)*B19 - 0.5*C$7 * B19*B19</f>
        <v>2.4768406871192847</v>
      </c>
    </row>
    <row r="20" spans="2:4" ht="14.25" customHeight="1" x14ac:dyDescent="0.25">
      <c r="B20" s="12">
        <v>0.7</v>
      </c>
      <c r="C20" s="5">
        <f>C$4 + C$6*COS(C$8 * PI()/180)*B20</f>
        <v>4.9497474683058327</v>
      </c>
      <c r="D20" s="5">
        <f>C$5+C$6*SIN(C$8*PI()/180)*B20 - 0.5*C$7 * B20*B20</f>
        <v>2.5462974683058319</v>
      </c>
    </row>
    <row r="21" spans="2:4" ht="14.25" customHeight="1" x14ac:dyDescent="0.25">
      <c r="B21" s="12">
        <v>0.8</v>
      </c>
      <c r="C21" s="5">
        <f>C$4 + C$6*COS(C$8 * PI()/180)*B21</f>
        <v>5.6568542494923806</v>
      </c>
      <c r="D21" s="5">
        <f>C$5+C$6*SIN(C$8*PI()/180)*B21 - 0.5*C$7 * B21*B21</f>
        <v>2.517654249492379</v>
      </c>
    </row>
    <row r="22" spans="2:4" ht="14.25" customHeight="1" x14ac:dyDescent="0.25">
      <c r="B22" s="12">
        <v>0.9</v>
      </c>
      <c r="C22" s="5">
        <f>C$4 + C$6*COS(C$8 * PI()/180)*B22</f>
        <v>6.3639610306789285</v>
      </c>
      <c r="D22" s="5">
        <f>C$5+C$6*SIN(C$8*PI()/180)*B22 - 0.5*C$7 * B22*B22</f>
        <v>2.3909110306789274</v>
      </c>
    </row>
    <row r="23" spans="2:4" ht="14.25" customHeight="1" x14ac:dyDescent="0.25">
      <c r="B23" s="12">
        <v>1</v>
      </c>
      <c r="C23" s="5">
        <f>C$4 + C$6*COS(C$8 * PI()/180)*B23</f>
        <v>7.0710678118654755</v>
      </c>
      <c r="D23" s="5">
        <f>C$5+C$6*SIN(C$8*PI()/180)*B23 - 0.5*C$7 * B23*B23</f>
        <v>2.1660678118654744</v>
      </c>
    </row>
    <row r="24" spans="2:4" ht="14.25" customHeight="1" x14ac:dyDescent="0.25">
      <c r="B24" s="12">
        <v>1.1000000000000001</v>
      </c>
      <c r="C24" s="5">
        <f>C$4 + C$6*COS(C$8 * PI()/180)*B24</f>
        <v>7.7781745930520234</v>
      </c>
      <c r="D24" s="5">
        <f>C$5+C$6*SIN(C$8*PI()/180)*B24 - 0.5*C$7 * B24*B24</f>
        <v>1.8431245930520213</v>
      </c>
    </row>
    <row r="25" spans="2:4" ht="14.25" customHeight="1" x14ac:dyDescent="0.25">
      <c r="B25" s="12">
        <v>1.2</v>
      </c>
      <c r="C25" s="5">
        <f>C$4 + C$6*COS(C$8 * PI()/180)*B25</f>
        <v>8.4852813742385695</v>
      </c>
      <c r="D25" s="5">
        <f>C$5+C$6*SIN(C$8*PI()/180)*B25 - 0.5*C$7 * B25*B25</f>
        <v>1.4220813742385694</v>
      </c>
    </row>
    <row r="26" spans="2:4" ht="14.25" customHeight="1" x14ac:dyDescent="0.25">
      <c r="B26" s="12">
        <v>1.3</v>
      </c>
      <c r="C26" s="5">
        <f>C$4 + C$6*COS(C$8 * PI()/180)*B26</f>
        <v>9.1923881554251192</v>
      </c>
      <c r="D26" s="5">
        <f>C$5+C$6*SIN(C$8*PI()/180)*B26 - 0.5*C$7 * B26*B26</f>
        <v>0.90293815542511524</v>
      </c>
    </row>
    <row r="27" spans="2:4" ht="14.25" customHeight="1" x14ac:dyDescent="0.25">
      <c r="B27" s="12">
        <v>1.4</v>
      </c>
      <c r="C27" s="7">
        <f>C$4 + C$6*COS(C$8 * PI()/180)*B27</f>
        <v>9.8994949366116654</v>
      </c>
      <c r="D27" s="5">
        <f>C$5+C$6*SIN(C$8*PI()/180)*B27 - 0.5*C$7 * B27*B27</f>
        <v>0.28569493661166412</v>
      </c>
    </row>
  </sheetData>
  <mergeCells count="1">
    <mergeCell ref="B3:D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Bell-Brown</dc:creator>
  <cp:lastModifiedBy>David Bell-Brown</cp:lastModifiedBy>
  <dcterms:created xsi:type="dcterms:W3CDTF">2016-10-16T18:21:12Z</dcterms:created>
  <dcterms:modified xsi:type="dcterms:W3CDTF">2016-10-18T01:42:32Z</dcterms:modified>
</cp:coreProperties>
</file>